
<file path=[Content_Types].xml><?xml version="1.0" encoding="utf-8"?>
<Types xmlns="http://schemas.openxmlformats.org/package/2006/content-types">
  <Default Extension="xml" ContentType="application/vnd.openxmlformats-officedocument.spreadsheetml.sheet.main+xml"/>
  <Default Extension="rels" ContentType="application/vnd.openxmlformats-package.relationships+xml"/>
  <Default Extension="psmdcp" ContentType="application/vnd.openxmlformats-package.core-properties+xml"/>
  <Override PartName="/docProps/app.xml" ContentType="application/vnd.openxmlformats-officedocument.extended-properties+xml"/>
  <Override PartName="/xl/sharedStrings.xml" ContentType="application/vnd.openxmlformats-officedocument.spreadsheetml.sharedStrings+xml"/>
  <Override PartName="/xl/styles.xml" ContentType="application/vnd.openxmlformats-officedocument.spreadsheetml.styles+xml"/>
  <Override PartName="/xl/worksheets/sheet.xml" ContentType="application/vnd.openxmlformats-officedocument.spreadsheetml.worksheet+xml"/>
  <Override PartName="/xl/calcChain.xml" ContentType="application/vnd.openxmlformats-officedocument.spreadsheetml.calcChain+xml"/>
  <Override PartName="/xl/theme/theme.xml" ContentType="application/vnd.openxmlformats-officedocument.theme+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&#65279;<?xml version="1.0" encoding="utf-8"?><Relationships xmlns="http://schemas.openxmlformats.org/package/2006/relationships"><Relationship Type="http://schemas.openxmlformats.org/officeDocument/2006/relationships/officeDocument" Target="/xl/workbook.xml" Id="Rbf474c2aed424718" /><Relationship Type="http://schemas.openxmlformats.org/officeDocument/2006/relationships/extended-properties" Target="/docProps/app.xml" Id="rId1" /><Relationship Type="http://schemas.openxmlformats.org/package/2006/relationships/metadata/core-properties" Target="/package/services/metadata/core-properties/b3f4d9cc906a41628d6f1fa2d5104f64.psmdcp" Id="R8f58944a8da74538" /></Relationships>
</file>

<file path=xl/workbook.xml><?xml version="1.0" encoding="utf-8"?>
<x:workbook xmlns:r="http://schemas.openxmlformats.org/officeDocument/2006/relationships" xmlns:x="http://schemas.openxmlformats.org/spreadsheetml/2006/main">
  <x:workbookPr codeName="ThisWorkbook"/>
  <x:bookViews>
    <x:workbookView firstSheet="0" activeTab="0"/>
  </x:bookViews>
  <x:sheets>
    <x:sheet name="T-PRES" sheetId="2" r:id="rId2"/>
    <x:sheet name="T-APU" sheetId="7" r:id="rId7"/>
    <x:sheet name="T-SMP" sheetId="8" r:id="rId8"/>
    <x:sheet name="T-DIM" sheetId="9" r:id="rId9"/>
  </x:sheets>
  <x:definedNames/>
  <x:calcPr calcId="125725"/>
</x:workbook>
</file>

<file path=xl/calcChain.xml><?xml version="1.0" encoding="utf-8"?>
<x:calcChain xmlns:x="http://schemas.openxmlformats.org/spreadsheetml/2006/main">
  <x:c r="H26" i="2"/>
  <x:c r="H38" i="2"/>
  <x:c r="H40" i="2"/>
  <x:c r="H88" i="2"/>
  <x:c r="H90" i="2"/>
  <x:c r="H116" i="2"/>
  <x:c r="H127" i="2"/>
  <x:c r="H129" i="2"/>
  <x:c r="H142" i="2"/>
  <x:c r="H188" i="2"/>
  <x:c r="H203" i="2"/>
  <x:c r="H205" i="2"/>
  <x:c r="H218" i="2"/>
  <x:c r="H220" i="2"/>
  <x:c r="H249" i="2"/>
  <x:c r="H251" i="2"/>
  <x:c r="H264" i="2"/>
  <x:c r="H266" i="2"/>
  <x:c r="H324" i="2"/>
  <x:c r="H326" i="2"/>
  <x:c r="H369" i="2"/>
  <x:c r="H371" i="2"/>
  <x:c r="H402" i="2"/>
  <x:c r="H414" i="2"/>
  <x:c r="H429" i="2"/>
  <x:c r="H461" i="2"/>
  <x:c r="H475" i="2"/>
  <x:c r="H487" i="2"/>
  <x:c r="H490" i="2"/>
  <x:c r="H501" i="2"/>
  <x:c r="H503" i="2"/>
  <x:c r="H527" i="2"/>
  <x:c r="H529" i="2"/>
  <x:c r="H536" i="2"/>
  <x:c r="H538" i="2"/>
  <x:c r="H549" i="2"/>
  <x:c r="H551" i="2"/>
  <x:c r="H564" i="2"/>
  <x:c r="H577" i="2"/>
  <x:c r="H614" i="2"/>
  <x:c r="H616" i="2"/>
  <x:c r="H627" i="2"/>
  <x:c r="H629" i="2"/>
  <x:c r="H647" i="2"/>
  <x:c r="H649" i="2"/>
  <x:c r="H660" i="2"/>
  <x:c r="H673" i="2"/>
  <x:c r="H675" i="2"/>
  <x:c r="H686" i="2"/>
  <x:c r="H699" i="2"/>
  <x:c r="H701" i="2"/>
  <x:c r="H712" i="2"/>
  <x:c r="H725" i="2"/>
  <x:c r="H751" i="2"/>
  <x:c r="H764" i="2"/>
  <x:c r="H766" i="2"/>
  <x:c r="H779" i="2"/>
  <x:c r="H790" i="2"/>
  <x:c r="H792" i="2"/>
  <x:c r="H844" i="2"/>
  <x:c r="H855" i="2"/>
  <x:c r="H857" i="2"/>
  <x:c r="H868" i="2"/>
  <x:c r="H871" i="2"/>
  <x:c r="H933" i="2"/>
  <x:c r="H1041" i="2"/>
  <x:c r="H1053" i="2"/>
  <x:c r="H1065" i="2"/>
  <x:c r="H1076" i="2"/>
  <x:c r="H1078" i="2"/>
  <x:c r="H1091" i="2"/>
  <x:c r="H1102" i="2"/>
  <x:c r="H1128" i="2"/>
  <x:c r="H1130" i="2"/>
  <x:c r="H1141" i="2"/>
  <x:c r="H1143" i="2"/>
  <x:c r="H1154" i="2"/>
  <x:c r="H1156" i="2"/>
  <x:c r="H1174" i="2"/>
  <x:c r="H1176" i="2"/>
  <x:c r="H1187" i="2"/>
  <x:c r="H1189" i="2"/>
  <x:c r="H1200" i="2"/>
  <x:c r="H1213" i="2"/>
  <x:c r="H1215" i="2"/>
  <x:c r="H1272" i="2"/>
  <x:c r="H1274" i="2"/>
  <x:c r="H1283" i="2"/>
  <x:c r="H1351" i="2"/>
  <x:c r="K14" i="7"/>
  <x:c r="K15" i="7"/>
  <x:c r="K16" i="7"/>
  <x:c r="K19" i="7"/>
  <x:c r="J21" i="7"/>
  <x:c r="J22" i="7"/>
  <x:c r="K23" i="7"/>
  <x:c r="K24" i="7"/>
  <x:c r="K25" i="7"/>
  <x:c r="K27" i="7"/>
  <x:c r="J29" i="7"/>
  <x:c r="K30" i="7"/>
  <x:c r="J32" i="7"/>
  <x:c r="K33" i="7"/>
  <x:c r="J35" i="7"/>
  <x:c r="K36" i="7"/>
  <x:c r="K37" i="7"/>
  <x:c r="K39" i="7"/>
  <x:c r="J41" i="7"/>
  <x:c r="K42" i="7"/>
  <x:c r="J44" i="7"/>
  <x:c r="K45" i="7"/>
  <x:c r="J47" i="7"/>
  <x:c r="K48" i="7"/>
  <x:c r="K49" i="7"/>
  <x:c r="K51" i="7"/>
  <x:c r="J53" i="7"/>
  <x:c r="J54" i="7"/>
  <x:c r="K55" i="7"/>
  <x:c r="J57" i="7"/>
  <x:c r="J58" i="7"/>
  <x:c r="K59" i="7"/>
  <x:c r="J61" i="7"/>
  <x:c r="K62" i="7"/>
  <x:c r="K63" i="7"/>
  <x:c r="K65" i="7"/>
  <x:c r="J67" i="7"/>
  <x:c r="K68" i="7"/>
  <x:c r="J70" i="7"/>
  <x:c r="K71" i="7"/>
  <x:c r="J73" i="7"/>
  <x:c r="K74" i="7"/>
  <x:c r="K75" i="7"/>
  <x:c r="K77" i="7"/>
  <x:c r="J79" i="7"/>
  <x:c r="K80" i="7"/>
  <x:c r="J82" i="7"/>
  <x:c r="K83" i="7"/>
  <x:c r="J85" i="7"/>
  <x:c r="K86" i="7"/>
  <x:c r="K87" i="7"/>
  <x:c r="K89" i="7"/>
  <x:c r="J91" i="7"/>
  <x:c r="K92" i="7"/>
  <x:c r="J94" i="7"/>
  <x:c r="K95" i="7"/>
  <x:c r="J97" i="7"/>
  <x:c r="K98" i="7"/>
  <x:c r="K99" i="7"/>
  <x:c r="K101" i="7"/>
  <x:c r="J103" i="7"/>
  <x:c r="J104" i="7"/>
  <x:c r="K105" i="7"/>
  <x:c r="J107" i="7"/>
  <x:c r="J108" i="7"/>
  <x:c r="K109" i="7"/>
  <x:c r="J111" i="7"/>
  <x:c r="K112" i="7"/>
  <x:c r="K113" i="7"/>
  <x:c r="K115" i="7"/>
  <x:c r="J117" i="7"/>
  <x:c r="J118" i="7"/>
  <x:c r="K119" i="7"/>
  <x:c r="J121" i="7"/>
  <x:c r="K122" i="7"/>
  <x:c r="J124" i="7"/>
  <x:c r="K125" i="7"/>
  <x:c r="K126" i="7"/>
  <x:c r="K128" i="7"/>
  <x:c r="J130" i="7"/>
  <x:c r="J131" i="7"/>
  <x:c r="K132" i="7"/>
  <x:c r="J134" i="7"/>
  <x:c r="J135" i="7"/>
  <x:c r="J136" i="7"/>
  <x:c r="K137" i="7"/>
  <x:c r="J139" i="7"/>
  <x:c r="K140" i="7"/>
  <x:c r="K141" i="7"/>
  <x:c r="K143" i="7"/>
  <x:c r="J145" i="7"/>
  <x:c r="J146" i="7"/>
  <x:c r="K147" i="7"/>
  <x:c r="J149" i="7"/>
  <x:c r="J150" i="7"/>
  <x:c r="J151" i="7"/>
  <x:c r="K152" i="7"/>
  <x:c r="J154" i="7"/>
  <x:c r="K155" i="7"/>
  <x:c r="K156" i="7"/>
  <x:c r="K158" i="7"/>
  <x:c r="J160" i="7"/>
  <x:c r="J161" i="7"/>
  <x:c r="K162" i="7"/>
  <x:c r="J164" i="7"/>
  <x:c r="J165" i="7"/>
  <x:c r="J166" i="7"/>
  <x:c r="K167" i="7"/>
  <x:c r="J169" i="7"/>
  <x:c r="K170" i="7"/>
  <x:c r="K171" i="7"/>
  <x:c r="K173" i="7"/>
  <x:c r="J175" i="7"/>
  <x:c r="J176" i="7"/>
  <x:c r="K177" i="7"/>
  <x:c r="J179" i="7"/>
  <x:c r="J180" i="7"/>
  <x:c r="J181" i="7"/>
  <x:c r="J182" i="7"/>
  <x:c r="K183" i="7"/>
  <x:c r="J185" i="7"/>
  <x:c r="K186" i="7"/>
  <x:c r="K187" i="7"/>
  <x:c r="K189" i="7"/>
  <x:c r="J191" i="7"/>
  <x:c r="J192" i="7"/>
  <x:c r="K193" i="7"/>
  <x:c r="J195" i="7"/>
  <x:c r="J196" i="7"/>
  <x:c r="J197" i="7"/>
  <x:c r="K198" i="7"/>
  <x:c r="J200" i="7"/>
  <x:c r="K201" i="7"/>
  <x:c r="K202" i="7"/>
  <x:c r="K204" i="7"/>
  <x:c r="J206" i="7"/>
  <x:c r="J207" i="7"/>
  <x:c r="K208" i="7"/>
  <x:c r="J210" i="7"/>
  <x:c r="J211" i="7"/>
  <x:c r="J212" i="7"/>
  <x:c r="K213" i="7"/>
  <x:c r="J215" i="7"/>
  <x:c r="K216" i="7"/>
  <x:c r="K217" i="7"/>
  <x:c r="K219" i="7"/>
  <x:c r="J221" i="7"/>
  <x:c r="J222" i="7"/>
  <x:c r="K223" i="7"/>
  <x:c r="J225" i="7"/>
  <x:c r="J226" i="7"/>
  <x:c r="J227" i="7"/>
  <x:c r="J228" i="7"/>
  <x:c r="K229" i="7"/>
  <x:c r="J231" i="7"/>
  <x:c r="K232" i="7"/>
  <x:c r="K233" i="7"/>
  <x:c r="K235" i="7"/>
  <x:c r="J237" i="7"/>
  <x:c r="J238" i="7"/>
  <x:c r="K239" i="7"/>
  <x:c r="J241" i="7"/>
  <x:c r="J242" i="7"/>
  <x:c r="J243" i="7"/>
  <x:c r="K244" i="7"/>
  <x:c r="J246" i="7"/>
  <x:c r="K247" i="7"/>
  <x:c r="K248" i="7"/>
  <x:c r="K250" i="7"/>
  <x:c r="J252" i="7"/>
  <x:c r="J253" i="7"/>
  <x:c r="K254" i="7"/>
  <x:c r="J256" i="7"/>
  <x:c r="J257" i="7"/>
  <x:c r="J258" i="7"/>
  <x:c r="K259" i="7"/>
  <x:c r="J261" i="7"/>
  <x:c r="K262" i="7"/>
  <x:c r="K263" i="7"/>
  <x:c r="K265" i="7"/>
  <x:c r="J267" i="7"/>
  <x:c r="J268" i="7"/>
  <x:c r="K269" i="7"/>
  <x:c r="J271" i="7"/>
  <x:c r="J272" i="7"/>
  <x:c r="J273" i="7"/>
  <x:c r="K274" i="7"/>
  <x:c r="J276" i="7"/>
  <x:c r="K277" i="7"/>
  <x:c r="K278" i="7"/>
  <x:c r="K280" i="7"/>
  <x:c r="J282" i="7"/>
  <x:c r="J283" i="7"/>
  <x:c r="K284" i="7"/>
  <x:c r="J286" i="7"/>
  <x:c r="J287" i="7"/>
  <x:c r="J288" i="7"/>
  <x:c r="K289" i="7"/>
  <x:c r="J291" i="7"/>
  <x:c r="K292" i="7"/>
  <x:c r="K293" i="7"/>
  <x:c r="K295" i="7"/>
  <x:c r="J297" i="7"/>
  <x:c r="J298" i="7"/>
  <x:c r="K299" i="7"/>
  <x:c r="J301" i="7"/>
  <x:c r="J302" i="7"/>
  <x:c r="J303" i="7"/>
  <x:c r="K304" i="7"/>
  <x:c r="J306" i="7"/>
  <x:c r="K307" i="7"/>
  <x:c r="K308" i="7"/>
  <x:c r="K310" i="7"/>
  <x:c r="J312" i="7"/>
  <x:c r="J313" i="7"/>
  <x:c r="K314" i="7"/>
  <x:c r="J316" i="7"/>
  <x:c r="J317" i="7"/>
  <x:c r="J318" i="7"/>
  <x:c r="K319" i="7"/>
  <x:c r="J321" i="7"/>
  <x:c r="K322" i="7"/>
  <x:c r="K323" i="7"/>
  <x:c r="K325" i="7"/>
  <x:c r="J327" i="7"/>
  <x:c r="J328" i="7"/>
  <x:c r="K329" i="7"/>
  <x:c r="J331" i="7"/>
  <x:c r="J332" i="7"/>
  <x:c r="J333" i="7"/>
  <x:c r="K334" i="7"/>
  <x:c r="J336" i="7"/>
  <x:c r="K337" i="7"/>
  <x:c r="K338" i="7"/>
  <x:c r="K340" i="7"/>
  <x:c r="J342" i="7"/>
  <x:c r="J343" i="7"/>
  <x:c r="K344" i="7"/>
  <x:c r="J346" i="7"/>
  <x:c r="J347" i="7"/>
  <x:c r="J348" i="7"/>
  <x:c r="K349" i="7"/>
  <x:c r="J351" i="7"/>
  <x:c r="K352" i="7"/>
  <x:c r="K353" i="7"/>
  <x:c r="K355" i="7"/>
  <x:c r="J357" i="7"/>
  <x:c r="J358" i="7"/>
  <x:c r="K359" i="7"/>
  <x:c r="J361" i="7"/>
  <x:c r="J362" i="7"/>
  <x:c r="J363" i="7"/>
  <x:c r="K364" i="7"/>
  <x:c r="J366" i="7"/>
  <x:c r="K367" i="7"/>
  <x:c r="K368" i="7"/>
  <x:c r="K370" i="7"/>
  <x:c r="J372" i="7"/>
  <x:c r="J373" i="7"/>
  <x:c r="K374" i="7"/>
  <x:c r="J376" i="7"/>
  <x:c r="J377" i="7"/>
  <x:c r="J378" i="7"/>
  <x:c r="K379" i="7"/>
  <x:c r="J381" i="7"/>
  <x:c r="K382" i="7"/>
  <x:c r="K383" i="7"/>
  <x:c r="K385" i="7"/>
  <x:c r="J387" i="7"/>
  <x:c r="J388" i="7"/>
  <x:c r="K389" i="7"/>
  <x:c r="J391" i="7"/>
  <x:c r="J392" i="7"/>
  <x:c r="J393" i="7"/>
  <x:c r="J394" i="7"/>
  <x:c r="K395" i="7"/>
  <x:c r="J397" i="7"/>
  <x:c r="K398" i="7"/>
  <x:c r="K399" i="7"/>
  <x:c r="K401" i="7"/>
  <x:c r="J403" i="7"/>
  <x:c r="J404" i="7"/>
  <x:c r="K405" i="7"/>
  <x:c r="J407" i="7"/>
  <x:c r="J408" i="7"/>
  <x:c r="K409" i="7"/>
  <x:c r="J411" i="7"/>
  <x:c r="K412" i="7"/>
  <x:c r="K413" i="7"/>
  <x:c r="K415" i="7"/>
  <x:c r="J417" i="7"/>
  <x:c r="J418" i="7"/>
  <x:c r="K419" i="7"/>
  <x:c r="J421" i="7"/>
  <x:c r="J422" i="7"/>
  <x:c r="J423" i="7"/>
  <x:c r="K424" i="7"/>
  <x:c r="J426" i="7"/>
  <x:c r="K427" i="7"/>
  <x:c r="K428" i="7"/>
  <x:c r="K430" i="7"/>
  <x:c r="J432" i="7"/>
  <x:c r="J433" i="7"/>
  <x:c r="K434" i="7"/>
  <x:c r="J436" i="7"/>
  <x:c r="J437" i="7"/>
  <x:c r="J438" i="7"/>
  <x:c r="K439" i="7"/>
  <x:c r="J441" i="7"/>
  <x:c r="K442" i="7"/>
  <x:c r="K443" i="7"/>
  <x:c r="K445" i="7"/>
  <x:c r="J447" i="7"/>
  <x:c r="J448" i="7"/>
  <x:c r="K449" i="7"/>
  <x:c r="J451" i="7"/>
  <x:c r="J452" i="7"/>
  <x:c r="J453" i="7"/>
  <x:c r="K454" i="7"/>
  <x:c r="J456" i="7"/>
  <x:c r="K457" i="7"/>
  <x:c r="K458" i="7"/>
  <x:c r="K460" i="7"/>
  <x:c r="J462" i="7"/>
  <x:c r="J463" i="7"/>
  <x:c r="K464" i="7"/>
  <x:c r="J466" i="7"/>
  <x:c r="J467" i="7"/>
  <x:c r="J468" i="7"/>
  <x:c r="J469" i="7"/>
  <x:c r="K470" i="7"/>
  <x:c r="J472" i="7"/>
  <x:c r="K473" i="7"/>
  <x:c r="K474" i="7"/>
  <x:c r="K476" i="7"/>
  <x:c r="J478" i="7"/>
  <x:c r="J479" i="7"/>
  <x:c r="K480" i="7"/>
  <x:c r="J482" i="7"/>
  <x:c r="J483" i="7"/>
  <x:c r="K484" i="7"/>
  <x:c r="K485" i="7"/>
  <x:c r="K486" i="7"/>
  <x:c r="K489" i="7"/>
  <x:c r="J491" i="7"/>
  <x:c r="J492" i="7"/>
  <x:c r="K493" i="7"/>
  <x:c r="J495" i="7"/>
  <x:c r="K496" i="7"/>
  <x:c r="J498" i="7"/>
  <x:c r="K499" i="7"/>
  <x:c r="K500" i="7"/>
  <x:c r="K502" i="7"/>
  <x:c r="J504" i="7"/>
  <x:c r="J505" i="7"/>
  <x:c r="J506" i="7"/>
  <x:c r="K507" i="7"/>
  <x:c r="J509" i="7"/>
  <x:c r="J510" i="7"/>
  <x:c r="K511" i="7"/>
  <x:c r="K512" i="7"/>
  <x:c r="K513" i="7"/>
  <x:c r="K515" i="7"/>
  <x:c r="J517" i="7"/>
  <x:c r="J518" i="7"/>
  <x:c r="K519" i="7"/>
  <x:c r="J521" i="7"/>
  <x:c r="K522" i="7"/>
  <x:c r="J524" i="7"/>
  <x:c r="K525" i="7"/>
  <x:c r="K526" i="7"/>
  <x:c r="K528" i="7"/>
  <x:c r="J530" i="7"/>
  <x:c r="K531" i="7"/>
  <x:c r="J533" i="7"/>
  <x:c r="K534" i="7"/>
  <x:c r="K535" i="7"/>
  <x:c r="K537" i="7"/>
  <x:c r="J539" i="7"/>
  <x:c r="J540" i="7"/>
  <x:c r="K541" i="7"/>
  <x:c r="J543" i="7"/>
  <x:c r="K544" i="7"/>
  <x:c r="J546" i="7"/>
  <x:c r="K547" i="7"/>
  <x:c r="K548" i="7"/>
  <x:c r="K550" i="7"/>
  <x:c r="J552" i="7"/>
  <x:c r="J553" i="7"/>
  <x:c r="K554" i="7"/>
  <x:c r="J556" i="7"/>
  <x:c r="K557" i="7"/>
  <x:c r="J559" i="7"/>
  <x:c r="K560" i="7"/>
  <x:c r="K561" i="7"/>
  <x:c r="K563" i="7"/>
  <x:c r="J565" i="7"/>
  <x:c r="J566" i="7"/>
  <x:c r="K567" i="7"/>
  <x:c r="J569" i="7"/>
  <x:c r="K570" i="7"/>
  <x:c r="J572" i="7"/>
  <x:c r="K573" i="7"/>
  <x:c r="K574" i="7"/>
  <x:c r="K576" i="7"/>
  <x:c r="J578" i="7"/>
  <x:c r="J579" i="7"/>
  <x:c r="K580" i="7"/>
  <x:c r="J582" i="7"/>
  <x:c r="K583" i="7"/>
  <x:c r="J585" i="7"/>
  <x:c r="K586" i="7"/>
  <x:c r="K587" i="7"/>
  <x:c r="K589" i="7"/>
  <x:c r="J591" i="7"/>
  <x:c r="J592" i="7"/>
  <x:c r="K593" i="7"/>
  <x:c r="J595" i="7"/>
  <x:c r="K596" i="7"/>
  <x:c r="J598" i="7"/>
  <x:c r="K599" i="7"/>
  <x:c r="K600" i="7"/>
  <x:c r="K602" i="7"/>
  <x:c r="J604" i="7"/>
  <x:c r="J605" i="7"/>
  <x:c r="K606" i="7"/>
  <x:c r="J608" i="7"/>
  <x:c r="K609" i="7"/>
  <x:c r="J611" i="7"/>
  <x:c r="K612" i="7"/>
  <x:c r="K613" i="7"/>
  <x:c r="K615" i="7"/>
  <x:c r="J617" i="7"/>
  <x:c r="J618" i="7"/>
  <x:c r="K619" i="7"/>
  <x:c r="J621" i="7"/>
  <x:c r="K622" i="7"/>
  <x:c r="J624" i="7"/>
  <x:c r="K625" i="7"/>
  <x:c r="K626" i="7"/>
  <x:c r="K628" i="7"/>
  <x:c r="J630" i="7"/>
  <x:c r="J631" i="7"/>
  <x:c r="K632" i="7"/>
  <x:c r="J634" i="7"/>
  <x:c r="K635" i="7"/>
  <x:c r="K636" i="7"/>
  <x:c r="K638" i="7"/>
  <x:c r="J640" i="7"/>
  <x:c r="J641" i="7"/>
  <x:c r="K642" i="7"/>
  <x:c r="J644" i="7"/>
  <x:c r="K645" i="7"/>
  <x:c r="K646" i="7"/>
  <x:c r="K648" i="7"/>
  <x:c r="J650" i="7"/>
  <x:c r="J651" i="7"/>
  <x:c r="K652" i="7"/>
  <x:c r="J654" i="7"/>
  <x:c r="K655" i="7"/>
  <x:c r="J657" i="7"/>
  <x:c r="K658" i="7"/>
  <x:c r="K659" i="7"/>
  <x:c r="K661" i="7"/>
  <x:c r="J663" i="7"/>
  <x:c r="J664" i="7"/>
  <x:c r="K665" i="7"/>
  <x:c r="J667" i="7"/>
  <x:c r="K668" i="7"/>
  <x:c r="J670" i="7"/>
  <x:c r="K671" i="7"/>
  <x:c r="K672" i="7"/>
  <x:c r="K674" i="7"/>
  <x:c r="J676" i="7"/>
  <x:c r="J677" i="7"/>
  <x:c r="K678" i="7"/>
  <x:c r="J680" i="7"/>
  <x:c r="K681" i="7"/>
  <x:c r="J683" i="7"/>
  <x:c r="K684" i="7"/>
  <x:c r="K685" i="7"/>
  <x:c r="K687" i="7"/>
  <x:c r="J689" i="7"/>
  <x:c r="J690" i="7"/>
  <x:c r="K691" i="7"/>
  <x:c r="J693" i="7"/>
  <x:c r="K694" i="7"/>
  <x:c r="J696" i="7"/>
  <x:c r="K697" i="7"/>
  <x:c r="K698" i="7"/>
  <x:c r="K700" i="7"/>
  <x:c r="J702" i="7"/>
  <x:c r="J703" i="7"/>
  <x:c r="K704" i="7"/>
  <x:c r="J706" i="7"/>
  <x:c r="K707" i="7"/>
  <x:c r="J709" i="7"/>
  <x:c r="K710" i="7"/>
  <x:c r="K711" i="7"/>
  <x:c r="K713" i="7"/>
  <x:c r="J715" i="7"/>
  <x:c r="J716" i="7"/>
  <x:c r="K717" i="7"/>
  <x:c r="J719" i="7"/>
  <x:c r="K720" i="7"/>
  <x:c r="J722" i="7"/>
  <x:c r="K723" i="7"/>
  <x:c r="K724" i="7"/>
  <x:c r="K726" i="7"/>
  <x:c r="J728" i="7"/>
  <x:c r="J729" i="7"/>
  <x:c r="K730" i="7"/>
  <x:c r="J732" i="7"/>
  <x:c r="K733" i="7"/>
  <x:c r="J735" i="7"/>
  <x:c r="K736" i="7"/>
  <x:c r="K737" i="7"/>
  <x:c r="K739" i="7"/>
  <x:c r="J741" i="7"/>
  <x:c r="J742" i="7"/>
  <x:c r="K743" i="7"/>
  <x:c r="J745" i="7"/>
  <x:c r="K746" i="7"/>
  <x:c r="J748" i="7"/>
  <x:c r="K749" i="7"/>
  <x:c r="K750" i="7"/>
  <x:c r="K752" i="7"/>
  <x:c r="J754" i="7"/>
  <x:c r="J755" i="7"/>
  <x:c r="K756" i="7"/>
  <x:c r="J758" i="7"/>
  <x:c r="K759" i="7"/>
  <x:c r="J761" i="7"/>
  <x:c r="K762" i="7"/>
  <x:c r="K763" i="7"/>
  <x:c r="K765" i="7"/>
  <x:c r="J767" i="7"/>
  <x:c r="J768" i="7"/>
  <x:c r="K769" i="7"/>
  <x:c r="J771" i="7"/>
  <x:c r="K772" i="7"/>
  <x:c r="J774" i="7"/>
  <x:c r="K775" i="7"/>
  <x:c r="K776" i="7"/>
  <x:c r="K778" i="7"/>
  <x:c r="J780" i="7"/>
  <x:c r="J781" i="7"/>
  <x:c r="K782" i="7"/>
  <x:c r="J784" i="7"/>
  <x:c r="K785" i="7"/>
  <x:c r="J787" i="7"/>
  <x:c r="K788" i="7"/>
  <x:c r="K789" i="7"/>
  <x:c r="K791" i="7"/>
  <x:c r="J793" i="7"/>
  <x:c r="J794" i="7"/>
  <x:c r="K795" i="7"/>
  <x:c r="J797" i="7"/>
  <x:c r="K798" i="7"/>
  <x:c r="J800" i="7"/>
  <x:c r="K801" i="7"/>
  <x:c r="K802" i="7"/>
  <x:c r="K804" i="7"/>
  <x:c r="J806" i="7"/>
  <x:c r="J807" i="7"/>
  <x:c r="K808" i="7"/>
  <x:c r="J810" i="7"/>
  <x:c r="K811" i="7"/>
  <x:c r="J813" i="7"/>
  <x:c r="K814" i="7"/>
  <x:c r="K815" i="7"/>
  <x:c r="K817" i="7"/>
  <x:c r="J819" i="7"/>
  <x:c r="J820" i="7"/>
  <x:c r="K821" i="7"/>
  <x:c r="J823" i="7"/>
  <x:c r="K824" i="7"/>
  <x:c r="J826" i="7"/>
  <x:c r="K827" i="7"/>
  <x:c r="K828" i="7"/>
  <x:c r="K830" i="7"/>
  <x:c r="J832" i="7"/>
  <x:c r="J833" i="7"/>
  <x:c r="K834" i="7"/>
  <x:c r="J836" i="7"/>
  <x:c r="K837" i="7"/>
  <x:c r="J839" i="7"/>
  <x:c r="K840" i="7"/>
  <x:c r="K841" i="7"/>
  <x:c r="K843" i="7"/>
  <x:c r="J845" i="7"/>
  <x:c r="J846" i="7"/>
  <x:c r="K847" i="7"/>
  <x:c r="J849" i="7"/>
  <x:c r="K850" i="7"/>
  <x:c r="J852" i="7"/>
  <x:c r="K853" i="7"/>
  <x:c r="K854" i="7"/>
  <x:c r="K856" i="7"/>
  <x:c r="J858" i="7"/>
  <x:c r="J859" i="7"/>
  <x:c r="K860" i="7"/>
  <x:c r="J862" i="7"/>
  <x:c r="K863" i="7"/>
  <x:c r="J865" i="7"/>
  <x:c r="K866" i="7"/>
  <x:c r="K867" i="7"/>
  <x:c r="K870" i="7"/>
  <x:c r="J872" i="7"/>
  <x:c r="J873" i="7"/>
  <x:c r="K874" i="7"/>
  <x:c r="J876" i="7"/>
  <x:c r="K877" i="7"/>
  <x:c r="J879" i="7"/>
  <x:c r="K880" i="7"/>
  <x:c r="J882" i="7"/>
  <x:c r="K883" i="7"/>
  <x:c r="K884" i="7"/>
  <x:c r="K886" i="7"/>
  <x:c r="J888" i="7"/>
  <x:c r="J889" i="7"/>
  <x:c r="K890" i="7"/>
  <x:c r="J892" i="7"/>
  <x:c r="K893" i="7"/>
  <x:c r="J895" i="7"/>
  <x:c r="K896" i="7"/>
  <x:c r="J898" i="7"/>
  <x:c r="K899" i="7"/>
  <x:c r="K900" i="7"/>
  <x:c r="K902" i="7"/>
  <x:c r="J904" i="7"/>
  <x:c r="J905" i="7"/>
  <x:c r="K906" i="7"/>
  <x:c r="J908" i="7"/>
  <x:c r="K909" i="7"/>
  <x:c r="J911" i="7"/>
  <x:c r="K912" i="7"/>
  <x:c r="J914" i="7"/>
  <x:c r="K915" i="7"/>
  <x:c r="K916" i="7"/>
  <x:c r="K918" i="7"/>
  <x:c r="J920" i="7"/>
  <x:c r="J921" i="7"/>
  <x:c r="K922" i="7"/>
  <x:c r="J924" i="7"/>
  <x:c r="K925" i="7"/>
  <x:c r="J927" i="7"/>
  <x:c r="K928" i="7"/>
  <x:c r="J930" i="7"/>
  <x:c r="K931" i="7"/>
  <x:c r="K932" i="7"/>
  <x:c r="K934" i="7"/>
  <x:c r="J936" i="7"/>
  <x:c r="J937" i="7"/>
  <x:c r="K938" i="7"/>
  <x:c r="J940" i="7"/>
  <x:c r="K941" i="7"/>
  <x:c r="J943" i="7"/>
  <x:c r="K944" i="7"/>
  <x:c r="J946" i="7"/>
  <x:c r="K947" i="7"/>
  <x:c r="K948" i="7"/>
  <x:c r="K950" i="7"/>
  <x:c r="J952" i="7"/>
  <x:c r="J953" i="7"/>
  <x:c r="K954" i="7"/>
  <x:c r="J956" i="7"/>
  <x:c r="K957" i="7"/>
  <x:c r="J959" i="7"/>
  <x:c r="K960" i="7"/>
  <x:c r="J962" i="7"/>
  <x:c r="K963" i="7"/>
  <x:c r="K964" i="7"/>
  <x:c r="K966" i="7"/>
  <x:c r="J968" i="7"/>
  <x:c r="K969" i="7"/>
  <x:c r="J971" i="7"/>
  <x:c r="K972" i="7"/>
  <x:c r="J974" i="7"/>
  <x:c r="K975" i="7"/>
  <x:c r="K976" i="7"/>
  <x:c r="K978" i="7"/>
  <x:c r="J980" i="7"/>
  <x:c r="K981" i="7"/>
  <x:c r="J983" i="7"/>
  <x:c r="K984" i="7"/>
  <x:c r="J986" i="7"/>
  <x:c r="K987" i="7"/>
  <x:c r="K988" i="7"/>
  <x:c r="K990" i="7"/>
  <x:c r="J992" i="7"/>
  <x:c r="J993" i="7"/>
  <x:c r="K994" i="7"/>
  <x:c r="J996" i="7"/>
  <x:c r="K997" i="7"/>
  <x:c r="J999" i="7"/>
  <x:c r="K1000" i="7"/>
  <x:c r="K1001" i="7"/>
  <x:c r="K1003" i="7"/>
  <x:c r="J1005" i="7"/>
  <x:c r="J1006" i="7"/>
  <x:c r="K1007" i="7"/>
  <x:c r="J1009" i="7"/>
  <x:c r="K1010" i="7"/>
  <x:c r="J1012" i="7"/>
  <x:c r="K1013" i="7"/>
  <x:c r="K1014" i="7"/>
  <x:c r="K1016" i="7"/>
  <x:c r="J1018" i="7"/>
  <x:c r="K1019" i="7"/>
  <x:c r="J1021" i="7"/>
  <x:c r="K1022" i="7"/>
  <x:c r="J1024" i="7"/>
  <x:c r="K1025" i="7"/>
  <x:c r="K1026" i="7"/>
  <x:c r="K1028" i="7"/>
  <x:c r="J1030" i="7"/>
  <x:c r="J1031" i="7"/>
  <x:c r="J1032" i="7"/>
  <x:c r="K1033" i="7"/>
  <x:c r="J1035" i="7"/>
  <x:c r="K1036" i="7"/>
  <x:c r="K1037" i="7"/>
  <x:c r="K1038" i="7"/>
  <x:c r="K1040" i="7"/>
  <x:c r="J1042" i="7"/>
  <x:c r="J1043" i="7"/>
  <x:c r="J1044" i="7"/>
  <x:c r="K1045" i="7"/>
  <x:c r="J1047" i="7"/>
  <x:c r="K1048" i="7"/>
  <x:c r="K1049" i="7"/>
  <x:c r="K1050" i="7"/>
  <x:c r="K1052" i="7"/>
  <x:c r="J1054" i="7"/>
  <x:c r="K1055" i="7"/>
  <x:c r="J1057" i="7"/>
  <x:c r="K1058" i="7"/>
  <x:c r="J1060" i="7"/>
  <x:c r="K1061" i="7"/>
  <x:c r="K1062" i="7"/>
  <x:c r="K1064" i="7"/>
  <x:c r="J1066" i="7"/>
  <x:c r="J1067" i="7"/>
  <x:c r="K1068" i="7"/>
  <x:c r="J1070" i="7"/>
  <x:c r="K1071" i="7"/>
  <x:c r="J1073" i="7"/>
  <x:c r="K1074" i="7"/>
  <x:c r="K1075" i="7"/>
  <x:c r="K1077" i="7"/>
  <x:c r="J1079" i="7"/>
  <x:c r="J1080" i="7"/>
  <x:c r="K1081" i="7"/>
  <x:c r="J1083" i="7"/>
  <x:c r="K1084" i="7"/>
  <x:c r="J1086" i="7"/>
  <x:c r="K1087" i="7"/>
  <x:c r="K1088" i="7"/>
  <x:c r="K1090" i="7"/>
  <x:c r="J1092" i="7"/>
  <x:c r="J1093" i="7"/>
  <x:c r="K1094" i="7"/>
  <x:c r="J1096" i="7"/>
  <x:c r="K1097" i="7"/>
  <x:c r="J1099" i="7"/>
  <x:c r="K1100" i="7"/>
  <x:c r="K1101" i="7"/>
  <x:c r="K1103" i="7"/>
  <x:c r="J1105" i="7"/>
  <x:c r="J1106" i="7"/>
  <x:c r="K1107" i="7"/>
  <x:c r="J1109" i="7"/>
  <x:c r="K1110" i="7"/>
  <x:c r="J1112" i="7"/>
  <x:c r="K1113" i="7"/>
  <x:c r="K1114" i="7"/>
  <x:c r="K1116" i="7"/>
  <x:c r="J1118" i="7"/>
  <x:c r="J1119" i="7"/>
  <x:c r="K1120" i="7"/>
  <x:c r="J1122" i="7"/>
  <x:c r="K1123" i="7"/>
  <x:c r="J1125" i="7"/>
  <x:c r="K1126" i="7"/>
  <x:c r="K1127" i="7"/>
  <x:c r="K1129" i="7"/>
  <x:c r="J1131" i="7"/>
  <x:c r="J1132" i="7"/>
  <x:c r="K1133" i="7"/>
  <x:c r="J1135" i="7"/>
  <x:c r="K1136" i="7"/>
  <x:c r="J1138" i="7"/>
  <x:c r="K1139" i="7"/>
  <x:c r="K1140" i="7"/>
  <x:c r="K1142" i="7"/>
  <x:c r="J1144" i="7"/>
  <x:c r="J1145" i="7"/>
  <x:c r="K1146" i="7"/>
  <x:c r="J1148" i="7"/>
  <x:c r="K1149" i="7"/>
  <x:c r="J1151" i="7"/>
  <x:c r="K1152" i="7"/>
  <x:c r="K1153" i="7"/>
  <x:c r="K1155" i="7"/>
  <x:c r="J1157" i="7"/>
  <x:c r="J1158" i="7"/>
  <x:c r="K1159" i="7"/>
  <x:c r="J1161" i="7"/>
  <x:c r="K1162" i="7"/>
  <x:c r="J1164" i="7"/>
  <x:c r="K1165" i="7"/>
  <x:c r="K1166" i="7"/>
  <x:c r="K1168" i="7"/>
  <x:c r="J1170" i="7"/>
  <x:c r="K1171" i="7"/>
  <x:c r="K1172" i="7"/>
  <x:c r="K1173" i="7"/>
  <x:c r="K1175" i="7"/>
  <x:c r="J1177" i="7"/>
  <x:c r="J1178" i="7"/>
  <x:c r="K1179" i="7"/>
  <x:c r="J1181" i="7"/>
  <x:c r="K1182" i="7"/>
  <x:c r="J1184" i="7"/>
  <x:c r="K1185" i="7"/>
  <x:c r="K1186" i="7"/>
  <x:c r="K1188" i="7"/>
  <x:c r="J1190" i="7"/>
  <x:c r="J1191" i="7"/>
  <x:c r="K1192" i="7"/>
  <x:c r="J1194" i="7"/>
  <x:c r="K1195" i="7"/>
  <x:c r="J1197" i="7"/>
  <x:c r="K1198" i="7"/>
  <x:c r="K1199" i="7"/>
  <x:c r="K1201" i="7"/>
  <x:c r="J1203" i="7"/>
  <x:c r="J1204" i="7"/>
  <x:c r="K1205" i="7"/>
  <x:c r="J1207" i="7"/>
  <x:c r="K1208" i="7"/>
  <x:c r="J1210" i="7"/>
  <x:c r="K1211" i="7"/>
  <x:c r="K1212" i="7"/>
  <x:c r="K1214" i="7"/>
  <x:c r="J1216" i="7"/>
  <x:c r="J1217" i="7"/>
  <x:c r="K1218" i="7"/>
  <x:c r="J1220" i="7"/>
  <x:c r="K1221" i="7"/>
  <x:c r="J1223" i="7"/>
  <x:c r="K1224" i="7"/>
  <x:c r="K1225" i="7"/>
  <x:c r="K1227" i="7"/>
  <x:c r="J1229" i="7"/>
  <x:c r="J1230" i="7"/>
  <x:c r="K1231" i="7"/>
  <x:c r="J1233" i="7"/>
  <x:c r="K1234" i="7"/>
  <x:c r="J1236" i="7"/>
  <x:c r="K1237" i="7"/>
  <x:c r="K1238" i="7"/>
  <x:c r="K1240" i="7"/>
  <x:c r="J1242" i="7"/>
  <x:c r="J1243" i="7"/>
  <x:c r="K1244" i="7"/>
  <x:c r="J1246" i="7"/>
  <x:c r="K1247" i="7"/>
  <x:c r="K1248" i="7"/>
  <x:c r="K1249" i="7"/>
  <x:c r="K1251" i="7"/>
  <x:c r="J1253" i="7"/>
  <x:c r="J1254" i="7"/>
  <x:c r="K1255" i="7"/>
  <x:c r="J1257" i="7"/>
  <x:c r="K1258" i="7"/>
  <x:c r="K1259" i="7"/>
  <x:c r="K1260" i="7"/>
  <x:c r="K1262" i="7"/>
  <x:c r="J1264" i="7"/>
  <x:c r="J1265" i="7"/>
  <x:c r="K1266" i="7"/>
  <x:c r="J1268" i="7"/>
  <x:c r="K1269" i="7"/>
  <x:c r="K1270" i="7"/>
  <x:c r="K1271" i="7"/>
  <x:c r="K1273" i="7"/>
  <x:c r="J1275" i="7"/>
  <x:c r="J1276" i="7"/>
  <x:c r="K1277" i="7"/>
  <x:c r="J1279" i="7"/>
  <x:c r="K1280" i="7"/>
  <x:c r="K1281" i="7"/>
  <x:c r="K1282" i="7"/>
  <x:c r="K1284" i="7"/>
  <x:c r="J1286" i="7"/>
  <x:c r="J1287" i="7"/>
  <x:c r="K1288" i="7"/>
  <x:c r="J1290" i="7"/>
  <x:c r="K1291" i="7"/>
  <x:c r="J1293" i="7"/>
  <x:c r="K1294" i="7"/>
  <x:c r="K1295" i="7"/>
  <x:c r="K1297" i="7"/>
  <x:c r="J1299" i="7"/>
  <x:c r="J1300" i="7"/>
  <x:c r="K1301" i="7"/>
  <x:c r="J1303" i="7"/>
  <x:c r="K1304" i="7"/>
  <x:c r="J1306" i="7"/>
  <x:c r="K1307" i="7"/>
  <x:c r="K1308" i="7"/>
  <x:c r="K1310" i="7"/>
  <x:c r="J1312" i="7"/>
  <x:c r="J1313" i="7"/>
  <x:c r="K1314" i="7"/>
  <x:c r="J1316" i="7"/>
  <x:c r="K1317" i="7"/>
  <x:c r="J1319" i="7"/>
  <x:c r="K1320" i="7"/>
  <x:c r="K1321" i="7"/>
  <x:c r="K1323" i="7"/>
  <x:c r="J1325" i="7"/>
  <x:c r="K1326" i="7"/>
  <x:c r="J1328" i="7"/>
  <x:c r="J1329" i="7"/>
  <x:c r="K1330" i="7"/>
  <x:c r="J1332" i="7"/>
  <x:c r="K1333" i="7"/>
  <x:c r="K1334" i="7"/>
  <x:c r="K1336" i="7"/>
  <x:c r="J1338" i="7"/>
  <x:c r="J1339" i="7"/>
  <x:c r="K1340" i="7"/>
  <x:c r="J1342" i="7"/>
  <x:c r="J1343" i="7"/>
  <x:c r="J1344" i="7"/>
  <x:c r="J1345" i="7"/>
  <x:c r="K1346" i="7"/>
  <x:c r="J1348" i="7"/>
  <x:c r="K1349" i="7"/>
  <x:c r="K1350" i="7"/>
  <x:c r="K1352" i="7"/>
  <x:c r="J1354" i="7"/>
  <x:c r="J1355" i="7"/>
  <x:c r="K1356" i="7"/>
  <x:c r="J1358" i="7"/>
  <x:c r="J1359" i="7"/>
  <x:c r="J1360" i="7"/>
  <x:c r="J1361" i="7"/>
  <x:c r="K1362" i="7"/>
  <x:c r="J1364" i="7"/>
  <x:c r="K1365" i="7"/>
  <x:c r="K1366" i="7"/>
  <x:c r="K1368" i="7"/>
  <x:c r="J1370" i="7"/>
  <x:c r="J1371" i="7"/>
  <x:c r="K1372" i="7"/>
  <x:c r="J1374" i="7"/>
  <x:c r="J1375" i="7"/>
  <x:c r="J1376" i="7"/>
  <x:c r="K1377" i="7"/>
  <x:c r="J1379" i="7"/>
  <x:c r="K1380" i="7"/>
  <x:c r="K1381" i="7"/>
  <x:c r="K1383" i="7"/>
  <x:c r="J1385" i="7"/>
  <x:c r="J1386" i="7"/>
  <x:c r="K1387" i="7"/>
  <x:c r="J1389" i="7"/>
  <x:c r="K1390" i="7"/>
  <x:c r="J1392" i="7"/>
  <x:c r="J1393" i="7"/>
  <x:c r="K1394" i="7"/>
  <x:c r="J1396" i="7"/>
  <x:c r="K1397" i="7"/>
  <x:c r="K1398" i="7"/>
  <x:c r="K1400" i="7"/>
  <x:c r="J1402" i="7"/>
  <x:c r="J1403" i="7"/>
  <x:c r="J1404" i="7"/>
  <x:c r="K1405" i="7"/>
  <x:c r="J1407" i="7"/>
  <x:c r="J1408" i="7"/>
  <x:c r="K1409" i="7"/>
  <x:c r="J1411" i="7"/>
  <x:c r="J1412" i="7"/>
  <x:c r="J1413" i="7"/>
  <x:c r="K1414" i="7"/>
  <x:c r="J1416" i="7"/>
  <x:c r="K1417" i="7"/>
  <x:c r="K1418" i="7"/>
  <x:c r="K1420" i="7"/>
  <x:c r="J1422" i="7"/>
  <x:c r="J1423" i="7"/>
  <x:c r="J1424" i="7"/>
  <x:c r="K1425" i="7"/>
  <x:c r="J1427" i="7"/>
  <x:c r="J1428" i="7"/>
  <x:c r="K1429" i="7"/>
  <x:c r="J1431" i="7"/>
  <x:c r="J1432" i="7"/>
  <x:c r="K1433" i="7"/>
  <x:c r="J1435" i="7"/>
  <x:c r="K1436" i="7"/>
  <x:c r="K1437" i="7"/>
  <x:c r="K1439" i="7"/>
  <x:c r="J1441" i="7"/>
  <x:c r="K1442" i="7"/>
  <x:c r="J1444" i="7"/>
  <x:c r="J1445" i="7"/>
  <x:c r="J1446" i="7"/>
  <x:c r="K1447" i="7"/>
  <x:c r="J1449" i="7"/>
  <x:c r="J1450" i="7"/>
  <x:c r="K1451" i="7"/>
  <x:c r="J1453" i="7"/>
  <x:c r="K1454" i="7"/>
  <x:c r="K1455" i="7"/>
  <x:c r="K1457" i="7"/>
  <x:c r="J1459" i="7"/>
  <x:c r="K1460" i="7"/>
  <x:c r="J1462" i="7"/>
  <x:c r="K1463" i="7"/>
  <x:c r="J1465" i="7"/>
  <x:c r="K1466" i="7"/>
  <x:c r="K1467" i="7"/>
  <x:c r="K1469" i="7"/>
  <x:c r="J1471" i="7"/>
  <x:c r="K1472" i="7"/>
  <x:c r="J1474" i="7"/>
  <x:c r="J1475" i="7"/>
  <x:c r="K1476" i="7"/>
  <x:c r="J1478" i="7"/>
  <x:c r="K1479" i="7"/>
  <x:c r="J1481" i="7"/>
  <x:c r="K1482" i="7"/>
  <x:c r="K1483" i="7"/>
  <x:c r="K1485" i="7"/>
  <x:c r="J1487" i="7"/>
  <x:c r="J1488" i="7"/>
  <x:c r="J1489" i="7"/>
  <x:c r="J1490" i="7"/>
  <x:c r="K1491" i="7"/>
  <x:c r="J1493" i="7"/>
  <x:c r="J1494" i="7"/>
  <x:c r="J1495" i="7"/>
  <x:c r="J1496" i="7"/>
  <x:c r="J1497" i="7"/>
  <x:c r="J1498" i="7"/>
  <x:c r="K1499" i="7"/>
  <x:c r="J1501" i="7"/>
  <x:c r="J1502" i="7"/>
  <x:c r="J1503" i="7"/>
  <x:c r="J1504" i="7"/>
  <x:c r="J1505" i="7"/>
  <x:c r="K1506" i="7"/>
  <x:c r="K1507" i="7"/>
  <x:c r="K1508" i="7"/>
  <x:c r="K1510" i="7"/>
  <x:c r="J1512" i="7"/>
  <x:c r="J1513" i="7"/>
  <x:c r="J1514" i="7"/>
  <x:c r="K1515" i="7"/>
  <x:c r="J1517" i="7"/>
  <x:c r="K1518" i="7"/>
  <x:c r="J1520" i="7"/>
  <x:c r="J1521" i="7"/>
  <x:c r="K1522" i="7"/>
  <x:c r="K1523" i="7"/>
  <x:c r="K1524" i="7"/>
  <x:c r="K1526" i="7"/>
  <x:c r="J1528" i="7"/>
  <x:c r="J1529" i="7"/>
  <x:c r="J1530" i="7"/>
  <x:c r="K1531" i="7"/>
  <x:c r="J1533" i="7"/>
  <x:c r="J1534" i="7"/>
  <x:c r="K1535" i="7"/>
  <x:c r="K1536" i="7"/>
  <x:c r="K1537" i="7"/>
  <x:c r="K1539" i="7"/>
  <x:c r="J1541" i="7"/>
  <x:c r="K1542" i="7"/>
  <x:c r="K1543" i="7"/>
  <x:c r="K1544" i="7"/>
  <x:c r="K1546" i="7"/>
  <x:c r="J1548" i="7"/>
  <x:c r="K1549" i="7"/>
  <x:c r="K1550" i="7"/>
  <x:c r="K1551" i="7"/>
  <x:c r="K1553" i="7"/>
  <x:c r="J1555" i="7"/>
  <x:c r="K1556" i="7"/>
  <x:c r="K1557" i="7"/>
  <x:c r="K1558" i="7"/>
  <x:c r="K1560" i="7"/>
  <x:c r="J1562" i="7"/>
  <x:c r="K1563" i="7"/>
  <x:c r="K1564" i="7"/>
  <x:c r="K1565" i="7"/>
  <x:c r="K1567" i="7"/>
  <x:c r="J1569" i="7"/>
  <x:c r="K1570" i="7"/>
  <x:c r="K1571" i="7"/>
  <x:c r="K1572" i="7"/>
  <x:c r="K1574" i="7"/>
  <x:c r="J1576" i="7"/>
  <x:c r="K1577" i="7"/>
  <x:c r="K1578" i="7"/>
  <x:c r="K1579" i="7"/>
  <x:c r="K1581" i="7"/>
  <x:c r="J1583" i="7"/>
  <x:c r="K1584" i="7"/>
  <x:c r="K1585" i="7"/>
  <x:c r="K1586" i="7"/>
  <x:c r="K1588" i="7"/>
  <x:c r="J1590" i="7"/>
  <x:c r="K1591" i="7"/>
  <x:c r="K1592" i="7"/>
  <x:c r="K1593" i="7"/>
  <x:c r="K1595" i="7"/>
  <x:c r="J1597" i="7"/>
  <x:c r="K1598" i="7"/>
  <x:c r="K1599" i="7"/>
  <x:c r="K1600" i="7"/>
  <x:c r="K1602" i="7"/>
  <x:c r="J1604" i="7"/>
  <x:c r="K1605" i="7"/>
  <x:c r="K1606" i="7"/>
  <x:c r="K1607" i="7"/>
  <x:c r="K1609" i="7"/>
  <x:c r="J1611" i="7"/>
  <x:c r="K1612" i="7"/>
  <x:c r="K1613" i="7"/>
  <x:c r="K1614" i="7"/>
  <x:c r="K1616" i="7"/>
  <x:c r="J1618" i="7"/>
  <x:c r="K1619" i="7"/>
  <x:c r="K1620" i="7"/>
  <x:c r="K1621" i="7"/>
  <x:c r="K1623" i="7"/>
  <x:c r="J1625" i="7"/>
  <x:c r="K1626" i="7"/>
  <x:c r="K1627" i="7"/>
  <x:c r="K1628" i="7"/>
  <x:c r="K1630" i="7"/>
  <x:c r="J1632" i="7"/>
  <x:c r="K1633" i="7"/>
  <x:c r="K1634" i="7"/>
  <x:c r="K1635" i="7"/>
  <x:c r="K1637" i="7"/>
  <x:c r="J1639" i="7"/>
  <x:c r="K1640" i="7"/>
  <x:c r="K1641" i="7"/>
  <x:c r="K1642" i="7"/>
  <x:c r="K1644" i="7"/>
  <x:c r="J1646" i="7"/>
  <x:c r="K1647" i="7"/>
  <x:c r="K1648" i="7"/>
  <x:c r="K1649" i="7"/>
  <x:c r="K1651" i="7"/>
  <x:c r="J1653" i="7"/>
  <x:c r="K1654" i="7"/>
  <x:c r="K1655" i="7"/>
  <x:c r="K1656" i="7"/>
  <x:c r="K1658" i="7"/>
  <x:c r="J1660" i="7"/>
  <x:c r="K1661" i="7"/>
  <x:c r="K1662" i="7"/>
  <x:c r="K1663" i="7"/>
  <x:c r="K1665" i="7"/>
  <x:c r="J1667" i="7"/>
  <x:c r="K1668" i="7"/>
  <x:c r="K1669" i="7"/>
  <x:c r="K1670" i="7"/>
  <x:c r="K1672" i="7"/>
  <x:c r="J1674" i="7"/>
  <x:c r="K1675" i="7"/>
  <x:c r="K1676" i="7"/>
  <x:c r="K1677" i="7"/>
  <x:c r="K1679" i="7"/>
  <x:c r="J1681" i="7"/>
  <x:c r="K1682" i="7"/>
  <x:c r="K1683" i="7"/>
  <x:c r="K1684" i="7"/>
  <x:c r="K1686" i="7"/>
  <x:c r="J1688" i="7"/>
  <x:c r="K1689" i="7"/>
  <x:c r="K1690" i="7"/>
  <x:c r="K1691" i="7"/>
  <x:c r="K1693" i="7"/>
  <x:c r="J1695" i="7"/>
  <x:c r="K1696" i="7"/>
  <x:c r="K1697" i="7"/>
  <x:c r="K1698" i="7"/>
  <x:c r="K1700" i="7"/>
  <x:c r="J1702" i="7"/>
  <x:c r="K1703" i="7"/>
  <x:c r="K1704" i="7"/>
  <x:c r="K1705" i="7"/>
  <x:c r="K1707" i="7"/>
  <x:c r="J1709" i="7"/>
  <x:c r="K1710" i="7"/>
  <x:c r="K1711" i="7"/>
  <x:c r="K1712" i="7"/>
  <x:c r="K1714" i="7"/>
  <x:c r="J1716" i="7"/>
  <x:c r="K1717" i="7"/>
  <x:c r="K1718" i="7"/>
  <x:c r="K1719" i="7"/>
  <x:c r="K1721" i="7"/>
  <x:c r="J1723" i="7"/>
  <x:c r="K1724" i="7"/>
  <x:c r="K1725" i="7"/>
  <x:c r="K1726" i="7"/>
  <x:c r="K1728" i="7"/>
  <x:c r="J1730" i="7"/>
  <x:c r="K1731" i="7"/>
  <x:c r="K1732" i="7"/>
  <x:c r="K1733" i="7"/>
  <x:c r="K1735" i="7"/>
  <x:c r="J1737" i="7"/>
  <x:c r="K1738" i="7"/>
  <x:c r="K1739" i="7"/>
  <x:c r="K1740" i="7"/>
  <x:c r="K1742" i="7"/>
  <x:c r="J1744" i="7"/>
  <x:c r="J1745" i="7"/>
  <x:c r="K1746" i="7"/>
  <x:c r="J1748" i="7"/>
  <x:c r="J1749" i="7"/>
  <x:c r="J1750" i="7"/>
  <x:c r="K1751" i="7"/>
  <x:c r="K1752" i="7"/>
  <x:c r="K1753" i="7"/>
  <x:c r="K1755" i="7"/>
  <x:c r="J1757" i="7"/>
  <x:c r="J1758" i="7"/>
  <x:c r="K1759" i="7"/>
  <x:c r="J1761" i="7"/>
  <x:c r="K1762" i="7"/>
  <x:c r="K1763" i="7"/>
  <x:c r="K1764" i="7"/>
  <x:c r="K1766" i="7"/>
  <x:c r="J1768" i="7"/>
  <x:c r="J1769" i="7"/>
  <x:c r="K1770" i="7"/>
  <x:c r="J1772" i="7"/>
  <x:c r="K1773" i="7"/>
  <x:c r="K1774" i="7"/>
  <x:c r="K1775" i="7"/>
  <x:c r="K1777" i="7"/>
  <x:c r="J1779" i="7"/>
  <x:c r="K1780" i="7"/>
  <x:c r="J1782" i="7"/>
  <x:c r="J1783" i="7"/>
  <x:c r="K1784" i="7"/>
  <x:c r="K1785" i="7"/>
  <x:c r="K1786" i="7"/>
  <x:c r="K1788" i="7"/>
  <x:c r="J1790" i="7"/>
  <x:c r="K1791" i="7"/>
  <x:c r="K1792" i="7"/>
  <x:c r="K1793" i="7"/>
  <x:c r="K1795" i="7"/>
  <x:c r="J1797" i="7"/>
  <x:c r="J1798" i="7"/>
  <x:c r="K1799" i="7"/>
  <x:c r="J1801" i="7"/>
  <x:c r="K1802" i="7"/>
  <x:c r="K1803" i="7"/>
  <x:c r="K1805" i="7"/>
  <x:c r="J1807" i="7"/>
  <x:c r="K1808" i="7"/>
  <x:c r="K1809" i="7"/>
  <x:c r="K1810" i="7"/>
  <x:c r="K1812" i="7"/>
  <x:c r="J1814" i="7"/>
  <x:c r="K1815" i="7"/>
  <x:c r="K1816" i="7"/>
  <x:c r="K1817" i="7"/>
  <x:c r="K1819" i="7"/>
  <x:c r="J1821" i="7"/>
  <x:c r="K1822" i="7"/>
  <x:c r="J1824" i="7"/>
  <x:c r="J1825" i="7"/>
  <x:c r="K1826" i="7"/>
  <x:c r="K1827" i="7"/>
  <x:c r="K1828" i="7"/>
  <x:c r="K1830" i="7"/>
  <x:c r="J1832" i="7"/>
  <x:c r="K1833" i="7"/>
  <x:c r="J1835" i="7"/>
  <x:c r="J1836" i="7"/>
  <x:c r="K1837" i="7"/>
  <x:c r="K1838" i="7"/>
  <x:c r="K1839" i="7"/>
  <x:c r="K1841" i="7"/>
  <x:c r="J1843" i="7"/>
  <x:c r="K1844" i="7"/>
  <x:c r="J1846" i="7"/>
  <x:c r="J1847" i="7"/>
  <x:c r="K1848" i="7"/>
  <x:c r="K1849" i="7"/>
  <x:c r="K1850" i="7"/>
  <x:c r="K1852" i="7"/>
  <x:c r="J1854" i="7"/>
  <x:c r="K1855" i="7"/>
  <x:c r="J1857" i="7"/>
  <x:c r="K1858" i="7"/>
  <x:c r="K1859" i="7"/>
  <x:c r="K1860" i="7"/>
  <x:c r="K1862" i="7"/>
  <x:c r="J1864" i="7"/>
  <x:c r="K1865" i="7"/>
  <x:c r="K1866" i="7"/>
  <x:c r="K1867" i="7"/>
  <x:c r="K1869" i="7"/>
  <x:c r="J1871" i="7"/>
  <x:c r="K1872" i="7"/>
  <x:c r="J1874" i="7"/>
  <x:c r="J1875" i="7"/>
  <x:c r="K1876" i="7"/>
  <x:c r="K1877" i="7"/>
  <x:c r="K1878" i="7"/>
  <x:c r="K1880" i="7"/>
  <x:c r="J1882" i="7"/>
  <x:c r="K1883" i="7"/>
  <x:c r="J1885" i="7"/>
  <x:c r="K1886" i="7"/>
  <x:c r="K1887" i="7"/>
  <x:c r="K1888" i="7"/>
  <x:c r="K1890" i="7"/>
  <x:c r="J1892" i="7"/>
  <x:c r="J1893" i="7"/>
  <x:c r="K1894" i="7"/>
  <x:c r="J1896" i="7"/>
  <x:c r="J1897" i="7"/>
  <x:c r="K1898" i="7"/>
  <x:c r="K1899" i="7"/>
  <x:c r="K1900" i="7"/>
  <x:c r="K1902" i="7"/>
  <x:c r="J1904" i="7"/>
  <x:c r="K1905" i="7"/>
  <x:c r="K1906" i="7"/>
  <x:c r="K1907" i="7"/>
  <x:c r="K1909" i="7"/>
  <x:c r="J1911" i="7"/>
  <x:c r="K1912" i="7"/>
  <x:c r="K1913" i="7"/>
  <x:c r="K1914" i="7"/>
  <x:c r="K1916" i="7"/>
  <x:c r="J1918" i="7"/>
  <x:c r="K1919" i="7"/>
  <x:c r="K1920" i="7"/>
  <x:c r="K1921" i="7"/>
  <x:c r="K1923" i="7"/>
  <x:c r="J1925" i="7"/>
  <x:c r="K1926" i="7"/>
  <x:c r="J1928" i="7"/>
  <x:c r="K1929" i="7"/>
  <x:c r="K1930" i="7"/>
  <x:c r="K1931" i="7"/>
  <x:c r="K1933" i="7"/>
  <x:c r="J1935" i="7"/>
  <x:c r="K1936" i="7"/>
  <x:c r="J1938" i="7"/>
  <x:c r="K1939" i="7"/>
  <x:c r="K1940" i="7"/>
  <x:c r="K1941" i="7"/>
  <x:c r="K1943" i="7"/>
  <x:c r="J1945" i="7"/>
  <x:c r="K1946" i="7"/>
  <x:c r="J1948" i="7"/>
  <x:c r="K1949" i="7"/>
  <x:c r="K1950" i="7"/>
  <x:c r="K1951" i="7"/>
  <x:c r="K1953" i="7"/>
  <x:c r="J1955" i="7"/>
  <x:c r="K1956" i="7"/>
  <x:c r="J1958" i="7"/>
  <x:c r="K1959" i="7"/>
  <x:c r="K1960" i="7"/>
  <x:c r="K1961" i="7"/>
  <x:c r="K1963" i="7"/>
  <x:c r="J1965" i="7"/>
  <x:c r="K1966" i="7"/>
  <x:c r="J1968" i="7"/>
  <x:c r="K1969" i="7"/>
  <x:c r="K1970" i="7"/>
  <x:c r="K1971" i="7"/>
  <x:c r="K1973" i="7"/>
  <x:c r="J1975" i="7"/>
  <x:c r="K1976" i="7"/>
  <x:c r="J1978" i="7"/>
  <x:c r="K1979" i="7"/>
  <x:c r="K1980" i="7"/>
  <x:c r="K1981" i="7"/>
  <x:c r="K1983" i="7"/>
  <x:c r="J1985" i="7"/>
  <x:c r="K1986" i="7"/>
  <x:c r="J1988" i="7"/>
  <x:c r="K1989" i="7"/>
  <x:c r="K1990" i="7"/>
  <x:c r="K1991" i="7"/>
  <x:c r="K1993" i="7"/>
  <x:c r="J1995" i="7"/>
  <x:c r="K1996" i="7"/>
  <x:c r="J1998" i="7"/>
  <x:c r="K1999" i="7"/>
  <x:c r="K2000" i="7"/>
  <x:c r="K2001" i="7"/>
  <x:c r="K2003" i="7"/>
  <x:c r="J2005" i="7"/>
  <x:c r="K2006" i="7"/>
  <x:c r="K2007" i="7"/>
  <x:c r="K2008" i="7"/>
  <x:c r="K2010" i="7"/>
  <x:c r="J2012" i="7"/>
  <x:c r="K2013" i="7"/>
  <x:c r="K2014" i="7"/>
  <x:c r="K2015" i="7"/>
  <x:c r="K2017" i="7"/>
  <x:c r="J2019" i="7"/>
  <x:c r="K2020" i="7"/>
  <x:c r="K2021" i="7"/>
  <x:c r="K2022" i="7"/>
  <x:c r="K2024" i="7"/>
  <x:c r="J2026" i="7"/>
  <x:c r="K2027" i="7"/>
  <x:c r="K2028" i="7"/>
  <x:c r="K2029" i="7"/>
  <x:c r="K2031" i="7"/>
  <x:c r="J2033" i="7"/>
  <x:c r="K2034" i="7"/>
  <x:c r="K2035" i="7"/>
  <x:c r="K2036" i="7"/>
  <x:c r="K2038" i="7"/>
  <x:c r="J2040" i="7"/>
  <x:c r="K2041" i="7"/>
  <x:c r="K2042" i="7"/>
  <x:c r="K2043" i="7"/>
  <x:c r="K2045" i="7"/>
  <x:c r="J2047" i="7"/>
  <x:c r="K2048" i="7"/>
  <x:c r="J2050" i="7"/>
  <x:c r="K2051" i="7"/>
  <x:c r="K2052" i="7"/>
  <x:c r="K2054" i="7"/>
  <x:c r="J2056" i="7"/>
  <x:c r="J2057" i="7"/>
  <x:c r="K2058" i="7"/>
  <x:c r="J2060" i="7"/>
  <x:c r="J2061" i="7"/>
  <x:c r="J2062" i="7"/>
  <x:c r="K2063" i="7"/>
  <x:c r="J2065" i="7"/>
  <x:c r="K2066" i="7"/>
  <x:c r="K2067" i="7"/>
  <x:c r="K2069" i="7"/>
  <x:c r="J2071" i="7"/>
  <x:c r="K2072" i="7"/>
  <x:c r="J2074" i="7"/>
  <x:c r="K2075" i="7"/>
  <x:c r="J2077" i="7"/>
  <x:c r="K2078" i="7"/>
  <x:c r="K2079" i="7"/>
  <x:c r="K2080" i="7"/>
  <x:c r="K2082" i="7"/>
  <x:c r="J2084" i="7"/>
  <x:c r="J2085" i="7"/>
  <x:c r="K2086" i="7"/>
  <x:c r="J2088" i="7"/>
  <x:c r="K2089" i="7"/>
  <x:c r="J2091" i="7"/>
  <x:c r="K2092" i="7"/>
  <x:c r="K2093" i="7"/>
  <x:c r="K2095" i="7"/>
  <x:c r="J2097" i="7"/>
  <x:c r="J2098" i="7"/>
  <x:c r="K2099" i="7"/>
  <x:c r="J2101" i="7"/>
  <x:c r="J2102" i="7"/>
  <x:c r="K2103" i="7"/>
  <x:c r="J2105" i="7"/>
  <x:c r="K2106" i="7"/>
  <x:c r="K2107" i="7"/>
  <x:c r="K2109" i="7"/>
  <x:c r="J2111" i="7"/>
  <x:c r="J2112" i="7"/>
  <x:c r="K2113" i="7"/>
  <x:c r="J2115" i="7"/>
  <x:c r="J2116" i="7"/>
  <x:c r="K2117" i="7"/>
  <x:c r="J2119" i="7"/>
  <x:c r="K2120" i="7"/>
  <x:c r="K2121" i="7"/>
  <x:c r="K2123" i="7"/>
  <x:c r="J2125" i="7"/>
  <x:c r="J2126" i="7"/>
  <x:c r="K2127" i="7"/>
  <x:c r="J2129" i="7"/>
  <x:c r="J2130" i="7"/>
  <x:c r="K2131" i="7"/>
  <x:c r="J2133" i="7"/>
  <x:c r="K2134" i="7"/>
  <x:c r="K2135" i="7"/>
  <x:c r="K2137" i="7"/>
  <x:c r="J2139" i="7"/>
  <x:c r="J2140" i="7"/>
  <x:c r="K2141" i="7"/>
  <x:c r="J2143" i="7"/>
  <x:c r="J2144" i="7"/>
  <x:c r="K2145" i="7"/>
  <x:c r="J2147" i="7"/>
  <x:c r="K2148" i="7"/>
  <x:c r="K2149" i="7"/>
  <x:c r="K2151" i="7"/>
  <x:c r="J2153" i="7"/>
  <x:c r="J2154" i="7"/>
  <x:c r="K2155" i="7"/>
  <x:c r="J2157" i="7"/>
  <x:c r="J2158" i="7"/>
  <x:c r="K2159" i="7"/>
  <x:c r="J2161" i="7"/>
  <x:c r="K2162" i="7"/>
  <x:c r="K2163" i="7"/>
  <x:c r="K2165" i="7"/>
  <x:c r="J2167" i="7"/>
  <x:c r="J2168" i="7"/>
  <x:c r="K2169" i="7"/>
  <x:c r="J2171" i="7"/>
  <x:c r="J2172" i="7"/>
  <x:c r="K2173" i="7"/>
  <x:c r="J2175" i="7"/>
  <x:c r="K2176" i="7"/>
  <x:c r="K2177" i="7"/>
  <x:c r="K2179" i="7"/>
  <x:c r="J2181" i="7"/>
  <x:c r="J2182" i="7"/>
  <x:c r="K2183" i="7"/>
  <x:c r="J2185" i="7"/>
  <x:c r="J2186" i="7"/>
  <x:c r="K2187" i="7"/>
  <x:c r="J2189" i="7"/>
  <x:c r="K2190" i="7"/>
  <x:c r="K2191" i="7"/>
  <x:c r="K2193" i="7"/>
  <x:c r="J2195" i="7"/>
  <x:c r="J2196" i="7"/>
  <x:c r="K2197" i="7"/>
  <x:c r="J2199" i="7"/>
  <x:c r="J2200" i="7"/>
  <x:c r="K2201" i="7"/>
  <x:c r="J2203" i="7"/>
  <x:c r="K2204" i="7"/>
  <x:c r="K2205" i="7"/>
  <x:c r="K2207" i="7"/>
  <x:c r="J2209" i="7"/>
  <x:c r="J2210" i="7"/>
  <x:c r="K2211" i="7"/>
  <x:c r="J2213" i="7"/>
  <x:c r="J2214" i="7"/>
  <x:c r="K2215" i="7"/>
  <x:c r="J2217" i="7"/>
  <x:c r="K2218" i="7"/>
  <x:c r="K2219" i="7"/>
  <x:c r="K2221" i="7"/>
  <x:c r="J2223" i="7"/>
  <x:c r="J2224" i="7"/>
  <x:c r="K2225" i="7"/>
  <x:c r="J2227" i="7"/>
  <x:c r="J2228" i="7"/>
  <x:c r="K2229" i="7"/>
  <x:c r="J2231" i="7"/>
  <x:c r="K2232" i="7"/>
  <x:c r="K2233" i="7"/>
  <x:c r="K2235" i="7"/>
  <x:c r="J2237" i="7"/>
  <x:c r="J2238" i="7"/>
  <x:c r="K2239" i="7"/>
  <x:c r="J2241" i="7"/>
  <x:c r="K2242" i="7"/>
  <x:c r="J2244" i="7"/>
  <x:c r="K2245" i="7"/>
  <x:c r="K2246" i="7"/>
  <x:c r="K2248" i="7"/>
  <x:c r="J2250" i="7"/>
  <x:c r="J2251" i="7"/>
  <x:c r="K2252" i="7"/>
  <x:c r="J2254" i="7"/>
  <x:c r="J2255" i="7"/>
  <x:c r="J2256" i="7"/>
  <x:c r="K2257" i="7"/>
  <x:c r="J2259" i="7"/>
  <x:c r="K2260" i="7"/>
  <x:c r="K2261" i="7"/>
  <x:c r="K2263" i="7"/>
  <x:c r="J2265" i="7"/>
  <x:c r="J2266" i="7"/>
  <x:c r="K2267" i="7"/>
  <x:c r="J2269" i="7"/>
  <x:c r="J2270" i="7"/>
  <x:c r="J2271" i="7"/>
  <x:c r="J2272" i="7"/>
  <x:c r="K2273" i="7"/>
  <x:c r="J2275" i="7"/>
  <x:c r="K2276" i="7"/>
  <x:c r="K2277" i="7"/>
  <x:c r="K2279" i="7"/>
  <x:c r="J2281" i="7"/>
  <x:c r="J2282" i="7"/>
  <x:c r="K2283" i="7"/>
  <x:c r="J2285" i="7"/>
  <x:c r="J2286" i="7"/>
  <x:c r="J2287" i="7"/>
  <x:c r="K2288" i="7"/>
  <x:c r="J2290" i="7"/>
  <x:c r="K2291" i="7"/>
  <x:c r="K2292" i="7"/>
  <x:c r="K2294" i="7"/>
  <x:c r="J2296" i="7"/>
  <x:c r="J2297" i="7"/>
  <x:c r="K2298" i="7"/>
  <x:c r="J2300" i="7"/>
  <x:c r="K2301" i="7"/>
  <x:c r="J2303" i="7"/>
  <x:c r="K2304" i="7"/>
  <x:c r="K2305" i="7"/>
  <x:c r="K2307" i="7"/>
  <x:c r="J2309" i="7"/>
  <x:c r="J2310" i="7"/>
  <x:c r="K2311" i="7"/>
  <x:c r="J2313" i="7"/>
  <x:c r="K2314" i="7"/>
  <x:c r="J2316" i="7"/>
  <x:c r="K2317" i="7"/>
  <x:c r="K2318" i="7"/>
  <x:c r="K2320" i="7"/>
  <x:c r="J2322" i="7"/>
  <x:c r="J2323" i="7"/>
  <x:c r="K2324" i="7"/>
  <x:c r="J2326" i="7"/>
  <x:c r="K2327" i="7"/>
  <x:c r="J2329" i="7"/>
  <x:c r="K2330" i="7"/>
  <x:c r="K2331" i="7"/>
  <x:c r="K2333" i="7"/>
  <x:c r="J2335" i="7"/>
  <x:c r="J2336" i="7"/>
  <x:c r="K2337" i="7"/>
  <x:c r="J2339" i="7"/>
  <x:c r="K2340" i="7"/>
  <x:c r="J2342" i="7"/>
  <x:c r="K2343" i="7"/>
  <x:c r="K2344" i="7"/>
  <x:c r="K2347" i="7"/>
  <x:c r="J2349" i="7"/>
  <x:c r="J2350" i="7"/>
  <x:c r="K2351" i="7"/>
  <x:c r="J2353" i="7"/>
  <x:c r="K2354" i="7"/>
  <x:c r="J2356" i="7"/>
  <x:c r="K2357" i="7"/>
  <x:c r="K2358" i="7"/>
  <x:c r="K2360" i="7"/>
  <x:c r="J2362" i="7"/>
  <x:c r="J2363" i="7"/>
  <x:c r="K2364" i="7"/>
  <x:c r="J2366" i="7"/>
  <x:c r="K2367" i="7"/>
  <x:c r="J2369" i="7"/>
  <x:c r="K2370" i="7"/>
  <x:c r="K2371" i="7"/>
  <x:c r="K2373" i="7"/>
  <x:c r="J2375" i="7"/>
  <x:c r="J2376" i="7"/>
  <x:c r="K2377" i="7"/>
  <x:c r="J2379" i="7"/>
  <x:c r="K2380" i="7"/>
  <x:c r="J2382" i="7"/>
  <x:c r="K2383" i="7"/>
  <x:c r="K2384" i="7"/>
  <x:c r="K2386" i="7"/>
  <x:c r="J2388" i="7"/>
  <x:c r="J2389" i="7"/>
  <x:c r="K2390" i="7"/>
  <x:c r="J2392" i="7"/>
  <x:c r="K2393" i="7"/>
  <x:c r="J2395" i="7"/>
  <x:c r="K2396" i="7"/>
  <x:c r="K2397" i="7"/>
  <x:c r="K2399" i="7"/>
  <x:c r="J2401" i="7"/>
  <x:c r="J2402" i="7"/>
  <x:c r="K2403" i="7"/>
  <x:c r="J2405" i="7"/>
  <x:c r="K2406" i="7"/>
  <x:c r="J2408" i="7"/>
  <x:c r="K2409" i="7"/>
  <x:c r="K2410" i="7"/>
  <x:c r="K2412" i="7"/>
  <x:c r="J2414" i="7"/>
  <x:c r="K2415" i="7"/>
  <x:c r="J2417" i="7"/>
  <x:c r="K2418" i="7"/>
  <x:c r="J2420" i="7"/>
  <x:c r="K2421" i="7"/>
  <x:c r="K2422" i="7"/>
  <x:c r="K2424" i="7"/>
  <x:c r="J2426" i="7"/>
  <x:c r="J2427" i="7"/>
  <x:c r="K2428" i="7"/>
  <x:c r="J2430" i="7"/>
  <x:c r="K2431" i="7"/>
  <x:c r="J2433" i="7"/>
  <x:c r="K2434" i="7"/>
  <x:c r="K2435" i="7"/>
  <x:c r="K2437" i="7"/>
  <x:c r="J2439" i="7"/>
  <x:c r="J2440" i="7"/>
  <x:c r="K2441" i="7"/>
  <x:c r="J2443" i="7"/>
  <x:c r="K2444" i="7"/>
  <x:c r="J2446" i="7"/>
  <x:c r="K2447" i="7"/>
  <x:c r="K2448" i="7"/>
  <x:c r="K2450" i="7"/>
  <x:c r="J2452" i="7"/>
  <x:c r="J2453" i="7"/>
  <x:c r="K2454" i="7"/>
  <x:c r="J2456" i="7"/>
  <x:c r="K2457" i="7"/>
  <x:c r="K2458" i="7"/>
  <x:c r="K2459" i="7"/>
  <x:c r="K2461" i="7"/>
  <x:c r="J2463" i="7"/>
  <x:c r="J2464" i="7"/>
  <x:c r="K2465" i="7"/>
  <x:c r="J2467" i="7"/>
  <x:c r="K2468" i="7"/>
  <x:c r="J2470" i="7"/>
  <x:c r="K2471" i="7"/>
  <x:c r="K2472" i="7"/>
  <x:c r="K2474" i="7"/>
  <x:c r="J2476" i="7"/>
  <x:c r="J2477" i="7"/>
  <x:c r="K2478" i="7"/>
  <x:c r="J2480" i="7"/>
  <x:c r="K2481" i="7"/>
  <x:c r="J2483" i="7"/>
  <x:c r="K2484" i="7"/>
  <x:c r="K2485" i="7"/>
  <x:c r="K2487" i="7"/>
  <x:c r="J2489" i="7"/>
  <x:c r="K2490" i="7"/>
  <x:c r="J2492" i="7"/>
  <x:c r="K2493" i="7"/>
  <x:c r="K2494" i="7"/>
  <x:c r="K2495" i="7"/>
  <x:c r="K2497" i="7"/>
  <x:c r="J2499" i="7"/>
  <x:c r="K2500" i="7"/>
  <x:c r="J2502" i="7"/>
  <x:c r="K2503" i="7"/>
  <x:c r="J2505" i="7"/>
  <x:c r="K2506" i="7"/>
  <x:c r="K2507" i="7"/>
  <x:c r="K2509" i="7"/>
  <x:c r="J2511" i="7"/>
  <x:c r="K2512" i="7"/>
  <x:c r="J2514" i="7"/>
  <x:c r="K2515" i="7"/>
  <x:c r="J2517" i="7"/>
  <x:c r="K2518" i="7"/>
  <x:c r="K2519" i="7"/>
  <x:c r="K2521" i="7"/>
  <x:c r="J2523" i="7"/>
  <x:c r="K2524" i="7"/>
  <x:c r="J2526" i="7"/>
  <x:c r="K2527" i="7"/>
  <x:c r="J2529" i="7"/>
  <x:c r="K2530" i="7"/>
  <x:c r="K2531" i="7"/>
  <x:c r="K2533" i="7"/>
  <x:c r="J2535" i="7"/>
  <x:c r="K2536" i="7"/>
  <x:c r="J2538" i="7"/>
  <x:c r="K2539" i="7"/>
  <x:c r="J2541" i="7"/>
  <x:c r="K2542" i="7"/>
  <x:c r="K2543" i="7"/>
  <x:c r="K2545" i="7"/>
  <x:c r="J2547" i="7"/>
  <x:c r="K2548" i="7"/>
  <x:c r="J2550" i="7"/>
  <x:c r="K2551" i="7"/>
  <x:c r="J2553" i="7"/>
  <x:c r="K2554" i="7"/>
  <x:c r="K2555" i="7"/>
  <x:c r="K2557" i="7"/>
  <x:c r="J2559" i="7"/>
  <x:c r="K2560" i="7"/>
  <x:c r="J2562" i="7"/>
  <x:c r="K2563" i="7"/>
  <x:c r="J2565" i="7"/>
  <x:c r="K2566" i="7"/>
  <x:c r="K2567" i="7"/>
  <x:c r="K2569" i="7"/>
  <x:c r="J2571" i="7"/>
  <x:c r="K2572" i="7"/>
  <x:c r="J2574" i="7"/>
  <x:c r="K2575" i="7"/>
  <x:c r="J2577" i="7"/>
  <x:c r="K2578" i="7"/>
  <x:c r="K2579" i="7"/>
  <x:c r="K2581" i="7"/>
  <x:c r="J2583" i="7"/>
  <x:c r="K2584" i="7"/>
  <x:c r="J2586" i="7"/>
  <x:c r="K2587" i="7"/>
  <x:c r="J2589" i="7"/>
  <x:c r="K2590" i="7"/>
  <x:c r="K2591" i="7"/>
  <x:c r="K2593" i="7"/>
  <x:c r="J2595" i="7"/>
  <x:c r="K2596" i="7"/>
  <x:c r="J2598" i="7"/>
  <x:c r="K2599" i="7"/>
  <x:c r="J2601" i="7"/>
  <x:c r="K2602" i="7"/>
  <x:c r="K2603" i="7"/>
  <x:c r="K2605" i="7"/>
  <x:c r="J2607" i="7"/>
  <x:c r="K2608" i="7"/>
  <x:c r="J2610" i="7"/>
  <x:c r="K2611" i="7"/>
  <x:c r="J2613" i="7"/>
  <x:c r="K2614" i="7"/>
  <x:c r="K2615" i="7"/>
  <x:c r="K2617" i="7"/>
  <x:c r="J2619" i="7"/>
  <x:c r="K2620" i="7"/>
  <x:c r="J2622" i="7"/>
  <x:c r="K2623" i="7"/>
  <x:c r="J2625" i="7"/>
  <x:c r="K2626" i="7"/>
  <x:c r="K2627" i="7"/>
  <x:c r="K2629" i="7"/>
  <x:c r="J2631" i="7"/>
  <x:c r="K2632" i="7"/>
  <x:c r="J2634" i="7"/>
  <x:c r="K2635" i="7"/>
  <x:c r="J2637" i="7"/>
  <x:c r="K2638" i="7"/>
  <x:c r="K2639" i="7"/>
  <x:c r="K2641" i="7"/>
  <x:c r="J2643" i="7"/>
  <x:c r="K2644" i="7"/>
  <x:c r="J2646" i="7"/>
  <x:c r="K2647" i="7"/>
  <x:c r="J2649" i="7"/>
  <x:c r="K2650" i="7"/>
  <x:c r="K2651" i="7"/>
  <x:c r="K2653" i="7"/>
  <x:c r="J2655" i="7"/>
  <x:c r="K2656" i="7"/>
  <x:c r="J2658" i="7"/>
  <x:c r="K2659" i="7"/>
  <x:c r="J2661" i="7"/>
  <x:c r="K2662" i="7"/>
  <x:c r="K2663" i="7"/>
  <x:c r="K2665" i="7"/>
  <x:c r="J2667" i="7"/>
  <x:c r="K2668" i="7"/>
  <x:c r="J2670" i="7"/>
  <x:c r="K2671" i="7"/>
  <x:c r="J2673" i="7"/>
  <x:c r="K2674" i="7"/>
  <x:c r="K2675" i="7"/>
  <x:c r="K2677" i="7"/>
  <x:c r="J2679" i="7"/>
  <x:c r="K2680" i="7"/>
  <x:c r="J2682" i="7"/>
  <x:c r="K2683" i="7"/>
  <x:c r="J2685" i="7"/>
  <x:c r="K2686" i="7"/>
  <x:c r="K2687" i="7"/>
  <x:c r="K2689" i="7"/>
  <x:c r="J2691" i="7"/>
  <x:c r="J2692" i="7"/>
  <x:c r="J2693" i="7"/>
  <x:c r="K2694" i="7"/>
  <x:c r="J2696" i="7"/>
  <x:c r="K2697" i="7"/>
  <x:c r="K2698" i="7"/>
  <x:c r="K2699" i="7"/>
  <x:c r="K2701" i="7"/>
  <x:c r="J2703" i="7"/>
  <x:c r="J2704" i="7"/>
  <x:c r="J2705" i="7"/>
  <x:c r="K2706" i="7"/>
  <x:c r="J2708" i="7"/>
  <x:c r="J2709" i="7"/>
  <x:c r="J2710" i="7"/>
  <x:c r="K2711" i="7"/>
  <x:c r="J2713" i="7"/>
  <x:c r="K2714" i="7"/>
  <x:c r="K2715" i="7"/>
  <x:c r="K2717" i="7"/>
  <x:c r="J2719" i="7"/>
  <x:c r="J2720" i="7"/>
  <x:c r="K2721" i="7"/>
  <x:c r="J2723" i="7"/>
  <x:c r="J2724" i="7"/>
  <x:c r="J2725" i="7"/>
  <x:c r="K2726" i="7"/>
  <x:c r="J2728" i="7"/>
  <x:c r="K2729" i="7"/>
  <x:c r="K2730" i="7"/>
  <x:c r="K2732" i="7"/>
  <x:c r="J2734" i="7"/>
  <x:c r="J2735" i="7"/>
  <x:c r="K2736" i="7"/>
  <x:c r="J2738" i="7"/>
  <x:c r="K2739" i="7"/>
  <x:c r="J2741" i="7"/>
  <x:c r="K2742" i="7"/>
  <x:c r="K2743" i="7"/>
  <x:c r="K2745" i="7"/>
  <x:c r="J2747" i="7"/>
  <x:c r="J2748" i="7"/>
  <x:c r="K2749" i="7"/>
  <x:c r="J2751" i="7"/>
  <x:c r="K2752" i="7"/>
  <x:c r="J2754" i="7"/>
  <x:c r="K2755" i="7"/>
  <x:c r="K2756" i="7"/>
  <x:c r="K2758" i="7"/>
  <x:c r="J2760" i="7"/>
  <x:c r="J2761" i="7"/>
  <x:c r="K2762" i="7"/>
  <x:c r="J2764" i="7"/>
  <x:c r="K2765" i="7"/>
  <x:c r="J2767" i="7"/>
  <x:c r="K2768" i="7"/>
  <x:c r="K2769" i="7"/>
  <x:c r="K2771" i="7"/>
  <x:c r="J2773" i="7"/>
  <x:c r="J2774" i="7"/>
  <x:c r="K2775" i="7"/>
  <x:c r="J2777" i="7"/>
  <x:c r="K2778" i="7"/>
  <x:c r="J2780" i="7"/>
  <x:c r="K2781" i="7"/>
  <x:c r="K2782" i="7"/>
  <x:c r="K2784" i="7"/>
  <x:c r="J2786" i="7"/>
  <x:c r="J2787" i="7"/>
  <x:c r="K2788" i="7"/>
  <x:c r="J2790" i="7"/>
  <x:c r="K2791" i="7"/>
  <x:c r="J2793" i="7"/>
  <x:c r="K2794" i="7"/>
  <x:c r="K2795" i="7"/>
  <x:c r="K2797" i="7"/>
  <x:c r="J2799" i="7"/>
  <x:c r="J2800" i="7"/>
  <x:c r="K2801" i="7"/>
  <x:c r="J2803" i="7"/>
  <x:c r="K2804" i="7"/>
  <x:c r="J2806" i="7"/>
  <x:c r="K2807" i="7"/>
  <x:c r="K2808" i="7"/>
  <x:c r="K2810" i="7"/>
  <x:c r="J2812" i="7"/>
  <x:c r="J2813" i="7"/>
  <x:c r="K2814" i="7"/>
  <x:c r="J2816" i="7"/>
  <x:c r="K2817" i="7"/>
  <x:c r="J2819" i="7"/>
  <x:c r="K2820" i="7"/>
  <x:c r="K2821" i="7"/>
  <x:c r="K2823" i="7"/>
  <x:c r="J2825" i="7"/>
  <x:c r="J2826" i="7"/>
  <x:c r="K2827" i="7"/>
  <x:c r="J2829" i="7"/>
  <x:c r="K2830" i="7"/>
  <x:c r="J2832" i="7"/>
  <x:c r="K2833" i="7"/>
  <x:c r="K2834" i="7"/>
  <x:c r="K2836" i="7"/>
  <x:c r="J2838" i="7"/>
  <x:c r="J2839" i="7"/>
  <x:c r="K2840" i="7"/>
  <x:c r="J2842" i="7"/>
  <x:c r="K2843" i="7"/>
  <x:c r="J2845" i="7"/>
  <x:c r="K2846" i="7"/>
  <x:c r="K2847" i="7"/>
  <x:c r="K2849" i="7"/>
  <x:c r="J2851" i="7"/>
  <x:c r="J2852" i="7"/>
  <x:c r="K2853" i="7"/>
  <x:c r="J2855" i="7"/>
  <x:c r="K2856" i="7"/>
  <x:c r="J2858" i="7"/>
  <x:c r="K2859" i="7"/>
  <x:c r="K2860" i="7"/>
  <x:c r="K2862" i="7"/>
  <x:c r="J2864" i="7"/>
  <x:c r="J2865" i="7"/>
  <x:c r="K2866" i="7"/>
  <x:c r="J2868" i="7"/>
  <x:c r="K2869" i="7"/>
  <x:c r="J2871" i="7"/>
  <x:c r="K2872" i="7"/>
  <x:c r="K2873" i="7"/>
  <x:c r="K2875" i="7"/>
  <x:c r="J2877" i="7"/>
  <x:c r="J2878" i="7"/>
  <x:c r="K2879" i="7"/>
  <x:c r="J2881" i="7"/>
  <x:c r="K2882" i="7"/>
  <x:c r="J2884" i="7"/>
  <x:c r="K2885" i="7"/>
  <x:c r="K2886" i="7"/>
  <x:c r="K2888" i="7"/>
  <x:c r="J2890" i="7"/>
  <x:c r="J2891" i="7"/>
  <x:c r="K2892" i="7"/>
  <x:c r="J2894" i="7"/>
  <x:c r="K2895" i="7"/>
  <x:c r="J2897" i="7"/>
  <x:c r="K2898" i="7"/>
  <x:c r="K2899" i="7"/>
  <x:c r="K2901" i="7"/>
  <x:c r="J2903" i="7"/>
  <x:c r="J2904" i="7"/>
  <x:c r="K2905" i="7"/>
  <x:c r="J2907" i="7"/>
  <x:c r="K2908" i="7"/>
  <x:c r="J2910" i="7"/>
  <x:c r="K2911" i="7"/>
  <x:c r="K2912" i="7"/>
  <x:c r="K2914" i="7"/>
  <x:c r="J2916" i="7"/>
  <x:c r="J2917" i="7"/>
  <x:c r="K2918" i="7"/>
  <x:c r="J2920" i="7"/>
  <x:c r="K2921" i="7"/>
  <x:c r="J2923" i="7"/>
  <x:c r="K2924" i="7"/>
  <x:c r="K2925" i="7"/>
  <x:c r="K2927" i="7"/>
  <x:c r="J2929" i="7"/>
  <x:c r="J2930" i="7"/>
  <x:c r="K2931" i="7"/>
  <x:c r="J2933" i="7"/>
  <x:c r="K2934" i="7"/>
  <x:c r="J2936" i="7"/>
  <x:c r="K2937" i="7"/>
  <x:c r="K2938" i="7"/>
  <x:c r="K2940" i="7"/>
  <x:c r="J2942" i="7"/>
  <x:c r="J2943" i="7"/>
  <x:c r="K2944" i="7"/>
  <x:c r="J2946" i="7"/>
  <x:c r="K2947" i="7"/>
  <x:c r="J2949" i="7"/>
  <x:c r="K2950" i="7"/>
  <x:c r="K2951" i="7"/>
  <x:c r="K2953" i="7"/>
  <x:c r="J2955" i="7"/>
  <x:c r="J2956" i="7"/>
  <x:c r="K2957" i="7"/>
  <x:c r="J2959" i="7"/>
  <x:c r="K2960" i="7"/>
  <x:c r="J2962" i="7"/>
  <x:c r="K2963" i="7"/>
  <x:c r="K2964" i="7"/>
  <x:c r="K2966" i="7"/>
  <x:c r="J2968" i="7"/>
  <x:c r="J2969" i="7"/>
  <x:c r="K2970" i="7"/>
  <x:c r="J2972" i="7"/>
  <x:c r="K2973" i="7"/>
  <x:c r="J2975" i="7"/>
  <x:c r="K2976" i="7"/>
  <x:c r="K2977" i="7"/>
  <x:c r="K2979" i="7"/>
  <x:c r="J2981" i="7"/>
  <x:c r="J2982" i="7"/>
  <x:c r="K2983" i="7"/>
  <x:c r="J2985" i="7"/>
  <x:c r="K2986" i="7"/>
  <x:c r="J2988" i="7"/>
  <x:c r="K2989" i="7"/>
  <x:c r="K2990" i="7"/>
  <x:c r="K2992" i="7"/>
  <x:c r="J2994" i="7"/>
  <x:c r="J2995" i="7"/>
  <x:c r="K2996" i="7"/>
  <x:c r="J2998" i="7"/>
  <x:c r="K2999" i="7"/>
  <x:c r="J3001" i="7"/>
  <x:c r="K3002" i="7"/>
  <x:c r="K3003" i="7"/>
  <x:c r="K3005" i="7"/>
  <x:c r="J3007" i="7"/>
  <x:c r="J3008" i="7"/>
  <x:c r="K3009" i="7"/>
  <x:c r="J3011" i="7"/>
  <x:c r="K3012" i="7"/>
  <x:c r="J3014" i="7"/>
  <x:c r="K3015" i="7"/>
  <x:c r="K3016" i="7"/>
  <x:c r="K3018" i="7"/>
  <x:c r="J3020" i="7"/>
  <x:c r="J3021" i="7"/>
  <x:c r="K3022" i="7"/>
  <x:c r="J3024" i="7"/>
  <x:c r="K3025" i="7"/>
  <x:c r="J3027" i="7"/>
  <x:c r="K3028" i="7"/>
  <x:c r="K3029" i="7"/>
  <x:c r="K3031" i="7"/>
  <x:c r="J3033" i="7"/>
  <x:c r="J3034" i="7"/>
  <x:c r="K3035" i="7"/>
  <x:c r="J3037" i="7"/>
  <x:c r="K3038" i="7"/>
  <x:c r="J3040" i="7"/>
  <x:c r="K3041" i="7"/>
  <x:c r="K3042" i="7"/>
  <x:c r="K3044" i="7"/>
  <x:c r="J3046" i="7"/>
  <x:c r="J3047" i="7"/>
  <x:c r="K3048" i="7"/>
  <x:c r="J3050" i="7"/>
  <x:c r="K3051" i="7"/>
  <x:c r="J3053" i="7"/>
  <x:c r="K3054" i="7"/>
  <x:c r="K3055" i="7"/>
  <x:c r="K3057" i="7"/>
  <x:c r="J3059" i="7"/>
  <x:c r="J3060" i="7"/>
  <x:c r="K3061" i="7"/>
  <x:c r="J3063" i="7"/>
  <x:c r="K3064" i="7"/>
  <x:c r="J3066" i="7"/>
  <x:c r="K3067" i="7"/>
  <x:c r="K3068" i="7"/>
  <x:c r="K3070" i="7"/>
  <x:c r="J3072" i="7"/>
  <x:c r="J3073" i="7"/>
  <x:c r="K3074" i="7"/>
  <x:c r="J3076" i="7"/>
  <x:c r="K3077" i="7"/>
  <x:c r="J3079" i="7"/>
  <x:c r="K3080" i="7"/>
  <x:c r="K3081" i="7"/>
  <x:c r="K3083" i="7"/>
  <x:c r="J3085" i="7"/>
  <x:c r="J3086" i="7"/>
  <x:c r="K3087" i="7"/>
  <x:c r="J3089" i="7"/>
  <x:c r="K3090" i="7"/>
  <x:c r="J3092" i="7"/>
  <x:c r="K3093" i="7"/>
  <x:c r="K3094" i="7"/>
  <x:c r="K3096" i="7"/>
  <x:c r="J3098" i="7"/>
  <x:c r="J3099" i="7"/>
  <x:c r="K3100" i="7"/>
  <x:c r="J3102" i="7"/>
  <x:c r="K3103" i="7"/>
  <x:c r="J3105" i="7"/>
  <x:c r="K3106" i="7"/>
  <x:c r="K3107" i="7"/>
  <x:c r="K3109" i="7"/>
  <x:c r="J3111" i="7"/>
  <x:c r="J3112" i="7"/>
  <x:c r="K3113" i="7"/>
  <x:c r="J3115" i="7"/>
  <x:c r="K3116" i="7"/>
  <x:c r="J3118" i="7"/>
  <x:c r="K3119" i="7"/>
  <x:c r="K3120" i="7"/>
  <x:c r="K3122" i="7"/>
  <x:c r="J3124" i="7"/>
  <x:c r="J3125" i="7"/>
  <x:c r="K3126" i="7"/>
  <x:c r="J3128" i="7"/>
  <x:c r="K3129" i="7"/>
  <x:c r="J3131" i="7"/>
  <x:c r="K3132" i="7"/>
  <x:c r="K3133" i="7"/>
  <x:c r="K3135" i="7"/>
  <x:c r="J3137" i="7"/>
  <x:c r="J3138" i="7"/>
  <x:c r="K3139" i="7"/>
  <x:c r="J3141" i="7"/>
  <x:c r="K3142" i="7"/>
  <x:c r="J3144" i="7"/>
  <x:c r="K3145" i="7"/>
  <x:c r="K3146" i="7"/>
  <x:c r="K3148" i="7"/>
  <x:c r="J3150" i="7"/>
  <x:c r="J3151" i="7"/>
  <x:c r="K3152" i="7"/>
  <x:c r="J3154" i="7"/>
  <x:c r="K3155" i="7"/>
  <x:c r="J3157" i="7"/>
  <x:c r="K3158" i="7"/>
  <x:c r="K3159" i="7"/>
  <x:c r="K3161" i="7"/>
  <x:c r="J3163" i="7"/>
  <x:c r="J3164" i="7"/>
  <x:c r="K3165" i="7"/>
  <x:c r="J3167" i="7"/>
  <x:c r="K3168" i="7"/>
  <x:c r="J3170" i="7"/>
  <x:c r="K3171" i="7"/>
  <x:c r="K3172" i="7"/>
  <x:c r="K3174" i="7"/>
  <x:c r="J3176" i="7"/>
  <x:c r="J3177" i="7"/>
  <x:c r="K3178" i="7"/>
  <x:c r="J3180" i="7"/>
  <x:c r="K3181" i="7"/>
  <x:c r="J3183" i="7"/>
  <x:c r="K3184" i="7"/>
  <x:c r="K3185" i="7"/>
  <x:c r="K3187" i="7"/>
  <x:c r="J3189" i="7"/>
  <x:c r="J3190" i="7"/>
  <x:c r="K3191" i="7"/>
  <x:c r="J3193" i="7"/>
  <x:c r="K3194" i="7"/>
  <x:c r="J3196" i="7"/>
  <x:c r="K3197" i="7"/>
  <x:c r="K3198" i="7"/>
  <x:c r="K3200" i="7"/>
  <x:c r="J3202" i="7"/>
  <x:c r="J3203" i="7"/>
  <x:c r="K3204" i="7"/>
  <x:c r="J3206" i="7"/>
  <x:c r="K3207" i="7"/>
  <x:c r="J3209" i="7"/>
  <x:c r="K3210" i="7"/>
  <x:c r="K3211" i="7"/>
  <x:c r="K3213" i="7"/>
  <x:c r="J3215" i="7"/>
  <x:c r="J3216" i="7"/>
  <x:c r="K3217" i="7"/>
  <x:c r="J3219" i="7"/>
  <x:c r="K3220" i="7"/>
  <x:c r="J3222" i="7"/>
  <x:c r="K3223" i="7"/>
  <x:c r="K3224" i="7"/>
  <x:c r="K3226" i="7"/>
  <x:c r="J3228" i="7"/>
  <x:c r="J3229" i="7"/>
  <x:c r="K3230" i="7"/>
  <x:c r="J3232" i="7"/>
  <x:c r="K3233" i="7"/>
  <x:c r="J3235" i="7"/>
  <x:c r="K3236" i="7"/>
  <x:c r="K3237" i="7"/>
  <x:c r="K3243" i="7"/>
  <x:c r="J3245" i="7"/>
  <x:c r="J3246" i="7"/>
  <x:c r="K3247" i="7"/>
  <x:c r="J3249" i="7"/>
  <x:c r="K3250" i="7"/>
  <x:c r="J3252" i="7"/>
  <x:c r="K3253" i="7"/>
  <x:c r="K3254" i="7"/>
  <x:c r="K3256" i="7"/>
  <x:c r="J3258" i="7"/>
  <x:c r="J3259" i="7"/>
  <x:c r="K3260" i="7"/>
  <x:c r="J3262" i="7"/>
  <x:c r="K3263" i="7"/>
  <x:c r="J3265" i="7"/>
  <x:c r="K3266" i="7"/>
  <x:c r="K3267" i="7"/>
  <x:c r="K3269" i="7"/>
  <x:c r="J3271" i="7"/>
  <x:c r="J3272" i="7"/>
  <x:c r="K3273" i="7"/>
  <x:c r="J3275" i="7"/>
  <x:c r="K3276" i="7"/>
  <x:c r="J3278" i="7"/>
  <x:c r="K3279" i="7"/>
  <x:c r="K3280" i="7"/>
  <x:c r="K3282" i="7"/>
  <x:c r="J3284" i="7"/>
  <x:c r="J3285" i="7"/>
  <x:c r="K3286" i="7"/>
  <x:c r="J3288" i="7"/>
  <x:c r="K3289" i="7"/>
  <x:c r="J3291" i="7"/>
  <x:c r="K3292" i="7"/>
  <x:c r="K3293" i="7"/>
  <x:c r="K3295" i="7"/>
  <x:c r="J3297" i="7"/>
  <x:c r="J3298" i="7"/>
  <x:c r="K3299" i="7"/>
  <x:c r="J3301" i="7"/>
  <x:c r="K3302" i="7"/>
  <x:c r="J3304" i="7"/>
  <x:c r="K3305" i="7"/>
  <x:c r="J3307" i="7"/>
  <x:c r="K3308" i="7"/>
  <x:c r="K3309" i="7"/>
  <x:c r="K3311" i="7"/>
  <x:c r="J3313" i="7"/>
  <x:c r="J3314" i="7"/>
  <x:c r="K3315" i="7"/>
  <x:c r="J3317" i="7"/>
  <x:c r="K3318" i="7"/>
  <x:c r="J3320" i="7"/>
  <x:c r="K3321" i="7"/>
  <x:c r="J3323" i="7"/>
  <x:c r="K3324" i="7"/>
  <x:c r="K3325" i="7"/>
  <x:c r="K3327" i="7"/>
  <x:c r="J3329" i="7"/>
  <x:c r="J3330" i="7"/>
  <x:c r="K3331" i="7"/>
  <x:c r="J3333" i="7"/>
  <x:c r="K3334" i="7"/>
  <x:c r="J3336" i="7"/>
  <x:c r="K3337" i="7"/>
  <x:c r="J3339" i="7"/>
  <x:c r="K3340" i="7"/>
  <x:c r="K3341" i="7"/>
  <x:c r="K3343" i="7"/>
  <x:c r="J3345" i="7"/>
  <x:c r="J3346" i="7"/>
  <x:c r="K3347" i="7"/>
  <x:c r="J3349" i="7"/>
  <x:c r="K3350" i="7"/>
  <x:c r="J3352" i="7"/>
  <x:c r="K3353" i="7"/>
  <x:c r="K3354" i="7"/>
  <x:c r="K3356" i="7"/>
  <x:c r="J3358" i="7"/>
  <x:c r="J3359" i="7"/>
  <x:c r="K3360" i="7"/>
  <x:c r="J3362" i="7"/>
  <x:c r="J3363" i="7"/>
  <x:c r="J3364" i="7"/>
  <x:c r="J3365" i="7"/>
  <x:c r="J3366" i="7"/>
  <x:c r="J3367" i="7"/>
  <x:c r="K3368" i="7"/>
  <x:c r="J3370" i="7"/>
  <x:c r="K3371" i="7"/>
  <x:c r="K3372" i="7"/>
  <x:c r="K3374" i="7"/>
  <x:c r="J3376" i="7"/>
  <x:c r="K3377" i="7"/>
  <x:c r="J3379" i="7"/>
  <x:c r="K3380" i="7"/>
  <x:c r="J3382" i="7"/>
  <x:c r="K3383" i="7"/>
  <x:c r="K3384" i="7"/>
  <x:c r="K3386" i="7"/>
  <x:c r="J3388" i="7"/>
  <x:c r="K3389" i="7"/>
  <x:c r="J3391" i="7"/>
  <x:c r="K3392" i="7"/>
  <x:c r="J3394" i="7"/>
  <x:c r="K3395" i="7"/>
  <x:c r="K3396" i="7"/>
  <x:c r="K3398" i="7"/>
  <x:c r="J3400" i="7"/>
  <x:c r="K3401" i="7"/>
  <x:c r="J3403" i="7"/>
  <x:c r="K3404" i="7"/>
  <x:c r="J3406" i="7"/>
  <x:c r="K3407" i="7"/>
  <x:c r="K3408" i="7"/>
  <x:c r="K3410" i="7"/>
  <x:c r="J3412" i="7"/>
  <x:c r="K3413" i="7"/>
  <x:c r="J3415" i="7"/>
  <x:c r="K3416" i="7"/>
  <x:c r="J3418" i="7"/>
  <x:c r="K3419" i="7"/>
  <x:c r="K3420" i="7"/>
  <x:c r="K3422" i="7"/>
  <x:c r="J3424" i="7"/>
  <x:c r="J3425" i="7"/>
  <x:c r="K3426" i="7"/>
  <x:c r="J3428" i="7"/>
  <x:c r="K3429" i="7"/>
  <x:c r="K3430" i="7"/>
  <x:c r="K3431" i="7"/>
  <x:c r="K3433" i="7"/>
  <x:c r="J3435" i="7"/>
  <x:c r="K3436" i="7"/>
  <x:c r="J3438" i="7"/>
  <x:c r="K3439" i="7"/>
  <x:c r="J3441" i="7"/>
  <x:c r="K3442" i="7"/>
  <x:c r="K3443" i="7"/>
  <x:c r="K3445" i="7"/>
  <x:c r="J3447" i="7"/>
  <x:c r="J3448" i="7"/>
  <x:c r="K3449" i="7"/>
  <x:c r="J3451" i="7"/>
  <x:c r="K3452" i="7"/>
  <x:c r="J3454" i="7"/>
  <x:c r="K3455" i="7"/>
  <x:c r="K3456" i="7"/>
  <x:c r="K3458" i="7"/>
  <x:c r="J3460" i="7"/>
  <x:c r="J3461" i="7"/>
  <x:c r="K3462" i="7"/>
  <x:c r="J3464" i="7"/>
  <x:c r="K3465" i="7"/>
  <x:c r="J3467" i="7"/>
  <x:c r="K3468" i="7"/>
  <x:c r="K3469" i="7"/>
  <x:c r="K3471" i="7"/>
  <x:c r="J3473" i="7"/>
  <x:c r="J3474" i="7"/>
  <x:c r="K3475" i="7"/>
  <x:c r="J3477" i="7"/>
  <x:c r="K3478" i="7"/>
  <x:c r="J3480" i="7"/>
  <x:c r="K3481" i="7"/>
  <x:c r="K3482" i="7"/>
  <x:c r="K3484" i="7"/>
  <x:c r="J3486" i="7"/>
  <x:c r="J3487" i="7"/>
  <x:c r="K3488" i="7"/>
  <x:c r="J3490" i="7"/>
  <x:c r="K3491" i="7"/>
  <x:c r="J3493" i="7"/>
  <x:c r="K3494" i="7"/>
  <x:c r="K3495" i="7"/>
  <x:c r="K3497" i="7"/>
  <x:c r="J3499" i="7"/>
  <x:c r="J3500" i="7"/>
  <x:c r="K3501" i="7"/>
  <x:c r="J3503" i="7"/>
  <x:c r="K3504" i="7"/>
  <x:c r="J3506" i="7"/>
  <x:c r="K3507" i="7"/>
  <x:c r="K3508" i="7"/>
  <x:c r="K3510" i="7"/>
  <x:c r="J3512" i="7"/>
  <x:c r="J3513" i="7"/>
  <x:c r="K3514" i="7"/>
  <x:c r="J3516" i="7"/>
  <x:c r="K3517" i="7"/>
  <x:c r="J3519" i="7"/>
  <x:c r="K3520" i="7"/>
  <x:c r="K3521" i="7"/>
  <x:c r="K3523" i="7"/>
  <x:c r="J3525" i="7"/>
  <x:c r="K3526" i="7"/>
  <x:c r="J3528" i="7"/>
  <x:c r="K3529" i="7"/>
  <x:c r="J3531" i="7"/>
  <x:c r="K3532" i="7"/>
  <x:c r="K3533" i="7"/>
  <x:c r="K3535" i="7"/>
  <x:c r="J3537" i="7"/>
  <x:c r="K3538" i="7"/>
  <x:c r="J3540" i="7"/>
  <x:c r="K3541" i="7"/>
  <x:c r="J3543" i="7"/>
  <x:c r="K3544" i="7"/>
  <x:c r="K3545" i="7"/>
  <x:c r="K3547" i="7"/>
  <x:c r="J3549" i="7"/>
  <x:c r="K3550" i="7"/>
  <x:c r="J3552" i="7"/>
  <x:c r="K3553" i="7"/>
  <x:c r="J3555" i="7"/>
  <x:c r="K3556" i="7"/>
  <x:c r="K3557" i="7"/>
  <x:c r="K3559" i="7"/>
  <x:c r="J3561" i="7"/>
  <x:c r="K3562" i="7"/>
  <x:c r="J3564" i="7"/>
  <x:c r="K3565" i="7"/>
  <x:c r="J3567" i="7"/>
  <x:c r="K3568" i="7"/>
  <x:c r="K3569" i="7"/>
  <x:c r="K3571" i="7"/>
  <x:c r="J3573" i="7"/>
  <x:c r="J3574" i="7"/>
  <x:c r="K3575" i="7"/>
  <x:c r="J3577" i="7"/>
  <x:c r="K3578" i="7"/>
  <x:c r="J3580" i="7"/>
  <x:c r="K3581" i="7"/>
  <x:c r="K3582" i="7"/>
  <x:c r="K3584" i="7"/>
  <x:c r="J3586" i="7"/>
  <x:c r="J3587" i="7"/>
  <x:c r="K3588" i="7"/>
  <x:c r="J3590" i="7"/>
  <x:c r="K3591" i="7"/>
  <x:c r="J3593" i="7"/>
  <x:c r="K3594" i="7"/>
  <x:c r="K3595" i="7"/>
  <x:c r="K3597" i="7"/>
  <x:c r="J3599" i="7"/>
  <x:c r="K3600" i="7"/>
  <x:c r="J3602" i="7"/>
  <x:c r="K3603" i="7"/>
  <x:c r="K3604" i="7"/>
  <x:c r="K3605" i="7"/>
  <x:c r="K3607" i="7"/>
  <x:c r="J3609" i="7"/>
  <x:c r="J3610" i="7"/>
  <x:c r="K3611" i="7"/>
  <x:c r="J3613" i="7"/>
  <x:c r="K3614" i="7"/>
  <x:c r="J3616" i="7"/>
  <x:c r="K3617" i="7"/>
  <x:c r="K3618" i="7"/>
  <x:c r="K3620" i="7"/>
  <x:c r="J3622" i="7"/>
  <x:c r="J3623" i="7"/>
  <x:c r="K3624" i="7"/>
  <x:c r="J3626" i="7"/>
  <x:c r="K3627" i="7"/>
  <x:c r="J3629" i="7"/>
  <x:c r="K3630" i="7"/>
  <x:c r="K3631" i="7"/>
  <x:c r="K3633" i="7"/>
  <x:c r="J3635" i="7"/>
  <x:c r="J3636" i="7"/>
  <x:c r="K3637" i="7"/>
  <x:c r="J3639" i="7"/>
  <x:c r="K3640" i="7"/>
  <x:c r="J3642" i="7"/>
  <x:c r="K3643" i="7"/>
  <x:c r="K3644" i="7"/>
  <x:c r="K3646" i="7"/>
  <x:c r="J3648" i="7"/>
  <x:c r="K3649" i="7"/>
  <x:c r="J3651" i="7"/>
  <x:c r="K3652" i="7"/>
  <x:c r="J3654" i="7"/>
  <x:c r="K3655" i="7"/>
  <x:c r="K3656" i="7"/>
  <x:c r="K3658" i="7"/>
  <x:c r="J3660" i="7"/>
  <x:c r="J3661" i="7"/>
  <x:c r="K3662" i="7"/>
  <x:c r="J3664" i="7"/>
  <x:c r="K3665" i="7"/>
  <x:c r="J3667" i="7"/>
  <x:c r="K3668" i="7"/>
  <x:c r="K3669" i="7"/>
  <x:c r="K3671" i="7"/>
  <x:c r="J3673" i="7"/>
  <x:c r="J3674" i="7"/>
  <x:c r="K3675" i="7"/>
  <x:c r="J3677" i="7"/>
  <x:c r="K3678" i="7"/>
  <x:c r="J3680" i="7"/>
  <x:c r="K3681" i="7"/>
  <x:c r="K3682" i="7"/>
  <x:c r="K3684" i="7"/>
  <x:c r="J3686" i="7"/>
  <x:c r="J3687" i="7"/>
  <x:c r="K3688" i="7"/>
  <x:c r="J3690" i="7"/>
  <x:c r="K3691" i="7"/>
  <x:c r="J3693" i="7"/>
  <x:c r="K3694" i="7"/>
  <x:c r="K3695" i="7"/>
  <x:c r="K3697" i="7"/>
  <x:c r="J3699" i="7"/>
  <x:c r="J3700" i="7"/>
  <x:c r="K3701" i="7"/>
  <x:c r="J3703" i="7"/>
  <x:c r="K3704" i="7"/>
  <x:c r="J3706" i="7"/>
  <x:c r="K3707" i="7"/>
  <x:c r="K3708" i="7"/>
  <x:c r="K3710" i="7"/>
  <x:c r="J3712" i="7"/>
  <x:c r="J3713" i="7"/>
  <x:c r="K3714" i="7"/>
  <x:c r="J3716" i="7"/>
  <x:c r="K3717" i="7"/>
  <x:c r="J3719" i="7"/>
  <x:c r="K3720" i="7"/>
  <x:c r="K3721" i="7"/>
  <x:c r="K3723" i="7"/>
  <x:c r="J3725" i="7"/>
  <x:c r="J3726" i="7"/>
  <x:c r="K3727" i="7"/>
  <x:c r="J3729" i="7"/>
  <x:c r="K3730" i="7"/>
  <x:c r="J3732" i="7"/>
  <x:c r="K3733" i="7"/>
  <x:c r="K3734" i="7"/>
  <x:c r="K3736" i="7"/>
  <x:c r="J3738" i="7"/>
  <x:c r="J3739" i="7"/>
  <x:c r="K3740" i="7"/>
  <x:c r="J3742" i="7"/>
  <x:c r="K3743" i="7"/>
  <x:c r="J3745" i="7"/>
  <x:c r="K3746" i="7"/>
  <x:c r="K3747" i="7"/>
  <x:c r="K3751" i="7"/>
  <x:c r="J3753" i="7"/>
  <x:c r="J3754" i="7"/>
  <x:c r="K3755" i="7"/>
  <x:c r="J3757" i="7"/>
  <x:c r="K3758" i="7"/>
  <x:c r="K3759" i="7"/>
  <x:c r="K3760" i="7"/>
  <x:c r="K3762" i="7"/>
  <x:c r="J3764" i="7"/>
  <x:c r="J3765" i="7"/>
  <x:c r="K3766" i="7"/>
  <x:c r="J3768" i="7"/>
  <x:c r="K3769" i="7"/>
  <x:c r="J3771" i="7"/>
  <x:c r="K3772" i="7"/>
  <x:c r="K3773" i="7"/>
  <x:c r="K3775" i="7"/>
  <x:c r="J3777" i="7"/>
  <x:c r="J3778" i="7"/>
  <x:c r="K3779" i="7"/>
  <x:c r="J3781" i="7"/>
  <x:c r="K3782" i="7"/>
  <x:c r="J3784" i="7"/>
  <x:c r="K3785" i="7"/>
  <x:c r="K3786" i="7"/>
  <x:c r="K3788" i="7"/>
  <x:c r="J3790" i="7"/>
  <x:c r="J3791" i="7"/>
  <x:c r="K3792" i="7"/>
  <x:c r="J3794" i="7"/>
  <x:c r="K3795" i="7"/>
  <x:c r="J3797" i="7"/>
  <x:c r="K3798" i="7"/>
  <x:c r="K3799" i="7"/>
  <x:c r="K3801" i="7"/>
  <x:c r="J3803" i="7"/>
  <x:c r="J3804" i="7"/>
  <x:c r="K3805" i="7"/>
  <x:c r="J3807" i="7"/>
  <x:c r="K3808" i="7"/>
  <x:c r="J3810" i="7"/>
  <x:c r="K3811" i="7"/>
  <x:c r="K3812" i="7"/>
  <x:c r="K3814" i="7"/>
  <x:c r="J3816" i="7"/>
  <x:c r="J3817" i="7"/>
  <x:c r="K3818" i="7"/>
  <x:c r="J3820" i="7"/>
  <x:c r="K3821" i="7"/>
  <x:c r="J3823" i="7"/>
  <x:c r="K3824" i="7"/>
  <x:c r="K3825" i="7"/>
  <x:c r="K3827" i="7"/>
  <x:c r="J3829" i="7"/>
  <x:c r="J3830" i="7"/>
  <x:c r="K3831" i="7"/>
  <x:c r="J3833" i="7"/>
  <x:c r="K3834" i="7"/>
  <x:c r="J3836" i="7"/>
  <x:c r="K3837" i="7"/>
  <x:c r="K3838" i="7"/>
  <x:c r="K3840" i="7"/>
  <x:c r="J3842" i="7"/>
  <x:c r="J3843" i="7"/>
  <x:c r="K3844" i="7"/>
  <x:c r="J3846" i="7"/>
  <x:c r="K3847" i="7"/>
  <x:c r="J3849" i="7"/>
  <x:c r="K3850" i="7"/>
  <x:c r="K3851" i="7"/>
  <x:c r="K3853" i="7"/>
  <x:c r="J3855" i="7"/>
  <x:c r="J3856" i="7"/>
  <x:c r="K3857" i="7"/>
  <x:c r="J3859" i="7"/>
  <x:c r="K3860" i="7"/>
  <x:c r="J3862" i="7"/>
  <x:c r="K3863" i="7"/>
  <x:c r="K3864" i="7"/>
  <x:c r="K3867" i="7"/>
  <x:c r="J3869" i="7"/>
  <x:c r="J3870" i="7"/>
  <x:c r="K3871" i="7"/>
  <x:c r="J3873" i="7"/>
  <x:c r="K3874" i="7"/>
  <x:c r="J3876" i="7"/>
  <x:c r="K3877" i="7"/>
  <x:c r="K3878" i="7"/>
  <x:c r="K3880" i="7"/>
  <x:c r="J3882" i="7"/>
  <x:c r="J3883" i="7"/>
  <x:c r="K3884" i="7"/>
  <x:c r="J3886" i="7"/>
  <x:c r="K3887" i="7"/>
  <x:c r="J3889" i="7"/>
  <x:c r="K3890" i="7"/>
  <x:c r="K3891" i="7"/>
  <x:c r="K3893" i="7"/>
  <x:c r="J3895" i="7"/>
  <x:c r="J3896" i="7"/>
  <x:c r="K3897" i="7"/>
  <x:c r="J3899" i="7"/>
  <x:c r="K3900" i="7"/>
  <x:c r="J3902" i="7"/>
  <x:c r="K3903" i="7"/>
  <x:c r="K3904" i="7"/>
  <x:c r="K3906" i="7"/>
  <x:c r="J3908" i="7"/>
  <x:c r="K3909" i="7"/>
  <x:c r="J3911" i="7"/>
  <x:c r="K3912" i="7"/>
  <x:c r="J3914" i="7"/>
  <x:c r="K3915" i="7"/>
  <x:c r="K3916" i="7"/>
  <x:c r="K3918" i="7"/>
  <x:c r="J3920" i="7"/>
  <x:c r="K3921" i="7"/>
  <x:c r="J3923" i="7"/>
  <x:c r="K3924" i="7"/>
  <x:c r="J3926" i="7"/>
  <x:c r="K3927" i="7"/>
  <x:c r="K3928" i="7"/>
  <x:c r="K3930" i="7"/>
  <x:c r="J3932" i="7"/>
  <x:c r="K3933" i="7"/>
  <x:c r="J3935" i="7"/>
  <x:c r="K3936" i="7"/>
  <x:c r="J3938" i="7"/>
  <x:c r="K3939" i="7"/>
  <x:c r="K3940" i="7"/>
  <x:c r="K3942" i="7"/>
  <x:c r="J3944" i="7"/>
  <x:c r="K3945" i="7"/>
  <x:c r="J3947" i="7"/>
  <x:c r="K3948" i="7"/>
  <x:c r="J3950" i="7"/>
  <x:c r="K3951" i="7"/>
  <x:c r="K3952" i="7"/>
  <x:c r="K3954" i="7"/>
  <x:c r="J3956" i="7"/>
  <x:c r="J3957" i="7"/>
  <x:c r="K3958" i="7"/>
  <x:c r="J3960" i="7"/>
  <x:c r="K3961" i="7"/>
  <x:c r="J3963" i="7"/>
  <x:c r="K3964" i="7"/>
  <x:c r="K3965" i="7"/>
  <x:c r="K3967" i="7"/>
  <x:c r="J3969" i="7"/>
  <x:c r="J3970" i="7"/>
  <x:c r="K3971" i="7"/>
  <x:c r="J3973" i="7"/>
  <x:c r="K3974" i="7"/>
  <x:c r="J3976" i="7"/>
  <x:c r="K3977" i="7"/>
  <x:c r="K3978" i="7"/>
  <x:c r="K3980" i="7"/>
  <x:c r="J3982" i="7"/>
  <x:c r="J3983" i="7"/>
  <x:c r="K3984" i="7"/>
  <x:c r="J3986" i="7"/>
  <x:c r="K3987" i="7"/>
  <x:c r="J3989" i="7"/>
  <x:c r="K3990" i="7"/>
  <x:c r="K3991" i="7"/>
  <x:c r="K3993" i="7"/>
  <x:c r="J3995" i="7"/>
  <x:c r="J3996" i="7"/>
  <x:c r="K3997" i="7"/>
  <x:c r="J3999" i="7"/>
  <x:c r="K4000" i="7"/>
  <x:c r="J4002" i="7"/>
  <x:c r="K4003" i="7"/>
  <x:c r="K4004" i="7"/>
  <x:c r="K4006" i="7"/>
  <x:c r="J4008" i="7"/>
  <x:c r="J4009" i="7"/>
  <x:c r="K4010" i="7"/>
  <x:c r="J4012" i="7"/>
  <x:c r="K4013" i="7"/>
  <x:c r="J4015" i="7"/>
  <x:c r="K4016" i="7"/>
  <x:c r="K4017" i="7"/>
  <x:c r="K4019" i="7"/>
  <x:c r="J4021" i="7"/>
  <x:c r="J4022" i="7"/>
  <x:c r="K4023" i="7"/>
  <x:c r="J4025" i="7"/>
  <x:c r="K4026" i="7"/>
  <x:c r="J4028" i="7"/>
  <x:c r="K4029" i="7"/>
  <x:c r="K4030" i="7"/>
  <x:c r="K4032" i="7"/>
  <x:c r="J4034" i="7"/>
  <x:c r="J4035" i="7"/>
  <x:c r="K4036" i="7"/>
  <x:c r="J4038" i="7"/>
  <x:c r="K4039" i="7"/>
  <x:c r="J4041" i="7"/>
  <x:c r="K4042" i="7"/>
  <x:c r="K4043" i="7"/>
  <x:c r="K4045" i="7"/>
  <x:c r="J4047" i="7"/>
  <x:c r="J4048" i="7"/>
  <x:c r="K4049" i="7"/>
  <x:c r="J4051" i="7"/>
  <x:c r="K4052" i="7"/>
  <x:c r="J4054" i="7"/>
  <x:c r="K4055" i="7"/>
  <x:c r="K4056" i="7"/>
  <x:c r="K4058" i="7"/>
  <x:c r="J4060" i="7"/>
  <x:c r="J4061" i="7"/>
  <x:c r="K4062" i="7"/>
  <x:c r="J4064" i="7"/>
  <x:c r="K4065" i="7"/>
  <x:c r="J4067" i="7"/>
  <x:c r="K4068" i="7"/>
  <x:c r="K4069" i="7"/>
  <x:c r="K4071" i="7"/>
  <x:c r="J4073" i="7"/>
  <x:c r="J4074" i="7"/>
  <x:c r="K4075" i="7"/>
  <x:c r="J4077" i="7"/>
  <x:c r="K4078" i="7"/>
  <x:c r="J4080" i="7"/>
  <x:c r="K4081" i="7"/>
  <x:c r="K4082" i="7"/>
  <x:c r="K4084" i="7"/>
  <x:c r="J4086" i="7"/>
  <x:c r="J4087" i="7"/>
  <x:c r="K4088" i="7"/>
  <x:c r="J4090" i="7"/>
  <x:c r="K4091" i="7"/>
  <x:c r="J4093" i="7"/>
  <x:c r="K4094" i="7"/>
  <x:c r="K4095" i="7"/>
  <x:c r="K4097" i="7"/>
  <x:c r="J4099" i="7"/>
  <x:c r="J4100" i="7"/>
  <x:c r="K4101" i="7"/>
  <x:c r="J4103" i="7"/>
  <x:c r="K4104" i="7"/>
  <x:c r="J4106" i="7"/>
  <x:c r="K4107" i="7"/>
  <x:c r="K4108" i="7"/>
  <x:c r="K4110" i="7"/>
  <x:c r="J4112" i="7"/>
  <x:c r="K4113" i="7"/>
  <x:c r="J4115" i="7"/>
  <x:c r="K4116" i="7"/>
  <x:c r="J4118" i="7"/>
  <x:c r="K4119" i="7"/>
  <x:c r="K4120" i="7"/>
  <x:c r="K4122" i="7"/>
  <x:c r="J4124" i="7"/>
  <x:c r="K4125" i="7"/>
  <x:c r="J4127" i="7"/>
  <x:c r="K4128" i="7"/>
  <x:c r="J4130" i="7"/>
  <x:c r="K4131" i="7"/>
  <x:c r="K4132" i="7"/>
  <x:c r="K4134" i="7"/>
  <x:c r="J4136" i="7"/>
  <x:c r="K4137" i="7"/>
  <x:c r="J4139" i="7"/>
  <x:c r="K4140" i="7"/>
  <x:c r="J4142" i="7"/>
  <x:c r="K4143" i="7"/>
  <x:c r="K4144" i="7"/>
  <x:c r="K4146" i="7"/>
  <x:c r="J4148" i="7"/>
  <x:c r="J4149" i="7"/>
  <x:c r="K4150" i="7"/>
  <x:c r="J4152" i="7"/>
  <x:c r="K4153" i="7"/>
  <x:c r="J4155" i="7"/>
  <x:c r="K4156" i="7"/>
  <x:c r="K4157" i="7"/>
  <x:c r="K4159" i="7"/>
  <x:c r="J4161" i="7"/>
  <x:c r="K4162" i="7"/>
  <x:c r="J4164" i="7"/>
  <x:c r="K4165" i="7"/>
  <x:c r="J4167" i="7"/>
  <x:c r="K4168" i="7"/>
  <x:c r="K4169" i="7"/>
  <x:c r="K4171" i="7"/>
  <x:c r="J4173" i="7"/>
  <x:c r="K4174" i="7"/>
  <x:c r="J4176" i="7"/>
  <x:c r="K4177" i="7"/>
  <x:c r="J4179" i="7"/>
  <x:c r="K4180" i="7"/>
  <x:c r="K4181" i="7"/>
  <x:c r="K4189" i="7"/>
  <x:c r="J4191" i="7"/>
  <x:c r="K4192" i="7"/>
  <x:c r="J4194" i="7"/>
  <x:c r="J4195" i="7"/>
  <x:c r="K4196" i="7"/>
  <x:c r="J4198" i="7"/>
  <x:c r="K4199" i="7"/>
  <x:c r="J4201" i="7"/>
  <x:c r="K4202" i="7"/>
  <x:c r="K4203" i="7"/>
  <x:c r="K4205" i="7"/>
  <x:c r="J4207" i="7"/>
  <x:c r="J4208" i="7"/>
  <x:c r="K4209" i="7"/>
  <x:c r="J4211" i="7"/>
  <x:c r="J4212" i="7"/>
  <x:c r="J4213" i="7"/>
  <x:c r="K4214" i="7"/>
  <x:c r="J4216" i="7"/>
  <x:c r="K4217" i="7"/>
  <x:c r="K4218" i="7"/>
  <x:c r="K4220" i="7"/>
  <x:c r="J4222" i="7"/>
  <x:c r="J4223" i="7"/>
  <x:c r="K4224" i="7"/>
  <x:c r="J4226" i="7"/>
  <x:c r="K4227" i="7"/>
  <x:c r="J4229" i="7"/>
  <x:c r="J4230" i="7"/>
  <x:c r="K4231" i="7"/>
  <x:c r="J4233" i="7"/>
  <x:c r="K4234" i="7"/>
  <x:c r="K4235" i="7"/>
  <x:c r="K4237" i="7"/>
  <x:c r="J4239" i="7"/>
  <x:c r="J4240" i="7"/>
  <x:c r="J4241" i="7"/>
  <x:c r="K4242" i="7"/>
  <x:c r="J4244" i="7"/>
  <x:c r="J4245" i="7"/>
  <x:c r="K4246" i="7"/>
  <x:c r="J4248" i="7"/>
  <x:c r="K4249" i="7"/>
  <x:c r="K4250" i="7"/>
  <x:c r="K4252" i="7"/>
  <x:c r="J4254" i="7"/>
  <x:c r="J4255" i="7"/>
  <x:c r="J4256" i="7"/>
  <x:c r="K4257" i="7"/>
  <x:c r="J4259" i="7"/>
  <x:c r="K4260" i="7"/>
  <x:c r="J4262" i="7"/>
  <x:c r="J4263" i="7"/>
  <x:c r="J4264" i="7"/>
  <x:c r="K4265" i="7"/>
  <x:c r="J4267" i="7"/>
  <x:c r="K4268" i="7"/>
  <x:c r="K4269" i="7"/>
  <x:c r="K4271" i="7"/>
  <x:c r="J4273" i="7"/>
  <x:c r="J4274" i="7"/>
  <x:c r="J4275" i="7"/>
  <x:c r="K4276" i="7"/>
  <x:c r="J4278" i="7"/>
  <x:c r="J4279" i="7"/>
  <x:c r="K4280" i="7"/>
  <x:c r="J4282" i="7"/>
  <x:c r="J4283" i="7"/>
  <x:c r="J4284" i="7"/>
  <x:c r="K4285" i="7"/>
  <x:c r="J4287" i="7"/>
  <x:c r="K4288" i="7"/>
  <x:c r="K4289" i="7"/>
  <x:c r="K4291" i="7"/>
  <x:c r="J4293" i="7"/>
  <x:c r="K4294" i="7"/>
  <x:c r="J4296" i="7"/>
  <x:c r="K4297" i="7"/>
  <x:c r="J4299" i="7"/>
  <x:c r="K4300" i="7"/>
  <x:c r="K4301" i="7"/>
  <x:c r="K4303" i="7"/>
  <x:c r="J4305" i="7"/>
  <x:c r="J4306" i="7"/>
  <x:c r="K4307" i="7"/>
  <x:c r="J4309" i="7"/>
  <x:c r="K4310" i="7"/>
  <x:c r="K4311" i="7"/>
  <x:c r="K4313" i="7"/>
  <x:c r="J4315" i="7"/>
  <x:c r="J4316" i="7"/>
  <x:c r="K4317" i="7"/>
  <x:c r="J4319" i="7"/>
  <x:c r="K4320" i="7"/>
  <x:c r="K4321" i="7"/>
  <x:c r="K4323" i="7"/>
  <x:c r="J4325" i="7"/>
  <x:c r="J4326" i="7"/>
  <x:c r="K4327" i="7"/>
  <x:c r="J4329" i="7"/>
  <x:c r="K4330" i="7"/>
  <x:c r="K4331" i="7"/>
  <x:c r="K4333" i="7"/>
  <x:c r="J4335" i="7"/>
  <x:c r="J4336" i="7"/>
  <x:c r="K4337" i="7"/>
  <x:c r="J4339" i="7"/>
  <x:c r="K4340" i="7"/>
  <x:c r="K4341" i="7"/>
  <x:c r="K4343" i="7"/>
  <x:c r="J4345" i="7"/>
  <x:c r="J4346" i="7"/>
  <x:c r="K4347" i="7"/>
  <x:c r="J4349" i="7"/>
  <x:c r="K4350" i="7"/>
  <x:c r="K4351" i="7"/>
  <x:c r="K4353" i="7"/>
  <x:c r="J4355" i="7"/>
  <x:c r="J4356" i="7"/>
  <x:c r="K4357" i="7"/>
  <x:c r="J4359" i="7"/>
  <x:c r="K4360" i="7"/>
  <x:c r="K4361" i="7"/>
  <x:c r="K4363" i="7"/>
  <x:c r="J4365" i="7"/>
  <x:c r="J4366" i="7"/>
  <x:c r="K4367" i="7"/>
  <x:c r="J4369" i="7"/>
  <x:c r="J4370" i="7"/>
  <x:c r="J4371" i="7"/>
  <x:c r="J4372" i="7"/>
  <x:c r="K4373" i="7"/>
  <x:c r="J4375" i="7"/>
  <x:c r="K4376" i="7"/>
  <x:c r="K4377" i="7"/>
  <x:c r="K4379" i="7"/>
  <x:c r="J4381" i="7"/>
  <x:c r="J4382" i="7"/>
  <x:c r="K4383" i="7"/>
  <x:c r="J4385" i="7"/>
  <x:c r="J4386" i="7"/>
  <x:c r="J4387" i="7"/>
  <x:c r="J4388" i="7"/>
  <x:c r="K4389" i="7"/>
  <x:c r="J4391" i="7"/>
  <x:c r="K4392" i="7"/>
  <x:c r="K4393" i="7"/>
  <x:c r="K4395" i="7"/>
  <x:c r="J4397" i="7"/>
  <x:c r="J4398" i="7"/>
  <x:c r="K4399" i="7"/>
  <x:c r="J4401" i="7"/>
  <x:c r="J4402" i="7"/>
  <x:c r="J4403" i="7"/>
  <x:c r="K4404" i="7"/>
  <x:c r="J4406" i="7"/>
  <x:c r="K4407" i="7"/>
  <x:c r="K4408" i="7"/>
  <x:c r="K4410" i="7"/>
  <x:c r="J4412" i="7"/>
  <x:c r="J4413" i="7"/>
  <x:c r="K4414" i="7"/>
  <x:c r="J4416" i="7"/>
  <x:c r="J4417" i="7"/>
  <x:c r="J4418" i="7"/>
  <x:c r="K4419" i="7"/>
  <x:c r="J4421" i="7"/>
  <x:c r="K4422" i="7"/>
  <x:c r="K4423" i="7"/>
  <x:c r="K4425" i="7"/>
  <x:c r="J4427" i="7"/>
  <x:c r="J4428" i="7"/>
  <x:c r="K4429" i="7"/>
  <x:c r="J4431" i="7"/>
  <x:c r="J4432" i="7"/>
  <x:c r="J4433" i="7"/>
  <x:c r="K4434" i="7"/>
  <x:c r="J4436" i="7"/>
  <x:c r="K4437" i="7"/>
  <x:c r="K4438" i="7"/>
  <x:c r="K4440" i="7"/>
  <x:c r="J4442" i="7"/>
  <x:c r="J4443" i="7"/>
  <x:c r="K4444" i="7"/>
  <x:c r="J4446" i="7"/>
  <x:c r="J4447" i="7"/>
  <x:c r="J4448" i="7"/>
  <x:c r="J4450" i="7"/>
  <x:c r="K4451" i="7"/>
  <x:c r="K4452" i="7"/>
</x:calcChain>
</file>

<file path=xl/sharedStrings.xml><?xml version="1.0" encoding="utf-8"?>
<x:sst xmlns:x="http://schemas.openxmlformats.org/spreadsheetml/2006/main" count="1928" uniqueCount="1928">
  <x:si>
    <x:t>Pressupost. Instal·lacions de Telecomunicacions i Seguretat dels edificis TMMA, TMMB, TCA,</x:t>
  </x:si>
  <x:si>
    <x:t>Oficines/CCP, Urbanització ZPT i caseta 1 (AT1)</x:t>
  </x:si>
  <x:si>
    <x:t>PRESSUPOST</x:t>
  </x:si>
  <x:si>
    <x:t>Preu</x:t>
  </x:si>
  <x:si>
    <x:t>Amidament</x:t>
  </x:si>
  <x:si>
    <x:t>Import</x:t>
  </x:si>
  <x:si>
    <x:t>Obra</x:t>
  </x:si>
  <x:si>
    <x:t>01</x:t>
  </x:si>
  <x:si>
    <x:t>PressupostInstal·lacions de Telecomunicacions i Seguretat de les Cotxeres de TMB</x:t>
  </x:si>
  <x:si>
    <x:t>Capítol</x:t>
  </x:si>
  <x:si>
    <x:t>00</x:t>
  </x:si>
  <x:si>
    <x:t xml:space="preserve"> NOTES PRESSUPOST</x:t>
  </x:si>
  <x:si>
    <x:t>'01.00</x:t>
  </x:si>
  <x:si>
    <x:t>EY03ZB00</x:t>
  </x:si>
  <x:si>
    <x:t>u</x:t>
  </x:si>
  <x:si>
    <x:t xml:space="preserve">En totes les partides d'aquest pressupost s'han de considerar inclosos, amb caràcter enunciatiu i no limitatiu:
-	En el període d'execució dels treballs contractats, la propietat, no contempla un servei de vigilància d'obra. En cas de conveniència per part de l'industrial i de les seves subcontractes, l'aplicació d'aquest servei, serà contractat per aquest. De considerar innecessari l'industrial i de les seves subcontractes, la contractació de la vigilància, la propietat no es farà responsable de les possibles incidències que puguin sorgir, tant en l'obra com en edificacions o parcel·les veïnes.
-	Tots aquells assegurances exigibles en l'execució de cada un dels treballs a executar, incloent l'assegurança a tot risc de la construcció constituït a favor de la propietat.
-	S'han d'incloure tots els mitjans auxiliars que siguin necessaris per a la correcta execució de la partida.
-	Els equips electrògens i dipòsits d'aigua en cas que fossin necessaris per a la realització de les obres..
-	Totes les ajudes per a tots els oficis consisteixen en:
o	 Descàrrega del mateix camió.
o	 Transport, vertical i horitzontal, dels materials i repartiment fins al lloc del treball.
o	 Material per a l'execució de regates, forats, suports, etc... i la seva posterior tapat.
o	 Col·locació de premarcs, tant de fusta com d'acer o alumini
o	 Manteniment de l'obra neta en tot moment, amb la neteja final i retirada de runes.
-	Trasllat i muntatge tots els equips i grues per a l'obra (nombre d'unitats segons necessitats). Inclouen fonaments, legalitzacions i tràmits i posterior desmuntatge. També s'inclouen tots hi els mitjans mecànics que es necessitin durant el procés de les obres, tal com sínies, muntacàrregues, lloguers, revisions, manteniments, taxes, et ...
-	 Muntatge i desmuntatge de caseta d'obra i el seu cost mensual durant els mesos que durin els treballs. La neteja i reposició del material de la caseta, els consums d'aigua, llum, línia de dades i telèfon a càrrec del contractista.
-	Preses provisionals d'aigua i electricitat, incloent casetes, quadre d'electricitat amb capacitat adequada per a l'execució total de l'obra i tots els tràmits i gestions necessàries. Inclosos projectes, visats, llicències i tots els costos necessaris per al seu funcionament.
-	Instal·lacions provisionals d'aigua i electricitat per a l'execució dels treballs, incloent contractació, despeses, pagament de factures i muntatge, subquadres i xarxa d'aigües en obra i plantes de l'edifici; vetllar pel correcte ús i manteniment fins a finalitzar les obres, la protecció amb planxes metàl·liques en els passos d'instal·lacions provisionals, en zona de trànsit de maquinària, camions, etc... i posterior desmuntatge de les instal·lacions provisionals.
-	Realització de mostres a escala 1: 1, dels rams que indiqui la DF, per poder valorar el resultat final.
-	Tots els materials i treballs auxiliars que siguin necessaris per al perfecte acabat de les partides, encara que no constin específicament en el projecte ni en l'estat d'amidaments i pressupost.
-	Tots els materials necessaris per protegir si fos el cas, partides acabades susceptibles de deteriorament pel pas d'operaris i materials, com esglaonat d'escales, paviments, cabina d'ascensors, etc.
-	Reposició de material deteriorat per l'obra a les voreres i zona pública, com ara paviments, arbrat, bancs, escocells, etc.
-	Fins i tot els replantejaments d'obra i ajudes de topografia necessàries per a l'execució de les partides.
-	Els mesuraments de les partides es correspon a les dimensions geomètriques i s'han de considerar en el preu unitari les minves dels materials.
-	En cas d'incongruència entre els diferents documents (especificacions tècniques de materials, dels acabats, dels detalls constructius, etc ..) que formen el projecte executiu prevaldrà el de major qualitat dels indicats entre ells.
-	Tot segons el que indica el Plec de condicions tècniques i particulars del projecte executiu.. </x:t>
  </x:si>
  <x:si>
    <x:t>EY03ZB09</x:t>
  </x:si>
  <x:si>
    <x:t>Notes de classificació BREEAM:
-	Tot el procés ha de ser emplenat i documentat segons requeriments de certificació BREEAM ES.
-	El material utilitzat tindrà Declaracions Ambientals de Producte (DAP), que han de cobrir com a mínim el 80% dels productes de la categoria.
-	El material ha estat inclòs en l'anàlisi del cicle de vida (ACV) per mesurar l'impacte ambiental del cicle de vida dels elements de l'edifici.
-	El material complirà els nivells, i els límits, normes i assajos del fabricant indicats a les taules del Manual BREEAM (habitatge i nova construcció).
-	El material ha de tenir un aprovisionament responsable (reciclatge, etc.), mitjançant certificat, d'almenys el 80% dels materials que conformen aquest element.
-	Material amb SGA (Sistema de Gestió Ambiental, tipus ISO 14.001 i / o ISO 14.006) en el procés de fabricació, i en els processos de la cadena de subministrament i de producció.
-	Es determinarà el percentatge mínim d'elements secundaris i / o reciclats, fins on ho permeti la normativa d'execució i / o fabricació de cada un dels elements.
-	Les minves seran seleccionades i gestionades per a la seva reutilització.
-	Tot el procés ha de ser emplenat i documentat segons requeriments de certificació BREEAM ES.</x:t>
  </x:si>
  <x:si>
    <x:t>EY03ZB10</x:t>
  </x:si>
  <x:si>
    <x:t>Notes de garantia i posada en marxa:
Es realitzarà la posada en marxa de totes les instal·lacions i es realitzaran tant proves parcials com finals per verificar que funcionin correctament. 
Quan hi hagi equips situats en sales externes a la nau de taller, s'instal·laran provisionalment per poder provar la instal·lació en el seu conjunt i després de verificar el correcte funcionament de la instal·lació es guardaran en un lloc segur, fins que sigui possible la seva instal·lació definitiva a la ubicació final.
El període de garantia de la instal·lació començarà quan tots els seus elements estiguin instal·lats i funcionant en la seva posició definitiva.</x:t>
  </x:si>
  <x:si>
    <x:t>TOTAL</x:t>
  </x:si>
  <x:si>
    <x:t>ZP</x:t>
  </x:si>
  <x:si>
    <x:t>NIVELL 3</x:t>
  </x:si>
  <x:si>
    <x:t>TMMA</x:t>
  </x:si>
  <x:si>
    <x:t>NIVELL 4</x:t>
  </x:si>
  <x:si>
    <x:t>VEU I DADES</x:t>
  </x:si>
  <x:si>
    <x:t>Titol 5</x:t>
  </x:si>
  <x:si>
    <x:t>ELECTRÒNICA DE XARXA</x:t>
  </x:si>
  <x:si>
    <x:t>'01.01.01.01.01</x:t>
  </x:si>
  <x:si>
    <x:t>EP7E1E10</x:t>
  </x:si>
  <x:si>
    <x:t>Switch d'accés Cisco Catalyst WS-C2960X-48LPS-L o similar amb cablejat d'alimentació. 
Unitat subministrada, etiquetada, instal·lada, provada i posada en servei.</x:t>
  </x:si>
  <x:si>
    <x:t>EP7E2005</x:t>
  </x:si>
  <x:si>
    <x:t xml:space="preserve">Transceptor òptic Cisco SFP GLC-SX-MMD
Unitat subministrada, etiquetada, instal·lada, provada i posada en servei. </x:t>
  </x:si>
  <x:si>
    <x:t>EP7EC001</x:t>
  </x:si>
  <x:si>
    <x:t>Mòdul i cablejat de stack per switch d'accés Cisco Catalyst WS-C2960X-48LPS-L o similar.
Unitat subministrada, etiquetada, instal·lada, provada i posada en servei.</x:t>
  </x:si>
  <x:si>
    <x:t>02</x:t>
  </x:si>
  <x:si>
    <x:t>INFRASTRUCTURA CABLEJAT ETHERNET</x:t>
  </x:si>
  <x:si>
    <x:t>'01.01.01.01.02</x:t>
  </x:si>
  <x:si>
    <x:t>EP74SH31</x:t>
  </x:si>
  <x:si>
    <x:t>Subministrament i instal·lació d'armari rittal o similar, REF.RITTAL: ES7001008 de dimensions 800x800x2200 (rack 19´´), amb portes perforades dobles de 40cm cada una i amb bombí kaba segons el pla de tancament de fmb, amb tots els elements i suports necessaris per poder instal·lar en el seu interior electrònica i cablejat de diferents tipus. Inclou el powerbox complet amb els 8 endolls en el seu interior totalment cablejats i connectats. Inclou l'etiquetatge segons criteris de TMB i la correcta fixació al terra. Totalment instal·lat, provat i funcionant, segons plec de prescripcions.</x:t>
  </x:si>
  <x:si>
    <x:t>EP434BA0</x:t>
  </x:si>
  <x:si>
    <x:t>m</x:t>
  </x:si>
  <x:si>
    <x:t>Subministrament, instal·lació i certificació d'un Cablejat de xarxa tipus KS-02YSCH 4p (S/FTP) o similar de 4 parells CAT 7 AWG 23 amb coberta LSZHS/FTP per canalitzacions existents confeccionat amb fins a 30 m. Inclou el desmuntatge de fals sostre, de les tapes de les canalitzacions, forats passants, passos de boveda i tot el necessari per a passar el cable entre els dos punts. Inclou etiquetatge segons normativa de TMB. Inclou l'ompliment del fitxer excel de cablejat estructurat amb els nous punts. Inclou el sellament amb material ignífug del forat realitzat pel pas dels cables en cas necessari. S’entregarà a TMB el document en pdf acreditatiu de la correcta certificació del cable en CAT.6A (500 Mhz) i documentació en un planell de planta del recorregut realitzat pel cablejat en format CAD.</x:t>
  </x:si>
  <x:si>
    <x:t>EP434BA1</x:t>
  </x:si>
  <x:si>
    <x:t>Subministrament, instal·lació i certificació d'un Cablejat de xarxa tipus KS-02YSCH 4p (S/FTP) o similar de 4 parells CAT 7 AWG 23 amb coberta LSZHS/FTP per canalitzacions existents confeccionat des de 31 m a 60 m. Inclou el desmuntatge de fals sostre, de les tapes de les canalitzacions, forats passants, passos de boveda i tot el necessari per a passar el cable entre els dos punts. Inclou etiquetatge segons normativa de TMB. Inclou l'ompliment del fitxer excel de cablejat estructurat amb els nous punts. Inclou el sellament amb material ignífug del forat realitzat pel pas dels cables en cas necessari. S’entregarà a TMB el document en pdf acreditatiu de la correcta certificació del cable en CAT.6A (500 Mhz) i documentació en un planell de planta del recorregut realitzat pel cablejat en format CAD.</x:t>
  </x:si>
  <x:si>
    <x:t>EP434BA2</x:t>
  </x:si>
  <x:si>
    <x:t>Subministrament, instal·lació i certificació d'un Cablejat de xarxa tipus KS-02YSCH 4p (S/FTP) o similar de 4 parells CAT 7 AWG 23 amb coberta LSZHS/FTP per canalitzacions existents confeccionat des de 61 m a 90 m. Inclou el desmuntatge de fals sostre, de les tapes de les canalitzacions, forats passants, passos de boveda i tot el necessari per a passar el cable entre els dos punts. Inclou etiquetatge segons normativa de TMB. Inclou l'ompliment del fitxer excel de cablejat estructurat amb els nous punts. Inclou el sellament amb material ignífug del forat realitzat pel pas dels cables en cas necessari. S’entregarà a TMB el document en pdf acreditatiu de la correcta certificació del cable en CAT.6A (500 Mhz) i documentació en un planell de planta del recorregut realitzat pel cablejat en format CAD.</x:t>
  </x:si>
  <x:si>
    <x:t>EP43D454</x:t>
  </x:si>
  <x:si>
    <x:t>Subministrament, instal·lació i parxeig de tirantet de cable tipus STP 4p classe EML627 amb connectors RJ-45 a ambdós puntes fins 5 metres de color gris. Inclou etiquetatge segons normativa de TMB i l’entrega del fitxer excel de TMB amb la línia corresponent al nou parxeig. El port del switch serà definit per TMB durant l'obra.</x:t>
  </x:si>
  <x:si>
    <x:t>EP43D455</x:t>
  </x:si>
  <x:si>
    <x:t>Subministrament, instal·lació i parxeig de tirantet de cable tipus STP 4p classe EML627 amb connectors RJ-45 a ambdós puntes fins 5 metres de color groc. Inclou etiquetatge segons normativa de TMB i l’entrega del fitxer excel de TMB amb la línia corresponent al nou parxeig. El port del switch serà definit per TMB durant l'obra.</x:t>
  </x:si>
  <x:si>
    <x:t>EP7Z1T78</x:t>
  </x:si>
  <x:si>
    <x:t xml:space="preserve">Subministrament i instal·lació de panell modular de 19´´, metàl·lic, STP de 24 boques per a connector RJ45 tipus KEYSTONE o similar. Inclou connectores femella RJ-45 S/FTP CAT.6a tipus KEYSTONE blindats 180 graus 10 Gbps, suports de cable i presa de terra, segons plec de prescripcions tècniques. </x:t>
  </x:si>
  <x:si>
    <x:t>EP7394F3</x:t>
  </x:si>
  <x:si>
    <x:t>Subministrament i instal·lació de roseta RJ45 de dades aèria model eline Keystone Cat 6a , inclos petit material d'anclatge, totalment instal·lades d'acord amb les prescripcions de TMB</x:t>
  </x:si>
  <x:si>
    <x:t>EP73Y112</x:t>
  </x:si>
  <x:si>
    <x:t>Suministrament i instal·lació caixa de superficie 1 mòdul amb connector femella RJ45 STP Cat 6a tipus Keystone blindat 180 graus, amb placa plana d'un connector amb guardapols de tamcament automàtic. Inclou connector RJ45, petit material de fixació, i etiquetatge segons normativa TMB</x:t>
  </x:si>
  <x:si>
    <x:t>EP73Y113</x:t>
  </x:si>
  <x:si>
    <x:t>Suministrament i instal·lació caixa de superficie 2 mòduls amb connector femella RJ45 STP Cat 6a tipus Keystone blindat 180 graus, amb placa plana d'un connector amb guardapols de tamcament automàtic. Inclou connector RJ45, petit material de fixació, i etiquetatge segons normativa TMB</x:t>
  </x:si>
  <x:si>
    <x:t>EP7Z6515</x:t>
  </x:si>
  <x:si>
    <x:t>Subministrament i instal·lació de panell 19´´ guiacables frontal de 1u d'alçada d'acer.</x:t>
  </x:si>
  <x:si>
    <x:t>03</x:t>
  </x:si>
  <x:si>
    <x:t>INFRAESTRUCTURA CABLEJAT FIBRA ÒPTICA</x:t>
  </x:si>
  <x:si>
    <x:t>'01.01.01.01.03</x:t>
  </x:si>
  <x:si>
    <x:t>EP4A1C12</x:t>
  </x:si>
  <x:si>
    <x:t>Subministrament i estesa de cablejat de Fibra Òptica Multimode OM3 de 24 fibres 50/125 amb coberta de color groc tipus LSHF-FR de baix nivell d'emissió de fums i lliure d'halògens, tipus TMB, codi de colors TMB. Inclou el desmuntatge de fals sostre, de les tapes de les canalitzacions, forats passants, passos de boveda i tot el necessari per a passar el cable entre els dos punts. Inclou l'etiquetatge segons normativa d'instal·lacions de TMB. En horari reduït i nocturn. Inclou els mitjans elevadors necessaris segons normativa PRL per accedir a la instal·lació del cablejat.</x:t>
  </x:si>
  <x:si>
    <x:t>EP4TW011</x:t>
  </x:si>
  <x:si>
    <x:t>Subministrament, instal·lació, comprovació de fusions en continuïtat o a connector, complint les especificacions del plec de condicions.  S'inclou tot l'equipament i petit material necessari per la seva connectorització en horari diürn</x:t>
  </x:si>
  <x:si>
    <x:t>EP4TU011</x:t>
  </x:si>
  <x:si>
    <x:t>Comprovació i certificacions d’enllaços de entre auxiliars, amb bobina de llençament i recollida. S'inclou tot l'equipament i petit material necessari per la seva comprovació. Així com la documentació requerida</x:t>
  </x:si>
  <x:si>
    <x:t>EP4AR123</x:t>
  </x:si>
  <x:si>
    <x:t>Subministrament i instal·lació de parxeig de tirantet de FO bifibra multimode OM3 ST/PC-LC/PC de color aqua fins 3 metres. Inclou l'etiquetatge segons normativa d'instal·lacions de TMB i la seva documentació a l'excel de cablejat estructurat.</x:t>
  </x:si>
  <x:si>
    <x:t>EP7ZC001</x:t>
  </x:si>
  <x:si>
    <x:t>Subministrament, transport, instal·lació i comprovació de repartidors de fibra (n.2 mòduls de segregació de 1u, mòdul de soldadura de 1u, mòdul de connectorització i connectos ST/PC) complint les especificacions del plec de condicions. S’inclou tot el petit material necessari per la seva instal·lació (pig-tails)”</x:t>
  </x:si>
  <x:si>
    <x:t>04</x:t>
  </x:si>
  <x:si>
    <x:t>SERVEIS</x:t>
  </x:si>
  <x:si>
    <x:t>'01.01.01.01.04</x:t>
  </x:si>
  <x:si>
    <x:t>EMP5U001</x:t>
  </x:si>
  <x:si>
    <x:t>Enginyeria i configuració dels routers i switchs, posada en marxa, pla de proves segons els requeriments de TMB.</x:t>
  </x:si>
  <x:si>
    <x:t>EMP5U011</x:t>
  </x:si>
  <x:si>
    <x:t>Suport Cisco Smartnet 24x7x365 per a switch Cisco Catalyst WS-C2930X-48LPS-L o similar, durant 1 any</x:t>
  </x:si>
  <x:si>
    <x:t>EMP5U012</x:t>
  </x:si>
  <x:si>
    <x:t xml:space="preserve">Suport smartnet Cisco Prime </x:t>
  </x:si>
  <x:si>
    <x:t>EMP5U020</x:t>
  </x:si>
  <x:si>
    <x:t>Llicències Cisco Prime</x:t>
  </x:si>
  <x:si>
    <x:t>05</x:t>
  </x:si>
  <x:si>
    <x:t>GARANTIA I MANTENIMENT</x:t>
  </x:si>
  <x:si>
    <x:t>'01.01.01.01.05</x:t>
  </x:si>
  <x:si>
    <x:t>EP7EX500</x:t>
  </x:si>
  <x:si>
    <x:t>Garantia i manteniment 24x7x4x365 de tot el material instal·lat ( switchos, routers, Aps, controladores) i de tot el sistema WiFi. Inclou el material i/o vehicles especials per treballar en alçada durant el manteniment. Segons PTC.</x:t>
  </x:si>
  <x:si>
    <x:t>WIFI</x:t>
  </x:si>
  <x:si>
    <x:t>XARXA WIFI</x:t>
  </x:si>
  <x:si>
    <x:t>'01.01.01.02.01</x:t>
  </x:si>
  <x:si>
    <x:t>EP7EW201</x:t>
  </x:si>
  <x:si>
    <x:t>Subministrament, instal·lació i configuració de Punt d'Accés WiFi centralitzat, model 2800 amb antena externa de CISCO o similar. Inclou material auxiliar, canaletes, cablejat, connexió, etc., tot lliure d'halògens i part proporcional de material i/o vehicles especials per treballar en alçada tant durant la seva instal·lació com per realitzar tasques de manteniment durant la garantia. Totalment instal·lat, provat i funcionant, segons plec de prescripcions.</x:t>
  </x:si>
  <x:si>
    <x:t>EP7EY101</x:t>
  </x:si>
  <x:si>
    <x:t>Subministrament i instal·lació d'antenes direccionals i suport per ancoratge, Model AIR-ANT2566P4W-R de CISCO o similar, o antenes omnidireccionals i suport per ancoratge, Model AIR-ANT2544V4M-R de CISCO o similar, depenent de la ubicació final definida per l'estudi de cobertura previ a la seva instal·lació. Inclou material auxiliar, canaletes, cablejat, connexió, etc., tot lliure d'halògens i part proporcional de material i/o vehicles especials per treballar en alçada tant durant la seva instal·lació com per realitzar tasques de manteniment durant la garantia. Totalment instal·lat, provat i funcionant, segons plec de prescripcions.</x:t>
  </x:si>
  <x:si>
    <x:t>EP7EW210</x:t>
  </x:si>
  <x:si>
    <x:t>Instal·lació dels suports de les antenes i orientació de les antenes si fos necessari per garantir la máxima cobertura. Inclou part proporcional de material i/o vehicles especials per treballar en alçada tant durant la seva instal·lació com per realitzar tasques de manteniment durant la garantia. Totalment instal·lat, provat i funcionant, segons plec de prescripcions.</x:t>
  </x:si>
  <x:si>
    <x:t>EP417446</x:t>
  </x:si>
  <x:si>
    <x:t>Subministrament i instal·lació del cablejat coaxial de comunicació de l'antena wifi amb el Punt d'Accés WiFi (4 coaxials). Inclou els connectors tipus RP-TNC necessaris en els dos extrems. La longitud del cable serà d'entre 1m i 10m, i part proporcional de material i/o vehicles especials per treballar en alçada tant durant la seva instal·lació com per realitzar tasques de manteniment durant la garantia. Totalment instal·lat, provat i funcionant, segons plec de prescripcions.</x:t>
  </x:si>
  <x:si>
    <x:t>EP264440</x:t>
  </x:si>
  <x:si>
    <x:t>Subministrament i instal·lació de caixa mural per connexió APs amb tapa i pany, tipus PLM-54 (Himel) o similar, per exterior de dimensions 53x43x20cm, amb 2 orificis de ventilació laterals (un pel ventilador i un altre de sortida d'aire) i tres a la part inferior per poder passar els cables de corrent elèctric (si no s'alimenta per PoE), fibra òptica i RF, acabat amb racor o premsaestopa. Inclou kit de ventilador i termòstat, placa metàl·lica perforada pel muntatge d'equips i regleta elèctrica de 12 bornes. Inclou part proporcional de material i/o vehicles especials per treballar en alçada tant durant la seva instal·lació com per realitzar tasques de manteniment durant la garantia. Totalment instal·lat, provat i funcionant, segons plec de prescripcions.</x:t>
  </x:si>
  <x:si>
    <x:t>EP264441</x:t>
  </x:si>
  <x:si>
    <x:t>Subministrament i instal·lació de caixa mural per connexió APs amb tapa i pany, tipus PLM-54 (Himel) o similar, per interior de dimensions 47,5x36x16,8cm, amb 2 orificis de ventilació laterals (un pel ventilador i un altre de sortida d'aire) i tres a la part inferior per poder passar els cables de corrent elèctric (si no s'alimenta per PoE), fibra òptica i RF, acabat amb racor o premsaestopa. Inclou kit de ventilador i termòstat, placa metàl·lica perforada pel muntatge d'equips i regleta elèctrica de 12 bornes. Inclou part proporcional de material i/o vehicles especials per treballar en alçada tant durant la seva instal·lació com per realitzar tasques de manteniment durant la garantia. Totalment instal·lat, provat i funcionant, segons plec de prescripcions.</x:t>
  </x:si>
  <x:si>
    <x:t>'01.01.01.02.02</x:t>
  </x:si>
  <x:si>
    <x:t>EMP5U023</x:t>
  </x:si>
  <x:si>
    <x:t>Subministrament i activació de Llicència WLC 5520 per controladora</x:t>
  </x:si>
  <x:si>
    <x:t>EMP5U014</x:t>
  </x:si>
  <x:si>
    <x:t>Subministrament de Suport Cisco Smartnet 24x7x365 per APs (ó 8x5xNBD +stock)  i part proporcional de material i/o vehicles especials per treballar en alçada tant durant la instal·lació dels Aps com per realitzar les tasques de manteniment durant la garantia.</x:t>
  </x:si>
  <x:si>
    <x:t>EMP5U030</x:t>
  </x:si>
  <x:si>
    <x:t>Replanteig exhaustiu juntament amb TMB i amb l'empresa instal·ladora per definir el número d'APs exacte, la seva ubicació i de les antenes (en cas que siguin externes). Definició del cablejat, els passos i les canalitzacions necessaris i la connexió a la cambra i a l'armari de comunicacions concret. Estudi de cobertura previ. Tot segons plec de prescripcions.</x:t>
  </x:si>
  <x:si>
    <x:t>EMP5U050</x:t>
  </x:si>
  <x:si>
    <x:t>Posada en marxa, pla de proves segons els requeriments de TMB, estudi de cobertura exhaustiu i revisió de la correcta assignació dels canals i les potències realitzada. Tot segons plec de prescripcions.</x:t>
  </x:si>
  <x:si>
    <x:t>'01.01.01.02.03</x:t>
  </x:si>
  <x:si>
    <x:t>MEGAFONIA</x:t>
  </x:si>
  <x:si>
    <x:t>EQUIPAMENT DE CAMP</x:t>
  </x:si>
  <x:si>
    <x:t>'01.01.01.03.01</x:t>
  </x:si>
  <x:si>
    <x:t>EP355301</x:t>
  </x:si>
  <x:si>
    <x:t>Subministrament, instal·lació, connexió i posta en servei d’altaveus de 15W EN-54-24 model SC-615BS OPTIMUS o similar, per línia de 100Volts, de sostre o paret, allà a on defineixi el resultat de l’estudi acústic. Inclou material auxiliar, canaletes, cablejat, connexió, etc., tot lliure d'halògens.  Totalment instal·lat, provat i funcionant, segons plec de prescripcions.</x:t>
  </x:si>
  <x:si>
    <x:t>EEV41210</x:t>
  </x:si>
  <x:si>
    <x:t>Subministrament i instal·lació de línies d’altaveus amb cable de coure per àudio trenat i apantallat, tipus afumex o similar de 2X4, 2X2,5 instal·lat i col·locat. Inclou la part proporcional de bornes en els seus extrems. Inclou material auxiliar, canaletes, cablejat, connexió, etc., tot lliure d'halògens. Totalment instal·lat, provat i funcionant, segons plec de prescripcions.</x:t>
  </x:si>
  <x:si>
    <x:t>EP35C501</x:t>
  </x:si>
  <x:si>
    <x:t>Subministrament, instal·lació de caixa d’empiulaments metàl·lica mecanitzada 155x105x61 mm, amb protecció IP-55 o IP-66, incloent-hi 3 bornes wago de connexió de 4 pols. Inclou material auxiliar, canaletes, cablejat, connexió, etc., tot lliure d'halògens. Totalment instal·lat, provat i funcionant, segons plec de prescripcions.</x:t>
  </x:si>
  <x:si>
    <x:t>EP357131</x:t>
  </x:si>
  <x:si>
    <x:t>Subministrament, instal·lació, connexió i posta en servei de projector acústic de 15W IP-65, EN-54-24 model CS-154BS OPTIMUS o similar, per línia de 100Volts, de sostre o paret, allà a on defineixi el resultat de l’estudi acústic. Inclosa caixa de connexió i petit material. Totalment instal·lat, provat i funcionant, segons plec de prescripcions.</x:t>
  </x:si>
  <x:si>
    <x:t>EP359301</x:t>
  </x:si>
  <x:si>
    <x:t>Subministrament, instal·lació, connexió i posta en servei de difusor de superfície de 10W EN-54-24 model AS-226EN OPTIMUS o similar, per línia de 100Volts, de sostre o paret, allà a on defineixi el resultat de l’estudi acústic. Inclosa caixa de connexió i petit material. Totalment instal·lat, provat i funcionant, segons plec de prescripcions.</x:t>
  </x:si>
  <x:si>
    <x:t>CIRCUIT TANCAT DE TELEVISIÓ (CTTV)</x:t>
  </x:si>
  <x:si>
    <x:t>'01.01.01.04.01</x:t>
  </x:si>
  <x:si>
    <x:t>EPA1U120</x:t>
  </x:si>
  <x:si>
    <x:t xml:space="preserve">Subministrament, instal·lació i configuració de 1 càmera domo de 6ª generació, SONY SNC-WR632C Full HD o similar, alimentació 24Vac o hPoe, color dia/nit zoom x30, amb carcassa antivandàlica d'exterior i braç de subjecció adient.  Inclou material auxiliar, canaletes, cablejat, connexió, etc., tot lliure d'halògens. Totalment instal·lat, provat i funcionant, segons plec de prescripcions. </x:t>
  </x:si>
  <x:si>
    <x:t>EPA1U150</x:t>
  </x:si>
  <x:si>
    <x:t xml:space="preserve">Subministrament i instal·lació de 1 càmera fixe de 6ª generació, SONY SNC-EB640 o similar Full HD, alimentació 24Vac o Poe, color dia/nit , en carcassa existent.  Inclou material auxiliar, canaletes, cablejat, connexió, etc., tot lliure d'halògens. Totalment instal·lat, provat i funcionant, segons plec de prescripcions. </x:t>
  </x:si>
  <x:si>
    <x:t>EP264140</x:t>
  </x:si>
  <x:si>
    <x:t>Subministrament  instal·lació , connexionat i posta en servei de caixa de dades simple per càmeres alimentades directament del POE Mod.DBN-15/10-Ref. HIMEL o similar, amb grau de protecció IP55,  amb ´´roseta´´ RJ 45 de dades aèria model Eline Keystone CAT 6A tool less de KERPEN , inclosos ràcords d’entrada i petit material d'ancoratge.</x:t>
  </x:si>
  <x:si>
    <x:t>EG21H71H</x:t>
  </x:si>
  <x:si>
    <x:t>Subministrament i instal·lació de tub rígid o corrugat de M20 o M25</x:t>
  </x:si>
  <x:si>
    <x:t>'01.01.01.04.02</x:t>
  </x:si>
  <x:si>
    <x:t>EPAAU100</x:t>
  </x:si>
  <x:si>
    <x:t>Alta de la càmera en NVR's i al sistema SIVIP (videogravadors i sw control), per tots els perfils d'usuaris per part de Marina. Inclou configuració de mascares de les càmeres segons determini el Departament de Seguretat per acompliment amb la Llei de Protecció de Dades (LOPD) pel que fa a zones no autoritzades a veure's</x:t>
  </x:si>
  <x:si>
    <x:t>EPACU200</x:t>
  </x:si>
  <x:si>
    <x:t>Configuració i alta d'una  nova càmera -IP o analògica amb còdec IP-  al Consolidador de Vídeo de TMB. Inclou la partida d'alta de plànols de les Cotxeres al Consolidador a partir dels plànols CAD actualitzats. Contractat a empresa Homologada per TMB.</x:t>
  </x:si>
  <x:si>
    <x:t>CANALITZACIONS</x:t>
  </x:si>
  <x:si>
    <x:t>'01.01.01.05.01</x:t>
  </x:si>
  <x:si>
    <x:t>EG242702</x:t>
  </x:si>
  <x:si>
    <x:t>Tub flexible d'acer galvanitzat, roscat, de diàmetre nominal referència 32 i muntat superficialment</x:t>
  </x:si>
  <x:si>
    <x:t>EG242902</x:t>
  </x:si>
  <x:si>
    <x:t>Tub flexible d'acer galvanitzat, roscat, de diàmetre nominal referència 40 i muntat superficialment</x:t>
  </x:si>
  <x:si>
    <x:t>EG23R815</x:t>
  </x:si>
  <x:si>
    <x:t>Tub rígid d'acer galvanitzat, de 25 mm de diàmetre nominal, resistència a l'impacte de 20 J, resistència a compressió de 4000 N, amb unió roscada i muntat superficialment</x:t>
  </x:si>
  <x:si>
    <x:t>EG23R915</x:t>
  </x:si>
  <x:si>
    <x:t>Tub rígid d'acer galvanitzat, de 32 mm de diàmetre nominal, resistència a l'impacte de 20 J, resistència a compressió de 4000 N, amb unió roscada i muntat superficialment</x:t>
  </x:si>
  <x:si>
    <x:t>EG23RA15</x:t>
  </x:si>
  <x:si>
    <x:t>Tub rígid d'acer galvanitzat, de 40 mm de diàmetre nominal, resistència a l'impacte de 20 J, resistència a compressió de 4000 N, amb unió roscada i muntat superficialment</x:t>
  </x:si>
  <x:si>
    <x:t>PG2J-4BRI</x:t>
  </x:si>
  <x:si>
    <x:t>Safata metàl·lica reixa amb separadors d'acer electrozincat, d'alçària 100 mm i amplària 200 mm, col·locada sobre suports horitzontals amb elements de suport</x:t>
  </x:si>
  <x:si>
    <x:t>06</x:t>
  </x:si>
  <x:si>
    <x:t>TELEFONIA-INTERFONIA</x:t>
  </x:si>
  <x:si>
    <x:t>'01.01.01.06.01</x:t>
  </x:si>
  <x:si>
    <x:t>EP254460</x:t>
  </x:si>
  <x:si>
    <x:t>Subministrament, configuració i posta en servei de terminal IP d'interfonia. Model Commend EF 962H o similar, incloent caixetí Commend GUEF 62 o similar per a encastar</x:t>
  </x:si>
  <x:si>
    <x:t>EP43D458</x:t>
  </x:si>
  <x:si>
    <x:t>Subministrament, instal·lació i parxeig de tirantet de cable tipus STP 4p classe EML627 amb connectors RJ-45 a ambdós puntes de 0,3 metres de color gris. Inclou etiquetatge segons normativa de TMB i l’entrega del fitxer excel de TMB amb la línia corresponent al nou parxeig. El port del switch serà definit per TMB durant l'obra.</x:t>
  </x:si>
  <x:si>
    <x:t>TMMB</x:t>
  </x:si>
  <x:si>
    <x:t>'01.01.02.01.01</x:t>
  </x:si>
  <x:si>
    <x:t>'01.01.02.01.02</x:t>
  </x:si>
  <x:si>
    <x:t>'01.01.02.01.03</x:t>
  </x:si>
  <x:si>
    <x:t>'01.01.02.01.04</x:t>
  </x:si>
  <x:si>
    <x:t>'01.01.02.01.05</x:t>
  </x:si>
  <x:si>
    <x:t>'01.01.02.02.01</x:t>
  </x:si>
  <x:si>
    <x:t>'01.01.02.02.02</x:t>
  </x:si>
  <x:si>
    <x:t>'01.01.02.02.03</x:t>
  </x:si>
  <x:si>
    <x:t>'01.01.02.03.01</x:t>
  </x:si>
  <x:si>
    <x:t>'01.01.02.04.01</x:t>
  </x:si>
  <x:si>
    <x:t>'01.01.02.04.02</x:t>
  </x:si>
  <x:si>
    <x:t>'01.01.02.05.01</x:t>
  </x:si>
  <x:si>
    <x:t>'01.01.02.06.01</x:t>
  </x:si>
  <x:si>
    <x:t>07</x:t>
  </x:si>
  <x:si>
    <x:t>PROVISIONALITATS</x:t>
  </x:si>
  <x:si>
    <x:t>'01.01.02.07.02</x:t>
  </x:si>
  <x:si>
    <x:t>EP4AC001</x:t>
  </x:si>
  <x:si>
    <x:t>Subministrament i estesa de cablejat de fo multimode om3 de 12 fibres 50/125 amb coberta de color groc tipus lshf-fr de baix nivell d'emissió de fums i lliure d'halògens, tipus tmb, codi de colors tmb. inclou el desmuntatge de fals sostre, de les tapes de les canalitzacions, forats passants, passos de boveda i tot el necessari per a passar el cable entre els dos punts. inclou l'etiquetatge segons normativa d'instal·lacions de tmb. en horari reduït i nocturn. inclou els mitjans elevadors necessaris segons normativa prl per accedir a la instal·lació del cablejat</x:t>
  </x:si>
  <x:si>
    <x:t>EP4AC002</x:t>
  </x:si>
  <x:si>
    <x:t>Subministrament, instal·lació i connexionat de panell de connectorització de fibra òptica monomode per a muntatge en rack de 19'' i 1 u d'alçada, contenint 8 pig-tails amb connectors fc, inclou petit material per a fusions, execució de fusions i proves de reflectometria. segons plec d'especificacions.</x:t>
  </x:si>
  <x:si>
    <x:t>EP4AC003</x:t>
  </x:si>
  <x:si>
    <x:t>Execució de 12 fusions a extrem i extrem d'una fo dins del distribuïdor de fibra tant en el repartidor de la cambra de comunicacions com en la caixa o armari mural. en total 24 fusions per cada unitat.</x:t>
  </x:si>
  <x:si>
    <x:t>EP4AC004</x:t>
  </x:si>
  <x:si>
    <x:t>Subministrament i instal·lació de parxeig de tirantet de fo bifibra multimode om3 st/pc-lc/pc de color aqua fins 10 metres. inclou l'etiquetatge segons normativa d'instal·lacions de tmb i la seva documentació a l'excel de cablejat estructurat.</x:t>
  </x:si>
  <x:si>
    <x:t>TCA</x:t>
  </x:si>
  <x:si>
    <x:t>'01.01.03.01.01</x:t>
  </x:si>
  <x:si>
    <x:t>'01.01.03.01.02</x:t>
  </x:si>
  <x:si>
    <x:t>'01.01.03.01.03</x:t>
  </x:si>
  <x:si>
    <x:t>EP7Z31F2</x:t>
  </x:si>
  <x:si>
    <x:t>Subministrament, instal·lació i comprobació de mòdul d'empalme + repartidor de fibra OM3 ST de 24 ports de 1u d'alçada tipus fibercom o similar complint les especificacions del plec de condicions. Inclou pigtails OM3 i els connectors OM3. S'inclou tot el petit material necessari per la seva instal.lació.</x:t>
  </x:si>
  <x:si>
    <x:t>'01.01.03.01.04</x:t>
  </x:si>
  <x:si>
    <x:t>'01.01.03.01.05</x:t>
  </x:si>
  <x:si>
    <x:t>'01.01.03.02.01</x:t>
  </x:si>
  <x:si>
    <x:t>EP7EW200</x:t>
  </x:si>
  <x:si>
    <x:t>Subministrament, instal·lació i configuració de Punt d'Accés WiFi centralitzat, model 2800 amb antena interna Model AIR-AP2802E-E-K9 de CISCO o similar. Inclou material auxiliar, canaletes, cablejat, connexió, etc., tot lliure d'halògens i part proporcional de material i/o vehicles especials per treballar en alçada tant durant la seva instal·lació com per realitzar tasques de manteniment durant la garantia. Totalment instal·lat, provat i funcionant, segons plec de prescripcions.</x:t>
  </x:si>
  <x:si>
    <x:t>'01.01.03.02.02</x:t>
  </x:si>
  <x:si>
    <x:t>'01.01.03.02.03</x:t>
  </x:si>
  <x:si>
    <x:t>CONTROL D'ACCESSOS (CCAA)</x:t>
  </x:si>
  <x:si>
    <x:t>'01.01.03.03.01</x:t>
  </x:si>
  <x:si>
    <x:t>EMP2U001</x:t>
  </x:si>
  <x:si>
    <x:t xml:space="preserve">Subministrament, instal·lació i configuració de Lector MIFARE W/R Mural. Inclou material auxiliar, canaletes, cablejat, connexió, etc., tot lliure d'halògens. Totalment instal·lat, provat i funcionant, segons plec de prescripcions. </x:t>
  </x:si>
  <x:si>
    <x:t>EMDW100C</x:t>
  </x:si>
  <x:si>
    <x:t xml:space="preserve">Subministrament i instal·lació de la serralleria de porta. Mecanització per a pany elèctric. Estàndard ETADO 56.1.00E. Inclou material auxiliar, canaletes, cablejat, connexió, etc., tot lliure d'halògens. Totalment instal·lat, provat i funcionant, segons plec de prescripcions. </x:t>
  </x:si>
  <x:si>
    <x:t>EMD7U010</x:t>
  </x:si>
  <x:si>
    <x:t>Subministrament i instal·lació de polsador de desbloqueig de porta (sortida).</x:t>
  </x:si>
  <x:si>
    <x:t>EMD6U010</x:t>
  </x:si>
  <x:si>
    <x:t>Cable de comunicacions per a BUS de dades, 4x1,5 mm2 trenat i apantallat, instal·lat</x:t>
  </x:si>
  <x:si>
    <x:t>EMDW100D</x:t>
  </x:si>
  <x:si>
    <x:t>Subministrament i instal·lació de pany de seguretat tipus KABA o similar per les cambres de comunicacions. Inclou material auxiliar, canaletes, cablejat, connexió, etc., tot lliure d'halògens. Totalment instal·lat, provat i funcionant, segons plec de prescripcions.</x:t>
  </x:si>
  <x:si>
    <x:t>EQUIPAMENT CENTRALITZACIÓ</x:t>
  </x:si>
  <x:si>
    <x:t>'01.01.03.03.02</x:t>
  </x:si>
  <x:si>
    <x:t>EP74CD11</x:t>
  </x:si>
  <x:si>
    <x:t>Subministrament i instal·lació de Xassís rack 19´´ complert. Per a la instal·lació de les CPU’s de format de rack de 19´´. Permet la instal·lació de un màxim de 7 equips per xassís. Inclou les tapes cegues necessàries on no s’instal·li CPU. Inclou material auxiliar, canaletes, cablejat, connexió, etc., tot lliure d'halògens. Totalment instal·lat, provat i funcionant, segons plec de prescripcions.</x:t>
  </x:si>
  <x:si>
    <x:t>EMP3U002</x:t>
  </x:si>
  <x:si>
    <x:t>Subministrament, instal·lació, configuració i posta en servei de les CPU’s ASD/2 Rack de DORLET o similar, incloent tot el material per a la instal·lació i la mà d'obra. Inclou connexió a 220v, estesa de cablejat de lector i cerradero. Connexionat de lectors i muntatge de CPU's i configuració. Inclou material auxiliar, canaletes, cablejat, connexió, etc., tot lliure d'halògens. Totalment instal·lat, provat i funcionant, segons plec de prescripcions.</x:t>
  </x:si>
  <x:si>
    <x:t>'01.01.03.04.01</x:t>
  </x:si>
  <x:si>
    <x:t>EP351311</x:t>
  </x:si>
  <x:si>
    <x:t>Subministrament, instal·lació, connexió i posta en servei d’altaveus de 6W, EN-54-24 model A-266EN OPTIMUS o similar, per línia de 100Volts, de sostre o paret, allà a on defineixi el resultat de l’estudi acústic. Inclosa caixa de connexió i petit material.  Totalment instal·lat, provat i funcionant, segons plec de prescripcions.</x:t>
  </x:si>
  <x:si>
    <x:t>'01.01.03.05.01</x:t>
  </x:si>
  <x:si>
    <x:t>EPA1U140</x:t>
  </x:si>
  <x:si>
    <x:t>Subministrament, instal·lació i configuració de 1 càmera IP minidomo fixe de 6ª generació Sony,  model  SNC-EM642R o similar, Full HD  1080P a 60 fps, antivandàlica IK10 , dia / nit, CMOS Exmor de 1/3 ´´, lent de distancia focal variable, H264 (Baseline, Main i High Profile)/JPEG, amb sistema  View -DR (90dB), alimentació POE/12DC/24A, DEPA Advanced, Easy Focus, compatible ONVIF Profile S  amb 3 anys de Prime Support inclòs.  Inclou material auxiliar, canaletes, cablejat, connexió, etc., tot lliure d'halògens. Totalment instal·lat, provat i funcionant, segons plec de prescripcions. el interior de carcassa</x:t>
  </x:si>
  <x:si>
    <x:t>'01.01.03.05.02</x:t>
  </x:si>
  <x:si>
    <x:t>GESTIÓ DE L'APARCAMENT</x:t>
  </x:si>
  <x:si>
    <x:t>'01.01.03.06.01</x:t>
  </x:si>
  <x:si>
    <x:t>EPB1A001</x:t>
  </x:si>
  <x:si>
    <x:t>Subministrament i instal·lació de sensor indoor basat en tecnologia d'ultrasons. Interfície connector 5 pin JST. Connectors RJ11 4P4C i RJ12 6P6C. Grau de protecció IP54. Inclou petit material. Unitat subministrada, instal·lada, provada i posada en servei.</x:t>
  </x:si>
  <x:si>
    <x:t>EPB1A002</x:t>
  </x:si>
  <x:si>
    <x:t>Subministrament i instal·lació de pilot RGB indicador d'estat d'ocupació. Inclou connector RJ12 de 6 vies per comunicació amb sensor. Grau de protecció IP54. Inclou petit material. Unitat subministrada, instal·lada, provada i posada en servei.</x:t>
  </x:si>
  <x:si>
    <x:t>EPB1A003</x:t>
  </x:si>
  <x:si>
    <x:t>Subministrament i instal·lació de pilot Vermell-Verd indicador d'estat d'ocupació.  Inclou connector RJ11 de 4 vies per comunicació amb sensor, grup de 14 LEDS. Grau de protecció IP54. Inclou petit material. Unitat subministrada, instal·lada, provada i posada en servei.</x:t>
  </x:si>
  <x:si>
    <x:t>EG2A3N35</x:t>
  </x:si>
  <x:si>
    <x:t>Subministrament i instal·lació de base de plàstic per canal d'alumini. Inclou petit material.</x:t>
  </x:si>
  <x:si>
    <x:t>EG2A3N36</x:t>
  </x:si>
  <x:si>
    <x:t>Subministrament i instal·lació de tapa superior per canal d'alumini. Inclou petit material.</x:t>
  </x:si>
  <x:si>
    <x:t>EPB1A010</x:t>
  </x:si>
  <x:si>
    <x:t>Subministrament i instal·lació de tapa inferior de sensor. Inclou petit material</x:t>
  </x:si>
  <x:si>
    <x:t>EPB1A011</x:t>
  </x:si>
  <x:si>
    <x:t>Subministrament i instal·lació de tapa inferior del pilot. Inclou petit material</x:t>
  </x:si>
  <x:si>
    <x:t>EG2A3N45</x:t>
  </x:si>
  <x:si>
    <x:t>Subministrament i instal·lació de tapa cega. Inclou petit material. Inclou petit material.</x:t>
  </x:si>
  <x:si>
    <x:t>EG2A3N99</x:t>
  </x:si>
  <x:si>
    <x:t>Subministrament i instal·lació de barres de canalització d'alumini. Inclou clips de subjecció, terminacions laterals, unions en I, X, L i T, a més de petit material.</x:t>
  </x:si>
  <x:si>
    <x:t>EG8Z1120</x:t>
  </x:si>
  <x:si>
    <x:t>Subministrament i instal·lació de cable Bus Negre (3,3 metres), inclou adaptador JST. Subministrament, instal·lació, proves i posada en servei.</x:t>
  </x:si>
  <x:si>
    <x:t>EG8Z1121</x:t>
  </x:si>
  <x:si>
    <x:t>Subministrament i instal·lació de cable Bus Negre (1 metre), inclou adaptador JST. Subministrament, instal·lació, proves i posada en servei.</x:t>
  </x:si>
  <x:si>
    <x:t>EP43P451</x:t>
  </x:si>
  <x:si>
    <x:t>Subministrament i instal·lació de cable per a transmissió de dades entre sensor indoor i pilot vermell-verd. Conductors de coure, de 4 parells, aïllament de poliolefina i coberta de PVC, baixa emissió de fums i opacitat reduïda, no propagador de flama segons UNE-EN 60332-1-2, amb connector tipus RJ11 als extrems. Longitud 3 m. Unitat subministrada, instal·lada, provada i posada en servei.</x:t>
  </x:si>
  <x:si>
    <x:t>EP43P452</x:t>
  </x:si>
  <x:si>
    <x:t>Subministrament i instal·lació de cable per a transmissió de dades entre sensor indoor i pilot RGB. Conductors de coure, de 6 parells, aïllament de poliolefina i coberta de PVC, baixa emissió de fums i opacitat reduïda, no propagador de flama segons UNE-EN 60332-1-2, amb connector tipus RJ11 als extrems. Longitud 3 m. Unitat subministrada, instal·lada, provada i posada en servei.</x:t>
  </x:si>
  <x:si>
    <x:t>EG8Z1122</x:t>
  </x:si>
  <x:si>
    <x:t>Subministrament i instal·lació de cable bus negre (100 metres), inclou adaptador JST.</x:t>
  </x:si>
  <x:si>
    <x:t>EPB1A020</x:t>
  </x:si>
  <x:si>
    <x:t>Subministrament i instal·lació de panell 3 dígits i aspa fletxa indoor amb pictograma (per ocupació de vehicles). Unitat subministrada, instal·lada, provada i posada en servei.</x:t>
  </x:si>
  <x:si>
    <x:t>EPB1A021</x:t>
  </x:si>
  <x:si>
    <x:t>Subministrament i instal·lació de panell 2 dígits i aspa fletxa indoor amb pictograma (per ocupació de motos). Unitat subministrada, instal·lada, provada i posada en servei.</x:t>
  </x:si>
  <x:si>
    <x:t>EG2A4N99</x:t>
  </x:si>
  <x:si>
    <x:t>Subministrament i instal·lació de suport de sostre extensible. Capacitat màxima 5 cartells. Inclou cablejat. Unitat subministrada, instal·lada, provada i posada en servei.</x:t>
  </x:si>
  <x:si>
    <x:t>EPB1A090</x:t>
  </x:si>
  <x:si>
    <x:t>Subministrament i instal·lació de cortina fotoelèctrica interior o intempèrie, per detecció bidireccional de vehicles i discriminació de tipus de vehicle (camió, turisme i motocicleta). Unitat totalment subministrada, instal·lada, provada i posada en servei.</x:t>
  </x:si>
  <x:si>
    <x:t>EPB1A091</x:t>
  </x:si>
  <x:si>
    <x:t>Subministrament i instal·lació d'Intelligent Counting Box per 2 llaços magnètics o senyals de cortina fotoelèctrica. Inclou caixa IP65, electrònica de control i font d'alimentació. Unitat totalment subministrada, instal·lada, provada i posada en servei.</x:t>
  </x:si>
  <x:si>
    <x:t>EG315336</x:t>
  </x:si>
  <x:si>
    <x:t>Subministrament i instal·lació en safata, tub o grapat al sostre o sobre lames, de cable d'alimentació, Mod. UNE RZ1-K 0,6/1 Kv 3x2,5 mm2 - Ref. Pirelli  amb coberta lliure d'halogenurs o similar.</x:t>
  </x:si>
  <x:si>
    <x:t>EQUIPAMENT DE CENTRALITZACIÓ</x:t>
  </x:si>
  <x:si>
    <x:t>'01.01.03.06.02</x:t>
  </x:si>
  <x:si>
    <x:t>EPB2A001</x:t>
  </x:si>
  <x:si>
    <x:t>Subministrament i instal·lació de concentrador Zona. Alimentació 30 vdc i consum 2 W. Interfície RJ45 Cat5e UTP i 5 pin JST. Grau de protecció IP54. Inclou petit material. Unitat subministrada, instal·lada, provada i posada en servei.</x:t>
  </x:si>
  <x:si>
    <x:t>EPB2A002</x:t>
  </x:si>
  <x:si>
    <x:t>Subministrament i instal·lació de concentrador de Dades. Interfície RJ45, RS485 i RS232. Grau de protecció IP65. Inclou petit material. Unitat subministrada, instal·lada, provada i posada en servei.</x:t>
  </x:si>
  <x:si>
    <x:t>EPB2A010</x:t>
  </x:si>
  <x:si>
    <x:t>Subministrament i instal·lació de font alimentació indoor 240 W, 30. Unitat subministrada, instal·lada, provada i posada en servei.</x:t>
  </x:si>
  <x:si>
    <x:t>EPB2A020</x:t>
  </x:si>
  <x:si>
    <x:t>Subministrament i instal·lació de pont alimentació (4JST+2RJ45). Unitat subministrada, instal·lada, provada i posada en servei.</x:t>
  </x:si>
  <x:si>
    <x:t>EPB2A021</x:t>
  </x:si>
  <x:si>
    <x:t>Subministrament i instal·lació de pont alimentació (4JST). Unitat subministrada, instal·lada, provada i posada en servei.</x:t>
  </x:si>
  <x:si>
    <x:t>EPB2A022</x:t>
  </x:si>
  <x:si>
    <x:t>Subministrament i instal·lació de pont alimentació (4RJ45). Unitat subministrada, instal·lada, provada i posada en servei.</x:t>
  </x:si>
  <x:si>
    <x:t>'01.01.03.07.01</x:t>
  </x:si>
  <x:si>
    <x:t>EG2DFGFA</x:t>
  </x:si>
  <x:si>
    <x:t>Safata metàl·lica perforada amb coberta i separadors d'acer galvanitzat en calent, d'alçària 100 mm i amplària 200 mm, col·locada sobre suports horitzontals amb elements de suport.</x:t>
  </x:si>
  <x:si>
    <x:t>08</x:t>
  </x:si>
  <x:si>
    <x:t>'01.01.03.08.01</x:t>
  </x:si>
  <x:si>
    <x:t>EP52U002</x:t>
  </x:si>
  <x:si>
    <x:t>Subministrament, configuració i posta en servei de terminals analògics murals a cambres tècniques i altres ubicacions. Actualment model Alcatel Temporis 10 o similar.</x:t>
  </x:si>
  <x:si>
    <x:t>EP751117</x:t>
  </x:si>
  <x:si>
    <x:t>Subministrament i instal·lació d'armari metàl·lic HIMEL CRN 3025/150 o similar, incloent peces de fixació mural i petit material per a la instal·lació, carril DIN  i mecanisme plàstic per a muntatge de connector de xarxa, posada a terra de l'armari i cartell fotoluminiscent de plàstic rígid dissenyat segons norma UNE 23034 de mida A4</x:t>
  </x:si>
  <x:si>
    <x:t>EP254470</x:t>
  </x:si>
  <x:si>
    <x:t>Subministrament, configuració i posta en servei de terminal IP-SIP d'interfonia per ascensor amb tecnologia de bucle inductiu (norma IEC60118-4), compatible amb centraleta Alcatel OmniPCX Enterprise Release 12. Model Commend SIP-WS 211V DA o similar, incloent caixetí commend WSFB50V o similar</x:t>
  </x:si>
  <x:si>
    <x:t>EP271203</x:t>
  </x:si>
  <x:si>
    <x:t>Subministrament, instal·lació de cable de parells per a instal·lacions telefòniques, de 12 parells, per a instal·lació interior, aïllament de polietilè i coberta de poliolefina termoplàstica lliure d'halògens, conductor de coure rígid de 0,51 mm de diàmetre, amb presa de terra, col·locat en canal o safata</x:t>
  </x:si>
  <x:si>
    <x:t>EP254371</x:t>
  </x:si>
  <x:si>
    <x:t>Subministrament, configuració i posta en servei de terminal analògic d'interfonia. Model Revenga W-1600 o similar, incloent caixetí per a encastar</x:t>
  </x:si>
  <x:si>
    <x:t>OFICINES/CCP</x:t>
  </x:si>
  <x:si>
    <x:t>'01.01.04.01.01</x:t>
  </x:si>
  <x:si>
    <x:t>EP7E3A00</x:t>
  </x:si>
  <x:si>
    <x:t xml:space="preserve">Router Cisco Series ASR-903 o similar, inclos processadora ASR900 Route Switch Processor 3 A900-RSP3C-400-S, Cisco ASR 900 Series IOS XE Universal SASR900R3K9169,  Cisco ASR903 Metro Aggregation Services, amb font d'alimentació de 1200W A900-PWR1200-A, incloent guia de cables, guia per a enrackat, unitat de ventiladors al chassis i cablejat de consola i d'alimentació. 
Unitat subministrada, etiquetada, instal·lada, provada i posada en servei. </x:t>
  </x:si>
  <x:si>
    <x:t>EP7E3A01</x:t>
  </x:si>
  <x:si>
    <x:t xml:space="preserve">Interface module Cisco ASR 900 Series 8-port 1GE SFP i 1-port 10GE SFP+ A900-IMA8S1Z o similar
Unitat subministrada, etiquetada, instal·lada, provada i posada en servei. </x:t>
  </x:si>
  <x:si>
    <x:t>EP7E2020</x:t>
  </x:si>
  <x:si>
    <x:t xml:space="preserve">Transceptor òptic Cisco SFP GLC-LH-SMD
Unitat subministrada, etiquetada, instal·lada, provada i posada en servei. </x:t>
  </x:si>
  <x:si>
    <x:t>EP7E2100</x:t>
  </x:si>
  <x:si>
    <x:t xml:space="preserve">Transceptor òptic Cisco SFP GLC-T
Unitat subministrada, etiquetada, instal·lada, provada i posada en servei. </x:t>
  </x:si>
  <x:si>
    <x:t>'01.01.04.01.02</x:t>
  </x:si>
  <x:si>
    <x:t>'01.01.04.01.03</x:t>
  </x:si>
  <x:si>
    <x:t>EP4AT122</x:t>
  </x:si>
  <x:si>
    <x:t xml:space="preserve">Subministrament i estesa de cablejat de Fibra Òptica Monomode OS2 de 48 fibres 9/125 OS2 amb coberta de color groc tipus LSHF-FR de baix nivell d'emissió de fums i lliure d'halògens, tipus TMB, codi de colors TMB. Subministrament per TMB. Inclou el desmuntatge de fals sostre, de les tapes de les canalitzacions, forats passants, passos de boveda i tot el necessari per a passar el cable entre els dos punts. Inclou l'etiquetatge segons normativa d'instal·lacions de TMB. En horari reduït i nocturn. Inclou els mitjans elevadors necessaris segons normativa prl per accedir a la instal·lació del cablejat. </x:t>
  </x:si>
  <x:si>
    <x:t>EP7Z31F3</x:t>
  </x:si>
  <x:si>
    <x:t>Subministrament, transport, instal·lació i comprovació de ripartidors de fibra (mòdul de segregació de 2u, mòdul de soldadura de 2u, mòdul de connectorització de 1u i connectos FC/PC) complint les especificacions del plec de condicions. S’inclou tot el petit material necessari per la seva instal·lació”</x:t>
  </x:si>
  <x:si>
    <x:t>EP4AR121</x:t>
  </x:si>
  <x:si>
    <x:t>Subministrament i instal·lació de parxeig de tirantet de FO bifibra multimode OM3 ST/PC-LC/PC de color aqua fins 10 metres. Inclou l'etiquetatge segons normativa d'instal·lacions de TMB i la seva documentació a l'excel de cablejat estructurat.</x:t>
  </x:si>
  <x:si>
    <x:t>EP4A3C11</x:t>
  </x:si>
  <x:si>
    <x:t>Subministrament i instal·lació de parxeig de tirantet de fo bifibra monomode OS2 FC/PC-LC/PC de color groc fins 10 metres. Inclou l'etiquetatge segons normativa d'instal·lacions de TMB i la seva documentació a l'excel de cablejat estructurat</x:t>
  </x:si>
  <x:si>
    <x:t>EP7ZC002</x:t>
  </x:si>
  <x:si>
    <x:t>Subministrament, transport, instal·lació i comprovació de ripartidors de fibra (mòdul de segregació de 1u, mòdul de soldadura de 1u, mòdul de connectorització de 1u i connectos FC/PC) complint les especificacions del plec de
condicions. S’inclou tot el petit material necessari per la seva instal·lació”</x:t>
  </x:si>
  <x:si>
    <x:t>'01.01.04.01.04</x:t>
  </x:si>
  <x:si>
    <x:t>EMP5U010</x:t>
  </x:si>
  <x:si>
    <x:t>Suport Cisco Smartnet 24x7x365 per a router Cisco Series ASR-903 o similar, durant 1 any</x:t>
  </x:si>
  <x:si>
    <x:t>EMP5U021</x:t>
  </x:si>
  <x:si>
    <x:t>Integració dels equipaments (routers, switchs, APs) en l’eina de gestió existent Cisco Prime (carregar els mapes, ubicar els APs en els mateixos, tuning RF, crear reports, etc.). Dibuix de la topologia del nou Complex i també del mapa de cobertura WiFi dels diferents edificis. Instal·lació i activació de noves llicències pel Cisco Prime Infrastructure. Tot segons PTC.</x:t>
  </x:si>
  <x:si>
    <x:t>EMP5U022</x:t>
  </x:si>
  <x:si>
    <x:t>Integració dels traps d’alarmes i el logs necessaris del nou equipament (Aps, controladores, switchs, routers) amb el sistema de monitorització de que disposa TMB. Integració amb l'ISE. Inclou configuració i proves. Tot segons PTC.</x:t>
  </x:si>
  <x:si>
    <x:t>'01.01.04.01.05</x:t>
  </x:si>
  <x:si>
    <x:t>'01.01.04.02.01</x:t>
  </x:si>
  <x:si>
    <x:t>CONTROLADORES CPD</x:t>
  </x:si>
  <x:si>
    <x:t>'01.01.04.02.02</x:t>
  </x:si>
  <x:si>
    <x:t>EP7EW300</x:t>
  </x:si>
  <x:si>
    <x:t>Subministrament, instal·lació i configuració de controladora Cisco WLC5520 Aps (mínim software versió 8.2.170.0).  Model AIR.CT5520-K9 de CISCO o similar. Inclou material auxiliar, canaletes, cablejat, connexió, etc., tot lliure d'halògens.  Totalment instal·lat, provat i funcionant, segons plec de prescripcions.</x:t>
  </x:si>
  <x:si>
    <x:t>EP7E2700</x:t>
  </x:si>
  <x:si>
    <x:t xml:space="preserve">Subministrament i instal·lació de transceiver òptic a determinar durant el replanteig (10G o 1G).  Totalment instal·lat, provat i funcionant, segons plec de prescripcions. </x:t>
  </x:si>
  <x:si>
    <x:t>EP4AL6S0</x:t>
  </x:si>
  <x:si>
    <x:t>Subministrament i instal·lació de tirantets de FO necessaris multimode. Inclou tub de protecció entre els armaris.</x:t>
  </x:si>
  <x:si>
    <x:t>EP43C451</x:t>
  </x:si>
  <x:si>
    <x:t>Subministrament i instal·lació de tirantets UTP per la connexió de la ILO</x:t>
  </x:si>
  <x:si>
    <x:t>'01.01.04.02.03</x:t>
  </x:si>
  <x:si>
    <x:t>EMP5U013</x:t>
  </x:si>
  <x:si>
    <x:t>Subministrament de Suport Cisco Smartnet 24x7x365 per controladores</x:t>
  </x:si>
  <x:si>
    <x:t>EMP5U002</x:t>
  </x:si>
  <x:si>
    <x:t>Instal·lació, enginyeria, configuració i proves de redundància de les dues controladores en HA SSO. Instal·lació i activació de noves llicències per les controladores CISCO AIR-CT5520 o similar. Configuració i integració dels nous APs amb les controladores. Controladores instal·lades en un CPD de TMB ubicat físicament en un altre recinte de la xarxa de comunicacions diferent al del Complex. Inclou la configuració de les controladores als dos nodes Cisco Identity Service Engine (ISE) existents a TMB, i configuració de regles d'accés i seguretat per assegurar el correcte funcionament. Tot segons plec de prescripcions.</x:t>
  </x:si>
  <x:si>
    <x:t>EMP5U040</x:t>
  </x:si>
  <x:si>
    <x:t>Estudi de cobertura incloent enginyeria de detall i configuració de la xarxa Wifi, proves, posada en servei i documentació de la instal·lació, incloent estudi de cobertura abans i post-intal·lació segons els requeriments de TMB.</x:t>
  </x:si>
  <x:si>
    <x:t>'01.01.04.02.04</x:t>
  </x:si>
  <x:si>
    <x:t>'01.01.04.03.01</x:t>
  </x:si>
  <x:si>
    <x:t>'01.01.04.03.02</x:t>
  </x:si>
  <x:si>
    <x:t>'01.01.04.04.01</x:t>
  </x:si>
  <x:si>
    <x:t>EP32UA00</x:t>
  </x:si>
  <x:si>
    <x:t>Subministrament, instal·lació, connexió i posta en servei de consola de microfonia DC-700ETH (POE) OPTIMUS o similar, incloent suport a paret i alimentador 24V. Instal·lació i posta en servei a diferents ubicacions. Inclou material auxiliar, canaletes, cablejat, connexió, etc., tot lliure d'halògens. Totalment instal·lat, provat i funcionant, segons plec de prescripcions.</x:t>
  </x:si>
  <x:si>
    <x:t>'01.01.04.04.02</x:t>
  </x:si>
  <x:si>
    <x:t>EP31U940</x:t>
  </x:si>
  <x:si>
    <x:t>Subministrament, instal·lació i posta en servei d'unitat de potencia 4x500w Classe D Línia 100V d'OPTIMUS o similar. Inclou tot el cablejat cap a la unitat de control com cap a la distribució d’altaveus. Totalment instal·lat, provat i funcionant, segons plec de prescripcions.</x:t>
  </x:si>
  <x:si>
    <x:t>EP31U970</x:t>
  </x:si>
  <x:si>
    <x:t xml:space="preserve">Subministrament, instal·lació, connexió i posta en servei de matriu digital màster d'àudio IP/SIP Compact d'OPTIMUS o similar. Inclou material auxiliar, canaletes, cablejat, connexió, etc., tot lliure d'halògens. Totalment instal·lat, provat i funcionant, segons plec de prescripcions. </x:t>
  </x:si>
  <x:si>
    <x:t>EP31U971</x:t>
  </x:si>
  <x:si>
    <x:t>Subministrament, instal·lació, connexió i posta en servei de matriu digital amplificació audio IP/SIP Compact-E d'OPTIMUS o similar. Totalment instal·lat, provat i funcionant, segons plec de prescripcions.</x:t>
  </x:si>
  <x:si>
    <x:t>EP31U980</x:t>
  </x:si>
  <x:si>
    <x:t xml:space="preserve">Subministrament, instal·lació, connexió i posta en servei de carta font alimentació 100/240V OPTIMUS o similar. Inclou material auxiliar, canaletes, cablejat, connexió, etc., tot lliure d'halògens. Totalment instal·lat, provat i funcionant, segons plec de prescripcions. </x:t>
  </x:si>
  <x:si>
    <x:t>EP33R110</x:t>
  </x:si>
  <x:si>
    <x:t xml:space="preserve">Subministrament, instal·lació, connexió i posta en servei de micro evacuació per Bombers instal·lat a la pròpia matriu de cambra comunicacions. Model ME-200B OPTIMUS o similar. Inclou material auxiliar, canaletes, cablejat, connexió, etc., tot lliure d'halògens. Totalment instal·lat, provat i funcionant, segons plec de prescripcions. </x:t>
  </x:si>
  <x:si>
    <x:t>EP31U990</x:t>
  </x:si>
  <x:si>
    <x:t xml:space="preserve">Subministrament, instal·lació, connexió i posta en servei de carta de 2 Sortides àudio UMX-2SA OPTIMUS o similar. Inclou material auxiliar, canaletes, cablejat, connexió, etc., tot lliure d'halògens. Totalment instal·lat, provat i funcionant, segons plec de prescripcions. </x:t>
  </x:si>
  <x:si>
    <x:t>EP213110</x:t>
  </x:si>
  <x:si>
    <x:t>Subministrament, instal·lació, connexió i posta en servei de fonts d’alimentació MS-150 OPTIMUS o similar. Inclou material auxiliar, canaletes, cablejat, connexió, etc., tot lliure d'halògens. Totalment instal·lat, provat i funcionant, segons plec de prescripcions.</x:t>
  </x:si>
  <x:si>
    <x:t>EP213111</x:t>
  </x:si>
  <x:si>
    <x:t>Subministrament, instal·lació i posta en servei de bateria 12VDC 100Ah EN54 PANASONIC o similar.  Totalment instal·lat, provat i funcionant, segons plec de prescripcions.</x:t>
  </x:si>
  <x:si>
    <x:t>EP213112</x:t>
  </x:si>
  <x:si>
    <x:t>Subministrament, instal·lació i posta en servei de mòdul de desconnexió de bateries. Totalment instal·lat, provat i funcionant, segons plec de prescripcions.</x:t>
  </x:si>
  <x:si>
    <x:t>'01.01.04.04.03</x:t>
  </x:si>
  <x:si>
    <x:t>EP3DAMM1</x:t>
  </x:si>
  <x:si>
    <x:t>Realització de l’estudi acústic de la cotxera previ a la instal·lació dels equips electroacústics (mitjançant simulació amb programa informàtic) i realització de les proves d’auralització una vegada s’hagi fet la instal·lació de la totalitat del sistema.</x:t>
  </x:si>
  <x:si>
    <x:t>EP3DAMM2</x:t>
  </x:si>
  <x:si>
    <x:t>Mesures d’impedància i potencia de cadascuna de les línies</x:t>
  </x:si>
  <x:si>
    <x:t>EP3DAMM3</x:t>
  </x:si>
  <x:si>
    <x:t>Calibració de les alarmes de línies altaveus</x:t>
  </x:si>
  <x:si>
    <x:t>'01.01.04.05.01</x:t>
  </x:si>
  <x:si>
    <x:t>EPA1U130</x:t>
  </x:si>
  <x:si>
    <x:t xml:space="preserve">Subministrament, instal·lació i configuració de 1 càmera IP ´´bullet´´ d'exterior de 6ª generació Sony, model  SNC-EB632R o similar, alta sensibilitat Outdoor Full HD 1080P  amb 90 dB de rang dinàmic, i l'il·luminador IR integrat. Impermeable IP66, lent varifocal 3-9m m, PoE (IEEE 802.3af) només, el rang de temperatura de 50C-30C, DEPA, Easy Focus, Easy Zoom, ONVIF, 3 anys de PrimeSupport inclosa.  Inclou material auxiliar, canaletes, cablejat, connexió, etc., tot lliure d'halògens. Totalment instal·lat, provat i funcionant, segons plec de prescripcions. </x:t>
  </x:si>
  <x:si>
    <x:t>EPA1U200</x:t>
  </x:si>
  <x:si>
    <x:t xml:space="preserve">Subministrament i instal·lació de 1 càmera IR 4K reforçada per exteriors amb sensor CMOS Exmor R(TM) de gran tamany.
Càmera IP mini domo antivandàlica d'exterior SNC-VM772R o similar, resistent a la intempèrie IP66, a l'impacte IK10. Resolució 4K (3480x2160) a 30 fps, 20MP (5472 x 3648) a 2.5 fps. IR integrat i veritable dia/nit. Sensor tipus CMOS Exmor-R 1.0, zoom. Codificació H.264 i JPEG. Sortida de HDMI. ViewDR (90dB), rang de temperatura operativa de -40C a 50C. ONVIF compatible amb el perfil-S. 3 anys Intercanvi avançat. Inclou material auxiliar, canaletes, cablejat, connexió, etc., tot lliure d'halògens. Totalment instal·lat, provat i funcionant, segons plec de prescripcions. </x:t>
  </x:si>
  <x:si>
    <x:t>EPA1UC10</x:t>
  </x:si>
  <x:si>
    <x:t xml:space="preserve">Subministrament i instal·lació de suport de muntatge en suspensió per a la càmera 4K model UNI-MDPVM772 o similar, o suport de paret model UNI-WMB7 o similar.  Inclou material auxiliar, canaletes, cablejat, connexió, etc., tot lliure d'halògens. Totalment instal·lat, provat i funcionant, segons plec de prescripcions. </x:t>
  </x:si>
  <x:si>
    <x:t>EPA1UF10</x:t>
  </x:si>
  <x:si>
    <x:t>Font d'alimentació d'entrada 220Vac i sortida 24Vac a 24VA (1 Amp), tipus TR2424,  amb connector ràpid extraible, limitador de temperatura i presa de terra.</x:t>
  </x:si>
  <x:si>
    <x:t>EP264141</x:t>
  </x:si>
  <x:si>
    <x:t>Subministrament i instal·lació de nova caixa d'exterior de dades tipus HIMEL metàl·lica de intempèrie de 400x300x150 (aproximadament) amb trafo o FA 220V/24Vac de la càmera, roseta de connexió RJ45 i capaç d'encabir, transceptor opto elèctric i repartidor de fibra òptica, si s'escau.</x:t>
  </x:si>
  <x:si>
    <x:t>FHM32NCA</x:t>
  </x:si>
  <x:si>
    <x:t>Subministrament i instal·lació de bàcul 8-10 metres alçada tipus Bacolsa TV-8000H o TV-10000-H, segons ubicació (especials CCTV, amb nucli formigonat per limitar el moviment en punta) i fabricat en acer al carboni amb qualitat S-235-JR. Inclou totes les feines d'obra civil necessàries, repicats, formigonats, i tot el material auxiliar, canaletes, cablejat, connexió, etc., tot lliure d'halògens. Totalment instal·lat, provat i funcionant, segons plec de prescripcions.</x:t>
  </x:si>
  <x:si>
    <x:t>'01.01.04.05.02</x:t>
  </x:si>
  <x:si>
    <x:t>EPACU100</x:t>
  </x:si>
  <x:si>
    <x:t>Subministrament, instal·lació i posta en servei de 1 NVR  BELUGA8T  de 8TB (Raid1) o similar amb capacitat per a gestionar 32 Càmeres IP FullHD de les següents característiques:
     2 Unitats CPU INTEL XEON E5-2600 2,5 GHz 4 CORES
     2 discos SSD fastboot de 120GB RAID1
     2 discos ´´hot-swap´´ de 8TB SATA3 Vigilància per a gravacions
     Memòria RAM 8GB FSB 1333
     2 connexions Ethernet 1Gbase redundants, Font d'alimentació d'alta potencia 750W
     Controladora LSI RAID0,1,10,5,6,50
     Guies per al muntatge en rack de 19 ´´,      Mesures: 437x43x650mm.
     Llicència de SIVIP NVR per a 32 càmeres</x:t>
  </x:si>
  <x:si>
    <x:t>EPACU101</x:t>
  </x:si>
  <x:si>
    <x:t>Subministrament i instal·lació i posta en servei, inclosa la seva configuració de un NVR ONVIF Onsafe  R-HMCluster-3-12H6TB de Lanaccess o similar, per gravació de 120 càmeres durant un mínim de  12 dies amb un BW de promig de 2 Mbits/s, HDD especials de vídeo de 6 TB en RAID1  i tot el sw necessari per comunicar-se amb el plugin ONVIF del Consolidador  de vídeo, . Suport de fins 150 càmeres IP, 3 processadors interns, font de alimentació redundant y 12 discos duros de 6TB.
Configurat en failover per assegurar en cas de fallada general, que un altre NVR passa a gravar les càmeres del caigut (sistema de seguretat en cas de caiguda d’un del videogravadors).
Inclou safata fixe Rittal 7145035  DK 19 409x500mm RAL 7035 instal·lada per reforç a la subjecció del NVR.</x:t>
  </x:si>
  <x:si>
    <x:t>'01.01.04.05.03</x:t>
  </x:si>
  <x:si>
    <x:t>EPAAU105</x:t>
  </x:si>
  <x:si>
    <x:t>Modificació de plànols al sistema SIVIP</x:t>
  </x:si>
  <x:si>
    <x:t>EPAAC001</x:t>
  </x:si>
  <x:si>
    <x:t>Desenvolupament de software pels clients SIV i per NVR’s dels CON’s per la inclusió i configuració de les càmeres 4K al sistema de vídeo”</x:t>
  </x:si>
  <x:si>
    <x:t>RADIOTELEFONIA</x:t>
  </x:si>
  <x:si>
    <x:t>EQUIPAMENT HARDWARE I SOFTWARE</x:t>
  </x:si>
  <x:si>
    <x:t>'01.01.04.06.01</x:t>
  </x:si>
  <x:si>
    <x:t>EP6VU010</x:t>
  </x:si>
  <x:si>
    <x:t>Servei d'enginyeria pel disseny del sistema de cobertura TETRA, incloent les mesures de cobertura actuals, el disseny de solució i distribució de cobertura, i la redacció de partides valorades i plànols associats.</x:t>
  </x:si>
  <x:si>
    <x:t>'01.01.04.07.01</x:t>
  </x:si>
  <x:si>
    <x:t>EG2DF6D1</x:t>
  </x:si>
  <x:si>
    <x:t>Safata metàl·lica perforada amb separadors d'acer galvanitzat en calent, d'alçària 50 mm i amplària 100 mm, col·locada sobre suports horitzontals amb elements de suport.</x:t>
  </x:si>
  <x:si>
    <x:t>FHM1XN22</x:t>
  </x:si>
  <x:si>
    <x:t>Fonamentació per a instal·lació de columna, de 8 a 10 m d'alçària de 1,20 x1,20 x1 m, amb formigó HA-25/P/20 i 4 perns 4x24x800 d'acer F-111 S/N UNE 36.011. Volum d'excavació 1,44 m3.</x:t>
  </x:si>
  <x:si>
    <x:t>E7DZX002</x:t>
  </x:si>
  <x:si>
    <x:t>Partida alçada d'obertura de passamurs fins a 400 mm de diàmetre nominal amb un gruix de paret entre 30 i 40 cm amb broca intercanviable.
Reomplert i segellat de tots els forats oberts per a pas d'instal·lacions i entre sectors d'incendis, a base de productes adequats per aconseguir el grau de resistència al foc exigit a l'element compartimentador; segons les instal·lacions s'usaran els següents productes:
Safates i cables: passamurs amb estanquitat al foc (EI 240) homologat segons norma UNE-EN 1366-3, formats per mòduls compostos per tubs d'acer galvanitzat que disposen de material intumescent en el seu interior i fixats mitjançant plaques segellants d'acer amb material ignífug .
Canonades i conductes: morter per a segellat ignífug d'alta densitat, resines termoplàstiques i / o massilles a base de silicones intumescents.
Per forats de grans dimensions s'empraran com a reomplert bosses de fibres minerals d'alta estabilitat tèrmica com materials intumescents per al segellat de penetracions.
Incloent tot el necessari per al muntatge i instal·lació, completament realitzat segons Especificacions Tècniques del fabricant del producte i aplicat en cada cas segons coordinació de la Direcció Faculativa</x:t>
  </x:si>
  <x:si>
    <x:t>PG2J-4BMM</x:t>
  </x:si>
  <x:si>
    <x:t>Safata metàl·lica reixa amb coberta i separadors d'acer electrozincat, d'alçària 100 mm i amplària 400 mm, col·locada sobre suports horitzontals amb elements de suport</x:t>
  </x:si>
  <x:si>
    <x:t>PG2J-4BMK</x:t>
  </x:si>
  <x:si>
    <x:t>Safata metàl·lica reixa amb coberta i separadors d'acer electrozincat, d'alçària 100 mm i amplària 200 mm, col·locada sobre suports horitzontals amb elements de suport</x:t>
  </x:si>
  <x:si>
    <x:t>PG2J-4BRK</x:t>
  </x:si>
  <x:si>
    <x:t>Safata metàl·lica reixa amb separadors d'acer electrozincat, d'alçària 100 mm i amplària 400 mm, col·locada sobre suports horitzontals amb elements de suport</x:t>
  </x:si>
  <x:si>
    <x:t>PG2J-4BRM</x:t>
  </x:si>
  <x:si>
    <x:t>Safata metàl·lica reixa amb separadors d'acer electrozincat, d'alçària 100 mm i amplària 600 mm, col·locada sobre suports horitzontals amb elements de suport</x:t>
  </x:si>
  <x:si>
    <x:t>PG2J-4CJU</x:t>
  </x:si>
  <x:si>
    <x:t>Safata metàl·lica reixa amb separadors d'acer electrozincat, d'alçària 100 mm i amplària 600 mm, col·locada en terra tècnic amb elements de suport</x:t>
  </x:si>
  <x:si>
    <x:t>'01.01.04.08.01</x:t>
  </x:si>
  <x:si>
    <x:t>EP52U010</x:t>
  </x:si>
  <x:si>
    <x:t>Subministrament, instal·lació, connexió i posta en servei de terminals IP d’oficines. Actualment model Alcatel IPTouch 8028s o similar</x:t>
  </x:si>
  <x:si>
    <x:t>EP271E03</x:t>
  </x:si>
  <x:si>
    <x:t>Subministrament, instal·lació de cable de parells per a instal·lacions telefòniques, de 25 parells, per a instal·lació interior, aïllament de polietilè i coberta de poliolefina termoplàstica lliure d'halògens, conductor de coure rígid de 0,51 mm de diàmetre, amb presa de terra, col·locat en canal o safata</x:t>
  </x:si>
  <x:si>
    <x:t>EP52U003</x:t>
  </x:si>
  <x:si>
    <x:t>Subministrament, configuració i posta en servei de terminals analògics de taula d’oficines. Actualment model Alcatel Temporis 380 o similar</x:t>
  </x:si>
  <x:si>
    <x:t>EQUIPAMENT CENTRAL DE TELEFONIA</x:t>
  </x:si>
  <x:si>
    <x:t>'01.01.04.08.02</x:t>
  </x:si>
  <x:si>
    <x:t>EP51U006</x:t>
  </x:si>
  <x:si>
    <x:t>Subministrament, instal·lació, programació, posada en servei i proves de Media Gateway Alcatel modelo MR3 230V (MG-L) o versió actualitzada o similar per a instal·lació en armari de 19 '', amb tecnologia IP i totalment compatible amb el sistema de telefonia IP actual de TMB (Alcatel OmniPCX Enterprise, o similar). Incloent plaques CPU PowerMex per a cada chasis, 1 placa armada de 30 compressors de veu, 18 targetes SLI-2 16, 1 targeta SLI-2 8, amb al menys 3 chasis per a a la instal·lació de les plaques.</x:t>
  </x:si>
  <x:si>
    <x:t>'01.01.04.08.03</x:t>
  </x:si>
  <x:si>
    <x:t>EP51U005</x:t>
  </x:si>
  <x:si>
    <x:t>Subministrament i instal·lació de les llicències necessàries per donar d’alta la totalitat d’extensions de la seu i el percentatge de creixement del 20 %. Aquesta partida ha d’ incloure les llicències per tipus d’extensió (245 analògic, 30 IP, 15 SIP), les llicències de xarxa ABC relatives a aquestes extensions, les llicències per incorporar aquestes extensions a la gestió omnivista incloent el Proxy SNMP i la part proporcional d’SPS Alcatel en vigor de tots aquests conceptes.</x:t>
  </x:si>
  <x:si>
    <x:t>09</x:t>
  </x:si>
  <x:si>
    <x:t>TELEFONIA MÒBIL</x:t>
  </x:si>
  <x:si>
    <x:t>EQUIPAMENT I SERVEI</x:t>
  </x:si>
  <x:si>
    <x:t>'01.01.04.09.01</x:t>
  </x:si>
  <x:si>
    <x:t>EP81U001</x:t>
  </x:si>
  <x:si>
    <x:t>Servei d'enginyeria pel disseny del sistema de cobertura Telefonia Mòbil, incloent les mesures de cobertura actuals, el disseny de solució i distribució de cobertura, i la redacció de partides valorades i plànols associats, direcció d'obra i documentació</x:t>
  </x:si>
  <x:si>
    <x:t>10</x:t>
  </x:si>
  <x:si>
    <x:t>RECUPERACIÓ D'EQUIPS</x:t>
  </x:si>
  <x:si>
    <x:t>RECUPERACIÓ ELEMENTS COMUNICACIONS</x:t>
  </x:si>
  <x:si>
    <x:t>'01.01.04.10.01</x:t>
  </x:si>
  <x:si>
    <x:t>KQ80Y100</x:t>
  </x:si>
  <x:si>
    <x:t>Recuperació armaris de comunicacions a la cotxera i transport a magatzem de TMB</x:t>
  </x:si>
  <x:si>
    <x:t>KQ80Y101</x:t>
  </x:si>
  <x:si>
    <x:t>Recuperació càmeres de vídeo amb la seva caixa d'exterior a la cotxera. inclou elevador. pla de les ubicacions. transport a magatzem TMB</x:t>
  </x:si>
  <x:si>
    <x:t>KQ80Y102</x:t>
  </x:si>
  <x:si>
    <x:t>Recuperació APs i antenes amb la seva caixa d'exterior a la cotxeraa. inclou elevador. pla de les ubicacions. transport a magatzem TMB</x:t>
  </x:si>
  <x:si>
    <x:t>KQ80Y103</x:t>
  </x:si>
  <x:si>
    <x:t>Recuperació d'equip asr920-24g-4-10g  a la cotxera i transport a magatzem de TMB</x:t>
  </x:si>
  <x:si>
    <x:t>KQ80Y104</x:t>
  </x:si>
  <x:si>
    <x:t>Recuperació d'equip ws-c2960x-48lps-l (catalyst 2960x 48gige poe 370w 4xsfp lan base)  a la cotxera i transport a magatzem de TMB</x:t>
  </x:si>
  <x:si>
    <x:t>KQ80Y106</x:t>
  </x:si>
  <x:si>
    <x:t>Recuperació d'equip mediagateway de telefonia a la cotxera i transport a magatzem de TMB</x:t>
  </x:si>
  <x:si>
    <x:t>11</x:t>
  </x:si>
  <x:si>
    <x:t>'01.01.04.11.01</x:t>
  </x:si>
  <x:si>
    <x:t>EP7Z31F4</x:t>
  </x:si>
  <x:si>
    <x:t>Subministrament, transport, instal·lació i comprovació de repartidors de fibra (mòdul de segregació, mòdul de soldadura, mòdul de connectorització i connectors ST/PC) complint les especificacions del plec de condicions. S'inclou tot el petit material necessari per a la seva instal·lació.</x:t>
  </x:si>
  <x:si>
    <x:t>EP4TW012</x:t>
  </x:si>
  <x:si>
    <x:t>Execució, comprovació i certificació de fusions en continuïtat o a connector, tant en fibra òptica multimode o monomode, en repartidor de fibra òptica o torpede, complint les especificacions del plec de condicions, incloent l'equipament i el petit material necessari maniguet de protecció i realització de reflectometries en horari diürn.</x:t>
  </x:si>
  <x:si>
    <x:t>12</x:t>
  </x:si>
  <x:si>
    <x:t>TRASLLAT EQUIPS</x:t>
  </x:si>
  <x:si>
    <x:t>'01.01.04.12.01</x:t>
  </x:si>
  <x:si>
    <x:t>EP52U999</x:t>
  </x:si>
  <x:si>
    <x:t>Jornada pel trasllat de telèfons i equips informàtics en en els centres de CON ZF, CON Ponent i Campa Port. Aquesta partida inclou:
- Demuntar i emmegatzemar equips informàtics i terminals telefònics a ZF, Ponent i Campa Port.
- Muntar i instal·lar equips informàtics a la nova cotxera.
- Configurar impresores en servidors i instal·lar en tots els equips, eliminant les anteriors configuracions per deixar-ho tot sanejat.
El total dels equips informàtics i terminals telefònics seran:
- ZF, 122 equips i 66 terminals.
- Port, 75 equips i 42 terminals.
- Campa Port, 20 equips i 7 terminals.</x:t>
  </x:si>
  <x:si>
    <x:t>URBANITZACIÓ ZFP</x:t>
  </x:si>
  <x:si>
    <x:t>'01.01.05.01.01</x:t>
  </x:si>
  <x:si>
    <x:t>'01.01.05.01.02</x:t>
  </x:si>
  <x:si>
    <x:t>'01.01.05.01.03</x:t>
  </x:si>
  <x:si>
    <x:t>'01.01.05.01.04</x:t>
  </x:si>
  <x:si>
    <x:t>'01.01.05.01.05</x:t>
  </x:si>
  <x:si>
    <x:t>'01.01.05.02.01</x:t>
  </x:si>
  <x:si>
    <x:t>'01.01.05.02.02</x:t>
  </x:si>
  <x:si>
    <x:t>'01.01.05.02.03</x:t>
  </x:si>
  <x:si>
    <x:t>'01.01.05.03.01</x:t>
  </x:si>
  <x:si>
    <x:t>'01.01.05.03.02</x:t>
  </x:si>
  <x:si>
    <x:t>'01.01.05.04.01</x:t>
  </x:si>
  <x:si>
    <x:t>'01.01.05.05.01</x:t>
  </x:si>
  <x:si>
    <x:t>'01.01.05.05.02</x:t>
  </x:si>
  <x:si>
    <x:t>'01.01.05.06.01</x:t>
  </x:si>
  <x:si>
    <x:t>CASETA 1 (AT1)</x:t>
  </x:si>
  <x:si>
    <x:t>'01.01.06.01.01</x:t>
  </x:si>
  <x:si>
    <x:t>'01.01.06.01.02</x:t>
  </x:si>
  <x:si>
    <x:t>'01.01.06.01.03</x:t>
  </x:si>
  <x:si>
    <x:t>'01.01.06.01.04</x:t>
  </x:si>
  <x:si>
    <x:t>'01.01.06.01.05</x:t>
  </x:si>
  <x:si>
    <x:t>'01.01.06.02.01</x:t>
  </x:si>
  <x:si>
    <x:t>'01.01.06.02.02</x:t>
  </x:si>
  <x:si>
    <x:t>'01.01.06.02.03</x:t>
  </x:si>
  <x:si>
    <x:t>'01.01.06.03.01</x:t>
  </x:si>
  <x:si>
    <x:t>EMP8U011</x:t>
  </x:si>
  <x:si>
    <x:t xml:space="preserve">Subministrament, instal·lació, connexió, configuració  i posta en servei de llaç d'inducció per a camió amb detector electrònic per control de llaç.  Inclou material auxiliar, canaletes, cablejat, connexió, etc., tot lliure d'halògens. Totalment instal·lat, provat i funcionant, segons plec de prescripcions. </x:t>
  </x:si>
  <x:si>
    <x:t>EPA1U100</x:t>
  </x:si>
  <x:si>
    <x:t xml:space="preserve">Subministrament, instal·lació, connexió i configuració de Càmera Quercus Smart Access o similar. Lector de matrícules per a vehicles. Carrils de 5-6m d’amplada. Format pedestal.  Inclou material auxiliar, canaletes, cablejat, connexió, etc., tot lliure d'halògens. Totalment instal·lat, provat i funcionant, segons plec de prescripcions. </x:t>
  </x:si>
  <x:si>
    <x:t>FHM31F5A</x:t>
  </x:si>
  <x:si>
    <x:t>Subministrament, instal·lació de bàcul de doble alçada (per cotxes i camions) amb la integració dels elements. Totalment instal·lat, provat i funcionant, segons plec de prescripcions.</x:t>
  </x:si>
  <x:si>
    <x:t>EMP8U012</x:t>
  </x:si>
  <x:si>
    <x:t>Subministrament i instal·lació de barrera de ploma rodona de longitud 5,5-6 metres de pas lliure, estàndard RAL2000 model BL229 de AUTOMATIC SYSTEMS o similar. Inclou suport de ploma per fixar a terra, placa lògica AS160 AUTOMATIC SYSTEMS o similar, i tot el material necessari per a la completa instal·lació, configuració i proves.</x:t>
  </x:si>
  <x:si>
    <x:t>EMP1U001</x:t>
  </x:si>
  <x:si>
    <x:t>Subministrament i configuració de Targeta MIFARE 1k 13,56Mhz NXP Original</x:t>
  </x:si>
  <x:si>
    <x:t>EMD7U011</x:t>
  </x:si>
  <x:si>
    <x:t>Subministrament, configuració i instal·lació de botonera d'actuació sobre barreres localment. Unitat completament instal·lada, posada en servei i provada.</x:t>
  </x:si>
  <x:si>
    <x:t>EMP6U001</x:t>
  </x:si>
  <x:si>
    <x:t>Subministrament, instal·lació i configuració de lector gravador Omnikey 5022 USB. Sistema lector/gravador de targetes de proximitat MIFARE® (ISO14443A). Permet la gravació de dades a la targeta, apte per sistema DOC. Connexió a PC a través de port USB.  Inclou material auxiliar, canaletes, cablejat, connexió, etc., tot lliure d'halògens. Totalment instal·lat, provat i funcionant, segons plec de prescripcions.</x:t>
  </x:si>
  <x:si>
    <x:t>EMP2U002</x:t>
  </x:si>
  <x:si>
    <x:t>Subministrament, instal·lació i configuració d'escàner OCR IDFAST (Lector IDBOX + software OCR). Kit per la lectura de DNI, passaport... Inclou lector i llicència OCR, connexió a PC a través de port USB.  Inclou material auxiliar, canaletes, cablejat, connexió, etc., tot lliure d'halògens. Totalment instal·lat, provat i funcionant, segons plec de prescripcions.</x:t>
  </x:si>
  <x:si>
    <x:t>EMP8C001</x:t>
  </x:si>
  <x:si>
    <x:t>Armari Serie L Traka Touch - max. 18 clauers recept + primera extensió - clauer CAN 10 pos. 
Touch no bloquejat (C/Led) 26 uds clauer CAN 10 pos.
Touch bloquejat (C/Led-C/botón) sellats seguretat Traka (mínim 10) 260 ud
Etiquetes numerades pack de 100
Integració lector primera configuració Traka Web Pro Plus x sistema (1-24)
1 any + hotline + llicencia integració Dorlet + Instalació Software + formació usuaris / administradors Traka (3-6)
Instalació Hardware</x:t>
  </x:si>
  <x:si>
    <x:t>'01.01.06.03.02</x:t>
  </x:si>
  <x:si>
    <x:t>EMP3C001</x:t>
  </x:si>
  <x:si>
    <x:t>UCA per lector d'accessos i integració de senyals amb control sobre 1 lector amb 1 relé d'obertura de porta. Capacitat per 1000.000 targetes. Disposa de 4 entrades d'alarma i 3 sortides. Inclou font d'alimentació i caixa.
Suport TCP / IP (Ethernet). Possibilitat d'alimentació POE.
Tots els models ASD / 1 compleixen amb la norma ´´Classe Ambiental III´´ (INCLOU BATERIA 12VDC 7,2Ah A VERSION G3)</x:t>
  </x:si>
  <x:si>
    <x:t>'01.01.06.03.03</x:t>
  </x:si>
  <x:si>
    <x:t>EMP5U060</x:t>
  </x:si>
  <x:si>
    <x:t>Subministrament, instal·lació i configuració de software control d'accessos DASSnet+Sinòptic de DORLET o similar. Mòdul de gestió dels sistemes de Control d'Accessos, que permet la integració de tots els paràmetres referents a sistemes, targetes, rutes, zones, etc. A més, incorpora la visualització en plànols de les lectores i la gestió de l'estat de les portes. Totalment instal·lat, provat i funcionant, segons plec de prescripcions.</x:t>
  </x:si>
  <x:si>
    <x:t>EMP3U001</x:t>
  </x:si>
  <x:si>
    <x:t>Subministrament, instal·lació i configuració de mòdul de visites. Mòdul de gestió dels sistemes de Control de Visites de DORLET o similar, que permet la integració de tots els paràmetres referents a sistemes, targetes, rutes, etc. associats a les visites rebudes. Totalment instal·lat, provat i funcionant, segons plec de prescripcions.</x:t>
  </x:si>
  <x:si>
    <x:t>EMP5C001</x:t>
  </x:si>
  <x:si>
    <x:t>Software d'integració armari de claus - dorlet armari 3 claus</x:t>
  </x:si>
  <x:si>
    <x:t>'01.01.06.04.01</x:t>
  </x:si>
  <x:si>
    <x:t>'01.01.06.05.01</x:t>
  </x:si>
  <x:si>
    <x:t>'01.01.06.05.02</x:t>
  </x:si>
  <x:si>
    <x:t>EPACU102</x:t>
  </x:si>
  <x:si>
    <x:t>Subministrament, instal·lació, connexió  i posta en servei de Client  de Vídeo SIV CON  al CLS i/o Porteria del CON.  Inclou CPU Corporativa  de sistema de Vídeo amb tarja de vídeo dedicada (a part de la placa base) , 2 TFT's corporatius de 24´´, teclat, ratolí i SO W10 64 bits. Inclou petit cablejats de connexionat.
NOTA : CPU i TFT corporatius en el moment de la seva instal·lació.</x:t>
  </x:si>
  <x:si>
    <x:t>'01.01.06.05.03</x:t>
  </x:si>
  <x:si>
    <x:t>EPAAU101</x:t>
  </x:si>
  <x:si>
    <x:t>Instal·lació i configuració de client de visualització SIVIP</x:t>
  </x:si>
  <x:si>
    <x:t>'01.01.06.06.01</x:t>
  </x:si>
  <x:si>
    <x:t>EG2DFGK4</x:t>
  </x:si>
  <x:si>
    <x:t>Safata metàl·lica perforada amb separadors d'acer galvanitzat en calent, d'alçària 100 mm i amplària 400 mm, col·locada sobre suports horitzontals amb elements de suport.</x:t>
  </x:si>
  <x:si>
    <x:t>G2225123</x:t>
  </x:si>
  <x:si>
    <x:t>m3</x:t>
  </x:si>
  <x:si>
    <x:t>Excavació de rasa de 0,4 m d'amplària i 0,5 m de fondària, en terreny compacte, amb retroexcavadora i càrrega mecànica del material excavat</x:t>
  </x:si>
  <x:si>
    <x:t>F2285R00</x:t>
  </x:si>
  <x:si>
    <x:t>Rebliment i piconatge de rasa d'amplària fins a 0,6 m, amb sauló garbellat, en tongades de gruix de més de 25 i fins a 50 cm, utilitzant picó vibrant</x:t>
  </x:si>
  <x:si>
    <x:t>FDG5X446</x:t>
  </x:si>
  <x:si>
    <x:t>Canalització amb dos tubs corbables corrugats de polietilè de 110 mm de diàmetre nominal, de doble capa, i reblert de rasa amb terres seleccionades, fil guia a cada tub, part proporcional d'accessoris d'unió, separadors i obturadors</x:t>
  </x:si>
  <x:si>
    <x:t>FDK262G7</x:t>
  </x:si>
  <x:si>
    <x:t>Pericó de registre de formigó prefabricat sense fons de 60x60x60 cm, per a instal·lacions de serveis, col·locat sobre solera de formigó HM-20/B/40/I de 15 cm de gruix i reblert lateral amb terra de la mateixa excavació</x:t>
  </x:si>
  <x:si>
    <x:t>'01.01.06.07.01</x:t>
  </x:si>
  <x:si>
    <x:t>EPB3A001</x:t>
  </x:si>
  <x:si>
    <x:t>Lloc de control de sistema de guiat d'aparcament. Inclou servidor, llicència Windows, pantalla teclat i switch de comunicacions. Unitat subministrada, instal·lada, provada i posada en servei.</x:t>
  </x:si>
  <x:si>
    <x:t>EPB3A002</x:t>
  </x:si>
  <x:si>
    <x:t>Llicència software pel sistema de guiat plaça indoor</x:t>
  </x:si>
  <x:si>
    <x:t>EPB3A003</x:t>
  </x:si>
  <x:si>
    <x:t>Llicència software pel sistema de comptatge de places indoor</x:t>
  </x:si>
  <x:si>
    <x:t>'01.01.06.08.01</x:t>
  </x:si>
  <x:si>
    <x:t xml:space="preserve"> SEGURETAT I SALUT</x:t>
  </x:si>
  <x:si>
    <x:t>'01.02</x:t>
  </x:si>
  <x:si>
    <x:t>EX21Z010</x:t>
  </x:si>
  <x:si>
    <x:t>PA</x:t>
  </x:si>
  <x:si>
    <x:t>Seguretat i Salut en el treball segons obligacions de la Llei 31/1995, de 8 de Novembre, de Prevenció de Riscos Laborals</x:t>
  </x:si>
  <x:si>
    <x:t xml:space="preserve"> CONTROL DE QUALITAT</x:t>
  </x:si>
  <x:si>
    <x:t>'01.03</x:t>
  </x:si>
  <x:si>
    <x:t>EZPAZZZZ</x:t>
  </x:si>
  <x:si>
    <x:t>ud</x:t>
  </x:si>
  <x:si>
    <x:t>Partides de control de qualitat</x:t>
  </x:si>
  <x:si>
    <x:t xml:space="preserve"> GESTIÓ DE RESIDUS</x:t>
  </x:si>
  <x:si>
    <x:t>'01.04</x:t>
  </x:si>
  <x:si>
    <x:t>ELEEDZMR2</x:t>
  </x:si>
  <x:si>
    <x:t>Partides de la gestió de residus</x:t>
  </x:si>
  <x:si>
    <x:t>DOCUMENTACIÓ AS-BUILT</x:t>
  </x:si>
  <x:si>
    <x:t>'01.05</x:t>
  </x:si>
  <x:si>
    <x:t>EZPAXZZZ</x:t>
  </x:si>
  <x:si>
    <x:t>Aquesta partida té cost 0 i les seves implicacions seran repercutides en els preus unitaris de les partides d'aquest projecte.</x:t>
  </x:si>
  <x:si>
    <x:t xml:space="preserve">IMPORT TOTAL DEL PRESSUPOST : </x:t>
  </x:si>
  <x:si>
    <x:t>Justificació d'elements</x:t>
  </x:si>
  <x:si>
    <x:t>Nº</x:t>
  </x:si>
  <x:si>
    <x:t>Codi</x:t>
  </x:si>
  <x:si>
    <x:t>U.A.</x:t>
  </x:si>
  <x:si>
    <x:t>Descripció</x:t>
  </x:si>
  <x:si>
    <x:t>Element compost</x:t>
  </x:si>
  <x:si>
    <x:t>BP7E1E10</x:t>
  </x:si>
  <x:si>
    <x:t xml:space="preserve">Switch d'accés Cisco Catalyst WS-C2960X-48LPS-L o similar i cablejat d'alimentació. </x:t>
  </x:si>
  <x:si>
    <x:t>Rend.:</x:t>
  </x:si>
  <x:si>
    <x:t>BP7E3A00</x:t>
  </x:si>
  <x:si>
    <x:t xml:space="preserve">Router Cisco Series ASR-903 o similar, inclos processadora ASR900 Route Switch Processor 3 A900-RSP3C-400-S, Cisco ASR 900 Series IOS XE Universal SASR900R3K9169,  Cisco ASR903 Metro Aggregation Services, amb font d'alimentació de 1200W A900-PWR1200-A, incloent guia de cables, guia per a enrackat, unitat de ventiladors al chassis i cablejat de consola i d'alimentació. </x:t>
  </x:si>
  <x:si>
    <x:t>BP7E3A01</x:t>
  </x:si>
  <x:si>
    <x:t>Interface module Cisco ASR 900 Series 8-port 1GE SFP i 1-port 10GE SFP+ A900-IMA8S1Z o similar</x:t>
  </x:si>
  <x:si>
    <x:t>BPB3A001</x:t>
  </x:si>
  <x:si>
    <x:t>Lloc de control de sistema de guiat d'aparcament. Inclou:
- Servidor
- Llicència Windows
- Pantalla 
- Teclat
- Switch de comunicacions.</x:t>
  </x:si>
  <x:si>
    <x:t>Cost directe</x:t>
  </x:si>
  <x:si>
    <x:t>Total</x:t>
  </x:si>
  <x:si>
    <x:t>Partida d'obra</x:t>
  </x:si>
  <x:si>
    <x:t>E222B838</x:t>
  </x:si>
  <x:si>
    <x:t>Excavació de rasa per a pas d'instal·lacions fins a 1 m de fondària, en roca de resistència a la compressió alta (&gt; 50 MPa), realitzada amb retroexcavadora amb martell trencador i amb les terres deixades a la vora</x:t>
  </x:si>
  <x:si>
    <x:t>Maquinària</x:t>
  </x:si>
  <x:si>
    <x:t>C1313330</x:t>
  </x:si>
  <x:si>
    <x:t>h</x:t>
  </x:si>
  <x:si>
    <x:t>Retroexcavadora sobre pneumàtics de 8 a 10 t</x:t>
  </x:si>
  <x:si>
    <x:t>/R</x:t>
  </x:si>
  <x:si>
    <x:t>x</x:t>
  </x:si>
  <x:si>
    <x:t>=</x:t>
  </x:si>
  <x:si>
    <x:t>C1103331</x:t>
  </x:si>
  <x:si>
    <x:t>Retroexcavadora sobre pneumàtics de 8 a 10 t, amb martell trencador</x:t>
  </x:si>
  <x:si>
    <x:t>Subtotal maquinària</x:t>
  </x:si>
  <x:si>
    <x:t>E7DZZ604</x:t>
  </x:si>
  <x:si>
    <x:t>m2</x:t>
  </x:si>
  <x:si>
    <x:t xml:space="preserve">
Segellat de forat de pas d'instal·lacions amb coxinet de material termoexpansiu, amb resistència al foc EI-120.
El m2 de medició es mesura sobre el forat lliure a omplir després de col·locar les canalitzacions
Unitat subministrada i instal·lada.
Marca HILTI.</x:t>
  </x:si>
  <x:si>
    <x:t>Mà d'obra</x:t>
  </x:si>
  <x:si>
    <x:t>A0127000</x:t>
  </x:si>
  <x:si>
    <x:t>Oficial 1a col·locador</x:t>
  </x:si>
  <x:si>
    <x:t>Subtotal mà d'obra</x:t>
  </x:si>
  <x:si>
    <x:t>Material</x:t>
  </x:si>
  <x:si>
    <x:t>B7DZC121</x:t>
  </x:si>
  <x:si>
    <x:t>Almohadilla de protección contra el fuego de material intumescente termoexpansivo, de 340x200x35 mm, para sellar huecos de paso de instalaciones</x:t>
  </x:si>
  <x:si>
    <x:t>Subtotal material</x:t>
  </x:si>
  <x:si>
    <x:t>Despeses auxiliars</x:t>
  </x:si>
  <x:si>
    <x:t>%</x:t>
  </x:si>
  <x:si>
    <x:t>E7DZZ605</x:t>
  </x:si>
  <x:si>
    <x:t>Segellat de forat de pas d'instal·lacions amb  morter ignífug, amb resistència al foc EI-120.
El m2 de medició es mesura sobre el forat lliure a omplir després de col·locar les canalitzacions
Unitat subministrada i instal·lada.
Marca HILTI.</x:t>
  </x:si>
  <x:si>
    <x:t>B7D20021</x:t>
  </x:si>
  <x:si>
    <x:t>kg</x:t>
  </x:si>
  <x:si>
    <x:t>Mortero de cemento y perlita con vermiculita de 500 kg/m3 de densidad, en sacos</x:t>
  </x:si>
  <x:si>
    <x:t>E7DZZ606</x:t>
  </x:si>
  <x:si>
    <x:t>Segellat de forat de pas d'instal·lacions amb pintura intumescent, amb resistència al foc EI-120, i part proporcional de materials auxiliars necessaris per a un correcte segellat.
Inclou part proporcional de pintura de canalització a banda i banda del pas, toda la longitud indicada pel fabricant.
El m2 de medició es mesura sobre el forat lliure a omplir després de col·locar les canalitzacions
Unitat subministrada i instal·lada.
Marca HILTI.</x:t>
  </x:si>
  <x:si>
    <x:t>A0137000</x:t>
  </x:si>
  <x:si>
    <x:t>Ajudant col·locador</x:t>
  </x:si>
  <x:si>
    <x:t>B7DZA111</x:t>
  </x:si>
  <x:si>
    <x:t>Imprimación de protección contra el fuego a base de resinas termoplásticas en disolución acuosa, impermeable al agua y al aceite, para aplicar sobre cables o sobre panel de lana mineral</x:t>
  </x:si>
  <x:si>
    <x:t>B7C9Y4M0</x:t>
  </x:si>
  <x:si>
    <x:t>Placa rígida de lana de roca UNE-EN 13162, de densidad 116 a 125 kg/m3 de 30 mm de espesor, con una conductividad térmica &lt;= 0,037 W/mK, resistencia térmica &gt;= 0,81081 m2.K/W</x:t>
  </x:si>
  <x:si>
    <x:t>E7DZZ607</x:t>
  </x:si>
  <x:si>
    <x:t>Segellat  de protecció contra el foc de forat amb espuma autoinflable d'estructura cel·lular fina i poru tancat, amb resistència al foc EI-120, i aplicat amb pistola.
El m2 de medició es mesura sobre el forat lliure a omplir després de col·locar les canalitzacion
Unitat subministrada i instal·lada.
Marca HILTI.</x:t>
  </x:si>
  <x:si>
    <x:t>B7DZD111</x:t>
  </x:si>
  <x:si>
    <x:t>l</x:t>
  </x:si>
  <x:si>
    <x:t>Espuma sellante de protección contra el fuego, de estructura celular fina y poro cerrado, de color gris, con una conductividad térmica 0,035 W/mK, para aplicar con pistola</x:t>
  </x:si>
  <x:si>
    <x:t>E7DZZ608</x:t>
  </x:si>
  <x:si>
    <x:t>Segellat de forat de pas d'instal·lacions amb totxana de material intumescent termoexpansiu, amb resistència al foc EI-90
El m2 de medició es mesura sobre el forat lliure a omplir després de col·locar les canalitzacion
Unitat subministrada i instal·lada.
Marca HILTI.</x:t>
  </x:si>
  <x:si>
    <x:t>E7DZZ690</x:t>
  </x:si>
  <x:si>
    <x:t>Segellat de forat de pas d'instal·lacions amb morter ignífug, amb resistència al foc EI-180
El m2 de medició es mesura sobre el forat lliure a omplir després de col·locar les canalitzacion
Unitat subministrada i instal·lada.
Marca HILTI.</x:t>
  </x:si>
  <x:si>
    <x:t>EG153532</x:t>
  </x:si>
  <x:si>
    <x:t>Caixa de derivació quadrada de planxa d'acer, de 100x100 mm, amb grau de protecció IP-65, muntada superficialment</x:t>
  </x:si>
  <x:si>
    <x:t>A013H000</x:t>
  </x:si>
  <x:si>
    <x:t>Ajudant electricista</x:t>
  </x:si>
  <x:si>
    <x:t>A012H000</x:t>
  </x:si>
  <x:si>
    <x:t>Oficial 1a electricista</x:t>
  </x:si>
  <x:si>
    <x:t>BG153532</x:t>
  </x:si>
  <x:si>
    <x:t>Caixa de derivació quadrada de planxa d'acer, de 100x100 mm, amb grau de protecció IP-65 i per a muntar superficialment</x:t>
  </x:si>
  <x:si>
    <x:t>BGW15000</x:t>
  </x:si>
  <x:si>
    <x:t>Part proporcional d'accessoris de caixa de derivació quadrada</x:t>
  </x:si>
  <x:si>
    <x:t>EG22Z001</x:t>
  </x:si>
  <x:si>
    <x:t>Tub corrugat corbable doble capa de plàstic sense halògens, de 20 mm de diàmetre nominal, aïllant i no propagador de la flama, de baixa emissió de fums i sense emissió de gasos tòxics ni corrosius, resistència a l'impacte de 2 j, resistència a compressió de 320 n i una rigidesa dielèctrica de 2000 v, IP54. s'inclou p.p. de grapes. Subministrament, instal·lació, proves i posada en servei.</x:t>
  </x:si>
  <x:si>
    <x:t>BG22H710</x:t>
  </x:si>
  <x:si>
    <x:t>M</x:t>
  </x:si>
  <x:si>
    <x:t>Tub flexible corrugat de plàstic sense halògens, de 20 mm de diàmetre nominal, aïllant i no propagador de la flama, de baixa emissió de fums i sense emissió de gasos tòxics ni corrosius, resistència a l'impacte de 2 j, resistència a compressió de 320 n i una rigidesa dielèctrica de 2000 v</x:t>
  </x:si>
  <x:si>
    <x:t>EG2DBBH3</x:t>
  </x:si>
  <x:si>
    <x:t>Safata metàl·lica de xapa llisa d'acer galvanitzat en calent, d'alçària 75 mm i amplària 300 mm, col·locada en terra tècnic amb elements de suport</x:t>
  </x:si>
  <x:si>
    <x:t>BG2DBBH0</x:t>
  </x:si>
  <x:si>
    <x:t>Safata metàl·lica de xapa llisa d'acer galvanitzat en calent, d'alçària 75 mm i amplària 300 mm</x:t>
  </x:si>
  <x:si>
    <x:t>BGW2DBBH</x:t>
  </x:si>
  <x:si>
    <x:t>Part proporcional d'accessoris i elements d'acabat per a safates metàl·liques d'acer galvanitzat en calent, de 75 mm d'alçària i 300 mm d'amplària</x:t>
  </x:si>
  <x:si>
    <x:t>BGY2ABH3</x:t>
  </x:si>
  <x:si>
    <x:t>Part proporcional d'elements de suport per a safates metàl·liques d'acer galvanitzat en calent de 300 mm d'amplària, per a instal·lació en terra tècnic</x:t>
  </x:si>
  <x:si>
    <x:t>EG2DBGF3</x:t>
  </x:si>
  <x:si>
    <x:t>Safata metàl·lica de xapa llisa d'acer galvanitzat en calent, d'alçària 100 mm i amplària 200 mm, col·locada en terra tècnic amb elements de suport</x:t>
  </x:si>
  <x:si>
    <x:t>BGY2ABF3</x:t>
  </x:si>
  <x:si>
    <x:t>Part proporcional d'elements de suport per a safates metàl·liques d'acer galvanitzat en calent de 200 mm d'amplària, per a instal·lació en terra tècnic</x:t>
  </x:si>
  <x:si>
    <x:t>BG2DBGF0</x:t>
  </x:si>
  <x:si>
    <x:t>Safata metàl·lica de xapa llisa d'acer galvanitzat en calent, d'alçària 100 mm i amplària 200 mm</x:t>
  </x:si>
  <x:si>
    <x:t>BGW2DBGF</x:t>
  </x:si>
  <x:si>
    <x:t>Part proporcional d'accessoris i elements d'acabat per a safates metàl·liques d'acer galvanitzat en calent, de 100 mm d'alçària i 200 mm d'amplària</x:t>
  </x:si>
  <x:si>
    <x:t>EG2DBGP3</x:t>
  </x:si>
  <x:si>
    <x:t>Safata metàl·lica de xapa llisa d'acer galvanitzat en calent, d'alçària 100 mm i amplària 600 mm, col·locada en terra tècnic amb elements de suport</x:t>
  </x:si>
  <x:si>
    <x:t>BG2DBGP0</x:t>
  </x:si>
  <x:si>
    <x:t>Safata metàl·lica de xapa llisa d'acer galvanitzat en calent, d'alçària 100 mm i amplària 600 mm</x:t>
  </x:si>
  <x:si>
    <x:t>BGY2ABP3</x:t>
  </x:si>
  <x:si>
    <x:t>Part proporcional d'elements de suport per a safates metàl·liques d'acer galvanitzat en calent de 600 mm d'amplària, per a instal·lació en terra tècnic</x:t>
  </x:si>
  <x:si>
    <x:t>BGW2DBGP</x:t>
  </x:si>
  <x:si>
    <x:t>Part proporcional d'accessoris i elements d'acabat per a safates metàl·liques d'acer galvanitzat en calent, de 100 mm d'alçària i 600 mm d'amplària</x:t>
  </x:si>
  <x:si>
    <x:t>EG2DBGP9</x:t>
  </x:si>
  <x:si>
    <x:t>Safata metàl·lica de xapa llisa amb coberta d'acer galvanitzat en calent, d'alçària 100 mm i amplària 600 mm, col·locada en terra tècnic amb elements de suport</x:t>
  </x:si>
  <x:si>
    <x:t>BG2ZAAP0</x:t>
  </x:si>
  <x:si>
    <x:t>Coberta per a safata metàl·lica de xapa, d'acer galvanitzat en calent, de 600 mm d'amplària</x:t>
  </x:si>
  <x:si>
    <x:t>EG2DDGF1</x:t>
  </x:si>
  <x:si>
    <x:t>Safata metàl·lica de xapa perforada d'acer galvanitzat en calent, d'alçària 100 mm i amplària 200 mm, col·locada sobre suports horitzontals amb elements de suport</x:t>
  </x:si>
  <x:si>
    <x:t>BGY2ABF1</x:t>
  </x:si>
  <x:si>
    <x:t>Part proporcional d'elements de suport per a safates metàl·liques d'acer galvanitzat en calent de 200 mm d'amplària, per a instal·lació sobre suports horitzontals</x:t>
  </x:si>
  <x:si>
    <x:t>BG2DDGF0</x:t>
  </x:si>
  <x:si>
    <x:t>Safata metàl·lica de xapa perforada d'acer galvanitzat en calent, d'alçària 100 mm i amplària 200 mm</x:t>
  </x:si>
  <x:si>
    <x:t>EG2DDGF3</x:t>
  </x:si>
  <x:si>
    <x:t>Safata metàl·lica de xapa perforada d'acer galvanitzat en calent, d'alçària 100 mm i amplària 200 mm, col·locada en terra tècnic amb elements de suport</x:t>
  </x:si>
  <x:si>
    <x:t>EG2DDGK9</x:t>
  </x:si>
  <x:si>
    <x:t>Safata metàl·lica de xapa perforada amb coberta d'acer galvanitzat en calent, d'alçària 100 mm i amplària 400 mm, col·locada en terra tècnic amb elements de suport</x:t>
  </x:si>
  <x:si>
    <x:t>BGY2ABK3</x:t>
  </x:si>
  <x:si>
    <x:t>Part proporcional d'elements de suport per a safates metàl·liques d'acer galvanitzat en calent de 400 mm d'amplària, per a instal·lació en terra tècnic</x:t>
  </x:si>
  <x:si>
    <x:t>BGW2DBGK</x:t>
  </x:si>
  <x:si>
    <x:t>Part proporcional d'accessoris i elements d'acabat per a safates metàl·liques d'acer galvanitzat en calent, de 100 mm d'alçària i 400 mm d'amplària</x:t>
  </x:si>
  <x:si>
    <x:t>BG2ZAAK0</x:t>
  </x:si>
  <x:si>
    <x:t>Coberta per a safata metàl·lica de xapa, d'acer galvanitzat en calent, de 400 mm d'amplària</x:t>
  </x:si>
  <x:si>
    <x:t>BG2DDGK0</x:t>
  </x:si>
  <x:si>
    <x:t>Safata metàl·lica de xapa perforada d'acer galvanitzat en calent, d'alçària 100 mm i amplària 400 mm</x:t>
  </x:si>
  <x:si>
    <x:t>EG2DEGF1</x:t>
  </x:si>
  <x:si>
    <x:t>Safata metàl·lica de xapa perforada d'acer galvanitzat sendzimir, d'alçària 100 mm i amplària 200 mm, col·locada sobre suports horitzontals amb elements de suport</x:t>
  </x:si>
  <x:si>
    <x:t>BG2DEGF0</x:t>
  </x:si>
  <x:si>
    <x:t>Safata metàl·lica de xapa perforada d'acer galvanitzat sendzimir, d'alçària 100 mm i amplària 200 mm</x:t>
  </x:si>
  <x:si>
    <x:t>BGW2DCGF</x:t>
  </x:si>
  <x:si>
    <x:t>Part proporcional d'accessoris i elements d'acabat per a safates metàl·liques d'acer galvanitzat sendzimir, de 100 mm d'alçària i 200 mm d'amplària</x:t>
  </x:si>
  <x:si>
    <x:t>BGY2ACF1</x:t>
  </x:si>
  <x:si>
    <x:t>Part proporcional d'elements de suport per a safates metàl·liques d'acer galvanitzat sendzimir de 200 mm d'amplària, per a instal·lació sobre suports horitzontals</x:t>
  </x:si>
  <x:si>
    <x:t>EG2DEGF2</x:t>
  </x:si>
  <x:si>
    <x:t>Safata metàl·lica de xapa perforada d'acer galvanitzat sendzimir, d'alçària 100 mm i amplària 200 mm, col·locada suspesa de paraments horitzontals amb elements de suport</x:t>
  </x:si>
  <x:si>
    <x:t>BGY2ACF2</x:t>
  </x:si>
  <x:si>
    <x:t>Part proporcional d'elements de suport per a safates metàl·liques d'acer galvanitzat sendzimir de 200 mm d'amplària, per a instal·lació suspesa de paraments horitzontals</x:t>
  </x:si>
  <x:si>
    <x:t>EG2DEGF3</x:t>
  </x:si>
  <x:si>
    <x:t>Safata metàl·lica de xapa perforada d'acer galvanitzat sendzimir, d'alçària 100 mm i amplària 200 mm, col·locada en terra tècnic amb elements de suport</x:t>
  </x:si>
  <x:si>
    <x:t>BGY2ACF3</x:t>
  </x:si>
  <x:si>
    <x:t>Part proporcional d'elements de suport per a safates metàl·liques d'acer galvanitzat sendzimir de 200 mm d'amplària, per a instal·lació en terra tècnic</x:t>
  </x:si>
  <x:si>
    <x:t>EG2DEGK1</x:t>
  </x:si>
  <x:si>
    <x:t>Safata metàl·lica de xapa perforada d'acer galvanitzat sendzimir, d'alçària 100 mm i amplària 400 mm, col·locada sobre suports horitzontals amb elements de suport</x:t>
  </x:si>
  <x:si>
    <x:t>BGW2DCGK</x:t>
  </x:si>
  <x:si>
    <x:t>Part proporcional d'accessoris i elements d'acabat per a safates metàl·liques d'acer galvanitzat sendzimir, de 100 mm d'alçària i 400 mm d'amplària</x:t>
  </x:si>
  <x:si>
    <x:t>BG2DEGK0</x:t>
  </x:si>
  <x:si>
    <x:t>Safata metàl·lica de xapa perforada d'acer galvanitzat sendzimir, d'alçària 100 mm i amplària 400 mm</x:t>
  </x:si>
  <x:si>
    <x:t>BGY2ACK1</x:t>
  </x:si>
  <x:si>
    <x:t>Part proporcional d'elements de suport per a safates metàl·liques d'acer galvanitzat sendzimir de 400 mm d'amplària, per a instal·lació sobre suports horitzontals</x:t>
  </x:si>
  <x:si>
    <x:t>EG2DEGK2</x:t>
  </x:si>
  <x:si>
    <x:t>Safata metàl·lica de xapa perforada d'acer galvanitzat sendzimir, d'alçària 100 mm i amplària 400 mm, col·locada suspesa de paraments horitzontals amb elements de suport</x:t>
  </x:si>
  <x:si>
    <x:t>BGY2ACK2</x:t>
  </x:si>
  <x:si>
    <x:t>Part proporcional d'elements de suport per a safates metàl·liques d'acer galvanitzat sendzimir de 400 mm d'amplària, per a instal·lació suspesa de paraments horitzontals</x:t>
  </x:si>
  <x:si>
    <x:t>EG2DEGK3</x:t>
  </x:si>
  <x:si>
    <x:t>Safata metàl·lica de xapa perforada d'acer galvanitzat sendzimir, d'alçària 100 mm i amplària 400 mm, col·locada en terra tècnic amb elements de suport</x:t>
  </x:si>
  <x:si>
    <x:t>BGY2ACK3</x:t>
  </x:si>
  <x:si>
    <x:t>Part proporcional d'elements de suport per a safates metàl·liques d'acer galvanitzat sendzimir de 400 mm d'amplària, per a instal·lació en terra tècnic</x:t>
  </x:si>
  <x:si>
    <x:t>EG2DEGP2</x:t>
  </x:si>
  <x:si>
    <x:t>Safata metàl·lica de xapa perforada d'acer galvanitzat sendzimir, d'alçària 100 mm i amplària 600 mm, col·locada suspesa de paraments horitzontals amb elements de suport</x:t>
  </x:si>
  <x:si>
    <x:t>BG2DEGP0</x:t>
  </x:si>
  <x:si>
    <x:t>Safata metàl·lica de xapa perforada d'acer galvanitzat sendzimir, d'alçària 100 mm i amplària 600 mm</x:t>
  </x:si>
  <x:si>
    <x:t>BGW2DCGP</x:t>
  </x:si>
  <x:si>
    <x:t>Part proporcional d'accessoris i elements d'acabat per a safates metàl·liques d'acer galvanitzat sendzimir, de 100 mm d'alçària i 600 mm d'amplària</x:t>
  </x:si>
  <x:si>
    <x:t>BGY2ACP2</x:t>
  </x:si>
  <x:si>
    <x:t>Part proporcional d'elements de suport per a safates metàl·liques d'acer galvanitzat sendzimir de 600 mm d'amplària, per a instal·lació suspesa de paraments horitzontals</x:t>
  </x:si>
  <x:si>
    <x:t>EG2DFGF4</x:t>
  </x:si>
  <x:si>
    <x:t>Safata metàl·lica perforada amb separadors d'acer galvanitzat en calent, d'alçària 100 mm i amplària 200 mm, col·locada sobre suports horitzontals amb elements de suport.</x:t>
  </x:si>
  <x:si>
    <x:t>BG2DFGK1</x:t>
  </x:si>
  <x:si>
    <x:t>Safata perforada d'acer galvanitzat en calent, d'alçària 100 mm i amplària 200 mm</x:t>
  </x:si>
  <x:si>
    <x:t>BG2Z00A1</x:t>
  </x:si>
  <x:si>
    <x:t>Perfil separador per a safata metàl·lica perforada d'acer galvanitzat en calent, de 100mm d'alçària</x:t>
  </x:si>
  <x:si>
    <x:t>EG2DFGF5</x:t>
  </x:si>
  <x:si>
    <x:t>Subministrament i muntatge de safata metàl·lica reixa amb separadors d'acer galvanitzat en calent, d'alçària 50 mm i amplària 100 mm, col·locada sobre suports horitzontals amb elements de suport</x:t>
  </x:si>
  <x:si>
    <x:t>BG2Z00AB</x:t>
  </x:si>
  <x:si>
    <x:t>Perfil separador per a safata metàl·lica, d'acer galvanitzat en calent, de 100 mm d'alçària</x:t>
  </x:si>
  <x:si>
    <x:t>BG2DFGF0</x:t>
  </x:si>
  <x:si>
    <x:t>Safata reixa d'acer galvanitzat en calent, d'alçària 50 mm i amplària 100 mm</x:t>
  </x:si>
  <x:si>
    <x:t>EG2DFGK5</x:t>
  </x:si>
  <x:si>
    <x:t>Subministrament i muntatge de safata metàl·lica reixa amb separadors d'acer galvanitzat en calent, d'alçària 100 mm i amplària 200 mm, col·locada sobre suports horitzontals amb elements de suport</x:t>
  </x:si>
  <x:si>
    <x:t>BGY2ABK1</x:t>
  </x:si>
  <x:si>
    <x:t>Part proporcional d'elements de suport per a safates metàl·liques d'acer galvanitzat en calent de 400 mm d'amplària, per a instal·lació sobre suports horitzontals</x:t>
  </x:si>
  <x:si>
    <x:t>BG2DFGK0</x:t>
  </x:si>
  <x:si>
    <x:t>Safata metàl·lica perforada d'acer galvanitzat en calent, d'alçària 100 mm i amplària 200 mm</x:t>
  </x:si>
  <x:si>
    <x:t>BG2Z00AA</x:t>
  </x:si>
  <x:si>
    <x:t>Perfil separador per a safata metàl·lica perforada d'acer galvanitzat en calent, de 100 mm d'alçària</x:t>
  </x:si>
  <x:si>
    <x:t>EG2DFGKA</x:t>
  </x:si>
  <x:si>
    <x:t>Safata metàl·lica perforada amb coberta i separadors d'acer galvanitzat en calent, d'alçària 100 mm i amplària 400 mm, col·locada sobre suports horitzontals amb elements de suport.</x:t>
  </x:si>
  <x:si>
    <x:t>BG2ZBAK0</x:t>
  </x:si>
  <x:si>
    <x:t>Coberta per a safata metàl·lica perforada d'acer galvanitzat en calent, de 400 mm d'amplària</x:t>
  </x:si>
  <x:si>
    <x:t>BG2DFGP0</x:t>
  </x:si>
  <x:si>
    <x:t>Safata metàl·lica perforada d'acer galvanitzat en calent, d'alçària 100 mm i amplària 400 mm</x:t>
  </x:si>
  <x:si>
    <x:t>EG2DFGP3</x:t>
  </x:si>
  <x:si>
    <x:t>Safata metàl·lica reixa d'acer galvanitzat en calent, d'alçària 100 mm i amplària 600 mm, col·locada en terra tècnic amb elements de suport</x:t>
  </x:si>
  <x:si>
    <x:t>EG2DFGP4</x:t>
  </x:si>
  <x:si>
    <x:t>Safata metàl·lica perforada amb separadors d'acer galvanitzat en calent, d'alçària 100 mm i amplària 600 mm, col·locada sobre suports horitzontals amb elements de suport.</x:t>
  </x:si>
  <x:si>
    <x:t>BG2DFGP1</x:t>
  </x:si>
  <x:si>
    <x:t>Safata metàl·lica perforada d'acer galvanitzat en calent, d'alçària 100 mm i amplària 600 mm</x:t>
  </x:si>
  <x:si>
    <x:t>BGY2ABP1</x:t>
  </x:si>
  <x:si>
    <x:t>Part proporcional d'elements de suport per a safates metàl·liques d'acer galvanitzat en calent de 600 mm d'amplària, per a instal·lació sobre suports horitzontals</x:t>
  </x:si>
  <x:si>
    <x:t>EG2DFGP5</x:t>
  </x:si>
  <x:si>
    <x:t>Subministrament i muntatge de safata metàl·lica reixa amb separadors d'acer galvanitzat en calent, d'alçària 100 mm i amplària 400 mm, col·locada sobre suports horitzontals amb elements de suport</x:t>
  </x:si>
  <x:si>
    <x:t>EG2DFGP6</x:t>
  </x:si>
  <x:si>
    <x:t>Safata metàl·lica perforada amb separadors d'acer galvanitzat en calent, d'alçària 100 mm i amplària 600 mm, col·locada en terra tècnic amb elements de suport</x:t>
  </x:si>
  <x:si>
    <x:t>EG2DZ002</x:t>
  </x:si>
  <x:si>
    <x:t>Safata metàl·lica de xapa perforada amb coberta d'acer galvanitzat en calent, d'alçària 60 mm i amplària 200 mm, col·locada sobre suports horitzontals amb elements de suport</x:t>
  </x:si>
  <x:si>
    <x:t>BG2ZAAF0</x:t>
  </x:si>
  <x:si>
    <x:t>Coberta per a safata metàl·lica de xapa, d'acer galvanitzat en calent, de 200 mm d'amplària</x:t>
  </x:si>
  <x:si>
    <x:t>BGW2DB8F</x:t>
  </x:si>
  <x:si>
    <x:t>Part proporcional d'accessoris i elements d'acabat per a safates metàl·liques d'acer galvanitzat en calent, de 60 mm d'alçària i 200 mm d'amplària</x:t>
  </x:si>
  <x:si>
    <x:t>BG2DD8F0</x:t>
  </x:si>
  <x:si>
    <x:t>Safata metàl·lica de xapa perforada d'acer galvanitzat en calent, d'alçària 60 mm i amplària 200 mm</x:t>
  </x:si>
  <x:si>
    <x:t>EGD13X001</x:t>
  </x:si>
  <x:si>
    <x:t>Subm. i  col. piqueta de connexió a terra d'acer courejat de 2 m de longuitud i 14 mm. de diàmetre. S'inclou abraçadera metàl·lica per unió de piqueta a cable de Cu.</x:t>
  </x:si>
  <x:si>
    <x:t>BGYD1000</x:t>
  </x:si>
  <x:si>
    <x:t>Part proporcional d'elements especials per a piquetes de connexió a terra</x:t>
  </x:si>
  <x:si>
    <x:t>BGD13220</x:t>
  </x:si>
  <x:si>
    <x:t>Piqueta de connexió a terra d'acer i recobriment de coure, de 2000 mm de llargària, de 14.6 mm de diàmetre, de 300 µm</x:t>
  </x:si>
  <x:si>
    <x:t>EGPAZ100</x:t>
  </x:si>
  <x:si>
    <x:t>DOCUMENTACIÓN AS BUILT
Esta partida tiene coste 0 y sus implicaciones serán repercutidas en los precios unitarios de las partidas de este proyecto.
Partida alzada para confección de la documentación ´´As-Built´´.
Incluye entregas parciales durante la obra, entrega final para revisión de la D.F. y la propiedad, y entrega definitiva.
Las entregas parciales en la obra constan de:
- Certificados de calidad, documentación técnica, planos de taller, cálculos, etc. No se permitirá la instalación de ningún material sin la validación por escrito de la D.F., que deberá recibir dicha documentación con tiempo previo suficiente para poder validarla.
- Planos de avance. Se certificará exclusivamente todo aquel material que venga representado en los planos as-built entregados mensualmente. Estos planos deberán entregarse en papel y en formato DWG.
La entrega final deberá incluir:
- Memoria escrita y cálculos,
- Documentación de materiales: Certificados de calidad, documentación técnica y manuales (de manipulación, transporte, instalación, operación y mantenimiento).
- Documentación de pruebas y ensayos: Tanto las realizadas por el instalador como las realizadas por el fabricante, suministrador o entidad independiente.
- Documentación gráfica: Planos As-Built, croquis de obra,  planos de replanteo,  etc.
- Listado de contactos de empresas suministradoras, instaladoras y mantenedoras, con nombre y teléfonos.
Todo en formato papel (3 copias) y formato digital.</x:t>
  </x:si>
  <x:si>
    <x:t>EHZ1U015</x:t>
  </x:si>
  <x:si>
    <x:t>Carril rectangular de planxa d'acer perfilat, per penjar els llums industrials, amb part proporcional d'accessoris i muntat</x:t>
  </x:si>
  <x:si>
    <x:t>BHZ1U010</x:t>
  </x:si>
  <x:si>
    <x:t>Carril rectangular de planxa d'acer perfilat, per penjar les llumeneres industrials, amb part proporcional d'accessoris</x:t>
  </x:si>
  <x:si>
    <x:t>EM1CZ105</x:t>
  </x:si>
  <x:si>
    <x:t xml:space="preserve">Unitat de control Marca/Model: NOTIFIER SENSA LTS240 TC de dos canals o similar equivalent per al sistema de detecció lineal de temperatura per fibra óptica, segons norma UNE-EN 54-5. Incloent tots els accesoris i petit material de muntatge, connexionat, proves, posada en servei i programació. Totalment instal·lada i en funcionament. Tot segons Plec de Prescripcions i material homlogat per FGC. </x:t>
  </x:si>
  <x:si>
    <x:t>A013U001</x:t>
  </x:si>
  <x:si>
    <x:t>H</x:t>
  </x:si>
  <x:si>
    <x:t>AJUDANT</x:t>
  </x:si>
  <x:si>
    <x:t>A0121000</x:t>
  </x:si>
  <x:si>
    <x:t>OFICIAL 1A</x:t>
  </x:si>
  <x:si>
    <x:t>A0112000</x:t>
  </x:si>
  <x:si>
    <x:t>CAP DE COLLA</x:t>
  </x:si>
  <x:si>
    <x:t>BMY12001</x:t>
  </x:si>
  <x:si>
    <x:t>Part proporcional d'accesoris i petit material de muntatge per a centrals de detecció d'incendis</x:t>
  </x:si>
  <x:si>
    <x:t>BM1C1005</x:t>
  </x:si>
  <x:si>
    <x:t>EMP4U001</x:t>
  </x:si>
  <x:si>
    <x:t>Interface entre el lector de targetes i el controlador central d'accés, per a 2 lectors de targetes, instal·lat</x:t>
  </x:si>
  <x:si>
    <x:t>A013M000</x:t>
  </x:si>
  <x:si>
    <x:t>Ajudant muntador</x:t>
  </x:si>
  <x:si>
    <x:t>A012M000</x:t>
  </x:si>
  <x:si>
    <x:t>Oficial 1a muntador</x:t>
  </x:si>
  <x:si>
    <x:t>BMP4U001</x:t>
  </x:si>
  <x:si>
    <x:t>Interfície entre el lector de targetes i el controlador central d'accés, per a 2 lectors de targetes</x:t>
  </x:si>
  <x:si>
    <x:t>EMP8U010</x:t>
  </x:si>
  <x:si>
    <x:t>Cable convertidor RS232/RS485, per a connexió de controladors a ordinador, i per la configuració dels mòduls d'entrada i sortida</x:t>
  </x:si>
  <x:si>
    <x:t>EP254220</x:t>
  </x:si>
  <x:si>
    <x:t>Telèfon per a sistema audio 4+N fils, per a instal·lació mural i fabricat en ABS , amb trucada electrònica i pulsador per a obertura, col·locat</x:t>
  </x:si>
  <x:si>
    <x:t>BP254220</x:t>
  </x:si>
  <x:si>
    <x:t>Telèfon per a sistema audio 4+N fils, per a instal·lació mural i fabricat en ABS , amb trucada electrònica i pulsador per a obertura</x:t>
  </x:si>
  <x:si>
    <x:t>EP254270</x:t>
  </x:si>
  <x:si>
    <x:t>Telèfon per a sistema audio 4+N fils, per a instal·lació mural i fabricat en ABS , amb trucada electrònica , amb secret de conversació i dos pulsadors per a obertura i addicional, col·locat</x:t>
  </x:si>
  <x:si>
    <x:t>BP254270</x:t>
  </x:si>
  <x:si>
    <x:t>Telèfon per a sistema audio 4+N fils, per a instal·lació mural i fabricat en ABS , amb trucada electrònica , amb secret de conversació i dos pulsadors per a obertura i addicional</x:t>
  </x:si>
  <x:si>
    <x:t>EP254370</x:t>
  </x:si>
  <x:si>
    <x:t>Subministrament, configuració i posta en servei de terminal analògic d'interfonia. Model Commend EF 562H o similar, incloent caixetí Commend GUEF 62 o similar per a encastar</x:t>
  </x:si>
  <x:si>
    <x:t>BP254370</x:t>
  </x:si>
  <x:si>
    <x:t>Terminal analògic d'interfonia. Model Commend EF 562H o similar</x:t>
  </x:si>
  <x:si>
    <x:t>EP264442</x:t>
  </x:si>
  <x:si>
    <x:t>Subministrament i instal·lació de caixa mural per connexió APs amb tapa i pany, per interior de dimensions 27x36x18cm, amb 2 orificis de ventilació laterals (un pel ventilador i un altre de sortida d'aire) i tres a la part inferior per poder passar els cables de corrent elèctric (si no s'alimenta per PoE), fibra òptica i RF, acabat amb racor o premsaestopa. Classe II d'aïllament elèctric, amb tapa de policarbonat, part posterior de polièster reforçat amb fibra de vidre, grau de protecció IP65 i IK09, amb resistència al foc 960º. Inclou kit de ventilador i termòstat, placa metàl·lica perforada pel muntatge d'equips i regleta elèctrica de 12 bornes. Inclou part proporcional de material i/o vehicles especials per treballar en alçada tant durant la seva instal·lació com per realitzar tasques de manteniment durant la garantia. Totalment instal·lat, provat i funcionant, segons plec de prescripcions.</x:t>
  </x:si>
  <x:si>
    <x:t>BP264442</x:t>
  </x:si>
  <x:si>
    <x:t>Caixa mural per connexió APs amb tapa i pany, per interior de dimensions 27x36x18cm</x:t>
  </x:si>
  <x:si>
    <x:t>EP31U935</x:t>
  </x:si>
  <x:si>
    <x:t>Subministrament, instal·lació i posta en servei d'unitat de potencia 2x500w Classe D Línia 100V d'OPTIMUS o similar. Inclou tot el cablejat cap a la unitat de control com cap a la distribució d’altaveus. Totalment instal·lat, provat i funcionant, segons plec de prescripcions.</x:t>
  </x:si>
  <x:si>
    <x:t>BP31U935</x:t>
  </x:si>
  <x:si>
    <x:t>Unitat de potencia 2x500w Classe D Línia 100V d'OPTIMUS o similar</x:t>
  </x:si>
  <x:si>
    <x:t>EP31U991</x:t>
  </x:si>
  <x:si>
    <x:t xml:space="preserve">Subministrament, instal·lació, connexió i posta en servei de carta commutació 6 linies d'altaveus UMX-MC6 OPTIMUS o similar. Inclou material auxiliar, canaletes, cablejat, connexió, etc., tot lliure d'halògens. Totalment instal·lat, provat i funcionant, segons plec de prescripcions. </x:t>
  </x:si>
  <x:si>
    <x:t>BP31U991</x:t>
  </x:si>
  <x:si>
    <x:t>Carta commutació 6 linies d'altaveus UMX-MC6 OPTIMUS o similar</x:t>
  </x:si>
  <x:si>
    <x:t>EP35Z201</x:t>
  </x:si>
  <x:si>
    <x:t>Altaveu 15 W interior o exterior en paret o sostre. Altaveu exponencial d'alt rendiment de 15 W RMS, índex de protecció IP65 i adequat per a ús en interior i exterior. Inclou suport en forma d'O per al muntatge en paret o sostre. erminals ceràmics, protecció tèrmica i certificat segons EN 54-24. Inclou petit material. Unitat subministrada, instal·lada, provada i posada en servei.</x:t>
  </x:si>
  <x:si>
    <x:t>BP35Z201</x:t>
  </x:si>
  <x:si>
    <x:t>Altaveu 15 W interior o exterior en paret o sostre. Altaveu exponencial d'alt rendiment de 15 W RMS, índex de protecció IP65 i adequat per a ús en interior i exterior. Inclou suport en forma d'O per al muntatge en paret o sostre. erminals ceràmics, protecció tèrmica i certificat segons EN 54-24</x:t>
  </x:si>
  <x:si>
    <x:t>EP3CAMM0</x:t>
  </x:si>
  <x:si>
    <x:t>Font de missatges pregravats per a l'enviament de fins a 50 missatges en format d'audio mp3, amb programació horària i control de 8 zones, format de sobretaula, funcionament autònom, programable via ethernet, tensió d'alimentació 230 V, col·locada</x:t>
  </x:si>
  <x:si>
    <x:t>EP434A50</x:t>
  </x:si>
  <x:si>
    <x:t>Subministrament, instal·lació i certificació d'un Cablejat de xarxa tipus KS-02YSCH 4p (S/FTP) o similar de 4 parells CAT 7 AWG 23 amb coberta LSZHS/FTP per canalitzacions existents confeccionat des de 31 m a 60 m. Inclou el desmuntatge de fals sostre, de les tapes de les canalitzacions, forats passants, passos de boveda i tot el necessari per a passar el cable entre els dos punts. Inclou etiquetatge segons normativa de TMB. Inclou l'ompliment del fitxer excel de cablejat estructurat amb els nous punts. Inclou el sellament amb material ignífug del forat realitzat pel pas dels cables en cas necessari. S’entregarà a TMB el document en pdf acreditatiu de la correcta certificació del cable en CAT.6 i documentació en un planell de planta del recorregut realitzat pel cablejat en format CAD.</x:t>
  </x:si>
  <x:si>
    <x:t>EP434AA0</x:t>
  </x:si>
  <x:si>
    <x:t>Subministrament, instal·lació i certificació d'un Cablejat de xarxa tipus KS-02YSCH 4p (S/FTP) o similar de 4 parells CAT 7 AWG 23 amb coberta LSZHS/FTP per canalitzacions existents confeccionat des de 61 m a 90 m. Inclou el desmuntatge de fals sostre, de les tapes de les canalitzacions, forats passants, passos de boveda i tot el necessari per a passar el cable entre els dos punts. Inclou etiquetatge segons normativa de TMB. Inclou l'ompliment del fitxer excel de cablejat estructurat amb els nous punts. Inclou el sellament amb material ignífug del forat realitzat pel pas dels cables en cas necessari. S’entregarà a TMB el document en pdf acreditatiu de la correcta certificació del cable en CAT.6 i documentació en un planell de planta del recorregut realitzat pel cablejat en format CAD.</x:t>
  </x:si>
  <x:si>
    <x:t>BP434AA0</x:t>
  </x:si>
  <x:si>
    <x:t>Cablejat de xarxa tipus KS-02YSCH 4p (S/FTP) o similar de 4 parells CAT 7 AWG 23 amb coberta LSZHS/FTP</x:t>
  </x:si>
  <x:si>
    <x:t>EP43D452</x:t>
  </x:si>
  <x:si>
    <x:t>Subministrament, instal·lació i parxeig de tirantet de cable tipus STP 4p classe EML627 amb connectors RJ-45 a ambdós puntes fins 10 metres de color gris. Inclou etiquetatge segons normativa de TMB i l’entrega del fitxer excel de TMB amb la línia corresponent al nou parxeig. El port del switch serà definit per TMB durant l'obra.</x:t>
  </x:si>
  <x:si>
    <x:t>BP43D452</x:t>
  </x:si>
  <x:si>
    <x:t xml:space="preserve">Tirantet de cable tipus STP 4p classe EML627 amb connectors RJ-45 fins 10 metres de color gris </x:t>
  </x:si>
  <x:si>
    <x:t>EP43D453</x:t>
  </x:si>
  <x:si>
    <x:t>Subministrament, instal·lació i parxeig de tirantet de cable tipus STP 4p classe EML627 amb connectors RJ-45 a ambdós puntes fins 10 metres de color groc. Inclou etiquetatge segons normativa de TMB i l’entrega del fitxer excel de TMB amb la línia corresponent al nou parxeig. El port del switch serà definit per TMB durant l'obra.</x:t>
  </x:si>
  <x:si>
    <x:t>BP43D453</x:t>
  </x:si>
  <x:si>
    <x:t>Tirantet de cable tipus STP 4p classe EML627 amb connectors RJ-45 fins 10 metres de color groc</x:t>
  </x:si>
  <x:si>
    <x:t>EP43D456</x:t>
  </x:si>
  <x:si>
    <x:t>Subministrament, instal·lació i parxeig de tirantet de cable tipus STP 4p classe EML627 amb connectors RJ-45 a ambdós puntes fins 3,2 metres de color gris. Inclou etiquetatge segons normativa de TMB i l’entrega del fitxer excel de TMB amb la línia corresponent al nou parxeig. El port del switch serà definit per TMB durant l'obra.</x:t>
  </x:si>
  <x:si>
    <x:t>BP43D456</x:t>
  </x:si>
  <x:si>
    <x:t>tirantet de cable tipus STP 4p classe EML627 amb connectors RJ-45 a ambdós puntes fins 3,2 metres de color gris</x:t>
  </x:si>
  <x:si>
    <x:t>EP43D457</x:t>
  </x:si>
  <x:si>
    <x:t>Subministrament, instal·lació i parxeig de tirantet de cable tipus STP 4p classe EML627 amb connectors RJ-45 a ambdós puntes fins 3,2 metres de color groc. Inclou etiquetatge segons normativa de TMB i l’entrega del fitxer excel de TMB amb la línia corresponent al nou parxeig. El port del switch serà definit per TMB durant l'obra.</x:t>
  </x:si>
  <x:si>
    <x:t>BP43D457</x:t>
  </x:si>
  <x:si>
    <x:t>tirantet de cable tipus STP 4p classe EML627 amb connectors RJ-45 a ambdós puntes fins 3,2 metres de color groc</x:t>
  </x:si>
  <x:si>
    <x:t>EP43D472</x:t>
  </x:si>
  <x:si>
    <x:t>Cable de xarxa de 4 parellls, estanc, amb 2 connectors RJ45 categoria 6 U/FTP, de 3,2 a 7 m de llargària, amb un grau de protecció IP-65, col·locat</x:t>
  </x:si>
  <x:si>
    <x:t>BP43D472</x:t>
  </x:si>
  <x:si>
    <x:t>Cable de xarxa de 4 parellls, estanc, amb 2 connectors RJ45 categoria 6 U/FTP de 3,2 a 7 m de llargària , amb un grau de protecció IP-65</x:t>
  </x:si>
  <x:si>
    <x:t>EP43Z001</x:t>
  </x:si>
  <x:si>
    <x:t>Cable per a transmissió de dades amb conductor de coure, de 4 parells, categoria 7 S/FTP, aïllament de poliolefina i coberta de poliolefina, de baixa emissió de fums i opacitat reduïda, no propagador de la flama segons UNE-EN 60332-1-2, col·locat sota tub o canal.  Unitat subministrada, instal·lada, provada i posada en servei.</x:t>
  </x:si>
  <x:si>
    <x:t>BP434BA0</x:t>
  </x:si>
  <x:si>
    <x:t>EP43Z002</x:t>
  </x:si>
  <x:si>
    <x:t>Cable de xarxa de 4 parells, amb 2 connectors RJ45, color GROC, categoria 6 U/UTP, d'1,6 a 3,2 m de llargària. Subministrament, instal·lació, proves i posada en servei.</x:t>
  </x:si>
  <x:si>
    <x:t>BP43C450</x:t>
  </x:si>
  <x:si>
    <x:t>Tirantets UTP per la connexió de la ILO</x:t>
  </x:si>
  <x:si>
    <x:t>EP43Z004</x:t>
  </x:si>
  <x:si>
    <x:t>Cable de xarxa de 4 parells, amb 2 connectors RJ45, color GROC, categoria 7 S/FTP, de 0,3 m de llargària. Unitat subministrada, instal·lada, provada i posada en servei.</x:t>
  </x:si>
  <x:si>
    <x:t>BP43G410</x:t>
  </x:si>
  <x:si>
    <x:t>Cable de xarxa de 4 parells, amb 2 connectors RJ45 categoria 7 F/FTP, fins a 0,5 m de llargària</x:t>
  </x:si>
  <x:si>
    <x:t>EP49ZM01</x:t>
  </x:si>
  <x:si>
    <x:t>Cable per a sonoritzacions paral·lel bicolor de 2x2,5 mm2, aïllament plàstic lliure d'halògens, col·locat en tub</x:t>
  </x:si>
  <x:si>
    <x:t>BP49ZM01</x:t>
  </x:si>
  <x:si>
    <x:t>Cable per a sonoritzacions paral·lel bicolor de 2x2,5 mm2, aïllament plàstic lliure d'halògens</x:t>
  </x:si>
  <x:si>
    <x:t>EP4A1C11</x:t>
  </x:si>
  <x:si>
    <x:t>Subministrament i estesa de cablejat de Fibra òptica Multimode OM3 de 12 fibres 50/125 amb coberta de color groc tipus LSHF-FR de baix nivell d'emissió de fums i lliure d'halògens, tipus TMB, codi de colors TMB. Inclou el desmuntatge de fals sostre, de les tapes de les canalitzacions, forats passants, passos de boveda i tot el necessari per a passar el cable entre els dos punts. Inclou l'etiquetatge segons normativa d'instal·lacions de TMB. En horari reduït i nocturn. Inclou els mitjans elevadors necessaris segons normativa PRL per accedir a la instal·lació del cablejat</x:t>
  </x:si>
  <x:si>
    <x:t>BP4A1C10</x:t>
  </x:si>
  <x:si>
    <x:t>Cable Fibra òptica Multimode OM3 de 12 fibres 50/125 amb coberta de color groc tipus LSHF-FR</x:t>
  </x:si>
  <x:si>
    <x:t>EP4A3C12</x:t>
  </x:si>
  <x:si>
    <x:t>Subministrament i instal·lació de parxeig de tirantet de fo bifibra monomode OS2 FC/PC-LC/PC de color groc fins 6 metres. Inclou l'etiquetatge segons normativa d'instal·lacions de TMB i la seva documentació a l'excel de cablejat estructurat</x:t>
  </x:si>
  <x:si>
    <x:t>BP4A3C11</x:t>
  </x:si>
  <x:si>
    <x:t>Tirantet de fo bifibra monomode OS2 FC/PC-LC/PC de color groc fins 6 metres</x:t>
  </x:si>
  <x:si>
    <x:t>EP4A3C13</x:t>
  </x:si>
  <x:si>
    <x:t>Subministrament i instal·lació de parxeig de tirantet de fo bifibra monomode OS2 FC/PC-LC/PC de color groc fins 3 metres. Inclou l'etiquetatge segons normativa d'instal·lacions de TMB i la seva documentació a l'excel de cablejat estructurat</x:t>
  </x:si>
  <x:si>
    <x:t>BP4A3C12</x:t>
  </x:si>
  <x:si>
    <x:t>Tirantet de fo bifibra monomode OS2 FC/PC-LC/PC de color groc fins 3 metres</x:t>
  </x:si>
  <x:si>
    <x:t>EP4AR122</x:t>
  </x:si>
  <x:si>
    <x:t>Subministrament i instal·lació de parxeig de tirantet de FO bifibra multimode OM3 ST/PC-LC/PC de color aqua fins 6 metres. Inclou l'etiquetatge segons normativa d'instal·lacions de TMB i la seva documentació a l'excel de cablejat estructurat.</x:t>
  </x:si>
  <x:si>
    <x:t>BP4AR121</x:t>
  </x:si>
  <x:si>
    <x:t>Tirantet de FO bifibra multimode OM3 ST/PC-LC/PC de color aqua fins 6 metres</x:t>
  </x:si>
  <x:si>
    <x:t>EP4AT121</x:t>
  </x:si>
  <x:si>
    <x:t>Estesa de cablejat de Fibra Òptica Monomode OS2 de 24 fibres 9/125 OS2 amb coberta de color groc tipus LSHF-FR de baix nivell d'emissió de fums i lliure d'halògens, tipus TMB, codi de colors TMB. Subministrament per TMB. Inclou el desmuntatge de fals sostre, de les tapes de les canalitzacions, forats passants, passos de boveda i tot el necessari per a passar el cable entre els dos punts. Inclou l'etiquetatge segons normativa d'instal·lacions de TMB. En horari reduït i nocturn. Inclou els mitjans elevadors necessaris segons normativa prl per accedir a la instal·lació del cablejat. Inclou el transport des de Can Boixeres.</x:t>
  </x:si>
  <x:si>
    <x:t>BP4AT120</x:t>
  </x:si>
  <x:si>
    <x:t>Cable Fibra Òptica Monomode OS2 de 24 fibres 9/125 OS2</x:t>
  </x:si>
  <x:si>
    <x:t>EP4AT129</x:t>
  </x:si>
  <x:si>
    <x:t xml:space="preserve">Subministrament i estesa de cablejat de Fibra Òptica Monomode OS2 de 24 fibres 9/125 OS2 amb coberta de color groc tipus LSHF-FR de baix nivell d'emissió de fums i lliure d'halògens, tipus TMB, codi de colors TMB. Subministrament per TMB. Inclou el desmuntatge de fals sostre, de les tapes de les canalitzacions, forats passants, passos de boveda i tot el necessari per a passar el cable entre els dos punts. Inclou l'etiquetatge segons normativa d'instal·lacions de TMB. En horari reduït i nocturn. Inclou els mitjans elevadors necessaris segons normativa prl per accedir a la instal·lació del cablejat. </x:t>
  </x:si>
  <x:si>
    <x:t>EP4AZ001</x:t>
  </x:si>
  <x:si>
    <x:t>Cable de fibra òptica per a ús interior/exterior, amb 8 fibres del tipus multimode 62,5/125, estructura interior monotub (estructura folgada) reblerta de gel hidròfug, protecció interior de kevlar, amb coberta de poliolefina, de baixa emissió de fums i opacitat reduïda i no propagador de la flama segons UNE-EN 60332-1-2, instal·lat.</x:t>
  </x:si>
  <x:si>
    <x:t>BP4A6820</x:t>
  </x:si>
  <x:si>
    <x:t>Cable de fibra òptica per a ús interior/exterior, amb 8 fibres del tipus multimode 62,5/125, estructura interior monotub (estructura folgada) reblerta de gel hidròfug, protecció interior de kevlar, amb coberta de poliolefina de baixa emissió de fums i opacitat reduïda i no propagador de la flama segons UNE-EN 60332-1-2</x:t>
  </x:si>
  <x:si>
    <x:t>EP4TC001</x:t>
  </x:si>
  <x:si>
    <x:t>Subministrament, transport, instal·lació i comprovació de ripartidors de fibra (mòdul de segregació de 1u, mòdul de soldadura de 1u, mòdul de connectorització i connectos ST/PC) complint les especificacions del plec de condicions. S’inclou tot el petit material necessari per la seva instal·lació”</x:t>
  </x:si>
  <x:si>
    <x:t>EP4TU010</x:t>
  </x:si>
  <x:si>
    <x:t>Execució de proves de reflectometria i entrega d'informes en format pdf per les 12 noves fibres instal·lades.</x:t>
  </x:si>
  <x:si>
    <x:t>C200VF01</x:t>
  </x:si>
  <x:si>
    <x:t>Kit d'eines, per realitzar les proves de reflectometria de les fibres òptiques</x:t>
  </x:si>
  <x:si>
    <x:t>BP4TU100</x:t>
  </x:si>
  <x:si>
    <x:t>Part proporcional de material proves reflectometria de les  fibres.</x:t>
  </x:si>
  <x:si>
    <x:t>EP4TU012</x:t>
  </x:si>
  <x:si>
    <x:t>Execució de proves de reflectometria i entrega d'informes en format pdf per les 24 noves fibres instal·lades.</x:t>
  </x:si>
  <x:si>
    <x:t>BP4TU102</x:t>
  </x:si>
  <x:si>
    <x:t>EP4TW010</x:t>
  </x:si>
  <x:si>
    <x:t>Execució de 12 fusions a extrem i extrem d'una FO dins del distribuïdor de fibra tant en el repartidor de la cambra de comunicacions com en la caixa o armari mural. En total 24 fusions per cada unitat</x:t>
  </x:si>
  <x:si>
    <x:t>C200VF00</x:t>
  </x:si>
  <x:si>
    <x:t>Kit d'eines, equip de tall, equip fusió per arc i calentament de maniguets, amb sistema de comprovació de la fusió i registre</x:t>
  </x:si>
  <x:si>
    <x:t>BP4TU010</x:t>
  </x:si>
  <x:si>
    <x:t>Part proporcional de material per a neteja i preparació de fibra òptica i maneguets de protecció</x:t>
  </x:si>
  <x:si>
    <x:t>EP4TW013</x:t>
  </x:si>
  <x:si>
    <x:t>Execució de 24 fusions d'una FO dins del distribuïdor de fibra tant en el repartidor de la cambra de comunicacions com en la caixa o armari mural. en total 24 fusions per cada unitat.</x:t>
  </x:si>
  <x:si>
    <x:t>BP4TU013</x:t>
  </x:si>
  <x:si>
    <x:t>EP4TW014</x:t>
  </x:si>
  <x:si>
    <x:t>Execució de 76 fusions d'una FO SM dins del distribuïdor de fibra tant en el repartidor de la cambra de comunicacions com en la caixa o armari mural. a realitzar en cambras de comunicacions de 11 emplaçaments diferents (dos enllaços de 4 fibres: complex nova cotxera-torrassa i complex nova cotxera-can boixeres2).</x:t>
  </x:si>
  <x:si>
    <x:t>BP4TU014</x:t>
  </x:si>
  <x:si>
    <x:t>EP4TW015</x:t>
  </x:si>
  <x:si>
    <x:t>Execució de doble fusions per a transicions entre repartidors. inclou proteccions de tirants amb tub corrugat fins a 2 metres).</x:t>
  </x:si>
  <x:si>
    <x:t>BP4TU015</x:t>
  </x:si>
  <x:si>
    <x:t>EP4ZR000</x:t>
  </x:si>
  <x:si>
    <x:t>Subministrament i instal·lació de connector femella RJ-45 STP CAT.6a tipus keystone blindat 180 graus 10 Gbps en patch-pannel existent</x:t>
  </x:si>
  <x:si>
    <x:t>BP4ZR000</x:t>
  </x:si>
  <x:si>
    <x:t>Connector femella RJ-45 STP CAT.6a tipus keystone blindat 180 graus 10 Gbps en patch-pannel existent</x:t>
  </x:si>
  <x:si>
    <x:t>EP4ZR001</x:t>
  </x:si>
  <x:si>
    <x:t>Connector mascle tipus RJ-45 categoria 6 per a cable de parells, connectat al cable</x:t>
  </x:si>
  <x:si>
    <x:t>EP51U007</x:t>
  </x:si>
  <x:si>
    <x:t>Subministrament i instal·lació de les llicències necessàries per donar d’alta la totalitat d’extensions de la seu i el percentatge de creixement del 20 %. Aquesta partida ha d’ incloure les llicències per tipus d’extensió (45 analògic), les llicències de xarxa ABC relatives a aquestes extensions, les llicències per incorporar aquestes extensions a la gestió omnivista incloent el Proxy SNMP i la part proporcional d’SPS Alcatel en vigor de tots aquests conceptes.</x:t>
  </x:si>
  <x:si>
    <x:t>BP51U007</x:t>
  </x:si>
  <x:si>
    <x:t>EP51U171</x:t>
  </x:si>
  <x:si>
    <x:t>EP52U001</x:t>
  </x:si>
  <x:si>
    <x:t>Subministrament, configuració i posta en servei de terminals analògics de taula d’oficines. Actualment model Alcatel Temporis 580 o similar</x:t>
  </x:si>
  <x:si>
    <x:t>BP52U001</x:t>
  </x:si>
  <x:si>
    <x:t>Alcatel Temporis 580 o similar</x:t>
  </x:si>
  <x:si>
    <x:t>EP6VU050</x:t>
  </x:si>
  <x:si>
    <x:t>Subministrament i instal·lació de sistema de cobertura TETRA a les noves Cotxeres de TMB al recinte de la Zona Franca. El disseny de la solució estarà basat en ampliador mestre CSR i es preveu el següent equipament, el qual s'haurà de validar i confirmar un cop executat l'estudi de cobertura.
El material orientatiu que es preveu que sigui necessari és el següent:
- 2 repartidors òptics
- 7 ampliadors esclaus (connectats al màster mitjançant fibra òptica)
- 60 antenes de transmissió
- 1.500 metres de fibra òptica
- 2.500 metres coaxial
- Elements passius de distribució
- Treballs d'enginyeria i maquinaria necessària per a la instal·lació</x:t>
  </x:si>
  <x:si>
    <x:t>BP6VU020</x:t>
  </x:si>
  <x:si>
    <x:t>Sistema de cobertura TETRA a les noves Cotxeres de TMB al recinte de la Zona Franca, inclou:
- 2 repartidors òptics
- 7 ampliadors esclaus (connectats al màster mitjançant fibra òptica)
- 60 antenes de transmissió
- 1.500 metres de fibra òptica
- 2.500 metres coaxial
- Elements passius de distribució
- Treballs d'enginyeria i maquinaria necessària per a la instal·lació</x:t>
  </x:si>
  <x:si>
    <x:t>EP71U001</x:t>
  </x:si>
  <x:si>
    <x:t>EP73Z001</x:t>
  </x:si>
  <x:si>
    <x:t>Presa de senyal de veu i dades, de tipus modular amb connector RJ45 doble, apantallat, categoria 6 U/UTP, amb connexió per desplaçament de l'aïllant, amb tapa, preu mitjà, muntada sobre caixa o marc. Unitat subministrada, instal·lada, provada i posada en servei.</x:t>
  </x:si>
  <x:si>
    <x:t>BP7392D2</x:t>
  </x:si>
  <x:si>
    <x:t>Presa de senyal de veu i dades, de tipus modular, de mòdul ample doble, amb connector RJ45 doble, categoria 6 U/UTP, amb connexió per desplaçament de l'aïllament, amb tapa, de preu mitjà, per a muntar sobre bastidor o caixa</x:t>
  </x:si>
  <x:si>
    <x:t>EP74SH41</x:t>
  </x:si>
  <x:si>
    <x:t>Subministrament i instal·lació d'armari rittal o similar, model TMB-8428p de dimensions 800x800x2200 (rack 19´´), amb portes perforades dobles de 40cm cada una i amb bombí kaba segons el pla de tancament de fmb, amb tots els elements i suports necessaris per poder instal·lar en el seu interior electrònica i cablejat de diferents tipus. Inclou el powerbox complet amb els 8 endolls en el seu interior totalment cablejats i connectats. Inclou l'etiquetatge segons criteris de TMB. Inclou la correcta fixació al terra.</x:t>
  </x:si>
  <x:si>
    <x:t>BP74SH40</x:t>
  </x:si>
  <x:si>
    <x:t>Armari rittal o similar, model TMB-8428p de dimensions 800x800x2200 (rack 19´´), amb portes perforades dobles de 40cm cada una i amb bombí kaba segons el pla de tancament de fmb, amb tots els elements i suports necessaris per poder instal·lar en el seu interior electrònica i cablejat de diferents tipus. Inclou el powerbox complet amb els 8 endolls en el seu interior totalment cablejats i connectats</x:t>
  </x:si>
  <x:si>
    <x:t>EP74Z001</x:t>
  </x:si>
  <x:si>
    <x:t>Armari metàl·lic amb bastidor tipus rack 19´´, de 42 unitats d'altura, de 2000 x 800 x 800 mm (alt x ample x profunditat), d'1 compartiments, amb 1 porta metàl·lica amb perforats i pany amb clau, amb panells laterals desmuntables i estructura fixa. Inclou regleta amb 8 shucko 2P+T, interruptor bipolar i mòdul de ventilació de 2 U d'alçada. Unitat subministrada, instal·lada, provada i posada en servei.</x:t>
  </x:si>
  <x:si>
    <x:t>BP74SH30</x:t>
  </x:si>
  <x:si>
    <x:t>Armari rittal o similar,REF.RITTAL: ES7001008 de dimensions 800x800x2200 (rack 19´´)</x:t>
  </x:si>
  <x:si>
    <x:t>EP7EX100</x:t>
  </x:si>
  <x:si>
    <x:t>Antena interior d'acces inalambric, direccional, de 2,4 a 2,5 GHz, de 12 dBi de guany, instal.lada superficialment i connectada</x:t>
  </x:si>
  <x:si>
    <x:t>BP7EX100</x:t>
  </x:si>
  <x:si>
    <x:t>Antenes direccionals i suport per ancoratge, Model AIR-ANT2566P4W-R de CISCO o similar</x:t>
  </x:si>
  <x:si>
    <x:t>EP7EX101</x:t>
  </x:si>
  <x:si>
    <x:t>EP7EX200</x:t>
  </x:si>
  <x:si>
    <x:t>Antena exterior d'acces inalambric, direccional, de 2,4 a 2,5 GHz, de 12 dBi de guany, instal.lada superficialment i connectada</x:t>
  </x:si>
  <x:si>
    <x:t>BP7EX200</x:t>
  </x:si>
  <x:si>
    <x:t>Antena exterior d'acces inalambric, direccional, de 2,4 a 2,5 GHz, de 12 dBi de guany, amb accessoris de suport i connexió</x:t>
  </x:si>
  <x:si>
    <x:t>EP7EY100</x:t>
  </x:si>
  <x:si>
    <x:t>Antena interior d'acces inalambric, omnidireccional, de 2,4 a 2,5 GHz, de 5 dBi de guany, instal.lada superficialment i connectada</x:t>
  </x:si>
  <x:si>
    <x:t>BP7EY100</x:t>
  </x:si>
  <x:si>
    <x:t>Antena interior d'acces inalambric, omnidireccional, de 2,4 a 2,5 GHz, de 5 dBi de guany, amb accessoris de suport i connexió</x:t>
  </x:si>
  <x:si>
    <x:t>EP7EY102</x:t>
  </x:si>
  <x:si>
    <x:t>EP7EZW01</x:t>
  </x:si>
  <x:si>
    <x:t>Punt d'accés wifi, model AIR-AP1562I-E-K9 amb protocols ieee 802.11a/b/g/n i ieee 802.11ac, banda de freqüència 2.4 ghz i 5 ghz, amb alimentació poe. Unitat subministrada, instal·lada, provada i posada en servei.</x:t>
  </x:si>
  <x:si>
    <x:t>BP7EZW01</x:t>
  </x:si>
  <x:si>
    <x:t>Punt d'accés wifi, model AIR-AP1562I-E-K9 amb protocols ieee 802.11a/b/g/n i ieee 802.11ac, banda de freqüència 2.4 ghz i 5 ghz, amb alimentació poe</x:t>
  </x:si>
  <x:si>
    <x:t>EP7EZW02</x:t>
  </x:si>
  <x:si>
    <x:t>Estudi de cobertura incloent enginyeria de detall i configuració de la xarxa Wifi, proves, posada en servei i documentació de la instal·lació.</x:t>
  </x:si>
  <x:si>
    <x:t>BP7EZW02</x:t>
  </x:si>
  <x:si>
    <x:t>Estudi de cobertura incloent enginyeria de detall i configuració de la xarxa Wifi</x:t>
  </x:si>
  <x:si>
    <x:t>EP7Z31F1</x:t>
  </x:si>
  <x:si>
    <x:t>Subministrament, instal·lació i connexionat de panell de connectorització de fibra òptica monomode per a muntatge en rack de 19'' i 1u d'alçada, contenint 8 pig-tails amb connectors FC, inclou petit material per a fusions, execució de fusions i proves de reflectometria. Segons plec d'especificacions.</x:t>
  </x:si>
  <x:si>
    <x:t>BP7Z31F1</x:t>
  </x:si>
  <x:si>
    <x:t>Panell de connectorització de fibra òptica monomode per a muntatge en rack de 19'' i 1u d'alçada</x:t>
  </x:si>
  <x:si>
    <x:t>EP7Z31F5</x:t>
  </x:si>
  <x:si>
    <x:t>Subministrament, instal·ació i comprovació de mòdul de segragació complint les especificacions del plec de condicions. s'inclou tot el petit material necessari per la seva instal·lació</x:t>
  </x:si>
  <x:si>
    <x:t>BP7Z31F5</x:t>
  </x:si>
  <x:si>
    <x:t>Mòdul de segragació complint les especificacions del plec de condicions. s'inclou tot el petit material necessari per la seva instal·lació</x:t>
  </x:si>
  <x:si>
    <x:t>EP7ZZ001</x:t>
  </x:si>
  <x:si>
    <x:t>Panell amb 24 connectors RJ45 categoria 6 U/UTP integrats, per muntar sobre bastidor rack 19´´. Unitat subministrada, instal·lada, provada i posada en servei.</x:t>
  </x:si>
  <x:si>
    <x:t>BP7Z1M78</x:t>
  </x:si>
  <x:si>
    <x:t>Panell integrat lliscant, equipat amb 24 connectors RJ45 categoria 6 U/UTP, per a muntar sobre bastidor rack 19´´, d'1 unitat d'alçària, amb organitzador de cables i portaetiquetes</x:t>
  </x:si>
  <x:si>
    <x:t>EP7ZZ002</x:t>
  </x:si>
  <x:si>
    <x:t>Mòdul guia pasafils, per a muntatge sobre armari rack amb bastidor de 19'', d'1 unitat d'altura i muntatge horitzontal, fixat mecànicament. Unitat subministrada, instal·lada, provada i posada en servei.</x:t>
  </x:si>
  <x:si>
    <x:t>BP7ZZ002</x:t>
  </x:si>
  <x:si>
    <x:t>Mòdul guia pasafils, per a muntatge sobre armari rack amb bastidor de 19'', d'1 unitat d'altura i muntatge horitzontal, fixat mecànicament</x:t>
  </x:si>
  <x:si>
    <x:t>EP7ZZ003</x:t>
  </x:si>
  <x:si>
    <x:t>Panell repartidor òptic compacte per a bastidor tipus rack 19´´, d'1 unitat d'alçada, extraible, amb 12 connectors del tipus LC duplex per a fibres multimode. Unitat subministrada, instal·lada, provada i posada en servei. Inclou tot el material auxiliar d'instal·lació, fusió i mesures.</x:t>
  </x:si>
  <x:si>
    <x:t>BP7ZZ003</x:t>
  </x:si>
  <x:si>
    <x:t>Panell repartidor òptic compacte per a bastidor tipus rack 19´´, d'1 unitat d'alçada, extraible, amb 12 connectors del tipus LC duplex per a fibres multimode</x:t>
  </x:si>
  <x:si>
    <x:t>EP81U002</x:t>
  </x:si>
  <x:si>
    <x:t>Adequació sala operadors</x:t>
  </x:si>
  <x:si>
    <x:t>BP81U002</x:t>
  </x:si>
  <x:si>
    <x:t>EP81U003</x:t>
  </x:si>
  <x:si>
    <x:t>Subministrament i instal·lació d'equips (1 operador)</x:t>
  </x:si>
  <x:si>
    <x:t>BP81U003</x:t>
  </x:si>
  <x:si>
    <x:t>Equips (1 operador)</x:t>
  </x:si>
  <x:si>
    <x:t>EP81U004</x:t>
  </x:si>
  <x:si>
    <x:t>Subministrament i instal·lació de cables, elements passius i antenes</x:t>
  </x:si>
  <x:si>
    <x:t>BP81U004</x:t>
  </x:si>
  <x:si>
    <x:t>Cables, elements passius i antenes</x:t>
  </x:si>
  <x:si>
    <x:t>EP81U005</x:t>
  </x:si>
  <x:si>
    <x:t>Subministrament i instal·lació de cable fibra òptica, terminacions i mesures finals per la connexió de l'estació base de l'operador amb la xarxa exterior (suposant que el mateix operador disposa d'una xarxa física als carrers propers a les noves Cotxeres)</x:t>
  </x:si>
  <x:si>
    <x:t>BP81U005</x:t>
  </x:si>
  <x:si>
    <x:t xml:space="preserve">Cable fibra òptica, terminacions i mesures finals per la connexió de l'estació base de l'operador amb la xarxa exterior </x:t>
  </x:si>
  <x:si>
    <x:t>EPA1UC20</x:t>
  </x:si>
  <x:si>
    <x:t>Subministrament i instal·lació de carcassa antivandàlica d'interior de vidre laminat tipus Metro (Ref. Dover Solutions)  amb suport tipus Metro reforçat (de ferrer) de paret o sostre (curt o llarg), amb clau unificada, amb aïllament de la càmera muntada superior a 500 V.</x:t>
  </x:si>
  <x:si>
    <x:t>BPA1UC20</x:t>
  </x:si>
  <x:si>
    <x:t>Carcassa antivandàlica d'interior de vidre laminat tipus Metro (Ref. Dover Solutions)  amb suport</x:t>
  </x:si>
  <x:si>
    <x:t>EPA1ZX01</x:t>
  </x:si>
  <x:si>
    <x:t>Dau metàl·lic RJ45 femella instal·lat en la caixa més propera a la càmera, categoria 7 S/FTP. Segons plec de condicions i plànols. Unitat subministrada, instal·lada, provada i posada en servei.</x:t>
  </x:si>
  <x:si>
    <x:t>BPA1ZX01</x:t>
  </x:si>
  <x:si>
    <x:t>Dau metàl·lic RJ45 femella instal·lat en la caixa més propera a la càmera, categoria 7 S/FTP</x:t>
  </x:si>
  <x:si>
    <x:t>EPD6214M</x:t>
  </x:si>
  <x:si>
    <x:t>Punt de terminació de xarxa, per a cable coaxial, de quatre direccions fixat mecànicament</x:t>
  </x:si>
  <x:si>
    <x:t>BPD6214M</x:t>
  </x:si>
  <x:si>
    <x:t>Punt de terminació de xarxa per a cable coaxial, de quatre direccions, per a fixar mecànicament</x:t>
  </x:si>
  <x:si>
    <x:t>F228580F</x:t>
  </x:si>
  <x:si>
    <x:t>Rebliment i piconatge de rasa d'amplària fins a 0,6 m, amb material adequat de la pròpia excavació, en tongades de gruix de més de 25 i fins a 50 cm, utilitzant picó vibrant, amb compactació del 95% PM</x:t>
  </x:si>
  <x:si>
    <x:t>A0150000</x:t>
  </x:si>
  <x:si>
    <x:t>Manobre especialista</x:t>
  </x:si>
  <x:si>
    <x:t>C133A0K0</x:t>
  </x:si>
  <x:si>
    <x:t>Safata vibrant amb placa de 60 cm</x:t>
  </x:si>
  <x:si>
    <x:t>FDG52437</x:t>
  </x:si>
  <x:si>
    <x:t>Canalització amb dos tubs corbables corrugats de polietilè de 110 mm de diàmetre nominal, de doble capa, i dau de recobriment de 40x30 cm amb formigó HM-20/P/20/I, fil guia a cada tub, part proporcional d'accessoris d'unió, separadors i obturadors</x:t>
  </x:si>
  <x:si>
    <x:t>A0140000</x:t>
  </x:si>
  <x:si>
    <x:t>Manobre</x:t>
  </x:si>
  <x:si>
    <x:t>BDGZFN50</x:t>
  </x:si>
  <x:si>
    <x:t>Fil guia per a conductes de canalitzacions de serveis, de nylon, de 5 mm de gruix</x:t>
  </x:si>
  <x:si>
    <x:t>B064300C</x:t>
  </x:si>
  <x:si>
    <x:t>Formigó HM-20/P/20/I de consistència plàstica, grandària màxima del granulat 20 mm, amb &gt;= 200 kg/m3 de ciment, apte per a classe d'exposició I</x:t>
  </x:si>
  <x:si>
    <x:t>BG22TK10</x:t>
  </x:si>
  <x:si>
    <x:t>Tub corbable corrugat de polietilè, de doble capa, llisa la interior i corrugada l'exterior, de 110 mm de diàmetre nominal, aïllant i no propagador de la flama , resistència a l'impacte de 28 J, resistència a compressió de 450 N, per a canalitzacions soterrades</x:t>
  </x:si>
  <x:si>
    <x:t>BDGZPA00</x:t>
  </x:si>
  <x:si>
    <x:t>Part proporcional de separadors, conectors i obturadors de canalitzacions de serveis de 110 mm de diàmetre nominal</x:t>
  </x:si>
  <x:si>
    <x:t>FDG54447</x:t>
  </x:si>
  <x:si>
    <x:t>Canalització amb quatre tubs corbables corrugats de polietilè de 110 mm de diàmetre nominal, de doble capa, i dau de recobriment de 40x40 cm amb formigó HM-20/P/20/I, fil guia a cada tub, part proporcional d'accessoris d'unió, separadors i obturadors</x:t>
  </x:si>
  <x:si>
    <x:t>FDG5X447</x:t>
  </x:si>
  <x:si>
    <x:t>Canalització amb quatre tubs corbables corrugats de polietilè de 110 mm de diàmetre nominal, de doble capa, i reblert de rasa amb terres seleccionades, fil guia a cada tub, part proporcional d'accessoris d'unió, separadors i obturadors</x:t>
  </x:si>
  <x:si>
    <x:t>FDK262G8</x:t>
  </x:si>
  <x:si>
    <x:t>Pericó de registre de formigó prefabricat sense fons de 60x60x60 cm, per a instal·lacions de serveis, col·locat sobre llit de grava de 15 cm de gruix i reblert lateral amb terra de la mateixa excavació</x:t>
  </x:si>
  <x:si>
    <x:t>A012N000</x:t>
  </x:si>
  <x:si>
    <x:t>Oficial 1a d'obra pública</x:t>
  </x:si>
  <x:si>
    <x:t>C1503000</x:t>
  </x:si>
  <x:si>
    <x:t>Camió grua</x:t>
  </x:si>
  <x:si>
    <x:t>BDK214F5</x:t>
  </x:si>
  <x:si>
    <x:t>Pericó de registre de formigó prefabricat sense fons de 60x60x60 cm, per a instal·lacions de serveis</x:t>
  </x:si>
  <x:si>
    <x:t>B0330020</x:t>
  </x:si>
  <x:si>
    <x:t>t</x:t>
  </x:si>
  <x:si>
    <x:t>Grava de pedrera, per a drens</x:t>
  </x:si>
  <x:si>
    <x:t>FHM11N22</x:t>
  </x:si>
  <x:si>
    <x:t>Columna de planxa d'acer galvanitzat, de forma troncocònica, de 10 m d'alçària, coronament sense platina, amb base platina i porta, segons norma UNE-EN 40-5, col·locada sobre dau de formigó</x:t>
  </x:si>
  <x:si>
    <x:t>C1504R00</x:t>
  </x:si>
  <x:si>
    <x:t>Camió cistella de 10 m d'alçària com a màxim</x:t>
  </x:si>
  <x:si>
    <x:t>BHWM1000</x:t>
  </x:si>
  <x:si>
    <x:t>Part proporcional d'accessoris per a columnes</x:t>
  </x:si>
  <x:si>
    <x:t>BHM11N22</x:t>
  </x:si>
  <x:si>
    <x:t>Columna de planxa d'acer galvanitzat, de forma troncocònica, de 10 m d'alçària, coronament sense platina, amb base platina i porta, segons norma UNE-EN 40-5</x:t>
  </x:si>
  <x:si>
    <x:t>B064500C</x:t>
  </x:si>
  <x:si>
    <x:t>Formigó HM-20/P/40/I de consistència plàstica, grandària màxima del granulat 40 mm, amb &gt;= 200 kg/m3 de ciment, apte per a classe d'exposició I</x:t>
  </x:si>
  <x:si>
    <x:t>FHM1URB0</x:t>
  </x:si>
  <x:si>
    <x:t>FHM1URB1</x:t>
  </x:si>
  <x:si>
    <x:t>Fonamentació Columna de planxa d'acer galvanitzat, de forma troncocònica, de 10 m d'alçària, amb formigó HA-25/P/20 i 4 perns 4x24x800 d'acer F-111 S/N UNE 36.011. Volum d'excavació 0.768m3.</x:t>
  </x:si>
  <x:si>
    <x:t>B0AAURB1</x:t>
  </x:si>
  <x:si>
    <x:t>Pern per armadura fonamentació columna. 24x800mm. Acer F-111 S/N UNE 36.011</x:t>
  </x:si>
  <x:si>
    <x:t>B065990C</x:t>
  </x:si>
  <x:si>
    <x:t>Formigó HA-25/P/20/IIa de consistència plàstica, grandària màxima del granulat 20 mm, amb &gt;= 350 kg/m3 de ciment, apte per a classe d'exposició IIa</x:t>
  </x:si>
  <x:si>
    <x:t>G21YD320</x:t>
  </x:si>
  <x:si>
    <x:t>Perforació en fàbrica de formigó armat per a formació de passamurs fins a 400 mm de diàmetre nominal amb un gruix de paret entre 30 i 40 cm amb broca de diamant intercambiable</x:t>
  </x:si>
  <x:si>
    <x:t>CF211210</x:t>
  </x:si>
  <x:si>
    <x:t>Equip de barrinat amb broca intercambiable, entre 100 i 400 mm de diàmetre</x:t>
  </x:si>
  <x:si>
    <x:t>G2285J0F</x:t>
  </x:si>
  <x:si>
    <x:t>Rebliment i piconatge de rasa d'amplària fins a 0,6 m, amb graves per a drenatge de 5 a 12 mm, en tongades de gruix de més de 25 i fins a 50 cm, utilitzant picó vibrant, amb compactació del 95% PM</x:t>
  </x:si>
  <x:si>
    <x:t>B0330A00</x:t>
  </x:si>
  <x:si>
    <x:t>Grava de pedrera, de 5 a 12 mm</x:t>
  </x:si>
  <x:si>
    <x:t>GDK2U030</x:t>
  </x:si>
  <x:si>
    <x:t>Pericó per a canalització de serveis de 40x40x60 cm de secció interior, amb parets de 15 cm de gruix i solera de 10 cm de gruix de formigó HM-20, inclòs excavació, transport a l'abocador, cànon d'abocament i manteniment de l'abocador. Caldrà fer una base de graves per al drenatge del pericó i es remataran els tubs del prisma correctament a l'entrada (paret) del pericó.</x:t>
  </x:si>
  <x:si>
    <x:t>C15019U0</x:t>
  </x:si>
  <x:si>
    <x:t>Camió de 250 hp, de 20 t (9,6 m3)</x:t>
  </x:si>
  <x:si>
    <x:t>C1503U10</x:t>
  </x:si>
  <x:si>
    <x:t>Camió grua de 5 t</x:t>
  </x:si>
  <x:si>
    <x:t>C1700006</x:t>
  </x:si>
  <x:si>
    <x:t>Vibrador intern de formigó</x:t>
  </x:si>
  <x:si>
    <x:t>C131U020</x:t>
  </x:si>
  <x:si>
    <x:t>Retroexcavadora de 50 hp, tipus CAT-416 o equivalent</x:t>
  </x:si>
  <x:si>
    <x:t>C110U010</x:t>
  </x:si>
  <x:si>
    <x:t>Retroexcavadora de 50 hp, amb martell de 200 kg a 400 kg</x:t>
  </x:si>
  <x:si>
    <x:t>CZ12U00A</x:t>
  </x:si>
  <x:si>
    <x:t>Compressor portàtil de 7/10 m3/min de cabal</x:t>
  </x:si>
  <x:si>
    <x:t>B060U310</x:t>
  </x:si>
  <x:si>
    <x:t>Formigó HM-20, consistència plàstica i granulat màxim 20 mm, inclòs transport a l'obra</x:t>
  </x:si>
  <x:si>
    <x:t>B0DZA000</x:t>
  </x:si>
  <x:si>
    <x:t>Desencofrant</x:t>
  </x:si>
  <x:si>
    <x:t>B0D8U001</x:t>
  </x:si>
  <x:si>
    <x:t>Amortització de plafó metàl·lic pla per a 40 usos</x:t>
  </x:si>
  <x:si>
    <x:t>B0D21030</x:t>
  </x:si>
  <x:si>
    <x:t>Tauló de fusta de pi per a 10 usos</x:t>
  </x:si>
  <x:si>
    <x:t>B0DZU005</x:t>
  </x:si>
  <x:si>
    <x:t>Materials auxiliars per a encofrar</x:t>
  </x:si>
  <x:si>
    <x:t>GDKZU042</x:t>
  </x:si>
  <x:si>
    <x:t>Marc i tapa de 40x40 cm, de fosa dúctil, clase D-400, segons UNE-EN 124, totalment col·locat. Inclou anagrama.</x:t>
  </x:si>
  <x:si>
    <x:t>BDKZU042</x:t>
  </x:si>
  <x:si>
    <x:t>Marc i tapa de 40x40 cm, de fosa dúctil, clase D-400, segons UNE-EN 124</x:t>
  </x:si>
  <x:si>
    <x:t>B071U005</x:t>
  </x:si>
  <x:si>
    <x:t>Morter de ciment de Classe M-5 (5 N/mm2) segons la Norma UNE 998-2</x:t>
  </x:si>
  <x:si>
    <x:t>GPP1005</x:t>
  </x:si>
  <x:si>
    <x:t>U</x:t>
  </x:si>
  <x:si>
    <x:t>SUBMINISTRAMENT I INSTAL·LACIÓ DE SWITCH WS-C2960X-48LPS-L (CATALYST 2960-X 48 GIGE POE 370W, 4 X 1G SFP, LAN BASE) AMB QUATRE MÒDULS ÒPTICS GLC-SX-MMD (1000BASE-SX SFP TRANSCEIVER MODULE FOR MMF). INCLOU LLICENCIA DE SOFTWARE, ELS TIRANTETS DE FIBRA, PART PROPORCIONAL D'INSTAL.LACIÓ I CONFIGURACIÓ DE L'EQUIPAMENT. INSTAL.LAT I PROVAT, SEGONS PLECS FMB.</x:t>
  </x:si>
  <x:si>
    <x:t>BQ311005</x:t>
  </x:si>
  <x:si>
    <x:t>SWITCH WS-C2960X-48LPS-L (CATALYST 2960-X 48 GIGE POE 370W, 4 X 1G SFP, LAN BASE) . INCLOU LLICENCIA DE SOFTWARE, ELS TIRANTETS DE FIBRA, PART PROPORCIONAL D'INSTAL.LACIÓ I CONFIGURACIÓ DE L'EQUIPAMENT. INSTAL.LAT I PROVAT, SEGONS PLECS FMB.</x:t>
  </x:si>
  <x:si>
    <x:t>BP7E2005</x:t>
  </x:si>
  <x:si>
    <x:t>Transceptor òptic Cisco SFP GLC-SX-MMD</x:t>
  </x:si>
  <x:si>
    <x:t>H1411111</x:t>
  </x:si>
  <x:si>
    <x:t>Casc de seguretat per a ús normal, contra cops, de polietilè amb un pes màxim de 400 g, homologat segons UNE-EN 812</x:t>
  </x:si>
  <x:si>
    <x:t>B1411111</x:t>
  </x:si>
  <x:si>
    <x:t>H141411B</x:t>
  </x:si>
  <x:si>
    <x:t>Casc de seguretat, de polietilè, amb un pes màxim de 400 g, amb protectors auditius i pantalla facial amb visor de malla de reixeta metàl·lica, acoblada amb arnès abatible, homologat segons UNE-EN 812, UNE-EN 352-3 i UNE-EN 1731</x:t>
  </x:si>
  <x:si>
    <x:t>B141411B</x:t>
  </x:si>
  <x:si>
    <x:t>Casc de seguretat , de polietilè, amb un pes màxim de 400 g, amb protectors auditius i pantalla facial amb visor de malla de reixeta metàl·lica, acoblada amb arnès abatible, homologat segons UNE-EN 812, UNE-EN 352-3 i UNE-EN 1731</x:t>
  </x:si>
  <x:si>
    <x:t>H141511E</x:t>
  </x:si>
  <x:si>
    <x:t>Casc de seguretat dielèctric per a baixa tensió polietilè, homologat segons UNE-EN 50365</x:t>
  </x:si>
  <x:si>
    <x:t>B141511E</x:t>
  </x:si>
  <x:si>
    <x:t>Casc de seguretat dielèctric per a baixa tensió de polietilè, homologat segons UNE-EN 50365</x:t>
  </x:si>
  <x:si>
    <x:t>H1421110</x:t>
  </x:si>
  <x:si>
    <x:t>Ulleres de seguretat antiimpactes estàndard, amb muntura universal, amb visor transparent i tractament contra l'entelament, homologades segons UNE-EN 167 i UNE-EN 168</x:t>
  </x:si>
  <x:si>
    <x:t>B1421110</x:t>
  </x:si>
  <x:si>
    <x:t>H1423230</x:t>
  </x:si>
  <x:si>
    <x:t>Ulleres de seguretat per a tall oxiacetilènic, amb muntura universal de barnilla d'acer recoberta de PVC, amb visors circulars de 50 mm de D foscos de color DIN 5, homologades segons UNE-EN 175 i UNE-EN 169</x:t>
  </x:si>
  <x:si>
    <x:t>B1423230</x:t>
  </x:si>
  <x:si>
    <x:t>H142AC60</x:t>
  </x:si>
  <x:si>
    <x:t>Pantalla facial per a soldadura elèctrica, amb marc abatible de mà i suport de polièster reforçat amb fibra de vidre vulcanitzada d'1,35 mm de gruix, amb visor inactínic semifosc amb protecció DIN 12, homologada segons UNE-EN 175</x:t>
  </x:si>
  <x:si>
    <x:t>B142AC60</x:t>
  </x:si>
  <x:si>
    <x:t>H1431101</x:t>
  </x:si>
  <x:si>
    <x:t>Protector auditiu de tap d'escuma, homologat segons UNE-EN 352-2 i UNE-EN 458</x:t>
  </x:si>
  <x:si>
    <x:t>B1431101</x:t>
  </x:si>
  <x:si>
    <x:t>H1432012</x:t>
  </x:si>
  <x:si>
    <x:t>Protector auditiu d'auricular, acoblat al cap amb arnès i orelleres antisoroll, homologat segons UNE-EN 352-1 i UNE-EN 458</x:t>
  </x:si>
  <x:si>
    <x:t>B1432012</x:t>
  </x:si>
  <x:si>
    <x:t>H1445003</x:t>
  </x:si>
  <x:si>
    <x:t>Mascareta de protecció respiratòria, homologada segons UNE-EN 140</x:t>
  </x:si>
  <x:si>
    <x:t>B1445003</x:t>
  </x:si>
  <x:si>
    <x:t>H1447005</x:t>
  </x:si>
  <x:si>
    <x:t>Màscara de protecció respiratòria, homologada segons UNE-EN 136</x:t>
  </x:si>
  <x:si>
    <x:t>B1447005</x:t>
  </x:si>
  <x:si>
    <x:t>H144E406</x:t>
  </x:si>
  <x:si>
    <x:t>Filtre mixte contra gasos i partícules, homologat segons UNE-EN 14387 i UNE-EN 12083</x:t>
  </x:si>
  <x:si>
    <x:t>B144E406</x:t>
  </x:si>
  <x:si>
    <x:t>H1451110</x:t>
  </x:si>
  <x:si>
    <x:t>Parella de guants per a ús general, amb palmell, artells, ungles i dits índex i polze de pell, dors de la mà i maniguet de cotó, folre interior, i subjecció elàstica al canell</x:t>
  </x:si>
  <x:si>
    <x:t>B1451110</x:t>
  </x:si>
  <x:si>
    <x:t>Parella de guants per a ús general, amb palmell, artells, ungles i dits índex i polze de pell, dors de la mà i maniguet de cotó, folre interior i subjecció elàstica al canell</x:t>
  </x:si>
  <x:si>
    <x:t>H1457520</x:t>
  </x:si>
  <x:si>
    <x:t>Parella de guants aïllants del fred i absorbents de les vibracions, de PVC sobre suport d'escuma de poliuretà, folrats interiorment amb teixit hidròfug reversible, amb maniguets fins a mig avantbraç, homologats segons UNE-EN 511 i UNE-EN 420</x:t>
  </x:si>
  <x:si>
    <x:t>B1457520</x:t>
  </x:si>
  <x:si>
    <x:t>Parella de guants aïllants del fred i absorbents de les vibracions, de PVC sobre suport d'escuma de poliuretà, folrats interiorment amb teixit hidròfug reversible amb maniguets fins a mig avantbraç, homologats segons UNE-EN 511 i UNE-EN 420</x:t>
  </x:si>
  <x:si>
    <x:t>H1459630</x:t>
  </x:si>
  <x:si>
    <x:t>Parella de guants per a soldador, amb palmell de pell, folre interior de cotó, i màniga llarga de serratge folrada de dril fort, homologats segons UNE-EN 407 i UNE-EN 420</x:t>
  </x:si>
  <x:si>
    <x:t>B1459630</x:t>
  </x:si>
  <x:si>
    <x:t>Parella de guants per a soldador, amb palmell de pell, folre interior de cotó i màniga llarga de serratge folrada de dril fort, homologats segons UNE-EN 407 i UNE-EN 420</x:t>
  </x:si>
  <x:si>
    <x:t>H145C002</x:t>
  </x:si>
  <x:si>
    <x:t>Parella de guants de protecció contra riscs mecànics comuns de construcció nivell 3, homologats segons UNE-EN 388 i UNE-EN 420</x:t>
  </x:si>
  <x:si>
    <x:t>B145C002</x:t>
  </x:si>
  <x:si>
    <x:t>H145K397</x:t>
  </x:si>
  <x:si>
    <x:t>Parella de guants de material aïllant per a treballs elèctrics, classe 1, logotip color blanc, tensió màxima 7500 V, homologats segons UNE-EN 420</x:t>
  </x:si>
  <x:si>
    <x:t>B145K397</x:t>
  </x:si>
  <x:si>
    <x:t>H1463253</x:t>
  </x:si>
  <x:si>
    <x:t>Parella de botes dielèctriques resistents a la humitat, de pell rectificada, amb turmellera encoixinada sola antilliscant i antiestàtica, falca amortidora per al taló, llengüeta de manxa, de despreniment ràpid, sense ferramenta metàl·lica, amb puntera reforçada, homologades segons DIN 4843</x:t>
  </x:si>
  <x:si>
    <x:t>B1463253</x:t>
  </x:si>
  <x:si>
    <x:t>H1465275</x:t>
  </x:si>
  <x:si>
    <x:t>Parella de botes baixes de seguretat industrial per a treballs de construcció en general, resistents a la humitat, de pell rectificada, amb turmellera encoixinada, amb puntera metàl·lica, sola antilliscant, falca amortidora d'impactes al taló i sense plantilla metàl·lica, homologades segons UNE-EN ISO 20344, UNE-EN ISO 20345, UNE-EN ISO 20346 i UNE-EN ISO 20347</x:t>
  </x:si>
  <x:si>
    <x:t>B1465275</x:t>
  </x:si>
  <x:si>
    <x:t>H146J364</x:t>
  </x:si>
  <x:si>
    <x:t>Parella de plantilles anticlaus de fleix d'acer de 0,4 mm de gruix, de 120 kg de resistència a la perforació, pintades amb pintures epoxi i folrades, homologades segons UNE-EN ISO 20344 i UNE-EN 12568</x:t>
  </x:si>
  <x:si>
    <x:t>B146J364</x:t>
  </x:si>
  <x:si>
    <x:t>H1473203</x:t>
  </x:si>
  <x:si>
    <x:t>Cinturó de seguretat de subjecció, suspensió i anticaiguda, classes A, B i C, de polièster i ferramenta estampada, amb arnesos de subjecció per al tronc i per a les extremitats inferiors, homologat segons CE</x:t>
  </x:si>
  <x:si>
    <x:t>B1473203</x:t>
  </x:si>
  <x:si>
    <x:t>H1482222</x:t>
  </x:si>
  <x:si>
    <x:t>Camisa de treball per a construcció, de polièster i cotó (65%-35%), color beix amb butxaques interiors, trama 240, homologada segons UNE-EN 340</x:t>
  </x:si>
  <x:si>
    <x:t>B1482222</x:t>
  </x:si>
  <x:si>
    <x:t>Camisa de treball per a construcció, de polièster i cotó (65%-35%), color beix, amb butxaques interiors, trama 240, homologada segons UNE-EN 340</x:t>
  </x:si>
  <x:si>
    <x:t>H1482422</x:t>
  </x:si>
  <x:si>
    <x:t>Camisa de treball per a muntatges i/o treballs mecànics, soldadors i/o treballadors de tubs, de polièster i cotó (65%-35%), color blavenc amb butxaques interiors, trama 240, homologada segons UNE-EN 340</x:t>
  </x:si>
  <x:si>
    <x:t>B1482422</x:t>
  </x:si>
  <x:si>
    <x:t>Camisa de treball per a muntatges i/o treballs mecànics, soldadors i/o treballadors de tubs, de polièster i cotó (65%-35%), color blavenc, amb butxaques interiors, trama 240, homologada segons UNE-EN 340</x:t>
  </x:si>
  <x:si>
    <x:t>H1483344</x:t>
  </x:si>
  <x:si>
    <x:t>Pantalons de treball per a construcció d'obres lineals en servei, de polièster i cotó (65%-35%), color groc, trama 240, amb butxaques interiors i tires reflectants, homologats segons UNE-EN 340</x:t>
  </x:si>
  <x:si>
    <x:t>B1483344</x:t>
  </x:si>
  <x:si>
    <x:t>H1484110</x:t>
  </x:si>
  <x:si>
    <x:t>Samarreta de treball, de cotó</x:t>
  </x:si>
  <x:si>
    <x:t>B1484110</x:t>
  </x:si>
  <x:si>
    <x:t>H1485800</x:t>
  </x:si>
  <x:si>
    <x:t>Armilla reflectant amb tires reflectants a la cintura, al pit i a l'esquena, homologada segons UNE-EN 471</x:t>
  </x:si>
  <x:si>
    <x:t>B1485800</x:t>
  </x:si>
  <x:si>
    <x:t>H1488580</x:t>
  </x:si>
  <x:si>
    <x:t>Davantal per a soldador, de serratge, homologat segons UNE-EN 340, UNE-EN 470-1 i UNE-EN 348</x:t>
  </x:si>
  <x:si>
    <x:t>B1488580</x:t>
  </x:si>
  <x:si>
    <x:t>H1489890</x:t>
  </x:si>
  <x:si>
    <x:t>Jaqueta de treball per a muntatges i/o treballs mecànics, de polièster i cotó (65%-35%), color blau vergara, trama 240, amb butxaques, homologada segons UNE-EN 340</x:t>
  </x:si>
  <x:si>
    <x:t>B1489890</x:t>
  </x:si>
  <x:si>
    <x:t>H148D900</x:t>
  </x:si>
  <x:si>
    <x:t>Arnès per a senyalista, amb tires reflectants a la cintura, al pit, a l'esquena i als tirants, homologat segons UNE-EN 340 i UNE-EN 471</x:t>
  </x:si>
  <x:si>
    <x:t>B148D900</x:t>
  </x:si>
  <x:si>
    <x:t>H148F700</x:t>
  </x:si>
  <x:si>
    <x:t>Parell de braçalets per a senyalista, amb tires reflectants, homologats segons UNE-EN 340 i UNE-EN 471</x:t>
  </x:si>
  <x:si>
    <x:t>B148F700</x:t>
  </x:si>
  <x:si>
    <x:t>H1522111</x:t>
  </x:si>
  <x:si>
    <x:t>Barana de protecció en el perímetre de la coronació d'excavacions, d'alçària 1 m, amb travesser superior, travesser intermedi i muntants de tub metàl·lic de 2,3´´, sòcol de post de fusta, ancorada al terreny amb daus de formigó i amb el desmuntatge inclòs</x:t>
  </x:si>
  <x:si>
    <x:t>A01H4000</x:t>
  </x:si>
  <x:si>
    <x:t>Manobre per a seguretat i salut</x:t>
  </x:si>
  <x:si>
    <x:t>A01H2000</x:t>
  </x:si>
  <x:si>
    <x:t>Oficial 1a per a seguretat i salut</x:t>
  </x:si>
  <x:si>
    <x:t>B0DZSM0K</x:t>
  </x:si>
  <x:si>
    <x:t>Tub metàl·lic de 2,3´´ de diàmetre, per a 150 usos, per a seguretat i salut</x:t>
  </x:si>
  <x:si>
    <x:t>B1Z0300C</x:t>
  </x:si>
  <x:si>
    <x:t>Formigó HM-20/P/20/I de consistència plàstica, grandària màxima del granulat 20 mm, amb &gt;= 200 kg/m3 de ciment, apte per a classe d'exposició I, per a seguretat i salut</x:t>
  </x:si>
  <x:si>
    <x:t>B1Z0D400</x:t>
  </x:si>
  <x:si>
    <x:t>Post de fusta de pi per a 3 usos, per a seguretat i salut</x:t>
  </x:si>
  <x:si>
    <x:t>H152J105</x:t>
  </x:si>
  <x:si>
    <x:t>Cable fiador per línies de vida</x:t>
  </x:si>
  <x:si>
    <x:t>B0AC112D</x:t>
  </x:si>
  <x:si>
    <x:t>Cable d'acer galvanitzat rígid de composició 1x7+0 i diàmetre 9 mm, per a seguretat i salut</x:t>
  </x:si>
  <x:si>
    <x:t>H152M671</x:t>
  </x:si>
  <x:si>
    <x:t>Barana modular autoportant, amb cadena tipus ajuntament.</x:t>
  </x:si>
  <x:si>
    <x:t>B1530005</x:t>
  </x:si>
  <x:si>
    <x:t>Barana de protecció prefabricada, d'alçària 1 m amb cargols d'ataconat, per a 50 usos, per a seguretat i salut</x:t>
  </x:si>
  <x:si>
    <x:t>H152U000</x:t>
  </x:si>
  <x:si>
    <x:t>Tanca d'advertència o abalisament d'1 m d'alçada amb malla de polietilè taronja, fixada a 1 m del perímetre del sostre amb suports d'acer allotjats amb forats al sostre</x:t>
  </x:si>
  <x:si>
    <x:t>B1526EL6</x:t>
  </x:si>
  <x:si>
    <x:t>Muntant metàl·lic per a barana de seguretat, d'1 m d'alçària, per a allotjar en perforacions del sostre, per a 15 usos</x:t>
  </x:si>
  <x:si>
    <x:t>B152U000</x:t>
  </x:si>
  <x:si>
    <x:t>Malla de polietilè d'alta densitat color toronja per a tanques d'advertència o abalisament, d'1 m d'alçada, per a seguretat i salut</x:t>
  </x:si>
  <x:si>
    <x:t>H15B0007</x:t>
  </x:si>
  <x:si>
    <x:t>Pantalla aïllant per a treballs en zones d'influència de línies elèctriques en tensió</x:t>
  </x:si>
  <x:si>
    <x:t>B15B0007</x:t>
  </x:si>
  <x:si>
    <x:t>H15Z1001</x:t>
  </x:si>
  <x:si>
    <x:t>Brigada de seguretat per a manteniment i reposició de les proteccions</x:t>
  </x:si>
  <x:si>
    <x:t>H16C0003</x:t>
  </x:si>
  <x:si>
    <x:t>dia</x:t>
  </x:si>
  <x:si>
    <x:t>Detector de gasos portàtil, per a espais confinats, amb detector de gas combustible, O2, CO i H2S</x:t>
  </x:si>
  <x:si>
    <x:t>B16C0003</x:t>
  </x:si>
  <x:si>
    <x:t>H16F1004</x:t>
  </x:si>
  <x:si>
    <x:t>Informació en Seguretat i Salut per als riscos específics de l'obra</x:t>
  </x:si>
  <x:si>
    <x:t>HBBAA005</x:t>
  </x:si>
  <x:si>
    <x:t>Senyal de prohibició, normalitzada amb pictograma negre sobre fons blanc, de forma circular amb cantells i banda transversal descendent d'esquerra a dreta a 45°, en color vermell, diàmetre 29 cm, amb cartell explicatiu rectangular, per ser vista fins 12 m, fixada i amb el desmuntatge inclòs</x:t>
  </x:si>
  <x:si>
    <x:t>BBBAA005</x:t>
  </x:si>
  <x:si>
    <x:t>Senyal de prohibició, normalitzada amb pictograma negre sobre fons blanc, de forma circular amb cantells i banda transversal descendent d'esquerra a dreta a 45° en color vermell, de diàmetre 29 cm, per ésser vista fins 12 m, per a seguretat i salut</x:t>
  </x:si>
  <x:si>
    <x:t>BBBAD015</x:t>
  </x:si>
  <x:si>
    <x:t>Cartell explicatiu del contingut de la senyal, amb llegenda indicativa de prohibició, amb el text en negre sobre fons vermell, de forma rectangular, amb el cantell negre, costat major 29 cm, per ésser vist fins 12 m, per a seguretat i salut</x:t>
  </x:si>
  <x:si>
    <x:t>HBBAA007</x:t>
  </x:si>
  <x:si>
    <x:t>Senyal de prohibició, normalitzada amb pictograma negre sobre fons blanc, de forma circular amb cantells i banda transversal descendent d'esquerra a dreta a 45°, en color vermell, diàmetre 10 cm, amb cartell explicatiu rectangular, per ser vista fins 3 m, fixada i amb el desmuntatge inclòs</x:t>
  </x:si>
  <x:si>
    <x:t>BBBAA007</x:t>
  </x:si>
  <x:si>
    <x:t>Senyal de prohibició, normalitzada amb pictograma negre sobre fons blanc, de forma circular amb cantells i banda transversal descendent d'esquerra a dreta a 45° en color vermell, de diàmetre 10 cm, per ésser vista fins 3 m, per a seguretat i salut</x:t>
  </x:si>
  <x:si>
    <x:t>BBBAD017</x:t>
  </x:si>
  <x:si>
    <x:t>Cartell explicatiu del contingut de la senyal, amb llegenda indicativa de prohibició, amb el text en negre sobre fons vermell, de forma rectangular, amb el cantell negre, costat major 10 cm, per ésser vist fins 3 m, per a seguretat i salut</x:t>
  </x:si>
  <x:si>
    <x:t>HBBAB115</x:t>
  </x:si>
  <x:si>
    <x:t>Senyal de obligació, normalitzada amb pictograma blanc sobre fons blau, de forma circular amb cantells en color blanc, diàmetre 29 cm, amb cartell explicatiu rectangular, per ser vista fins 12 m, fixada i amb el desmuntatge inclòs</x:t>
  </x:si>
  <x:si>
    <x:t>BBBAB115</x:t>
  </x:si>
  <x:si>
    <x:t>Senyal de obligació, normalitzada amb pictograma blanc sobre fons blau, de forma circular amb cantells en color blanc, de diàmetre 29 cm, per ésser vista fins 12 m, per a seguretat i salut</x:t>
  </x:si>
  <x:si>
    <x:t>BBBAD025</x:t>
  </x:si>
  <x:si>
    <x:t>Cartell explicatiu del contingut de la senyal, amb llegenda indicativa d'obligació, amb el text en blanc sobre fons blau, de forma rectangular, amb el cantell blanc, costat major 29 cm, per ésser vist fins 12 m, per a seguretat i salut</x:t>
  </x:si>
  <x:si>
    <x:t>HBBAC005</x:t>
  </x:si>
  <x:si>
    <x:t>Senyal indicativa de la ubicació d'equips d'extinció d'incendis, normalitzada amb pictograma blanc sobre fons vermell, de forma rectangular o quadrada, costat major 29 cm, per ser vista fins 12 m de distància, fixada i amb el desmuntatge inclòs</x:t>
  </x:si>
  <x:si>
    <x:t>BBBAC005</x:t>
  </x:si>
  <x:si>
    <x:t>Senyal indicativa de la ubicació d'equips d'extinció d'incendis, normalitzada amb pictograma blanc sobre fons vermell, de forma rectangular o quadrada, costat major 29 cm, per ésser vista fins 12 m de distància, per a seguretat i salut</x:t>
  </x:si>
  <x:si>
    <x:t>HBBAE001</x:t>
  </x:si>
  <x:si>
    <x:t>Rètol adhesiu ( MIE-RAT.10 ) de maniobra per a quadre o pupitre de control elèctric, adherit</x:t>
  </x:si>
  <x:si>
    <x:t>BBBAE001</x:t>
  </x:si>
  <x:si>
    <x:t>Rètol adhesiu ( MIE-RAT.10 ) de maniobra per a quadre o pupitre de control elèctric, per a seguretat i salut</x:t>
  </x:si>
  <x:si>
    <x:t>HBBAF004</x:t>
  </x:si>
  <x:si>
    <x:t>Senyal d'advertència, normalitzada amb pictograma negre sobre fons groc, de forma triangular amb el cantell negre, costat major 41 cm, amb cartell explicatiu rectangular, per ser vista fins 12 m de distància, fixada i amb el desmuntatge inclòs</x:t>
  </x:si>
  <x:si>
    <x:t>BBBAF004</x:t>
  </x:si>
  <x:si>
    <x:t>Senyal d'advertència, normalitzada amb pictograma negre sobre fons groc, de forma triangular amb el cantell negre, costat major 41 cm, per ésser vista fins 12 m, per a seguretat i salut</x:t>
  </x:si>
  <x:si>
    <x:t>BBBAD004</x:t>
  </x:si>
  <x:si>
    <x:t>Cartell explicatiu del contingut de la senyal, amb llegenda indicativa d'advertència, amb el text en negre sobre fons groc, de forma rectangular, amb el cantell negre, costat major 41 cm, per ésser vist fins 12 m, per a seguretat i salut</x:t>
  </x:si>
  <x:si>
    <x:t>HBC1JF01</x:t>
  </x:si>
  <x:si>
    <x:t>Llumenera amb làmpada fixa color ambre i amb el desmuntatge inclòs</x:t>
  </x:si>
  <x:si>
    <x:t>BBC1JF00</x:t>
  </x:si>
  <x:si>
    <x:t>Llumenera amb làmpada fixa color ambre, per a seguretat i salut</x:t>
  </x:si>
  <x:si>
    <x:t>HM31161J</x:t>
  </x:si>
  <x:si>
    <x:t>Extintor de pols seca, de 6 kg de càrrega, amb pressió incorporada, pintat, amb suport a la paret i amb el desmuntatge inclòs</x:t>
  </x:si>
  <x:si>
    <x:t>A01H3000</x:t>
  </x:si>
  <x:si>
    <x:t>Ajudant per a seguretat i salut</x:t>
  </x:si>
  <x:si>
    <x:t>BM311611</x:t>
  </x:si>
  <x:si>
    <x:t>Extintor de pols seca, de càrrega 6 kg, amb pressió incorporada, pintat, per a seguretat i salut</x:t>
  </x:si>
  <x:si>
    <x:t>B1ZM1000</x:t>
  </x:si>
  <x:si>
    <x:t>Part proporcional d'elements especials per a extintors, per a seguretat i salut</x:t>
  </x:si>
  <x:si>
    <x:t>HQU1B250</x:t>
  </x:si>
  <x:si>
    <x:t>Amortització de mòdul prefabricat per a equipament sanitaris a obra de 3,7x2,4 m amb tancaments formats per placa de dues planxes d'acer prelacat i aïllament interior de 40mm de gruix i paviment format per tauler aglomarat hidròfug amb acabat de PVC sobre xapa galvanitzada i llana mineral de vidre, instal·lació elèctrica 1 punt de llum, interruptor, endolls i protecció diferencial, i equipat amb 2 inodors, 2 dutxes, lavabo col·lectiu amb 2 aixetes i termos elèctric 50 litres, per a 4 usos</x:t>
  </x:si>
  <x:si>
    <x:t>BQU1B250</x:t>
  </x:si>
  <x:si>
    <x:t>Amortització de mòdul prefabricat per a equipament sanitaris a obra de 3,7x2,4 m amb tancaments formats per placa de dues planxes d'acer prelacat i aïllament interior de 40mm de gruix i paviment format per tauler aglomarat hidròfug amb acabat de PVC sobre xapa galvanitzada i llana mineral de vidre, instal·lació elèctrica amb 1 punt de llum, interruptor, endolls i protecció diferencial, i equipat amb 2 inodors, 2 dutxes, lavabo col·lectiu amb 2 aixetes i termos elèctric 50 litres , per a 4 usos</x:t>
  </x:si>
  <x:si>
    <x:t>HQU1D290</x:t>
  </x:si>
  <x:si>
    <x:t>Amortització de mòdul prefabricat per equipament de vestidors a obra de 8x2,4 m amb tancaments formats per placa de dues planxes d'acer prelacat i aïllament interior de 40mm de gruix i paviment format per tauler aglomarat hidròfug amb acabat de PVC sobre xapa galvanitzada i llana mineral de vidre, instal·lació elèctrica 2 punts de llum, interruptor, endolls i protecció diferencial , per a 4 usos</x:t>
  </x:si>
  <x:si>
    <x:t>BQU1D290</x:t>
  </x:si>
  <x:si>
    <x:t>Amortització de mòdul prefabricat per equipament de vestidors a obra de 8x2,4 m amb tancaments formats per placa de dues planxes d'acer prelacat i aïllament interior de 40mm de gruix i paviment format per tauler aglomarat hidròfug amb acabat de PVC sobre xapa galvanitzada i llana mineral de vidre, instal·lació elèctrica amb 2 punts de llum, interruptor, endolls i protecció diferencial , per a 4 usos</x:t>
  </x:si>
  <x:si>
    <x:t>HQU1E270</x:t>
  </x:si>
  <x:si>
    <x:t>Amortització de mòdul prefabricat per a equipament de menjador a obra de 6x2,4 m amb tancaments formats per placa de dues planxes d'acer prelacat i aïllament interior de 40mm de gruix i paviment format per tauler aglomarat hidròfug amb acabat de PVC sobre xapa galvanitzada i llana mineral de vidre, instal·lació elèctrica 1 punt de llum, interruptor, endolls i protecció diferencial, i equipat amb aigüera de 1 pica amb aixeta i taulell , per a 4 usos</x:t>
  </x:si>
  <x:si>
    <x:t>BQU1E270</x:t>
  </x:si>
  <x:si>
    <x:t>Amortització de mòdul prefabricat per a equipament de menjador a obra de 6x2,4 m amb tancaments formats per placa de dues planxes d'acer prelacat i aïllament interior de 40mm de gruix i paviment format per tauler aglomarat hidròfug amb acabat de PVC sobre xapa galvanitzada i llana mineral de vidre, instalació elèctrica amb 1 punt de llum, interruptor, endolls i protecció diferencial, i equipat amb aigüera de 1 pica amb aixeta i taulell , per a 4 usos</x:t>
  </x:si>
  <x:si>
    <x:t>HQU22301</x:t>
  </x:si>
  <x:si>
    <x:t>Armari metàl·lic individual de doble compartiment interior, de 0,4x0,5x1,8 m, col·locat i amb el desmuntatge inclòs</x:t>
  </x:si>
  <x:si>
    <x:t>BQU22303</x:t>
  </x:si>
  <x:si>
    <x:t>Armari metàl·lic individual amb doble compartiment interior, de 0,4x0,5x1,8 m, per a 3 usos, per a seguretat i salut</x:t>
  </x:si>
  <x:si>
    <x:t>HQU25201</x:t>
  </x:si>
  <x:si>
    <x:t>Banc de fusta amb capacitat per a 3 persones, col·locat i amb el desmuntatge inclòs</x:t>
  </x:si>
  <x:si>
    <x:t>BQU25500</x:t>
  </x:si>
  <x:si>
    <x:t>Banc de fusta amb capacitat per a 3 persones per a 4 usos , per a seguretat i salut</x:t>
  </x:si>
  <x:si>
    <x:t>HQU27502</x:t>
  </x:si>
  <x:si>
    <x:t>Taula de fusta amb capacitat per a 6 persones, col·locada i amb el desmuntatge inclòs</x:t>
  </x:si>
  <x:si>
    <x:t>BQU27500</x:t>
  </x:si>
  <x:si>
    <x:t>Taula de fusta, amb capacitat per a 6 persones per a 4 usos , per a seguretat i salut</x:t>
  </x:si>
  <x:si>
    <x:t>HQU2AF02</x:t>
  </x:si>
  <x:si>
    <x:t>Nevera elèctrica, de 100 l de capacitat, col·locada i amb el desmuntatge inclòs</x:t>
  </x:si>
  <x:si>
    <x:t>BQU2AF02</x:t>
  </x:si>
  <x:si>
    <x:t>Nevera elèctrica, de 100 l de capacitat, per a 2 usos, per a seguretat i salut</x:t>
  </x:si>
  <x:si>
    <x:t>HQU2D102</x:t>
  </x:si>
  <x:si>
    <x:t>Planxa elèctrica per a escalfar menjars, de 60x45 cm, col·locada i amb el desmuntatge inclòs</x:t>
  </x:si>
  <x:si>
    <x:t>BQU2D102</x:t>
  </x:si>
  <x:si>
    <x:t>Planxa elèctrica per a escalfar menjars, de 60x45 cm, per a 2 usos, per a seguretat i salut</x:t>
  </x:si>
  <x:si>
    <x:t>HQU2E001</x:t>
  </x:si>
  <x:si>
    <x:t>Forn microones per a escalfar menjars, col·locat i amb el desmuntatge inclòs</x:t>
  </x:si>
  <x:si>
    <x:t>BQU2E002</x:t>
  </x:si>
  <x:si>
    <x:t>Forn microones, per a 2 usos, per a seguretat i salut</x:t>
  </x:si>
  <x:si>
    <x:t>HQU2GF01</x:t>
  </x:si>
  <x:si>
    <x:t>Recipient per a recollida d'escombraries, de 100 l de capacitat, col·locat i amb el desmuntatge inclòs</x:t>
  </x:si>
  <x:si>
    <x:t>BQU2GF00</x:t>
  </x:si>
  <x:si>
    <x:t>Recipient per a recollida d'escombraries de 100 l de capacitat, per a seguretat i salut</x:t>
  </x:si>
  <x:si>
    <x:t>HQU2P001</x:t>
  </x:si>
  <x:si>
    <x:t>Penja-robes per a dutxa, col·locat i amb el desmuntatge inclòs</x:t>
  </x:si>
  <x:si>
    <x:t>BQZ1P000</x:t>
  </x:si>
  <x:si>
    <x:t>Penja-robes per a dutxa, per a seguretat i salut</x:t>
  </x:si>
  <x:si>
    <x:t>HQUA1100</x:t>
  </x:si>
  <x:si>
    <x:t>Farmaciola d'armari, amb el contingut establert a l'ordenança general de seguretat i salut en el treball</x:t>
  </x:si>
  <x:si>
    <x:t>BQUA1100</x:t>
  </x:si>
  <x:si>
    <x:t>Farmaciola tipus armari, amb el contingut establert a l'ordenança general de seguretat i salut en el treball</x:t>
  </x:si>
  <x:si>
    <x:t>HQUA2100</x:t>
  </x:si>
  <x:si>
    <x:t>Farmaciola portàtil d'urgència, amb el contingut establert a l'ordenança general de seguretat i salut en el treball</x:t>
  </x:si>
  <x:si>
    <x:t>BQUA2100</x:t>
  </x:si>
  <x:si>
    <x:t>HQUAAAA0</x:t>
  </x:si>
  <x:si>
    <x:t>Llitera metàl·lica rígida amb base de lona, per a salvament</x:t>
  </x:si>
  <x:si>
    <x:t>BQUAAAA0</x:t>
  </x:si>
  <x:si>
    <x:t>HQUACCJ0</x:t>
  </x:si>
  <x:si>
    <x:t>Manta de cotó i fibra sintètica de 110x210 cm</x:t>
  </x:si>
  <x:si>
    <x:t>BQUACCJ0</x:t>
  </x:si>
  <x:si>
    <x:t>HQUAM000</x:t>
  </x:si>
  <x:si>
    <x:t>Reconeixement mèdic</x:t>
  </x:si>
  <x:si>
    <x:t>BQUAM000</x:t>
  </x:si>
  <x:si>
    <x:t>HQUAP000</x:t>
  </x:si>
  <x:si>
    <x:t>Curset de primers auxilis i socorrisme</x:t>
  </x:si>
  <x:si>
    <x:t>BQUAP000</x:t>
  </x:si>
  <x:si>
    <x:t>HQUZM000</x:t>
  </x:si>
  <x:si>
    <x:t>Mà d'obra per a neteja i conservació de les instal·lacions</x:t>
  </x:si>
  <x:si>
    <x:t>PG2J-4BRP</x:t>
  </x:si>
  <x:si>
    <x:t>Safata metàl·lica reixa amb separadors d'acer galvanitzat en calent, d'alçària 100 mm i amplària 400 mm, col·locada sobre suports horitzontals amb elements de suport</x:t>
  </x:si>
  <x:si>
    <x:t>A0F-000E</x:t>
  </x:si>
  <x:si>
    <x:t>A01-FEPD</x:t>
  </x:si>
  <x:si>
    <x:t>Ayudante electricista</x:t>
  </x:si>
  <x:si>
    <x:t>BG2G-1OJT</x:t>
  </x:si>
  <x:si>
    <x:t>BGY1-1P1F</x:t>
  </x:si>
  <x:si>
    <x:t>BG2J-0BCK</x:t>
  </x:si>
  <x:si>
    <x:t>Safata metàl·lica reixa d'acer galvanitzat en calent, d'alçària 100 mm i amplària 400 mm</x:t>
  </x:si>
  <x:si>
    <x:t>P-1</x:t>
  </x:si>
  <x:si>
    <x:t>B1KA2ABB</x:t>
  </x:si>
  <x:si>
    <x:t>ut</x:t>
  </x:si>
  <x:si>
    <x:t>Material per al reblert i segellat de forats oberts per a instal·lacions de comunicacions entre sectors d'incendis.</x:t>
  </x:si>
  <x:si>
    <x:t>P-2</x:t>
  </x:si>
  <x:si>
    <x:t>BEV41210</x:t>
  </x:si>
  <x:si>
    <x:t>Cable de coure per àudio trenat i apantallat, tipus afumex o similar de 2X4, 2X2,5</x:t>
  </x:si>
  <x:si>
    <x:t>P-3</x:t>
  </x:si>
  <x:si>
    <x:t>BG21H710</x:t>
  </x:si>
  <x:si>
    <x:t>Tub rígid o corrugat de M20 o M25</x:t>
  </x:si>
  <x:si>
    <x:t>BGW21000</x:t>
  </x:si>
  <x:si>
    <x:t>Part proporcional d'accessoris per a tubs rígids de PVC</x:t>
  </x:si>
  <x:si>
    <x:t>P-4</x:t>
  </x:si>
  <x:si>
    <x:t>BGW23000</x:t>
  </x:si>
  <x:si>
    <x:t>Part proporcional d'accessoris per a tubs rígids d'acer</x:t>
  </x:si>
  <x:si>
    <x:t>BG23R810</x:t>
  </x:si>
  <x:si>
    <x:t>Tub rígid d'acer galvanitzat, de 25 mm de diàmetre nominal, resistència a l'impacte de 20 J, resistència a compressió de 4000 N, per a roscar</x:t>
  </x:si>
  <x:si>
    <x:t>P-5</x:t>
  </x:si>
  <x:si>
    <x:t>BG23R910</x:t>
  </x:si>
  <x:si>
    <x:t>Tub rígid d'acer galvanitzat, de 32 mm de diàmetre nominal, resistència a l'impacte de 20 J, resistència a compressió de 4000 N, per a roscar</x:t>
  </x:si>
  <x:si>
    <x:t>P-6</x:t>
  </x:si>
  <x:si>
    <x:t>BG23RA10</x:t>
  </x:si>
  <x:si>
    <x:t>Tub rígid d'acer galvanitzat, de 40 mm de diàmetre nominal, resistència a l'impacte de 20 J, resistència a compressió de 4000 N, per a roscar</x:t>
  </x:si>
  <x:si>
    <x:t>P-7</x:t>
  </x:si>
  <x:si>
    <x:t>BGW24000</x:t>
  </x:si>
  <x:si>
    <x:t>Part proporcional d'accessoris per a tubs flexibles d'acer</x:t>
  </x:si>
  <x:si>
    <x:t>BG242700</x:t>
  </x:si>
  <x:si>
    <x:t>Tub flexible d'acer galvanitzat, roscat, de diàmetre nominal referència 32</x:t>
  </x:si>
  <x:si>
    <x:t>P-8</x:t>
  </x:si>
  <x:si>
    <x:t>BG242900</x:t>
  </x:si>
  <x:si>
    <x:t>Tub flexible d'acer galvanitzat, roscat, de diàmetre nominal referència 40</x:t>
  </x:si>
  <x:si>
    <x:t>P-9</x:t>
  </x:si>
  <x:si>
    <x:t>BGW2A800</x:t>
  </x:si>
  <x:si>
    <x:t>Part proporcional d'accessoris per a canals d'alumini</x:t>
  </x:si>
  <x:si>
    <x:t>BG2A3NB5</x:t>
  </x:si>
  <x:si>
    <x:t>Base de plàstic per canal d'alumini.</x:t>
  </x:si>
  <x:si>
    <x:t>P-10</x:t>
  </x:si>
  <x:si>
    <x:t>BG2A3NB6</x:t>
  </x:si>
  <x:si>
    <x:t>Tapa superior per canal d'alumini. Inclou petit material.</x:t>
  </x:si>
  <x:si>
    <x:t>P-11</x:t>
  </x:si>
  <x:si>
    <x:t>BG2A3NB7</x:t>
  </x:si>
  <x:si>
    <x:t>Tapa cega per canal</x:t>
  </x:si>
  <x:si>
    <x:t>P-12</x:t>
  </x:si>
  <x:si>
    <x:t>BG2A3NB8</x:t>
  </x:si>
  <x:si>
    <x:t>Barres de canalització d'alumini</x:t>
  </x:si>
  <x:si>
    <x:t>P-13</x:t>
  </x:si>
  <x:si>
    <x:t>BG2A4N99</x:t>
  </x:si>
  <x:si>
    <x:t>Suport de sostre extensible. Capacitat màxima 5 cartells</x:t>
  </x:si>
  <x:si>
    <x:t>P-14</x:t>
  </x:si>
  <x:si>
    <x:t>BGY2ABD1</x:t>
  </x:si>
  <x:si>
    <x:t>Part proporcional d'elements de suport per a safates metàl·liques d'acer galvanitzat en calent de 100 mm d'amplària, per a instal·lació sobre suports horitzontals</x:t>
  </x:si>
  <x:si>
    <x:t>BG2Z00AX</x:t>
  </x:si>
  <x:si>
    <x:t>Perfil separador per a safata metàl·lica, d'acer galvanitzat en calent, de 50 mm d'alçària</x:t>
  </x:si>
  <x:si>
    <x:t>BG2DF6D0</x:t>
  </x:si>
  <x:si>
    <x:t>Safata metàl·lica perforada d'acer galvanitzat en calent, d'alçària 50 mm i amplària 100 mm</x:t>
  </x:si>
  <x:si>
    <x:t>P-15</x:t>
  </x:si>
  <x:si>
    <x:t>BG2ZBAF0</x:t>
  </x:si>
  <x:si>
    <x:t>Coberta per a safata metàl·lica perforada d'acer galvanitzat en calent, de 200 mm d'amplària</x:t>
  </x:si>
  <x:si>
    <x:t>P-16</x:t>
  </x:si>
  <x:si>
    <x:t>BG2DFGP2</x:t>
  </x:si>
  <x:si>
    <x:t>Safata perforada d'acer galvanitzat en calent, d'alçària 100 mm i amplària 400 mm</x:t>
  </x:si>
  <x:si>
    <x:t>P-17</x:t>
  </x:si>
  <x:si>
    <x:t>BG315330</x:t>
  </x:si>
  <x:si>
    <x:t>Cable d'alimentació, Mod. UNE RZ1-K 0,6/1 Kv 3x2,5 mm2 - Ref. Pirelli  amb coberta lliure d'halogen</x:t>
  </x:si>
  <x:si>
    <x:t>P-18</x:t>
  </x:si>
  <x:si>
    <x:t>BG8Z1120</x:t>
  </x:si>
  <x:si>
    <x:t>Cable Bus Negre (3,3 metres), inclou adaptador JST</x:t>
  </x:si>
  <x:si>
    <x:t>P-19</x:t>
  </x:si>
  <x:si>
    <x:t>BG8Z1121</x:t>
  </x:si>
  <x:si>
    <x:t>Cable Bus Negre (1 metre), inclou adaptador JST</x:t>
  </x:si>
  <x:si>
    <x:t>P-20</x:t>
  </x:si>
  <x:si>
    <x:t>BG8Z1122</x:t>
  </x:si>
  <x:si>
    <x:t>Cable bus negre (100 metres), inclou adaptador JST</x:t>
  </x:si>
  <x:si>
    <x:t>P-21</x:t>
  </x:si>
  <x:si>
    <x:t>P-22</x:t>
  </x:si>
  <x:si>
    <x:t>BMD6U010</x:t>
  </x:si>
  <x:si>
    <x:t>P-23</x:t>
  </x:si>
  <x:si>
    <x:t>BMD7U010</x:t>
  </x:si>
  <x:si>
    <x:t>Polsador de desbloqueig de porta (sortida).</x:t>
  </x:si>
  <x:si>
    <x:t>P-24</x:t>
  </x:si>
  <x:si>
    <x:t>BMD7U011</x:t>
  </x:si>
  <x:si>
    <x:t>Botonera d'actuació sobre barreres localment</x:t>
  </x:si>
  <x:si>
    <x:t>P-25</x:t>
  </x:si>
  <x:si>
    <x:t>BMDW100C</x:t>
  </x:si>
  <x:si>
    <x:t>Mecanització per a pany elèctric. Estàndard ETADO 56.1.00E.</x:t>
  </x:si>
  <x:si>
    <x:t>P-26</x:t>
  </x:si>
  <x:si>
    <x:t>BMDW100D</x:t>
  </x:si>
  <x:si>
    <x:t>Pany elèctric de clau tubular, per a muntar a caixa</x:t>
  </x:si>
  <x:si>
    <x:t>P-27</x:t>
  </x:si>
  <x:si>
    <x:t>BMP1U001</x:t>
  </x:si>
  <x:si>
    <x:t>Targeta MIFARE 1k 13,56Mhz NXP Original</x:t>
  </x:si>
  <x:si>
    <x:t>P-28</x:t>
  </x:si>
  <x:si>
    <x:t>BMP2U001</x:t>
  </x:si>
  <x:si>
    <x:t>Lector MIFARE W/R Mural. Inclou material auxiliar.</x:t>
  </x:si>
  <x:si>
    <x:t>P-29</x:t>
  </x:si>
  <x:si>
    <x:t>BMP2U002</x:t>
  </x:si>
  <x:si>
    <x:t>Lector de targetes de memòria protegida sense contacte, tipus A a 13,65 MHz, segons ISO 14443, sense teclat, per a interior, amb una distància de lectura de 7cm, amb protecció IP65</x:t>
  </x:si>
  <x:si>
    <x:t>P-30</x:t>
  </x:si>
  <x:si>
    <x:t>BMP3C001</x:t>
  </x:si>
  <x:si>
    <x:t>P-31</x:t>
  </x:si>
  <x:si>
    <x:t>BMP3U001</x:t>
  </x:si>
  <x:si>
    <x:t>Mòdul de gestió dels sistemes de Control de Visites de DORLET o similar</x:t>
  </x:si>
  <x:si>
    <x:t>P-32</x:t>
  </x:si>
  <x:si>
    <x:t>BMP3U002</x:t>
  </x:si>
  <x:si>
    <x:t>CPU’s ASD/2 Rack de DORLET o similar</x:t>
  </x:si>
  <x:si>
    <x:t>P-33</x:t>
  </x:si>
  <x:si>
    <x:t>BMP5C001</x:t>
  </x:si>
  <x:si>
    <x:t>P-34</x:t>
  </x:si>
  <x:si>
    <x:t>BMP5U014</x:t>
  </x:si>
  <x:si>
    <x:t>P-35</x:t>
  </x:si>
  <x:si>
    <x:t>BMP5U001</x:t>
  </x:si>
  <x:si>
    <x:t>Enginyeria, configuració i proves de redundància de les dues controladores en HA SSO</x:t>
  </x:si>
  <x:si>
    <x:t>P-36</x:t>
  </x:si>
  <x:si>
    <x:t>BMP5U00X</x:t>
  </x:si>
  <x:si>
    <x:t>Cisco Smartnet 24x7x365 per a router Cisco Series ASR-903 o similar, durant 1 any</x:t>
  </x:si>
  <x:si>
    <x:t>P-37</x:t>
  </x:si>
  <x:si>
    <x:t>BMP5U002</x:t>
  </x:si>
  <x:si>
    <x:t>Cisco Smartnet 24x7x365 per a switch Cisco Catalyst WS-C2930X-48LPS-L o similar, durant 1 any</x:t>
  </x:si>
  <x:si>
    <x:t>P-38</x:t>
  </x:si>
  <x:si>
    <x:t>BMP5U003</x:t>
  </x:si>
  <x:si>
    <x:t xml:space="preserve">Smartnet Cisco Prime </x:t>
  </x:si>
  <x:si>
    <x:t>P-39</x:t>
  </x:si>
  <x:si>
    <x:t>BMP5U008</x:t>
  </x:si>
  <x:si>
    <x:t>Suport Cisco Smartnet 24x7x365 per controladores</x:t>
  </x:si>
  <x:si>
    <x:t>P-40</x:t>
  </x:si>
  <x:si>
    <x:t>BMP5U009</x:t>
  </x:si>
  <x:si>
    <x:t>Suport Cisco Smartnet 24x7x365 per APs (ó 8x5xNBD +stock)</x:t>
  </x:si>
  <x:si>
    <x:t>P-41</x:t>
  </x:si>
  <x:si>
    <x:t>BMP5U004</x:t>
  </x:si>
  <x:si>
    <x:t>P-42</x:t>
  </x:si>
  <x:si>
    <x:t>BMP5U005</x:t>
  </x:si>
  <x:si>
    <x:t>Eina de gestió existent Cisco Prime</x:t>
  </x:si>
  <x:si>
    <x:t>P-43</x:t>
  </x:si>
  <x:si>
    <x:t>BMP5U006</x:t>
  </x:si>
  <x:si>
    <x:t>Integració dels traps d’alarmes i el logs necessaris del nou equipament</x:t>
  </x:si>
  <x:si>
    <x:t>P-44</x:t>
  </x:si>
  <x:si>
    <x:t>BMP5U007</x:t>
  </x:si>
  <x:si>
    <x:t>Llicència WLC 5520 per controladora</x:t>
  </x:si>
  <x:si>
    <x:t>P-45</x:t>
  </x:si>
  <x:si>
    <x:t>BMP5U010</x:t>
  </x:si>
  <x:si>
    <x:t>Replanteig exhaustiu juntament amb TMB i amb l'empresa instal·ladora per definir el número d'APs</x:t>
  </x:si>
  <x:si>
    <x:t>P-46</x:t>
  </x:si>
  <x:si>
    <x:t>BMP5U011</x:t>
  </x:si>
  <x:si>
    <x:t>P-47</x:t>
  </x:si>
  <x:si>
    <x:t>BMP5U012</x:t>
  </x:si>
  <x:si>
    <x:t>Posada en marxa, pla de proves segons els requeriments</x:t>
  </x:si>
  <x:si>
    <x:t>P-48</x:t>
  </x:si>
  <x:si>
    <x:t>BMP5U013</x:t>
  </x:si>
  <x:si>
    <x:t>software control d'accessos DASSnet+Sinòptic de DORLET o similar</x:t>
  </x:si>
  <x:si>
    <x:t>P-49</x:t>
  </x:si>
  <x:si>
    <x:t>BMP6U001</x:t>
  </x:si>
  <x:si>
    <x:t>Gravador/Lector Omnikey 5022 USB</x:t>
  </x:si>
  <x:si>
    <x:t>P-50</x:t>
  </x:si>
  <x:si>
    <x:t>BMP8C001</x:t>
  </x:si>
  <x:si>
    <x:t>P-51</x:t>
  </x:si>
  <x:si>
    <x:t>BMP8U011</x:t>
  </x:si>
  <x:si>
    <x:t>Llaç d'inducció per a camió amb detector electrònic per control de llaç</x:t>
  </x:si>
  <x:si>
    <x:t>BHWM4000</x:t>
  </x:si>
  <x:si>
    <x:t>Part proporcional d'accessoris per llaç inductiu</x:t>
  </x:si>
  <x:si>
    <x:t>B064500X</x:t>
  </x:si>
  <x:si>
    <x:t>Formigó de color per tapar llaç inductiu, amb resina especial</x:t>
  </x:si>
  <x:si>
    <x:t>P-52</x:t>
  </x:si>
  <x:si>
    <x:t>BMP8U012</x:t>
  </x:si>
  <x:si>
    <x:t>Ploma rodona de longitud 5,5-6 metres de pas lliure, estàndard RAL2000 model BL229 de AUTOMATIC SYSTEMS o similar</x:t>
  </x:si>
  <x:si>
    <x:t>BGG13180</x:t>
  </x:si>
  <x:si>
    <x:t>placa lògica AS160 AUTOMATIC SYSTEMS o similar</x:t>
  </x:si>
  <x:si>
    <x:t>P-53</x:t>
  </x:si>
  <x:si>
    <x:t>BP213110</x:t>
  </x:si>
  <x:si>
    <x:t>Fonts d’alimentació MS-150 OPTIMUS o similar</x:t>
  </x:si>
  <x:si>
    <x:t>P-54</x:t>
  </x:si>
  <x:si>
    <x:t>BP213111</x:t>
  </x:si>
  <x:si>
    <x:t>Bateria 12VDC 100Ah EN54 PANASONIC o similar</x:t>
  </x:si>
  <x:si>
    <x:t>P-55</x:t>
  </x:si>
  <x:si>
    <x:t>BP213112</x:t>
  </x:si>
  <x:si>
    <x:t>Mòdul de desconnexió de bateries</x:t>
  </x:si>
  <x:si>
    <x:t>P-56</x:t>
  </x:si>
  <x:si>
    <x:t>BP254371</x:t>
  </x:si>
  <x:si>
    <x:t>Terminal analògic d'interfonia. Model Revenga W-1600 o similar</x:t>
  </x:si>
  <x:si>
    <x:t>P-57</x:t>
  </x:si>
  <x:si>
    <x:t>BP254460</x:t>
  </x:si>
  <x:si>
    <x:t>Terminal IP d'interfonia. Model Commend EF 962H o similar</x:t>
  </x:si>
  <x:si>
    <x:t>P-58</x:t>
  </x:si>
  <x:si>
    <x:t>BP254470</x:t>
  </x:si>
  <x:si>
    <x:t>Terminal IP-SIP d'interfonia per ascensor SIP-WS 211V DA o similar</x:t>
  </x:si>
  <x:si>
    <x:t>P-59</x:t>
  </x:si>
  <x:si>
    <x:t>BP264140</x:t>
  </x:si>
  <x:si>
    <x:t>Caixa de dades simple per càmeres alimentades directament del POE Mod.DBN-15/10-Ref. HIMEL o similar</x:t>
  </x:si>
  <x:si>
    <x:t>P-60</x:t>
  </x:si>
  <x:si>
    <x:t>BP264141</x:t>
  </x:si>
  <x:si>
    <x:t xml:space="preserve">Caixa d'exterior de dades tipus HIMEL metàl·lica de intempèrie de 400x300x150 </x:t>
  </x:si>
  <x:si>
    <x:t>P-61</x:t>
  </x:si>
  <x:si>
    <x:t>BP264440</x:t>
  </x:si>
  <x:si>
    <x:t>Caixa mural per connexió APs amb tapa i pany, tipus PLM-54 (Himel) o similar, dimensions 53x43x20cm</x:t>
  </x:si>
  <x:si>
    <x:t>P-62</x:t>
  </x:si>
  <x:si>
    <x:t>BP264441</x:t>
  </x:si>
  <x:si>
    <x:t>Caixa mural per connexió APs amb tapa i pany, tipus PLM-54 (Himel) o similar, dimensions 47,5x36x16,</x:t>
  </x:si>
  <x:si>
    <x:t>P-63</x:t>
  </x:si>
  <x:si>
    <x:t>BP271200</x:t>
  </x:si>
  <x:si>
    <x:t>Cable per a transmissió telefònica, per a 12 parells de cables, de secció 0.51 mm2 cada un</x:t>
  </x:si>
  <x:si>
    <x:t>P-64</x:t>
  </x:si>
  <x:si>
    <x:t>BP271E00</x:t>
  </x:si>
  <x:si>
    <x:t>Cable per a transmissió telefònica, per a 25 parells de cables, de secció 0.51 mm2 cada un</x:t>
  </x:si>
  <x:si>
    <x:t>P-65</x:t>
  </x:si>
  <x:si>
    <x:t>BP31U940</x:t>
  </x:si>
  <x:si>
    <x:t>Unitat de potencia 4x500w Classe D Línia 100V d'OPTIMUS o similar</x:t>
  </x:si>
  <x:si>
    <x:t>P-66</x:t>
  </x:si>
  <x:si>
    <x:t>BP31U970</x:t>
  </x:si>
  <x:si>
    <x:t>Matriu digital màster d'àudio IP/SIP Compact d'OPTIMUS o similar</x:t>
  </x:si>
  <x:si>
    <x:t>P-67</x:t>
  </x:si>
  <x:si>
    <x:t>BP31U971</x:t>
  </x:si>
  <x:si>
    <x:t>Matriu digital amplificació audio IP/SIP Compact-E d'OPTIMUS o similar</x:t>
  </x:si>
  <x:si>
    <x:t>P-68</x:t>
  </x:si>
  <x:si>
    <x:t>BP31U980</x:t>
  </x:si>
  <x:si>
    <x:t>Carta font alimentació 100/240V OPTIMUS o similar</x:t>
  </x:si>
  <x:si>
    <x:t>P-69</x:t>
  </x:si>
  <x:si>
    <x:t>BP31U990</x:t>
  </x:si>
  <x:si>
    <x:t>Carta de 2 Sortides àudio UMX-2SA OPTIMUS o similar</x:t>
  </x:si>
  <x:si>
    <x:t>P-70</x:t>
  </x:si>
  <x:si>
    <x:t>BP33UA70</x:t>
  </x:si>
  <x:si>
    <x:t>Consola de microfonia DC-700ETH (POE) OPTIMUS o similar, incloent suport a paret i alimentador 24V</x:t>
  </x:si>
  <x:si>
    <x:t>P-71</x:t>
  </x:si>
  <x:si>
    <x:t>BP33R110</x:t>
  </x:si>
  <x:si>
    <x:t>Micro evacuació per Bombers instal·lat a la pròpia matriu de cambra comunicacions. Model ME-200B o similar</x:t>
  </x:si>
  <x:si>
    <x:t>P-72</x:t>
  </x:si>
  <x:si>
    <x:t>BP351311</x:t>
  </x:si>
  <x:si>
    <x:t>Altaveu e 6W, EN-54-24 model A-266EN OPTIMUS o similar</x:t>
  </x:si>
  <x:si>
    <x:t>P-73</x:t>
  </x:si>
  <x:si>
    <x:t>BP355300</x:t>
  </x:si>
  <x:si>
    <x:t>Altaveu de 15W EN-54-24 model SC-615BS OPTIMUS o similar</x:t>
  </x:si>
  <x:si>
    <x:t>P-74</x:t>
  </x:si>
  <x:si>
    <x:t>BP357130</x:t>
  </x:si>
  <x:si>
    <x:t>Projector acústic de 15W IP-65, EN-54-24 model CS-154BS OPTIMUS o similar</x:t>
  </x:si>
  <x:si>
    <x:t>P-75</x:t>
  </x:si>
  <x:si>
    <x:t>BP359300</x:t>
  </x:si>
  <x:si>
    <x:t>Difusor de superfície de 10W EN-54-24 model AS-226EN OPTIMUS o similar</x:t>
  </x:si>
  <x:si>
    <x:t>P-76</x:t>
  </x:si>
  <x:si>
    <x:t>BP35C500</x:t>
  </x:si>
  <x:si>
    <x:t>Caixa d’empiulaments metàl·lica mecanitzada 155x105x61 mm, amb protecció IP-55 o IP-66</x:t>
  </x:si>
  <x:si>
    <x:t>P-77</x:t>
  </x:si>
  <x:si>
    <x:t>BP3DAMM1</x:t>
  </x:si>
  <x:si>
    <x:t xml:space="preserve">Estudi acústic de la cotxera previ a la instal·lació dels equips electroacústics </x:t>
  </x:si>
  <x:si>
    <x:t>P-78</x:t>
  </x:si>
  <x:si>
    <x:t>BP3DAMM2</x:t>
  </x:si>
  <x:si>
    <x:t>P-79</x:t>
  </x:si>
  <x:si>
    <x:t>BP3DAMM3</x:t>
  </x:si>
  <x:si>
    <x:t>P-80</x:t>
  </x:si>
  <x:si>
    <x:t>BP417440</x:t>
  </x:si>
  <x:si>
    <x:t>Cablejat coaxial de comunicació de l'antena wifi amb el Punt d'Accés WiFi (4 coaxials).</x:t>
  </x:si>
  <x:si>
    <x:t>P-81</x:t>
  </x:si>
  <x:si>
    <x:t>P-82</x:t>
  </x:si>
  <x:si>
    <x:t>BP434BA1</x:t>
  </x:si>
  <x:si>
    <x:t>P-83</x:t>
  </x:si>
  <x:si>
    <x:t>BP434BA2</x:t>
  </x:si>
  <x:si>
    <x:t>P-84</x:t>
  </x:si>
  <x:si>
    <x:t>P-85</x:t>
  </x:si>
  <x:si>
    <x:t>BP43D454</x:t>
  </x:si>
  <x:si>
    <x:t xml:space="preserve">Tirantet de cable tipus STP 4p classe EML627 amb connectors RJ-45 fins 5 metres de color gris </x:t>
  </x:si>
  <x:si>
    <x:t>P-86</x:t>
  </x:si>
  <x:si>
    <x:t>BP43D455</x:t>
  </x:si>
  <x:si>
    <x:t>Tirantet de cable tipus STP 4p classe EML627 amb connectors RJ-45 a ambdós puntes fins 5 metres de color groc</x:t>
  </x:si>
  <x:si>
    <x:t>P-87</x:t>
  </x:si>
  <x:si>
    <x:t>BP43D458</x:t>
  </x:si>
  <x:si>
    <x:t>tirantet de cable tipus STP 4p classe EML627 amb connectors RJ-45 a ambdós puntes de 0,3 metres de color groc</x:t>
  </x:si>
  <x:si>
    <x:t>P-88</x:t>
  </x:si>
  <x:si>
    <x:t>BP43P450</x:t>
  </x:si>
  <x:si>
    <x:t>Cable per a transmissió de dades entre sensor indoor i pilot vermell-verd</x:t>
  </x:si>
  <x:si>
    <x:t>P-89</x:t>
  </x:si>
  <x:si>
    <x:t>BP43P451</x:t>
  </x:si>
  <x:si>
    <x:t>Cable er a transmissió de dades entre sensor indoor i pilot RG</x:t>
  </x:si>
  <x:si>
    <x:t>P-90</x:t>
  </x:si>
  <x:si>
    <x:t>BP4A1C11</x:t>
  </x:si>
  <x:si>
    <x:t>Cable Fibra òptica Multimode OM3 de 24 fibres 50/125 amb coberta de color groc tipus LSHF-FR</x:t>
  </x:si>
  <x:si>
    <x:t>P-91</x:t>
  </x:si>
  <x:si>
    <x:t>BP4A3C10</x:t>
  </x:si>
  <x:si>
    <x:t>Tirantet de fo bifibra monomode OS2 FC/PC-LC/PC de color groc fins 10 metres</x:t>
  </x:si>
  <x:si>
    <x:t>P-92</x:t>
  </x:si>
  <x:si>
    <x:t>P-93</x:t>
  </x:si>
  <x:si>
    <x:t>P-94</x:t>
  </x:si>
  <x:si>
    <x:t>P-95</x:t>
  </x:si>
  <x:si>
    <x:t>P-96</x:t>
  </x:si>
  <x:si>
    <x:t>BP4AL6S0</x:t>
  </x:si>
  <x:si>
    <x:t>Tirantets de FO necessaris multimode. Inclou tub de protecció entre els armaris.</x:t>
  </x:si>
  <x:si>
    <x:t>P-97</x:t>
  </x:si>
  <x:si>
    <x:t>BP4AR120</x:t>
  </x:si>
  <x:si>
    <x:t>Tirantet de FO bifibra multimode OM3 ST/PC-LC/PC de color aqua fins 10 metres</x:t>
  </x:si>
  <x:si>
    <x:t>P-98</x:t>
  </x:si>
  <x:si>
    <x:t>BP4AR122</x:t>
  </x:si>
  <x:si>
    <x:t>Tirantet de FO bifibra multimode OM3 ST/PC-LC/PC de color aqua fins 3 metres</x:t>
  </x:si>
  <x:si>
    <x:t>P-99</x:t>
  </x:si>
  <x:si>
    <x:t>BP4AT121</x:t>
  </x:si>
  <x:si>
    <x:t>Cable Fibra Òptica Monomode OS2 de 48 fibres 9/125 OS2</x:t>
  </x:si>
  <x:si>
    <x:t>P-100</x:t>
  </x:si>
  <x:si>
    <x:t>P-101</x:t>
  </x:si>
  <x:si>
    <x:t>P-102</x:t>
  </x:si>
  <x:si>
    <x:t>BP4TU012</x:t>
  </x:si>
  <x:si>
    <x:t>P-103</x:t>
  </x:si>
  <x:si>
    <x:t>BP51U005</x:t>
  </x:si>
  <x:si>
    <x:t>Llicències necessàries per donar d’alta la totalitat d’extensions de la seu:
245 analògiques
30 IP
15 SIP</x:t>
  </x:si>
  <x:si>
    <x:t>P-104</x:t>
  </x:si>
  <x:si>
    <x:t>BP7Z661A</x:t>
  </x:si>
  <x:si>
    <x:t>Xassís per a la instal·lació de les plaques</x:t>
  </x:si>
  <x:si>
    <x:t>BP7Z661F</x:t>
  </x:si>
  <x:si>
    <x:t>Placa armada de 30 compressors de veu</x:t>
  </x:si>
  <x:si>
    <x:t>BP51U006</x:t>
  </x:si>
  <x:si>
    <x:t>Media Gateway Alcatel modelo MR3 230V (MG-L) o versió actualitzada o similar</x:t>
  </x:si>
  <x:si>
    <x:t>BMDBU010</x:t>
  </x:si>
  <x:si>
    <x:t>Targeta SLI-2 16</x:t>
  </x:si>
  <x:si>
    <x:t>BMDBU020</x:t>
  </x:si>
  <x:si>
    <x:t>Targeta SLI-2 8</x:t>
  </x:si>
  <x:si>
    <x:t>BP7ZE061</x:t>
  </x:si>
  <x:si>
    <x:t>Placa CPU PowerMex per cada xassís</x:t>
  </x:si>
  <x:si>
    <x:t>P-105</x:t>
  </x:si>
  <x:si>
    <x:t>BP52U002</x:t>
  </x:si>
  <x:si>
    <x:t>Alcatel Temporis 10 o similar</x:t>
  </x:si>
  <x:si>
    <x:t>P-106</x:t>
  </x:si>
  <x:si>
    <x:t>BP52U003</x:t>
  </x:si>
  <x:si>
    <x:t>Alcatel Temporis 380 o similar</x:t>
  </x:si>
  <x:si>
    <x:t>P-107</x:t>
  </x:si>
  <x:si>
    <x:t>BP52U010</x:t>
  </x:si>
  <x:si>
    <x:t>Alcatel IPTouch 8028s o similar</x:t>
  </x:si>
  <x:si>
    <x:t>P-108</x:t>
  </x:si>
  <x:si>
    <x:t>BP52U999</x:t>
  </x:si>
  <x:si>
    <x:t>Jornada pel trasllat de telèfons i equips informàtics</x:t>
  </x:si>
  <x:si>
    <x:t>P-109</x:t>
  </x:si>
  <x:si>
    <x:t>BP6VU010</x:t>
  </x:si>
  <x:si>
    <x:t>Enginyeria pel disseny del sistema de cobertura TETRA</x:t>
  </x:si>
  <x:si>
    <x:t>P-110</x:t>
  </x:si>
  <x:si>
    <x:t>BP7394F3</x:t>
  </x:si>
  <x:si>
    <x:t>Roseta RJ45 de dades aèria model eline Keystone Cat 6a</x:t>
  </x:si>
  <x:si>
    <x:t>P-111</x:t>
  </x:si>
  <x:si>
    <x:t>BP73Y112</x:t>
  </x:si>
  <x:si>
    <x:t>Caixa de superficie 1 mòdul amb connector femella RJ45 STP Cat 6a tipus Keystone blindat 180 graus</x:t>
  </x:si>
  <x:si>
    <x:t>P-112</x:t>
  </x:si>
  <x:si>
    <x:t>BP73Y113</x:t>
  </x:si>
  <x:si>
    <x:t>Caixa de superficie 2 mòduls amb connector femella RJ45 STP Cat 6a tipus Keystone blindat 180 graus</x:t>
  </x:si>
  <x:si>
    <x:t>P-113</x:t>
  </x:si>
  <x:si>
    <x:t>BP74CD10</x:t>
  </x:si>
  <x:si>
    <x:t>Xassís rack 19´´ complert. Per a la instal·lació de les CPU’s de format de rack de 19´´</x:t>
  </x:si>
  <x:si>
    <x:t>P-114</x:t>
  </x:si>
  <x:si>
    <x:t>P-115</x:t>
  </x:si>
  <x:si>
    <x:t>BP751117</x:t>
  </x:si>
  <x:si>
    <x:t>Armari metàl·lic HIMEL CRN 3025/150 o similar</x:t>
  </x:si>
  <x:si>
    <x:t>P-116</x:t>
  </x:si>
  <x:si>
    <x:t>Subtotal element compost</x:t>
  </x:si>
  <x:si>
    <x:t>P-117</x:t>
  </x:si>
  <x:si>
    <x:t>P-118</x:t>
  </x:si>
  <x:si>
    <x:t>BP7E2020</x:t>
  </x:si>
  <x:si>
    <x:t>Transceptor òptic Cisco SFP GLC-LH-SMD</x:t>
  </x:si>
  <x:si>
    <x:t>P-119</x:t>
  </x:si>
  <x:si>
    <x:t>BP7E2400</x:t>
  </x:si>
  <x:si>
    <x:t>Transceptor òptic Cisco SFP GLC-T</x:t>
  </x:si>
  <x:si>
    <x:t>P-120</x:t>
  </x:si>
  <x:si>
    <x:t>BP7E2700</x:t>
  </x:si>
  <x:si>
    <x:t>Transceiver òptic a determinar durant el replanteig (10G o 1G)</x:t>
  </x:si>
  <x:si>
    <x:t>P-121</x:t>
  </x:si>
  <x:si>
    <x:t>P-122</x:t>
  </x:si>
  <x:si>
    <x:t>P-123</x:t>
  </x:si>
  <x:si>
    <x:t>BP7EC001</x:t>
  </x:si>
  <x:si>
    <x:t>Mòdul i cablejat de stack per switch d'accés Cisco Catalyst WS-C2960X-48LPS-L o similar.</x:t>
  </x:si>
  <x:si>
    <x:t>P-124</x:t>
  </x:si>
  <x:si>
    <x:t>BP7EW200</x:t>
  </x:si>
  <x:si>
    <x:t>Punt d'Accés WiFi centralitzat, model 2800 amb antena interna Model AIR-AP2802E-E-K9 de CISCO o similar</x:t>
  </x:si>
  <x:si>
    <x:t>P-125</x:t>
  </x:si>
  <x:si>
    <x:t>BP7EZW03</x:t>
  </x:si>
  <x:si>
    <x:t>Punt d'Accés WiFi centralitzat, model 2800 amb antena externa de CISCO o similar</x:t>
  </x:si>
  <x:si>
    <x:t>P-126</x:t>
  </x:si>
  <x:si>
    <x:t>BP7EZW10</x:t>
  </x:si>
  <x:si>
    <x:t>Suports de les antenes</x:t>
  </x:si>
  <x:si>
    <x:t>P-127</x:t>
  </x:si>
  <x:si>
    <x:t>BP7EW300</x:t>
  </x:si>
  <x:si>
    <x:t>Controladora Cisco WLC5520 APs (mínim software versió 8.2.170.0).M. AIR.CT5520-K9 de CISCO o similar</x:t>
  </x:si>
  <x:si>
    <x:t>P-128</x:t>
  </x:si>
  <x:si>
    <x:t>CRH51159</x:t>
  </x:si>
  <x:si>
    <x:t>Material i/o vehicles especials per treballar en alçada durant el manteniment</x:t>
  </x:si>
  <x:si>
    <x:t>P-129</x:t>
  </x:si>
  <x:si>
    <x:t>P-130</x:t>
  </x:si>
  <x:si>
    <x:t>BP7Z1T78</x:t>
  </x:si>
  <x:si>
    <x:t>Panell modular de 19´´, metàl·lic, STP de 24 boques per a connector RJ45</x:t>
  </x:si>
  <x:si>
    <x:t>P-131</x:t>
  </x:si>
  <x:si>
    <x:t>BP7Z31F2</x:t>
  </x:si>
  <x:si>
    <x:t>Mòdul d'empalme + repartidor de fibra OM3 ST de 24 ports de 1u d'alçada</x:t>
  </x:si>
  <x:si>
    <x:t>P-132</x:t>
  </x:si>
  <x:si>
    <x:t>BP7Z31F3</x:t>
  </x:si>
  <x:si>
    <x:t>Repartidors de fibra (mòdul de segregació, mòdul de soldadura, mòdul de connectorització i connector</x:t>
  </x:si>
  <x:si>
    <x:t>P-133</x:t>
  </x:si>
  <x:si>
    <x:t>BP7Z31F4</x:t>
  </x:si>
  <x:si>
    <x:t>P-134</x:t>
  </x:si>
  <x:si>
    <x:t>BP7Z6515</x:t>
  </x:si>
  <x:si>
    <x:t>Panell 19´´ guiacables frontal de 1u d'alçada d'acer.</x:t>
  </x:si>
  <x:si>
    <x:t>P-135</x:t>
  </x:si>
  <x:si>
    <x:t>P-136</x:t>
  </x:si>
  <x:si>
    <x:t>P-137</x:t>
  </x:si>
  <x:si>
    <x:t>BP81U001</x:t>
  </x:si>
  <x:si>
    <x:t>Enginyeria pel disseny del sistema de cobertura Telefonia Mòbil</x:t>
  </x:si>
  <x:si>
    <x:t>P-138</x:t>
  </x:si>
  <x:si>
    <x:t>BPA1U100</x:t>
  </x:si>
  <x:si>
    <x:t>Càmera Quercus Smart Access o similar</x:t>
  </x:si>
  <x:si>
    <x:t>P-139</x:t>
  </x:si>
  <x:si>
    <x:t>BPA1U120</x:t>
  </x:si>
  <x:si>
    <x:t>Càmera domo de 6ª generació, SONY SNC-WR632C Full HD o similar</x:t>
  </x:si>
  <x:si>
    <x:t>P-140</x:t>
  </x:si>
  <x:si>
    <x:t>BPA1U130</x:t>
  </x:si>
  <x:si>
    <x:t>Càmera IP ´´bullet´´ d'exterior de 6ª generació Sony, model  SNC-EB632R o similar</x:t>
  </x:si>
  <x:si>
    <x:t>P-141</x:t>
  </x:si>
  <x:si>
    <x:t>BPA1U140</x:t>
  </x:si>
  <x:si>
    <x:t>Càmera IP minidomo fixe de 6ª generació Sony,  model  SNC-EM642R o similar</x:t>
  </x:si>
  <x:si>
    <x:t>P-142</x:t>
  </x:si>
  <x:si>
    <x:t>BPA1U150</x:t>
  </x:si>
  <x:si>
    <x:t>Càmera fixe  de 6ª generació, SONY SNC-EB640 o similar Full HD, alimentació 24Vac o Poe, color dia/n</x:t>
  </x:si>
  <x:si>
    <x:t>P-143</x:t>
  </x:si>
  <x:si>
    <x:t>BPA1U200</x:t>
  </x:si>
  <x:si>
    <x:t>Càmera IR 4K reforçada per exteriors amb sensor CMOS Exmor R(TM) de gran tamany</x:t>
  </x:si>
  <x:si>
    <x:t>P-144</x:t>
  </x:si>
  <x:si>
    <x:t>BPA1UC10</x:t>
  </x:si>
  <x:si>
    <x:t>Suport de muntatge en suspensió per a la càmera 4K model UNI-MDPVM772 o similar</x:t>
  </x:si>
  <x:si>
    <x:t>P-145</x:t>
  </x:si>
  <x:si>
    <x:t>BPA1UF10</x:t>
  </x:si>
  <x:si>
    <x:t>Font alimentació d'entrada 220Vac i sortida 24Vac a 24VA (1 Amp), tipus TR2424</x:t>
  </x:si>
  <x:si>
    <x:t>P-146</x:t>
  </x:si>
  <x:si>
    <x:t>P-147</x:t>
  </x:si>
  <x:si>
    <x:t>BPAAU100</x:t>
  </x:si>
  <x:si>
    <x:t>Alta de la càmera en NVR's i al sistema SIVIP (videogravadors i sw control)</x:t>
  </x:si>
  <x:si>
    <x:t>P-148</x:t>
  </x:si>
  <x:si>
    <x:t>BPAAU101</x:t>
  </x:si>
  <x:si>
    <x:t>Client de visualització SIVIP</x:t>
  </x:si>
  <x:si>
    <x:t>P-149</x:t>
  </x:si>
  <x:si>
    <x:t>BPAAU105</x:t>
  </x:si>
  <x:si>
    <x:t>P-150</x:t>
  </x:si>
  <x:si>
    <x:t>BPACU100</x:t>
  </x:si>
  <x:si>
    <x:t>NVR  BELUGA8T  de 8TB (Raid1) o similar amb capacitat per a gestionar 32 Càmeres IP FullHD</x:t>
  </x:si>
  <x:si>
    <x:t>P-151</x:t>
  </x:si>
  <x:si>
    <x:t>BPACU101</x:t>
  </x:si>
  <x:si>
    <x:t>NVR ONVIF Onsafe  R-HMCluster-3-12H6TB de Lanaccess o similar</x:t>
  </x:si>
  <x:si>
    <x:t>P-152</x:t>
  </x:si>
  <x:si>
    <x:t>BPACU102</x:t>
  </x:si>
  <x:si>
    <x:t>Client  de Vídeo SIV CON  al CLS i/o Porteria del CON.  Inclou CPU Corporativa  de sistema de Vídeo</x:t>
  </x:si>
  <x:si>
    <x:t>P-153</x:t>
  </x:si>
  <x:si>
    <x:t>BPACU200</x:t>
  </x:si>
  <x:si>
    <x:t>Configuració i alta d'una  nova càmera -IP o analògica amb còdec IP-  al Consolidador de Vídeo</x:t>
  </x:si>
  <x:si>
    <x:t>P-154</x:t>
  </x:si>
  <x:si>
    <x:t>BPB1A001</x:t>
  </x:si>
  <x:si>
    <x:t>Sensor indoor basat en tecnologia d'ultrasons. Interfície connector 5 pin JST</x:t>
  </x:si>
  <x:si>
    <x:t>P-155</x:t>
  </x:si>
  <x:si>
    <x:t>BPB1A002</x:t>
  </x:si>
  <x:si>
    <x:t>Pilot RGB indicador d'estat d'ocupació. Inclou connector RJ12 de 6 vies per comunicació amb sensor</x:t>
  </x:si>
  <x:si>
    <x:t>P-156</x:t>
  </x:si>
  <x:si>
    <x:t>BPB1A003</x:t>
  </x:si>
  <x:si>
    <x:t>Pilot Vermell-Verd indicador d'estat d'ocupació.  Inclou connector RJ11 de 4 vies per comunicació amb sensor</x:t>
  </x:si>
  <x:si>
    <x:t>P-157</x:t>
  </x:si>
  <x:si>
    <x:t>BPB1A004</x:t>
  </x:si>
  <x:si>
    <x:t>P-158</x:t>
  </x:si>
  <x:si>
    <x:t>BPB1A005</x:t>
  </x:si>
  <x:si>
    <x:t>P-159</x:t>
  </x:si>
  <x:si>
    <x:t>BPB1A006</x:t>
  </x:si>
  <x:si>
    <x:t>Panell 3 dígits i aspa fletxa indoor amb pictograma (per ocupació de vehicles)</x:t>
  </x:si>
  <x:si>
    <x:t>P-160</x:t>
  </x:si>
  <x:si>
    <x:t>BPB1A007</x:t>
  </x:si>
  <x:si>
    <x:t>Panell 2 dígits i aspa fletxa indoor amb pictograma (per ocupació de motos)</x:t>
  </x:si>
  <x:si>
    <x:t>P-161</x:t>
  </x:si>
  <x:si>
    <x:t>BPB1A090</x:t>
  </x:si>
  <x:si>
    <x:t>Cortina fotoelèctrica interior o intempèrie, per detecció bidireccional de vehicles i discriminació de vehicle.</x:t>
  </x:si>
  <x:si>
    <x:t>P-162</x:t>
  </x:si>
  <x:si>
    <x:t>BPB1A091</x:t>
  </x:si>
  <x:si>
    <x:t>Intelligent Counting Box per 2 llaços magnètics o senyals de cortina fotoelèctrica.</x:t>
  </x:si>
  <x:si>
    <x:t>P-163</x:t>
  </x:si>
  <x:si>
    <x:t>BPB2A001</x:t>
  </x:si>
  <x:si>
    <x:t>Concentrador Zona. Alimentació 30 vdc i consum 2 W</x:t>
  </x:si>
  <x:si>
    <x:t>P-164</x:t>
  </x:si>
  <x:si>
    <x:t>BPB2A002</x:t>
  </x:si>
  <x:si>
    <x:t>Concentrador de Dades</x:t>
  </x:si>
  <x:si>
    <x:t>P-165</x:t>
  </x:si>
  <x:si>
    <x:t>BPB2A010</x:t>
  </x:si>
  <x:si>
    <x:t>Font alimentació indoor 240 W, 30</x:t>
  </x:si>
  <x:si>
    <x:t>P-166</x:t>
  </x:si>
  <x:si>
    <x:t>BPB2A020</x:t>
  </x:si>
  <x:si>
    <x:t>Pont alimentació (4JST+2RJ45)</x:t>
  </x:si>
  <x:si>
    <x:t>P-167</x:t>
  </x:si>
  <x:si>
    <x:t>BPB2A021</x:t>
  </x:si>
  <x:si>
    <x:t>Pont alimentació (4JST)</x:t>
  </x:si>
  <x:si>
    <x:t>P-168</x:t>
  </x:si>
  <x:si>
    <x:t>BPB2A022</x:t>
  </x:si>
  <x:si>
    <x:t>Pont alimentació (4RJ45)</x:t>
  </x:si>
  <x:si>
    <x:t>P-169</x:t>
  </x:si>
  <x:si>
    <x:t>P-170</x:t>
  </x:si>
  <x:si>
    <x:t>BPB3A002</x:t>
  </x:si>
  <x:si>
    <x:t>P-171</x:t>
  </x:si>
  <x:si>
    <x:t>BPB3A003</x:t>
  </x:si>
  <x:si>
    <x:t>P-172</x:t>
  </x:si>
  <x:si>
    <x:t>P-173</x:t>
  </x:si>
  <x:si>
    <x:t>P-174</x:t>
  </x:si>
  <x:si>
    <x:t>P-175</x:t>
  </x:si>
  <x:si>
    <x:t>P-176</x:t>
  </x:si>
  <x:si>
    <x:t>P-177</x:t>
  </x:si>
  <x:si>
    <x:t>P-178</x:t>
  </x:si>
  <x:si>
    <x:t>B0322000</x:t>
  </x:si>
  <x:si>
    <x:t>Sauló garbellat</x:t>
  </x:si>
  <x:si>
    <x:t>P-179</x:t>
  </x:si>
  <x:si>
    <x:t>P-180</x:t>
  </x:si>
  <x:si>
    <x:t>B064500B</x:t>
  </x:si>
  <x:si>
    <x:t>Formigó HM-20/B/40/I de consistència tova, grandària màxima del granulat 40 mm, amb &gt;= 200 kg/m3 de ciment, apte per a classe d'exposició I</x:t>
  </x:si>
  <x:si>
    <x:t>P-181</x:t>
  </x:si>
  <x:si>
    <x:t>B064500Y</x:t>
  </x:si>
  <x:si>
    <x:t>Formigó HA-25/P/20 i 4 perns 4x24x800 d'acer F-111 S/N UNE 36.011. Volum d'excavació 1,44 m3</x:t>
  </x:si>
  <x:si>
    <x:t>P-182</x:t>
  </x:si>
  <x:si>
    <x:t>BHM31F5A</x:t>
  </x:si>
  <x:si>
    <x:t>Bàcul de doble alçada (per cotxes i camions) amb la integració dels elements</x:t>
  </x:si>
  <x:si>
    <x:t>BHWM3000</x:t>
  </x:si>
  <x:si>
    <x:t>Part proporcional d'accessoris per a bàculs</x:t>
  </x:si>
  <x:si>
    <x:t>P-183</x:t>
  </x:si>
  <x:si>
    <x:t>BHM32NCA</x:t>
  </x:si>
  <x:si>
    <x:t>Bàcul 8-10 metres alçada tipus Bacolsa TV-8000H o TV-10000-H</x:t>
  </x:si>
  <x:si>
    <x:t>P-184</x:t>
  </x:si>
  <x:si>
    <x:t>P-185</x:t>
  </x:si>
  <x:si>
    <x:t>P-186</x:t>
  </x:si>
  <x:si>
    <x:t>P-187</x:t>
  </x:si>
  <x:si>
    <x:t>P-188</x:t>
  </x:si>
  <x:si>
    <x:t>P-189</x:t>
  </x:si>
  <x:si>
    <x:t>P-190</x:t>
  </x:si>
  <x:si>
    <x:t>P-191</x:t>
  </x:si>
  <x:si>
    <x:t>BG2G-1OJU</x:t>
  </x:si>
  <x:si>
    <x:t>Perfil separador para bandeja metálica, de acero galvanizado sendzimir, de 100 mm de altura</x:t>
  </x:si>
  <x:si>
    <x:t>BG2J-0BCJ</x:t>
  </x:si>
  <x:si>
    <x:t>Safata metàl·lica reixa d'acer electrozincat, d'alçària 100 mm i amplària 200 mm</x:t>
  </x:si>
  <x:si>
    <x:t>BG29-1ZT5</x:t>
  </x:si>
  <x:si>
    <x:t>Coberta per a safata metàl·lica reixa, d'acer galvanitzat sendzimir, de 200 mm d'amplària</x:t>
  </x:si>
  <x:si>
    <x:t>BGY1-1OXZ</x:t>
  </x:si>
  <x:si>
    <x:t>Part proporcional d'elements de suport per a safates metàl·liques d'acer electrozincat de 200 mm d'amplària, per a instal·lació sobre suports horitzontals</x:t>
  </x:si>
  <x:si>
    <x:t>P-192</x:t>
  </x:si>
  <x:si>
    <x:t>BGY1-1OY4</x:t>
  </x:si>
  <x:si>
    <x:t>Parte proporcional de elementos de soporte para bandejas metálicas de acero electrozincado de 400 mm de anchura, para instalación sobre soportes horizontales</x:t>
  </x:si>
  <x:si>
    <x:t>BG2J-0BCE</x:t>
  </x:si>
  <x:si>
    <x:t>Bandeja metálica reja de acero electrozincado, de alto 100 mm y ancho 400 mm</x:t>
  </x:si>
  <x:si>
    <x:t>BG29-1ZT9</x:t>
  </x:si>
  <x:si>
    <x:t>Cubierta para bandeja metálica reja, de acero galvanizado sendzimir, de 400 mm de ancho</x:t>
  </x:si>
  <x:si>
    <x:t>P-193</x:t>
  </x:si>
  <x:si>
    <x:t>P-194</x:t>
  </x:si>
  <x:si>
    <x:t>P-195</x:t>
  </x:si>
  <x:si>
    <x:t>BGY1-1OYM</x:t>
  </x:si>
  <x:si>
    <x:t>Part proporcional d'elements de suport per a safates metàl·liques d'acer electrozincat de 600 mm d'amplària, per a instal·lació sobre suports horitzontals</x:t>
  </x:si>
  <x:si>
    <x:t>BG2J-0BCI</x:t>
  </x:si>
  <x:si>
    <x:t>Safata metàl·lica reixa d'acer electrozincat, d'alçària 100 mm i amplària 600 mm</x:t>
  </x:si>
  <x:si>
    <x:t>P-196</x:t>
  </x:si>
  <x:si>
    <x:t>BGY1-1OYO</x:t>
  </x:si>
  <x:si>
    <x:t>Part proporcional d'elements de suport per a safates metàl·liques d'acer electrozincat de 600 mm d'amplària, per a instal·lació en terra tècnic</x:t>
  </x:si>
  <x:si>
    <x:t>AMIDAMENTS</x:t>
  </x:si>
</x:sst>
</file>

<file path=xl/styles.xml><?xml version="1.0" encoding="utf-8"?>
<x:styleSheet xmlns:x="http://schemas.openxmlformats.org/spreadsheetml/2006/main">
  <x:numFmts count="6">
    <x:numFmt numFmtId="0" formatCode=""/>
    <x:numFmt numFmtId="1" formatCode="@"/>
    <x:numFmt numFmtId="2" formatCode="General"/>
    <x:numFmt numFmtId="3" formatCode="###,###,##0.00"/>
    <x:numFmt numFmtId="4" formatCode="###,###,##0.000"/>
    <x:numFmt numFmtId="5" formatCode="###,###,##0.0000"/>
  </x:numFmts>
  <x:fonts count="14">
    <x:font>
      <x:vertAlign val="baseline"/>
      <x:sz val="11"/>
      <x:color rgb="FF000000"/>
      <x:name val="Calibri"/>
      <x:family val="2"/>
    </x:font>
    <x:font>
      <x:vertAlign val="baseline"/>
      <x:sz val="8"/>
      <x:color rgb="FF000000"/>
      <x:name val="Calibri"/>
      <x:family val="2"/>
    </x:font>
    <x:font>
      <x:b/>
      <x:vertAlign val="baseline"/>
      <x:sz val="14"/>
      <x:color rgb="FF000000"/>
      <x:name val="Calibri"/>
      <x:family val="2"/>
    </x:font>
    <x:font>
      <x:b/>
      <x:vertAlign val="baseline"/>
      <x:sz val="8"/>
      <x:color rgb="FF000000"/>
      <x:name val="Calibri"/>
      <x:family val="2"/>
    </x:font>
    <x:font>
      <x:b/>
      <x:vertAlign val="baseline"/>
      <x:sz val="11"/>
      <x:color rgb="FF000000"/>
      <x:name val="Calibri"/>
      <x:family val="2"/>
    </x:font>
    <x:font>
      <x:vertAlign val="baseline"/>
      <x:sz val="11"/>
      <x:color rgb="FF000000"/>
      <x:name val="Calibri"/>
      <x:family val="2"/>
    </x:font>
    <x:font>
      <x:vertAlign val="baseline"/>
      <x:sz val="10"/>
      <x:color rgb="FF000000"/>
      <x:name val="Calibri"/>
      <x:family val="2"/>
    </x:font>
    <x:font>
      <x:b/>
      <x:vertAlign val="baseline"/>
      <x:sz val="14"/>
      <x:color rgb="FF000000"/>
      <x:name val="Calibri"/>
      <x:family val="2"/>
    </x:font>
    <x:font>
      <x:b/>
      <x:vertAlign val="baseline"/>
      <x:sz val="8"/>
      <x:color rgb="FF000000"/>
      <x:name val="Calibri"/>
      <x:family val="2"/>
    </x:font>
    <x:font>
      <x:b/>
      <x:vertAlign val="baseline"/>
      <x:sz val="10"/>
      <x:color rgb="FF000000"/>
      <x:name val="Calibri"/>
      <x:family val="2"/>
    </x:font>
    <x:font>
      <x:b/>
      <x:vertAlign val="baseline"/>
      <x:sz val="11"/>
      <x:color rgb="FF000000"/>
      <x:name val="Calibri"/>
      <x:family val="2"/>
    </x:font>
    <x:font>
      <x:vertAlign val="baseline"/>
      <x:sz val="11"/>
      <x:color rgb="FF000000"/>
      <x:name val="Calibri"/>
      <x:family val="2"/>
    </x:font>
    <x:font>
      <x:vertAlign val="baseline"/>
      <x:sz val="8"/>
      <x:color rgb="FF000000"/>
      <x:name val="Calibri"/>
      <x:family val="2"/>
    </x:font>
    <x:font>
      <x:b/>
      <x:vertAlign val="baseline"/>
      <x:sz val="14"/>
      <x:color rgb="FF000000"/>
      <x:name val="Calibri"/>
      <x:family val="2"/>
    </x:font>
  </x:fonts>
  <x:fills count="6">
    <x:fill>
      <x:patternFill patternType="none"/>
    </x:fill>
    <x:fill>
      <x:patternFill patternType="gray125"/>
    </x:fill>
    <x:fill>
      <x:patternFill patternType="solid">
        <x:fgColor rgb="FF99CCFF"/>
        <x:bgColor rgb="FF99CCFF"/>
      </x:patternFill>
    </x:fill>
    <x:fill>
      <x:patternFill patternType="solid">
        <x:fgColor rgb="FFC0C0C0"/>
        <x:bgColor rgb="FFC0C0C0"/>
      </x:patternFill>
    </x:fill>
    <x:fill>
      <x:patternFill patternType="solid">
        <x:fgColor rgb="FFFFFFCC"/>
        <x:bgColor rgb="FFFFFFCC"/>
      </x:patternFill>
    </x:fill>
    <x:fill>
      <x:patternFill patternType="solid">
        <x:fgColor rgb="FFC0C0C0"/>
        <x:bgColor rgb="FFC0C0C0"/>
      </x:patternFill>
    </x:fill>
  </x:fills>
  <x:borders count="2">
    <x:border diagonalUp="0" diagonalDown="0">
      <x:left style="none">
        <x:color rgb="FF000000"/>
      </x:left>
      <x:right style="none">
        <x:color rgb="FF000000"/>
      </x:right>
      <x:top style="none">
        <x:color rgb="FF000000"/>
      </x:top>
      <x:bottom style="none">
        <x:color rgb="FF000000"/>
      </x:bottom>
      <x:diagonal style="none">
        <x:color rgb="FF000000"/>
      </x:diagonal>
    </x:border>
    <x:border diagonalUp="0" diagonalDown="0">
      <x:left style="none">
        <x:color rgb="FF000000"/>
      </x:left>
      <x:right style="none">
        <x:color rgb="FF000000"/>
      </x:right>
      <x:top style="thin">
        <x:color rgb="FF000000"/>
      </x:top>
      <x:bottom style="none">
        <x:color rgb="FF000000"/>
      </x:bottom>
      <x:diagonal style="none">
        <x:color rgb="FF000000"/>
      </x:diagonal>
    </x:border>
  </x:borders>
  <x:cellStyleXfs count="54">
    <x:xf numFmtId="0" fontId="0" fillId="0" borderId="0" applyNumberFormat="0" applyFill="1" applyBorder="0" applyAlignment="0" applyProtection="1">
      <x:protection locked="1" hidden="0"/>
    </x:xf>
    <x:xf numFmtId="0" fontId="1" fillId="0" borderId="0" applyNumberFormat="0" applyFill="1" applyBorder="0" applyAlignment="0" applyProtection="1">
      <x:protection locked="1" hidden="0"/>
    </x:xf>
    <x:xf numFmtId="0" fontId="0" fillId="2" borderId="0" applyNumberFormat="0" applyFill="0" applyBorder="0" applyAlignment="0" applyProtection="1">
      <x:protection locked="1"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0" fontId="3" fillId="0" borderId="0" applyNumberFormat="0" applyFill="1" applyBorder="0" applyAlignment="0" applyProtection="1">
      <x:protection locked="1" hidden="0"/>
    </x:xf>
    <x:xf numFmtId="1" fontId="3" fillId="0" borderId="0" applyNumberFormat="0" applyFill="1" applyBorder="0" applyAlignment="0" applyProtection="1">
      <x:protection locked="1" hidden="0"/>
    </x:xf>
    <x:xf numFmtId="1" fontId="1" fillId="0" borderId="0" applyNumberFormat="0" applyFill="1" applyBorder="0" applyAlignment="0" applyProtection="1">
      <x:protection locked="1" hidden="0"/>
    </x:xf>
    <x:xf numFmtId="2" fontId="1" fillId="0" borderId="0" applyNumberFormat="0" applyFill="1" applyBorder="0" applyAlignment="0" applyProtection="1">
      <x:protection locked="1" hidden="0"/>
    </x:xf>
    <x:xf numFmtId="3" fontId="1" fillId="4" borderId="0" applyNumberFormat="0" applyFill="0" applyBorder="0" applyAlignment="0" applyProtection="1">
      <x:protection locked="0" hidden="0"/>
    </x:xf>
    <x:xf numFmtId="4" fontId="1" fillId="0" borderId="0" applyNumberFormat="0" applyFill="1" applyBorder="0" applyAlignment="0" applyProtection="1">
      <x:protection locked="1" hidden="0"/>
    </x:xf>
    <x:xf numFmtId="3" fontId="1" fillId="0" borderId="0" applyNumberFormat="0" applyFill="1" applyBorder="0" applyAlignment="0" applyProtection="1">
      <x:protection locked="1" hidden="0"/>
    </x:xf>
    <x:xf numFmtId="3" fontId="3" fillId="0" borderId="0" applyNumberFormat="0" applyFill="1" applyBorder="0" applyAlignment="0" applyProtection="1">
      <x:protection locked="1" hidden="0"/>
    </x:xf>
    <x:xf numFmtId="0" fontId="4" fillId="0" borderId="0" applyNumberFormat="0" applyFill="1" applyBorder="0" applyAlignment="0" applyProtection="1">
      <x:protection locked="1" hidden="0"/>
    </x:xf>
    <x:xf numFmtId="3" fontId="4" fillId="0" borderId="0" applyNumberFormat="0" applyFill="1" applyBorder="0" applyAlignment="0" applyProtection="1">
      <x:protection locked="1"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2" fontId="1" fillId="0" borderId="0" applyNumberFormat="0" applyFill="1" applyBorder="0" applyAlignment="0" applyProtection="1">
      <x:protection locked="1" hidden="0"/>
    </x:xf>
    <x:xf numFmtId="0" fontId="6" fillId="0" borderId="0" applyNumberFormat="0" applyFill="1" applyBorder="0" applyAlignment="0" applyProtection="1">
      <x:protection locked="1" hidden="0"/>
    </x:xf>
    <x:xf numFmtId="0" fontId="7" fillId="2" borderId="0" applyNumberFormat="0" applyFill="0" applyBorder="0" applyAlignment="0" applyProtection="1">
      <x:protection locked="1" hidden="0"/>
    </x:xf>
    <x:xf numFmtId="0" fontId="8" fillId="5" borderId="0" applyNumberFormat="0" applyFill="0" applyBorder="0" applyAlignment="0" applyProtection="1">
      <x:protection locked="1" hidden="0"/>
    </x:xf>
    <x:xf numFmtId="0" fontId="9" fillId="2" borderId="0" applyNumberFormat="0" applyFill="0" applyBorder="0" applyAlignment="0" applyProtection="1">
      <x:protection locked="1" hidden="0"/>
    </x:xf>
    <x:xf numFmtId="0" fontId="10"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4" fontId="10" fillId="0" borderId="0" applyNumberFormat="0" applyFill="1" applyBorder="0" applyAlignment="0" applyProtection="1">
      <x:protection locked="1" hidden="0"/>
    </x:xf>
    <x:xf numFmtId="4" fontId="10" fillId="4" borderId="0" applyNumberFormat="0" applyFill="0" applyBorder="0" applyAlignment="0" applyProtection="1">
      <x:protection locked="0" hidden="0"/>
    </x:xf>
    <x:xf numFmtId="0" fontId="5" fillId="4" borderId="0" applyNumberFormat="0" applyFill="0" applyBorder="0" applyAlignment="0" applyProtection="1">
      <x:protection locked="0" hidden="0"/>
    </x:xf>
    <x:xf numFmtId="3" fontId="10" fillId="4" borderId="0" applyNumberFormat="0" applyFill="0" applyBorder="0" applyAlignment="0" applyProtection="1">
      <x:protection locked="0" hidden="0"/>
    </x:xf>
    <x:xf numFmtId="0" fontId="5" fillId="0" borderId="0" applyNumberFormat="0" applyFill="1" applyBorder="0" applyAlignment="0" applyProtection="1">
      <x:protection locked="1" hidden="0"/>
    </x:xf>
    <x:xf numFmtId="5" fontId="5" fillId="4" borderId="1" applyNumberFormat="0" applyFill="0" applyBorder="1" applyAlignment="0" applyProtection="1">
      <x:protection locked="0" hidden="0"/>
    </x:xf>
    <x:xf numFmtId="4" fontId="5" fillId="4" borderId="0" applyNumberFormat="0" applyFill="0" applyBorder="0" applyAlignment="0" applyProtection="1">
      <x:protection locked="0" hidden="0"/>
    </x:xf>
    <x:xf numFmtId="5" fontId="5" fillId="4" borderId="0" applyNumberFormat="0" applyFill="0" applyBorder="0" applyAlignment="0" applyProtection="1">
      <x:protection locked="0" hidden="0"/>
    </x:xf>
    <x:xf numFmtId="5" fontId="5" fillId="0" borderId="0" applyNumberFormat="0" applyFill="1" applyBorder="0" applyAlignment="0" applyProtection="1">
      <x:protection locked="1" hidden="0"/>
    </x:xf>
    <x:xf numFmtId="0" fontId="5" fillId="0" borderId="0" applyNumberFormat="0" applyFill="1" applyBorder="0" applyAlignment="0" applyProtection="1">
      <x:protection locked="1" hidden="0"/>
    </x:xf>
    <x:xf numFmtId="0" fontId="2" fillId="2" borderId="0" applyNumberFormat="0" applyFill="0" applyBorder="0" applyAlignment="0" applyProtection="1">
      <x:protection locked="1" hidden="0"/>
    </x:xf>
    <x:xf numFmtId="0" fontId="3" fillId="3" borderId="0" applyNumberFormat="0" applyFill="0" applyBorder="0" applyAlignment="0" applyProtection="1">
      <x:protection locked="1" hidden="0"/>
    </x:xf>
    <x:xf numFmtId="2" fontId="1" fillId="0" borderId="0" applyNumberFormat="0" applyFill="1" applyBorder="0" applyAlignment="0" applyProtection="1">
      <x:protection locked="1" hidden="0"/>
    </x:xf>
    <x:xf numFmtId="0" fontId="3" fillId="3" borderId="0" applyNumberFormat="0" applyFill="0" applyBorder="0" applyAlignment="0" applyProtection="1">
      <x:protection locked="1" hidden="0"/>
    </x:xf>
    <x:xf numFmtId="0" fontId="4"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4" fontId="4" fillId="0" borderId="0" applyNumberFormat="0" applyFill="1" applyBorder="0" applyAlignment="0" applyProtection="1">
      <x:protection locked="1" hidden="0"/>
    </x:xf>
    <x:xf numFmtId="4" fontId="4" fillId="4" borderId="0" applyNumberFormat="0" applyFill="0" applyBorder="0" applyAlignment="0" applyProtection="1">
      <x:protection locked="0" hidden="0"/>
    </x:xf>
    <x:xf numFmtId="0" fontId="0" fillId="4" borderId="0" applyNumberFormat="0" applyFill="0" applyBorder="0" applyAlignment="0" applyProtection="1">
      <x:protection locked="0" hidden="0"/>
    </x:xf>
    <x:xf numFmtId="3" fontId="4" fillId="4" borderId="0" applyNumberFormat="0" applyFill="0" applyBorder="0" applyAlignment="0" applyProtection="1">
      <x:protection locked="0" hidden="0"/>
    </x:xf>
    <x:xf numFmtId="0" fontId="0" fillId="0" borderId="0" applyNumberFormat="0" applyFill="1" applyBorder="0" applyAlignment="0" applyProtection="1">
      <x:protection locked="1" hidden="0"/>
    </x:xf>
    <x:xf numFmtId="5" fontId="0" fillId="4" borderId="1" applyNumberFormat="0" applyFill="0" applyBorder="1" applyAlignment="0" applyProtection="1">
      <x:protection locked="0" hidden="0"/>
    </x:xf>
    <x:xf numFmtId="4" fontId="0" fillId="4" borderId="0" applyNumberFormat="0" applyFill="0" applyBorder="0" applyAlignment="0" applyProtection="1">
      <x:protection locked="0" hidden="0"/>
    </x:xf>
    <x:xf numFmtId="5" fontId="0" fillId="4" borderId="0" applyNumberFormat="0" applyFill="0" applyBorder="0" applyAlignment="0" applyProtection="1">
      <x:protection locked="0" hidden="0"/>
    </x:xf>
    <x:xf numFmtId="5" fontId="0" fillId="0" borderId="0" applyNumberFormat="0" applyFill="1" applyBorder="0" applyAlignment="0" applyProtection="1">
      <x:protection locked="1" hidden="0"/>
    </x:xf>
    <x:xf numFmtId="0" fontId="0" fillId="0" borderId="0" applyNumberFormat="0" applyFill="1" applyBorder="0" applyAlignment="0" applyProtection="1">
      <x:protection locked="1" hidden="0"/>
    </x:xf>
    <x:xf numFmtId="0" fontId="12" fillId="0" borderId="0" applyNumberFormat="0" applyFill="1" applyBorder="0" applyAlignment="0" applyProtection="1">
      <x:protection locked="1" hidden="0"/>
    </x:xf>
    <x:xf numFmtId="0" fontId="13" fillId="2" borderId="0" applyNumberFormat="0" applyFill="0" applyBorder="0" applyAlignment="0" applyProtection="1">
      <x:protection locked="1" hidden="0"/>
    </x:xf>
  </x:cellStyleXfs>
  <x:cellXfs count="52">
    <x:xf numFmtId="0" fontId="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0" fillId="2" borderId="0" xfId="0" applyNumberFormat="0" applyFill="0" applyBorder="0" applyAlignment="0" applyProtection="1">
      <x:alignment horizontal="general" vertical="bottom" textRotation="0" wrapText="0" indent="0" relativeIndent="0" justifyLastLine="0" shrinkToFit="0" readingOrder="0"/>
      <x:protection locked="1" hidden="0"/>
    </x:xf>
    <x:xf numFmtId="0" fontId="2" fillId="2"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3" fillId="3" borderId="0" xfId="0" applyNumberFormat="0" applyFill="0" applyBorder="0" applyAlignment="0" applyProtection="1">
      <x:alignment horizontal="right" vertical="bottom" textRotation="0" wrapText="0" indent="0" relativeIndent="0" justifyLastLine="0" shrinkToFit="0" readingOrder="0"/>
      <x:protection locked="1" hidden="0"/>
    </x:xf>
    <x:xf numFmtId="0"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1"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1"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2" fontId="1" fillId="0" borderId="0" xfId="0" applyNumberFormat="0" applyFill="1" applyBorder="0" applyAlignment="0" applyProtection="1">
      <x:alignment horizontal="general" vertical="bottom" textRotation="0" wrapText="1" indent="0" relativeIndent="0" justifyLastLine="0" shrinkToFit="0" readingOrder="0"/>
      <x:protection locked="1" hidden="0"/>
    </x:xf>
    <x:xf numFmtId="3" fontId="1"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4"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3"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2" fontId="1"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4"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3" fontId="4"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6"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7" fillId="2"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8" fillId="5"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9" fillId="2" borderId="0" xfId="0" applyNumberFormat="0" applyFill="0" applyBorder="0" applyAlignment="0" applyProtection="1">
      <x:alignment horizontal="general" vertical="bottom" textRotation="0" wrapText="0" indent="0" relativeIndent="0" justifyLastLine="0" shrinkToFit="0" readingOrder="0"/>
      <x:protection locked="1" hidden="0"/>
    </x:xf>
    <x:xf numFmtId="0" fontId="10"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5"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5" fillId="0" borderId="0" xfId="0" applyNumberFormat="0" applyFill="1" applyBorder="0" applyAlignment="0" applyProtection="1">
      <x:alignment horizontal="justify" vertical="top" textRotation="0" wrapText="1" indent="0" relativeIndent="0" justifyLastLine="0" shrinkToFit="0" readingOrder="0"/>
      <x:protection locked="1" hidden="0"/>
    </x:xf>
    <x:xf numFmtId="4" fontId="10" fillId="0" borderId="0" xfId="0" applyNumberFormat="0" applyFill="1" applyBorder="0" applyAlignment="0" applyProtection="1">
      <x:alignment horizontal="center" vertical="top" textRotation="0" wrapText="0" indent="0" relativeIndent="0" justifyLastLine="0" shrinkToFit="0" readingOrder="0"/>
      <x:protection locked="1" hidden="0"/>
    </x:xf>
    <x:xf numFmtId="4" fontId="10" fillId="4" borderId="0" xfId="0" applyNumberFormat="0" applyFill="0" applyBorder="0" applyAlignment="0" applyProtection="1">
      <x:alignment horizontal="left" vertical="top" textRotation="0" wrapText="0" indent="0" relativeIndent="0" justifyLastLine="0" shrinkToFit="0" readingOrder="0"/>
      <x:protection locked="0" hidden="0"/>
    </x:xf>
    <x:xf numFmtId="0" fontId="5" fillId="4" borderId="0" xfId="0" applyNumberFormat="0" applyFill="0" applyBorder="0" applyAlignment="0" applyProtection="1">
      <x:alignment horizontal="general" vertical="top" textRotation="0" wrapText="0" indent="0" relativeIndent="0" justifyLastLine="0" shrinkToFit="0" readingOrder="0"/>
      <x:protection locked="0" hidden="0"/>
    </x:xf>
    <x:xf numFmtId="3" fontId="10" fillId="4" borderId="0" xfId="0" applyNumberFormat="0" applyFill="0" applyBorder="0" applyAlignment="0" applyProtection="1">
      <x:alignment horizontal="general" vertical="top" textRotation="0" wrapText="0" indent="0" relativeIndent="0" justifyLastLine="0" shrinkToFit="0" readingOrder="0"/>
      <x:protection locked="0" hidden="0"/>
    </x:xf>
    <x:xf numFmtId="0" fontId="5" fillId="0" borderId="0" xfId="0" applyNumberFormat="0" applyFill="1" applyBorder="0" applyAlignment="0" applyProtection="1">
      <x:alignment horizontal="right" vertical="bottom" textRotation="0" wrapText="0" indent="0" relativeIndent="0" justifyLastLine="0" shrinkToFit="0" readingOrder="0"/>
      <x:protection locked="1" hidden="0"/>
    </x:xf>
    <x:xf numFmtId="0"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5" fillId="4" borderId="1" xfId="0" applyNumberFormat="0" applyFill="0" applyBorder="1" applyAlignment="0" applyProtection="1">
      <x:alignment horizontal="general" vertical="bottom" textRotation="0" wrapText="0" indent="0" relativeIndent="0" justifyLastLine="0" shrinkToFit="0" readingOrder="0"/>
      <x:protection locked="0" hidden="0"/>
    </x:xf>
    <x:xf numFmtId="0" fontId="1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4"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5"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5"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5" fillId="0" borderId="0" xfId="0" applyNumberFormat="0" applyFill="1" applyBorder="0" applyAlignment="0" applyProtection="1">
      <x:alignment horizontal="general" vertical="bottom" textRotation="0" wrapText="1" indent="0" relativeIndent="0" justifyLastLine="0" shrinkToFit="0" readingOrder="0"/>
      <x:protection locked="1" hidden="0"/>
    </x:xf>
    <x:xf numFmtId="0" fontId="3" fillId="3" borderId="0" xfId="0" applyNumberFormat="0" applyFill="0" applyBorder="0" applyAlignment="0" applyProtection="1">
      <x:alignment horizontal="center" vertical="bottom" textRotation="0" wrapText="0" indent="0" relativeIndent="0" justifyLastLine="0" shrinkToFit="0" readingOrder="0"/>
      <x:protection locked="1" hidden="0"/>
    </x:xf>
    <x:xf numFmtId="0" fontId="4"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0" fillId="0" borderId="0" xfId="0" applyNumberFormat="0" applyFill="1" applyBorder="0" applyAlignment="0" applyProtection="1">
      <x:alignment horizontal="general" vertical="top" textRotation="0" wrapText="0" indent="0" relativeIndent="0" justifyLastLine="0" shrinkToFit="0" readingOrder="0"/>
      <x:protection locked="1" hidden="0"/>
    </x:xf>
    <x:xf numFmtId="0" fontId="0" fillId="0" borderId="0" xfId="0" applyNumberFormat="0" applyFill="1" applyBorder="0" applyAlignment="0" applyProtection="1">
      <x:alignment horizontal="justify" vertical="top" textRotation="0" wrapText="1" indent="0" relativeIndent="0" justifyLastLine="0" shrinkToFit="0" readingOrder="0"/>
      <x:protection locked="1" hidden="0"/>
    </x:xf>
    <x:xf numFmtId="4" fontId="4" fillId="0" borderId="0" xfId="0" applyNumberFormat="0" applyFill="1" applyBorder="0" applyAlignment="0" applyProtection="1">
      <x:alignment horizontal="center" vertical="top" textRotation="0" wrapText="0" indent="0" relativeIndent="0" justifyLastLine="0" shrinkToFit="0" readingOrder="0"/>
      <x:protection locked="1" hidden="0"/>
    </x:xf>
    <x:xf numFmtId="4" fontId="4" fillId="4" borderId="0" xfId="0" applyNumberFormat="0" applyFill="0" applyBorder="0" applyAlignment="0" applyProtection="1">
      <x:alignment horizontal="left" vertical="top" textRotation="0" wrapText="0" indent="0" relativeIndent="0" justifyLastLine="0" shrinkToFit="0" readingOrder="0"/>
      <x:protection locked="0" hidden="0"/>
    </x:xf>
    <x:xf numFmtId="0" fontId="0" fillId="4" borderId="0" xfId="0" applyNumberFormat="0" applyFill="0" applyBorder="0" applyAlignment="0" applyProtection="1">
      <x:alignment horizontal="general" vertical="top" textRotation="0" wrapText="0" indent="0" relativeIndent="0" justifyLastLine="0" shrinkToFit="0" readingOrder="0"/>
      <x:protection locked="0" hidden="0"/>
    </x:xf>
    <x:xf numFmtId="3" fontId="4" fillId="4" borderId="0" xfId="0" applyNumberFormat="0" applyFill="0" applyBorder="0" applyAlignment="0" applyProtection="1">
      <x:alignment horizontal="general" vertical="top" textRotation="0" wrapText="0" indent="0" relativeIndent="0" justifyLastLine="0" shrinkToFit="0" readingOrder="0"/>
      <x:protection locked="0" hidden="0"/>
    </x:xf>
    <x:xf numFmtId="0" fontId="0" fillId="0" borderId="0" xfId="0" applyNumberFormat="0" applyFill="1" applyBorder="0" applyAlignment="0" applyProtection="1">
      <x:alignment horizontal="right" vertical="bottom" textRotation="0" wrapText="0" indent="0" relativeIndent="0" justifyLastLine="0" shrinkToFit="0" readingOrder="0"/>
      <x:protection locked="1" hidden="0"/>
    </x:xf>
    <x:xf numFmtId="0"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0" fillId="4" borderId="1" xfId="0" applyNumberFormat="0" applyFill="0" applyBorder="1" applyAlignment="0" applyProtection="1">
      <x:alignment horizontal="general" vertical="bottom" textRotation="0" wrapText="0" indent="0" relativeIndent="0" justifyLastLine="0" shrinkToFit="0" readingOrder="0"/>
      <x:protection locked="0" hidden="0"/>
    </x:xf>
    <x:xf numFmtId="4"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0" fillId="4" borderId="0" xfId="0" applyNumberFormat="0" applyFill="0" applyBorder="0" applyAlignment="0" applyProtection="1">
      <x:alignment horizontal="general" vertical="bottom" textRotation="0" wrapText="0" indent="0" relativeIndent="0" justifyLastLine="0" shrinkToFit="0" readingOrder="0"/>
      <x:protection locked="0" hidden="0"/>
    </x:xf>
    <x:xf numFmtId="5" fontId="0"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0" fillId="0" borderId="0" xfId="0" applyNumberFormat="0" applyFill="1" applyBorder="0" applyAlignment="0" applyProtection="1">
      <x:alignment horizontal="general" vertical="bottom" textRotation="0" wrapText="1" indent="0" relativeIndent="0" justifyLastLine="0" shrinkToFit="0" readingOrder="0"/>
      <x:protection locked="1" hidden="0"/>
    </x:xf>
    <x:xf numFmtId="0" fontId="12" fillId="0" borderId="0" xfId="0" applyNumberFormat="0" applyFill="1" applyBorder="0" applyAlignment="0" applyProtection="1">
      <x:alignment horizontal="general" vertical="bottom" textRotation="0" wrapText="0" indent="0" relativeIndent="0" justifyLastLine="0" shrinkToFit="0" readingOrder="0"/>
      <x:protection locked="1" hidden="0"/>
    </x:xf>
    <x:xf numFmtId="0" fontId="13" fillId="2" borderId="0" xfId="0" applyNumberFormat="0" applyFill="0" applyBorder="0" applyAlignment="0" applyProtection="1">
      <x:alignment horizontal="center" vertical="bottom" textRotation="0" wrapText="0" indent="0" relativeIndent="0" justifyLastLine="0" shrinkToFit="0" readingOrder="0"/>
      <x:protection locked="1" hidden="0"/>
    </x:xf>
  </x:cellXfs>
  <x:cellStyles count="1">
    <x:cellStyle name="Normal" xfId="0" builtinId="0"/>
  </x:cellStyles>
</x:styleSheet>
</file>

<file path=xl/_rels/workbook.xml.rels>&#65279;<?xml version="1.0" encoding="utf-8"?><Relationships xmlns="http://schemas.openxmlformats.org/package/2006/relationships"><Relationship Type="http://schemas.openxmlformats.org/officeDocument/2006/relationships/sharedStrings" Target="/xl/sharedStrings.xml" Id="rId3" /><Relationship Type="http://schemas.openxmlformats.org/officeDocument/2006/relationships/styles" Target="/xl/styles.xml" Id="rId4" /><Relationship Type="http://schemas.openxmlformats.org/officeDocument/2006/relationships/worksheet" Target="/xl/worksheets/sheet.xml" Id="rId2" /><Relationship Type="http://schemas.openxmlformats.org/officeDocument/2006/relationships/calcChain" Target="/xl/calcChain.xml" Id="rId5" /><Relationship Type="http://schemas.openxmlformats.org/officeDocument/2006/relationships/theme" Target="/xl/theme/theme.xml" Id="rId6" /><Relationship Type="http://schemas.openxmlformats.org/officeDocument/2006/relationships/worksheet" Target="/xl/worksheets/sheet2.xml" Id="rId7" /><Relationship Type="http://schemas.openxmlformats.org/officeDocument/2006/relationships/worksheet" Target="/xl/worksheets/sheet3.xml" Id="rId8" /><Relationship Type="http://schemas.openxmlformats.org/officeDocument/2006/relationships/worksheet" Target="/xl/worksheets/sheet4.xml" Id="rId9" /></Relationships>
</file>

<file path=xl/theme/theme.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xml><?xml version="1.0" encoding="utf-8"?>
<x:worksheet xmlns:r="http://schemas.openxmlformats.org/officeDocument/2006/relationships" xmlns:x="http://schemas.openxmlformats.org/spreadsheetml/2006/main">
  <x:sheetPr>
    <x:outlinePr summaryBelow="1" summaryRight="1"/>
  </x:sheetPr>
  <x:dimension ref="A1:H1360"/>
  <x:sheetViews>
    <x:sheetView workbookViewId="0">
      <x:pane xSplit="0" ySplit="8" topLeftCell="A9" state="frozenSplit"/>
    </x:sheetView>
  </x:sheetViews>
  <x:sheetFormatPr defaultRowHeight="15"/>
  <x:cols>
    <x:col min="1" max="1" width="18.710625" style="0" customWidth="1"/>
    <x:col min="2" max="2" width="3.410625" style="0" customWidth="1"/>
    <x:col min="3" max="3" width="13.710625" style="0" customWidth="1"/>
    <x:col min="4" max="4" width="4.4106250000000005" style="0" customWidth="1"/>
    <x:col min="5" max="5" width="48.710625" style="0" customWidth="1"/>
    <x:col min="6" max="7" width="12.710625" style="0" customWidth="1"/>
    <x:col min="8" max="8" width="13.710625" style="0" customWidth="1"/>
  </x:cols>
  <x:sheetData>
    <x:row r="1" spans="1:8">
      <x:c r="E1" s="1" t="s">
        <x:v>0</x:v>
      </x:c>
      <x:c r="F1" s="1" t="s">
        <x:v>0</x:v>
      </x:c>
      <x:c r="G1" s="1" t="s">
        <x:v>0</x:v>
      </x:c>
      <x:c r="H1" s="1" t="s">
        <x:v>0</x:v>
      </x:c>
    </x:row>
    <x:row r="2" spans="1:8">
      <x:c r="E2" s="1" t="s">
        <x:v>1</x:v>
      </x:c>
      <x:c r="F2" s="1" t="s">
        <x:v>1</x:v>
      </x:c>
      <x:c r="G2" s="1" t="s">
        <x:v>1</x:v>
      </x:c>
      <x:c r="H2" s="1" t="s">
        <x:v>1</x:v>
      </x:c>
    </x:row>
    <x:row r="3" spans="1:8">
      <x:c r="E3" s="1" t="s"/>
      <x:c r="F3" s="1" t="s"/>
      <x:c r="G3" s="1" t="s"/>
      <x:c r="H3" s="1" t="s"/>
    </x:row>
    <x:row r="4" spans="1:8">
      <x:c r="E4" s="1" t="s"/>
      <x:c r="F4" s="1" t="s"/>
      <x:c r="G4" s="1" t="s"/>
      <x:c r="H4" s="1" t="s"/>
    </x:row>
    <x:row r="6" spans="1:8">
      <x:c r="C6" s="2" t="s"/>
      <x:c r="D6" s="2" t="s"/>
      <x:c r="E6" s="3" t="s">
        <x:v>2</x:v>
      </x:c>
      <x:c r="F6" s="2" t="s"/>
      <x:c r="G6" s="2" t="s"/>
      <x:c r="H6" s="2" t="s"/>
    </x:row>
    <x:row r="8" spans="1:8">
      <x:c r="F8" s="4" t="s">
        <x:v>3</x:v>
      </x:c>
      <x:c r="G8" s="4" t="s">
        <x:v>4</x:v>
      </x:c>
      <x:c r="H8" s="4" t="s">
        <x:v>5</x:v>
      </x:c>
    </x:row>
    <x:row r="10" spans="1:8">
      <x:c r="C10" s="5" t="s">
        <x:v>6</x:v>
      </x:c>
      <x:c r="D10" s="6" t="s">
        <x:v>7</x:v>
      </x:c>
      <x:c r="E10" s="5" t="s">
        <x:v>8</x:v>
      </x:c>
    </x:row>
    <x:row r="11" spans="1:8">
      <x:c r="C11" s="5" t="s">
        <x:v>9</x:v>
      </x:c>
      <x:c r="D11" s="6" t="s">
        <x:v>10</x:v>
      </x:c>
      <x:c r="E11" s="5" t="s">
        <x:v>11</x:v>
      </x:c>
    </x:row>
    <x:row r="13" spans="1:8">
      <x:c r="A13" s="7" t="s">
        <x:v>12</x:v>
      </x:c>
      <x:c r="B13" s="1" t="n">
        <x:v>1</x:v>
      </x:c>
      <x:c r="C13" s="7" t="s">
        <x:v>13</x:v>
      </x:c>
      <x:c r="D13" s="7" t="s">
        <x:v>14</x:v>
      </x:c>
      <x:c r="E13" s="8" t="s">
        <x:v>15</x:v>
      </x:c>
      <x:c r="F13" s="9" t="n">
        <x:v>0</x:v>
      </x:c>
      <x:c r="G13" s="10" t="n">
        <x:v>1</x:v>
      </x:c>
      <x:c r="H13" s="11">
        <x:f>ROUND(ROUND(F13,2)*ROUND(G13,3),2)</x:f>
      </x:c>
    </x:row>
    <x:row r="14" spans="1:8">
      <x:c r="A14" s="7" t="s">
        <x:v>12</x:v>
      </x:c>
      <x:c r="B14" s="1" t="n">
        <x:v>2</x:v>
      </x:c>
      <x:c r="C14" s="7" t="s">
        <x:v>16</x:v>
      </x:c>
      <x:c r="D14" s="7" t="s">
        <x:v>14</x:v>
      </x:c>
      <x:c r="E14" s="8" t="s">
        <x:v>17</x:v>
      </x:c>
      <x:c r="F14" s="9" t="n">
        <x:v>0</x:v>
      </x:c>
      <x:c r="G14" s="10" t="n">
        <x:v>1</x:v>
      </x:c>
      <x:c r="H14" s="11">
        <x:f>ROUND(ROUND(F14,2)*ROUND(G14,3),2)</x:f>
      </x:c>
    </x:row>
    <x:row r="15" spans="1:8">
      <x:c r="A15" s="7" t="s">
        <x:v>12</x:v>
      </x:c>
      <x:c r="B15" s="1" t="n">
        <x:v>3</x:v>
      </x:c>
      <x:c r="C15" s="7" t="s">
        <x:v>18</x:v>
      </x:c>
      <x:c r="D15" s="7" t="s">
        <x:v>14</x:v>
      </x:c>
      <x:c r="E15" s="8" t="s">
        <x:v>19</x:v>
      </x:c>
      <x:c r="F15" s="9" t="n">
        <x:v>0</x:v>
      </x:c>
      <x:c r="G15" s="10" t="n">
        <x:v>1</x:v>
      </x:c>
      <x:c r="H15" s="11">
        <x:f>ROUND(ROUND(F15,2)*ROUND(G15,3),2)</x:f>
      </x:c>
    </x:row>
    <x:row r="16" spans="1:8">
      <x:c r="E16" s="5" t="s">
        <x:v>20</x:v>
      </x:c>
      <x:c r="F16" s="5" t="s"/>
      <x:c r="G16" s="5" t="s"/>
      <x:c r="H16" s="12">
        <x:f>SUM(H13:H15)</x:f>
      </x:c>
    </x:row>
    <x:row r="18" spans="1:8">
      <x:c r="C18" s="5" t="s">
        <x:v>6</x:v>
      </x:c>
      <x:c r="D18" s="6" t="s">
        <x:v>7</x:v>
      </x:c>
      <x:c r="E18" s="5" t="s">
        <x:v>8</x:v>
      </x:c>
    </x:row>
    <x:row r="19" spans="1:8">
      <x:c r="C19" s="5" t="s">
        <x:v>9</x:v>
      </x:c>
      <x:c r="D19" s="6" t="s">
        <x:v>7</x:v>
      </x:c>
      <x:c r="E19" s="5" t="s">
        <x:v>21</x:v>
      </x:c>
    </x:row>
    <x:row r="20" spans="1:8">
      <x:c r="C20" s="5" t="s">
        <x:v>22</x:v>
      </x:c>
      <x:c r="D20" s="6" t="s">
        <x:v>7</x:v>
      </x:c>
      <x:c r="E20" s="5" t="s">
        <x:v>23</x:v>
      </x:c>
    </x:row>
    <x:row r="21" spans="1:8">
      <x:c r="C21" s="5" t="s">
        <x:v>24</x:v>
      </x:c>
      <x:c r="D21" s="6" t="s">
        <x:v>7</x:v>
      </x:c>
      <x:c r="E21" s="5" t="s">
        <x:v>25</x:v>
      </x:c>
    </x:row>
    <x:row r="22" spans="1:8">
      <x:c r="C22" s="5" t="s">
        <x:v>26</x:v>
      </x:c>
      <x:c r="D22" s="6" t="s">
        <x:v>7</x:v>
      </x:c>
      <x:c r="E22" s="5" t="s">
        <x:v>27</x:v>
      </x:c>
    </x:row>
    <x:row r="24" spans="1:8">
      <x:c r="A24" s="7" t="s">
        <x:v>28</x:v>
      </x:c>
      <x:c r="B24" s="1" t="n">
        <x:v>1</x:v>
      </x:c>
      <x:c r="C24" s="7" t="s">
        <x:v>29</x:v>
      </x:c>
      <x:c r="D24" s="7" t="s">
        <x:v>14</x:v>
      </x:c>
      <x:c r="E24" s="8" t="s">
        <x:v>30</x:v>
      </x:c>
      <x:c r="F24" s="9" t="n">
        <x:v>1899.54</x:v>
      </x:c>
      <x:c r="G24" s="10" t="n">
        <x:v>4</x:v>
      </x:c>
      <x:c r="H24" s="11">
        <x:f>ROUND(ROUND(F24,2)*ROUND(G24,3),2)</x:f>
      </x:c>
    </x:row>
    <x:row r="25" spans="1:8">
      <x:c r="A25" s="7" t="s">
        <x:v>28</x:v>
      </x:c>
      <x:c r="B25" s="1" t="n">
        <x:v>2</x:v>
      </x:c>
      <x:c r="C25" s="7" t="s">
        <x:v>31</x:v>
      </x:c>
      <x:c r="D25" s="7" t="s">
        <x:v>14</x:v>
      </x:c>
      <x:c r="E25" s="8" t="s">
        <x:v>32</x:v>
      </x:c>
      <x:c r="F25" s="9" t="n">
        <x:v>174.95</x:v>
      </x:c>
      <x:c r="G25" s="10" t="n">
        <x:v>8</x:v>
      </x:c>
      <x:c r="H25" s="11">
        <x:f>ROUND(ROUND(F25,2)*ROUND(G25,3),2)</x:f>
      </x:c>
    </x:row>
    <x:row r="26" spans="1:8">
      <x:c r="A26" s="7" t="s">
        <x:v>28</x:v>
      </x:c>
      <x:c r="B26" s="1" t="n">
        <x:v>3</x:v>
      </x:c>
      <x:c r="C26" s="7" t="s">
        <x:v>33</x:v>
      </x:c>
      <x:c r="D26" s="7" t="s">
        <x:v>14</x:v>
      </x:c>
      <x:c r="E26" s="8" t="s">
        <x:v>34</x:v>
      </x:c>
      <x:c r="F26" s="9" t="n">
        <x:v>400.34</x:v>
      </x:c>
      <x:c r="G26" s="10" t="n">
        <x:v>4</x:v>
      </x:c>
      <x:c r="H26" s="11">
        <x:f>ROUND(ROUND(F26,2)*ROUND(G26,3),2)</x:f>
      </x:c>
    </x:row>
    <x:row r="27" spans="1:8">
      <x:c r="E27" s="5" t="s">
        <x:v>20</x:v>
      </x:c>
      <x:c r="F27" s="5" t="s"/>
      <x:c r="G27" s="5" t="s"/>
      <x:c r="H27" s="12">
        <x:f>SUM(H24:H26)</x:f>
      </x:c>
    </x:row>
    <x:row r="29" spans="1:8">
      <x:c r="C29" s="5" t="s">
        <x:v>6</x:v>
      </x:c>
      <x:c r="D29" s="6" t="s">
        <x:v>7</x:v>
      </x:c>
      <x:c r="E29" s="5" t="s">
        <x:v>8</x:v>
      </x:c>
    </x:row>
    <x:row r="30" spans="1:8">
      <x:c r="C30" s="5" t="s">
        <x:v>9</x:v>
      </x:c>
      <x:c r="D30" s="6" t="s">
        <x:v>7</x:v>
      </x:c>
      <x:c r="E30" s="5" t="s">
        <x:v>21</x:v>
      </x:c>
    </x:row>
    <x:row r="31" spans="1:8">
      <x:c r="C31" s="5" t="s">
        <x:v>22</x:v>
      </x:c>
      <x:c r="D31" s="6" t="s">
        <x:v>7</x:v>
      </x:c>
      <x:c r="E31" s="5" t="s">
        <x:v>23</x:v>
      </x:c>
    </x:row>
    <x:row r="32" spans="1:8">
      <x:c r="C32" s="5" t="s">
        <x:v>24</x:v>
      </x:c>
      <x:c r="D32" s="6" t="s">
        <x:v>7</x:v>
      </x:c>
      <x:c r="E32" s="5" t="s">
        <x:v>25</x:v>
      </x:c>
    </x:row>
    <x:row r="33" spans="1:8">
      <x:c r="C33" s="5" t="s">
        <x:v>26</x:v>
      </x:c>
      <x:c r="D33" s="6" t="s">
        <x:v>35</x:v>
      </x:c>
      <x:c r="E33" s="5" t="s">
        <x:v>36</x:v>
      </x:c>
    </x:row>
    <x:row r="35" spans="1:8">
      <x:c r="A35" s="7" t="s">
        <x:v>37</x:v>
      </x:c>
      <x:c r="B35" s="1" t="n">
        <x:v>1</x:v>
      </x:c>
      <x:c r="C35" s="7" t="s">
        <x:v>38</x:v>
      </x:c>
      <x:c r="D35" s="7" t="s">
        <x:v>14</x:v>
      </x:c>
      <x:c r="E35" s="13" t="s">
        <x:v>39</x:v>
      </x:c>
      <x:c r="F35" s="9" t="n">
        <x:v>4200</x:v>
      </x:c>
      <x:c r="G35" s="10" t="n">
        <x:v>2</x:v>
      </x:c>
      <x:c r="H35" s="11">
        <x:f>ROUND(ROUND(F35,2)*ROUND(G35,3),2)</x:f>
      </x:c>
    </x:row>
    <x:row r="36" spans="1:8">
      <x:c r="A36" s="7" t="s">
        <x:v>37</x:v>
      </x:c>
      <x:c r="B36" s="1" t="n">
        <x:v>2</x:v>
      </x:c>
      <x:c r="C36" s="7" t="s">
        <x:v>40</x:v>
      </x:c>
      <x:c r="D36" s="7" t="s">
        <x:v>41</x:v>
      </x:c>
      <x:c r="E36" s="13" t="s">
        <x:v>42</x:v>
      </x:c>
      <x:c r="F36" s="9" t="n">
        <x:v>120.23</x:v>
      </x:c>
      <x:c r="G36" s="10" t="n">
        <x:v>18</x:v>
      </x:c>
      <x:c r="H36" s="11">
        <x:f>ROUND(ROUND(F36,2)*ROUND(G36,3),2)</x:f>
      </x:c>
    </x:row>
    <x:row r="37" spans="1:8">
      <x:c r="A37" s="7" t="s">
        <x:v>37</x:v>
      </x:c>
      <x:c r="B37" s="1" t="n">
        <x:v>3</x:v>
      </x:c>
      <x:c r="C37" s="7" t="s">
        <x:v>43</x:v>
      </x:c>
      <x:c r="D37" s="7" t="s">
        <x:v>41</x:v>
      </x:c>
      <x:c r="E37" s="13" t="s">
        <x:v>44</x:v>
      </x:c>
      <x:c r="F37" s="9" t="n">
        <x:v>150.26</x:v>
      </x:c>
      <x:c r="G37" s="10" t="n">
        <x:v>40</x:v>
      </x:c>
      <x:c r="H37" s="11">
        <x:f>ROUND(ROUND(F37,2)*ROUND(G37,3),2)</x:f>
      </x:c>
    </x:row>
    <x:row r="38" spans="1:8">
      <x:c r="A38" s="7" t="s">
        <x:v>37</x:v>
      </x:c>
      <x:c r="B38" s="1" t="n">
        <x:v>4</x:v>
      </x:c>
      <x:c r="C38" s="7" t="s">
        <x:v>45</x:v>
      </x:c>
      <x:c r="D38" s="7" t="s">
        <x:v>41</x:v>
      </x:c>
      <x:c r="E38" s="13" t="s">
        <x:v>46</x:v>
      </x:c>
      <x:c r="F38" s="9" t="n">
        <x:v>180.24</x:v>
      </x:c>
      <x:c r="G38" s="10" t="n">
        <x:v>33</x:v>
      </x:c>
      <x:c r="H38" s="11">
        <x:f>ROUND(ROUND(F38,2)*ROUND(G38,3),2)</x:f>
      </x:c>
    </x:row>
    <x:row r="39" spans="1:8">
      <x:c r="A39" s="7" t="s">
        <x:v>37</x:v>
      </x:c>
      <x:c r="B39" s="1" t="n">
        <x:v>5</x:v>
      </x:c>
      <x:c r="C39" s="7" t="s">
        <x:v>47</x:v>
      </x:c>
      <x:c r="D39" s="7" t="s">
        <x:v>14</x:v>
      </x:c>
      <x:c r="E39" s="13" t="s">
        <x:v>48</x:v>
      </x:c>
      <x:c r="F39" s="9" t="n">
        <x:v>5</x:v>
      </x:c>
      <x:c r="G39" s="10" t="n">
        <x:v>82</x:v>
      </x:c>
      <x:c r="H39" s="11">
        <x:f>ROUND(ROUND(F39,2)*ROUND(G39,3),2)</x:f>
      </x:c>
    </x:row>
    <x:row r="40" spans="1:8">
      <x:c r="A40" s="7" t="s">
        <x:v>37</x:v>
      </x:c>
      <x:c r="B40" s="1" t="n">
        <x:v>6</x:v>
      </x:c>
      <x:c r="C40" s="7" t="s">
        <x:v>49</x:v>
      </x:c>
      <x:c r="D40" s="7" t="s">
        <x:v>14</x:v>
      </x:c>
      <x:c r="E40" s="13" t="s">
        <x:v>50</x:v>
      </x:c>
      <x:c r="F40" s="9" t="n">
        <x:v>5</x:v>
      </x:c>
      <x:c r="G40" s="10" t="n">
        <x:v>9</x:v>
      </x:c>
      <x:c r="H40" s="11">
        <x:f>ROUND(ROUND(F40,2)*ROUND(G40,3),2)</x:f>
      </x:c>
    </x:row>
    <x:row r="41" spans="1:8">
      <x:c r="A41" s="7" t="s">
        <x:v>37</x:v>
      </x:c>
      <x:c r="B41" s="1" t="n">
        <x:v>7</x:v>
      </x:c>
      <x:c r="C41" s="7" t="s">
        <x:v>51</x:v>
      </x:c>
      <x:c r="D41" s="7" t="s">
        <x:v>14</x:v>
      </x:c>
      <x:c r="E41" s="13" t="s">
        <x:v>52</x:v>
      </x:c>
      <x:c r="F41" s="9" t="n">
        <x:v>120</x:v>
      </x:c>
      <x:c r="G41" s="10" t="n">
        <x:v>4</x:v>
      </x:c>
      <x:c r="H41" s="11">
        <x:f>ROUND(ROUND(F41,2)*ROUND(G41,3),2)</x:f>
      </x:c>
    </x:row>
    <x:row r="42" spans="1:8">
      <x:c r="A42" s="7" t="s">
        <x:v>37</x:v>
      </x:c>
      <x:c r="B42" s="1" t="n">
        <x:v>8</x:v>
      </x:c>
      <x:c r="C42" s="7" t="s">
        <x:v>53</x:v>
      </x:c>
      <x:c r="D42" s="7" t="s">
        <x:v>14</x:v>
      </x:c>
      <x:c r="E42" s="13" t="s">
        <x:v>54</x:v>
      </x:c>
      <x:c r="F42" s="9" t="n">
        <x:v>11</x:v>
      </x:c>
      <x:c r="G42" s="10" t="n">
        <x:v>12</x:v>
      </x:c>
      <x:c r="H42" s="11">
        <x:f>ROUND(ROUND(F42,2)*ROUND(G42,3),2)</x:f>
      </x:c>
    </x:row>
    <x:row r="43" spans="1:8">
      <x:c r="A43" s="7" t="s">
        <x:v>37</x:v>
      </x:c>
      <x:c r="B43" s="1" t="n">
        <x:v>9</x:v>
      </x:c>
      <x:c r="C43" s="7" t="s">
        <x:v>55</x:v>
      </x:c>
      <x:c r="D43" s="7" t="s">
        <x:v>14</x:v>
      </x:c>
      <x:c r="E43" s="13" t="s">
        <x:v>56</x:v>
      </x:c>
      <x:c r="F43" s="9" t="n">
        <x:v>15</x:v>
      </x:c>
      <x:c r="G43" s="10" t="n">
        <x:v>2</x:v>
      </x:c>
      <x:c r="H43" s="11">
        <x:f>ROUND(ROUND(F43,2)*ROUND(G43,3),2)</x:f>
      </x:c>
    </x:row>
    <x:row r="44" spans="1:8">
      <x:c r="A44" s="7" t="s">
        <x:v>37</x:v>
      </x:c>
      <x:c r="B44" s="1" t="n">
        <x:v>10</x:v>
      </x:c>
      <x:c r="C44" s="7" t="s">
        <x:v>57</x:v>
      </x:c>
      <x:c r="D44" s="7" t="s">
        <x:v>14</x:v>
      </x:c>
      <x:c r="E44" s="13" t="s">
        <x:v>58</x:v>
      </x:c>
      <x:c r="F44" s="9" t="n">
        <x:v>22</x:v>
      </x:c>
      <x:c r="G44" s="10" t="n">
        <x:v>34</x:v>
      </x:c>
      <x:c r="H44" s="11">
        <x:f>ROUND(ROUND(F44,2)*ROUND(G44,3),2)</x:f>
      </x:c>
    </x:row>
    <x:row r="45" spans="1:8">
      <x:c r="A45" s="7" t="s">
        <x:v>37</x:v>
      </x:c>
      <x:c r="B45" s="1" t="n">
        <x:v>11</x:v>
      </x:c>
      <x:c r="C45" s="7" t="s">
        <x:v>59</x:v>
      </x:c>
      <x:c r="D45" s="7" t="s">
        <x:v>14</x:v>
      </x:c>
      <x:c r="E45" s="13" t="s">
        <x:v>60</x:v>
      </x:c>
      <x:c r="F45" s="9" t="n">
        <x:v>20</x:v>
      </x:c>
      <x:c r="G45" s="10" t="n">
        <x:v>10</x:v>
      </x:c>
      <x:c r="H45" s="11">
        <x:f>ROUND(ROUND(F45,2)*ROUND(G45,3),2)</x:f>
      </x:c>
    </x:row>
    <x:row r="46" spans="1:8">
      <x:c r="E46" s="5" t="s">
        <x:v>20</x:v>
      </x:c>
      <x:c r="F46" s="5" t="s"/>
      <x:c r="G46" s="5" t="s"/>
      <x:c r="H46" s="12">
        <x:f>SUM(H35:H45)</x:f>
      </x:c>
    </x:row>
    <x:row r="48" spans="1:8">
      <x:c r="C48" s="5" t="s">
        <x:v>6</x:v>
      </x:c>
      <x:c r="D48" s="6" t="s">
        <x:v>7</x:v>
      </x:c>
      <x:c r="E48" s="5" t="s">
        <x:v>8</x:v>
      </x:c>
    </x:row>
    <x:row r="49" spans="1:8">
      <x:c r="C49" s="5" t="s">
        <x:v>9</x:v>
      </x:c>
      <x:c r="D49" s="6" t="s">
        <x:v>7</x:v>
      </x:c>
      <x:c r="E49" s="5" t="s">
        <x:v>21</x:v>
      </x:c>
    </x:row>
    <x:row r="50" spans="1:8">
      <x:c r="C50" s="5" t="s">
        <x:v>22</x:v>
      </x:c>
      <x:c r="D50" s="6" t="s">
        <x:v>7</x:v>
      </x:c>
      <x:c r="E50" s="5" t="s">
        <x:v>23</x:v>
      </x:c>
    </x:row>
    <x:row r="51" spans="1:8">
      <x:c r="C51" s="5" t="s">
        <x:v>24</x:v>
      </x:c>
      <x:c r="D51" s="6" t="s">
        <x:v>7</x:v>
      </x:c>
      <x:c r="E51" s="5" t="s">
        <x:v>25</x:v>
      </x:c>
    </x:row>
    <x:row r="52" spans="1:8">
      <x:c r="C52" s="5" t="s">
        <x:v>26</x:v>
      </x:c>
      <x:c r="D52" s="6" t="s">
        <x:v>61</x:v>
      </x:c>
      <x:c r="E52" s="5" t="s">
        <x:v>62</x:v>
      </x:c>
    </x:row>
    <x:row r="54" spans="1:8">
      <x:c r="A54" s="7" t="s">
        <x:v>63</x:v>
      </x:c>
      <x:c r="B54" s="1" t="n">
        <x:v>1</x:v>
      </x:c>
      <x:c r="C54" s="7" t="s">
        <x:v>64</x:v>
      </x:c>
      <x:c r="D54" s="7" t="s">
        <x:v>41</x:v>
      </x:c>
      <x:c r="E54" s="13" t="s">
        <x:v>65</x:v>
      </x:c>
      <x:c r="F54" s="9" t="n">
        <x:v>4.5</x:v>
      </x:c>
      <x:c r="G54" s="10" t="n">
        <x:v>500</x:v>
      </x:c>
      <x:c r="H54" s="11">
        <x:f>ROUND(ROUND(F54,2)*ROUND(G54,3),2)</x:f>
      </x:c>
    </x:row>
    <x:row r="55" spans="1:8">
      <x:c r="A55" s="7" t="s">
        <x:v>63</x:v>
      </x:c>
      <x:c r="B55" s="1" t="n">
        <x:v>2</x:v>
      </x:c>
      <x:c r="C55" s="7" t="s">
        <x:v>66</x:v>
      </x:c>
      <x:c r="D55" s="7" t="s">
        <x:v>14</x:v>
      </x:c>
      <x:c r="E55" s="13" t="s">
        <x:v>67</x:v>
      </x:c>
      <x:c r="F55" s="9" t="n">
        <x:v>15</x:v>
      </x:c>
      <x:c r="G55" s="10" t="n">
        <x:v>84</x:v>
      </x:c>
      <x:c r="H55" s="11">
        <x:f>ROUND(ROUND(F55,2)*ROUND(G55,3),2)</x:f>
      </x:c>
    </x:row>
    <x:row r="56" spans="1:8">
      <x:c r="A56" s="7" t="s">
        <x:v>63</x:v>
      </x:c>
      <x:c r="B56" s="1" t="n">
        <x:v>3</x:v>
      </x:c>
      <x:c r="C56" s="7" t="s">
        <x:v>68</x:v>
      </x:c>
      <x:c r="D56" s="7" t="s">
        <x:v>14</x:v>
      </x:c>
      <x:c r="E56" s="13" t="s">
        <x:v>69</x:v>
      </x:c>
      <x:c r="F56" s="9" t="n">
        <x:v>24</x:v>
      </x:c>
      <x:c r="G56" s="10" t="n">
        <x:v>24</x:v>
      </x:c>
      <x:c r="H56" s="11">
        <x:f>ROUND(ROUND(F56,2)*ROUND(G56,3),2)</x:f>
      </x:c>
    </x:row>
    <x:row r="57" spans="1:8">
      <x:c r="A57" s="7" t="s">
        <x:v>63</x:v>
      </x:c>
      <x:c r="B57" s="1" t="n">
        <x:v>4</x:v>
      </x:c>
      <x:c r="C57" s="7" t="s">
        <x:v>70</x:v>
      </x:c>
      <x:c r="D57" s="7" t="s">
        <x:v>14</x:v>
      </x:c>
      <x:c r="E57" s="13" t="s">
        <x:v>71</x:v>
      </x:c>
      <x:c r="F57" s="9" t="n">
        <x:v>8</x:v>
      </x:c>
      <x:c r="G57" s="10" t="n">
        <x:v>4</x:v>
      </x:c>
      <x:c r="H57" s="11">
        <x:f>ROUND(ROUND(F57,2)*ROUND(G57,3),2)</x:f>
      </x:c>
    </x:row>
    <x:row r="58" spans="1:8">
      <x:c r="A58" s="7" t="s">
        <x:v>63</x:v>
      </x:c>
      <x:c r="B58" s="1" t="n">
        <x:v>5</x:v>
      </x:c>
      <x:c r="C58" s="7" t="s">
        <x:v>72</x:v>
      </x:c>
      <x:c r="D58" s="7" t="s">
        <x:v>14</x:v>
      </x:c>
      <x:c r="E58" s="13" t="s">
        <x:v>73</x:v>
      </x:c>
      <x:c r="F58" s="9" t="n">
        <x:v>1000</x:v>
      </x:c>
      <x:c r="G58" s="10" t="n">
        <x:v>2</x:v>
      </x:c>
      <x:c r="H58" s="11">
        <x:f>ROUND(ROUND(F58,2)*ROUND(G58,3),2)</x:f>
      </x:c>
    </x:row>
    <x:row r="59" spans="1:8">
      <x:c r="E59" s="5" t="s">
        <x:v>20</x:v>
      </x:c>
      <x:c r="F59" s="5" t="s"/>
      <x:c r="G59" s="5" t="s"/>
      <x:c r="H59" s="12">
        <x:f>SUM(H54:H58)</x:f>
      </x:c>
    </x:row>
    <x:row r="61" spans="1:8">
      <x:c r="C61" s="5" t="s">
        <x:v>6</x:v>
      </x:c>
      <x:c r="D61" s="6" t="s">
        <x:v>7</x:v>
      </x:c>
      <x:c r="E61" s="5" t="s">
        <x:v>8</x:v>
      </x:c>
    </x:row>
    <x:row r="62" spans="1:8">
      <x:c r="C62" s="5" t="s">
        <x:v>9</x:v>
      </x:c>
      <x:c r="D62" s="6" t="s">
        <x:v>7</x:v>
      </x:c>
      <x:c r="E62" s="5" t="s">
        <x:v>21</x:v>
      </x:c>
    </x:row>
    <x:row r="63" spans="1:8">
      <x:c r="C63" s="5" t="s">
        <x:v>22</x:v>
      </x:c>
      <x:c r="D63" s="6" t="s">
        <x:v>7</x:v>
      </x:c>
      <x:c r="E63" s="5" t="s">
        <x:v>23</x:v>
      </x:c>
    </x:row>
    <x:row r="64" spans="1:8">
      <x:c r="C64" s="5" t="s">
        <x:v>24</x:v>
      </x:c>
      <x:c r="D64" s="6" t="s">
        <x:v>7</x:v>
      </x:c>
      <x:c r="E64" s="5" t="s">
        <x:v>25</x:v>
      </x:c>
    </x:row>
    <x:row r="65" spans="1:8">
      <x:c r="C65" s="5" t="s">
        <x:v>26</x:v>
      </x:c>
      <x:c r="D65" s="6" t="s">
        <x:v>74</x:v>
      </x:c>
      <x:c r="E65" s="5" t="s">
        <x:v>75</x:v>
      </x:c>
    </x:row>
    <x:row r="67" spans="1:8">
      <x:c r="A67" s="7" t="s">
        <x:v>76</x:v>
      </x:c>
      <x:c r="B67" s="1" t="n">
        <x:v>1</x:v>
      </x:c>
      <x:c r="C67" s="7" t="s">
        <x:v>77</x:v>
      </x:c>
      <x:c r="D67" s="7" t="s">
        <x:v>14</x:v>
      </x:c>
      <x:c r="E67" s="13" t="s">
        <x:v>78</x:v>
      </x:c>
      <x:c r="F67" s="9" t="n">
        <x:v>250.01</x:v>
      </x:c>
      <x:c r="G67" s="10" t="n">
        <x:v>4</x:v>
      </x:c>
      <x:c r="H67" s="11">
        <x:f>ROUND(ROUND(F67,2)*ROUND(G67,3),2)</x:f>
      </x:c>
    </x:row>
    <x:row r="68" spans="1:8">
      <x:c r="A68" s="7" t="s">
        <x:v>76</x:v>
      </x:c>
      <x:c r="B68" s="1" t="n">
        <x:v>2</x:v>
      </x:c>
      <x:c r="C68" s="7" t="s">
        <x:v>79</x:v>
      </x:c>
      <x:c r="D68" s="7" t="s">
        <x:v>14</x:v>
      </x:c>
      <x:c r="E68" s="13" t="s">
        <x:v>80</x:v>
      </x:c>
      <x:c r="F68" s="9" t="n">
        <x:v>220</x:v>
      </x:c>
      <x:c r="G68" s="10" t="n">
        <x:v>4</x:v>
      </x:c>
      <x:c r="H68" s="11">
        <x:f>ROUND(ROUND(F68,2)*ROUND(G68,3),2)</x:f>
      </x:c>
    </x:row>
    <x:row r="69" spans="1:8">
      <x:c r="A69" s="7" t="s">
        <x:v>76</x:v>
      </x:c>
      <x:c r="B69" s="1" t="n">
        <x:v>3</x:v>
      </x:c>
      <x:c r="C69" s="7" t="s">
        <x:v>81</x:v>
      </x:c>
      <x:c r="D69" s="7" t="s">
        <x:v>14</x:v>
      </x:c>
      <x:c r="E69" s="13" t="s">
        <x:v>82</x:v>
      </x:c>
      <x:c r="F69" s="9" t="n">
        <x:v>15.18</x:v>
      </x:c>
      <x:c r="G69" s="10" t="n">
        <x:v>4</x:v>
      </x:c>
      <x:c r="H69" s="11">
        <x:f>ROUND(ROUND(F69,2)*ROUND(G69,3),2)</x:f>
      </x:c>
    </x:row>
    <x:row r="70" spans="1:8">
      <x:c r="A70" s="7" t="s">
        <x:v>76</x:v>
      </x:c>
      <x:c r="B70" s="1" t="n">
        <x:v>4</x:v>
      </x:c>
      <x:c r="C70" s="7" t="s">
        <x:v>83</x:v>
      </x:c>
      <x:c r="D70" s="7" t="s">
        <x:v>14</x:v>
      </x:c>
      <x:c r="E70" s="13" t="s">
        <x:v>84</x:v>
      </x:c>
      <x:c r="F70" s="9" t="n">
        <x:v>50.6</x:v>
      </x:c>
      <x:c r="G70" s="10" t="n">
        <x:v>4</x:v>
      </x:c>
      <x:c r="H70" s="11">
        <x:f>ROUND(ROUND(F70,2)*ROUND(G70,3),2)</x:f>
      </x:c>
    </x:row>
    <x:row r="71" spans="1:8">
      <x:c r="E71" s="5" t="s">
        <x:v>20</x:v>
      </x:c>
      <x:c r="F71" s="5" t="s"/>
      <x:c r="G71" s="5" t="s"/>
      <x:c r="H71" s="12">
        <x:f>SUM(H67:H70)</x:f>
      </x:c>
    </x:row>
    <x:row r="73" spans="1:8">
      <x:c r="C73" s="5" t="s">
        <x:v>6</x:v>
      </x:c>
      <x:c r="D73" s="6" t="s">
        <x:v>7</x:v>
      </x:c>
      <x:c r="E73" s="5" t="s">
        <x:v>8</x:v>
      </x:c>
    </x:row>
    <x:row r="74" spans="1:8">
      <x:c r="C74" s="5" t="s">
        <x:v>9</x:v>
      </x:c>
      <x:c r="D74" s="6" t="s">
        <x:v>7</x:v>
      </x:c>
      <x:c r="E74" s="5" t="s">
        <x:v>21</x:v>
      </x:c>
    </x:row>
    <x:row r="75" spans="1:8">
      <x:c r="C75" s="5" t="s">
        <x:v>22</x:v>
      </x:c>
      <x:c r="D75" s="6" t="s">
        <x:v>7</x:v>
      </x:c>
      <x:c r="E75" s="5" t="s">
        <x:v>23</x:v>
      </x:c>
    </x:row>
    <x:row r="76" spans="1:8">
      <x:c r="C76" s="5" t="s">
        <x:v>24</x:v>
      </x:c>
      <x:c r="D76" s="6" t="s">
        <x:v>7</x:v>
      </x:c>
      <x:c r="E76" s="5" t="s">
        <x:v>25</x:v>
      </x:c>
    </x:row>
    <x:row r="77" spans="1:8">
      <x:c r="C77" s="5" t="s">
        <x:v>26</x:v>
      </x:c>
      <x:c r="D77" s="6" t="s">
        <x:v>85</x:v>
      </x:c>
      <x:c r="E77" s="5" t="s">
        <x:v>86</x:v>
      </x:c>
    </x:row>
    <x:row r="79" spans="1:8">
      <x:c r="A79" s="7" t="s">
        <x:v>87</x:v>
      </x:c>
      <x:c r="B79" s="1" t="n">
        <x:v>1</x:v>
      </x:c>
      <x:c r="C79" s="7" t="s">
        <x:v>88</x:v>
      </x:c>
      <x:c r="D79" s="7" t="s">
        <x:v>14</x:v>
      </x:c>
      <x:c r="E79" s="13" t="s">
        <x:v>89</x:v>
      </x:c>
      <x:c r="F79" s="9" t="n">
        <x:v>150.05</x:v>
      </x:c>
      <x:c r="G79" s="10" t="n">
        <x:v>4</x:v>
      </x:c>
      <x:c r="H79" s="11">
        <x:f>ROUND(ROUND(F79,2)*ROUND(G79,3),2)</x:f>
      </x:c>
    </x:row>
    <x:row r="80" spans="1:8">
      <x:c r="E80" s="5" t="s">
        <x:v>20</x:v>
      </x:c>
      <x:c r="F80" s="5" t="s"/>
      <x:c r="G80" s="5" t="s"/>
      <x:c r="H80" s="12">
        <x:f>SUM(H79:H79)</x:f>
      </x:c>
    </x:row>
    <x:row r="82" spans="1:8">
      <x:c r="C82" s="5" t="s">
        <x:v>6</x:v>
      </x:c>
      <x:c r="D82" s="6" t="s">
        <x:v>7</x:v>
      </x:c>
      <x:c r="E82" s="5" t="s">
        <x:v>8</x:v>
      </x:c>
    </x:row>
    <x:row r="83" spans="1:8">
      <x:c r="C83" s="5" t="s">
        <x:v>9</x:v>
      </x:c>
      <x:c r="D83" s="6" t="s">
        <x:v>7</x:v>
      </x:c>
      <x:c r="E83" s="5" t="s">
        <x:v>21</x:v>
      </x:c>
    </x:row>
    <x:row r="84" spans="1:8">
      <x:c r="C84" s="5" t="s">
        <x:v>22</x:v>
      </x:c>
      <x:c r="D84" s="6" t="s">
        <x:v>7</x:v>
      </x:c>
      <x:c r="E84" s="5" t="s">
        <x:v>23</x:v>
      </x:c>
    </x:row>
    <x:row r="85" spans="1:8">
      <x:c r="C85" s="5" t="s">
        <x:v>24</x:v>
      </x:c>
      <x:c r="D85" s="6" t="s">
        <x:v>35</x:v>
      </x:c>
      <x:c r="E85" s="5" t="s">
        <x:v>90</x:v>
      </x:c>
    </x:row>
    <x:row r="86" spans="1:8">
      <x:c r="C86" s="5" t="s">
        <x:v>26</x:v>
      </x:c>
      <x:c r="D86" s="6" t="s">
        <x:v>7</x:v>
      </x:c>
      <x:c r="E86" s="5" t="s">
        <x:v>91</x:v>
      </x:c>
    </x:row>
    <x:row r="88" spans="1:8">
      <x:c r="A88" s="7" t="s">
        <x:v>92</x:v>
      </x:c>
      <x:c r="B88" s="1" t="n">
        <x:v>1</x:v>
      </x:c>
      <x:c r="C88" s="7" t="s">
        <x:v>93</x:v>
      </x:c>
      <x:c r="D88" s="7" t="s">
        <x:v>14</x:v>
      </x:c>
      <x:c r="E88" s="13" t="s">
        <x:v>94</x:v>
      </x:c>
      <x:c r="F88" s="9" t="n">
        <x:v>556.58</x:v>
      </x:c>
      <x:c r="G88" s="10" t="n">
        <x:v>10</x:v>
      </x:c>
      <x:c r="H88" s="11">
        <x:f>ROUND(ROUND(F88,2)*ROUND(G88,3),2)</x:f>
      </x:c>
    </x:row>
    <x:row r="89" spans="1:8">
      <x:c r="A89" s="7" t="s">
        <x:v>92</x:v>
      </x:c>
      <x:c r="B89" s="1" t="n">
        <x:v>2</x:v>
      </x:c>
      <x:c r="C89" s="7" t="s">
        <x:v>95</x:v>
      </x:c>
      <x:c r="D89" s="7" t="s">
        <x:v>14</x:v>
      </x:c>
      <x:c r="E89" s="13" t="s">
        <x:v>96</x:v>
      </x:c>
      <x:c r="F89" s="9" t="n">
        <x:v>273.45</x:v>
      </x:c>
      <x:c r="G89" s="10" t="n">
        <x:v>10</x:v>
      </x:c>
      <x:c r="H89" s="11">
        <x:f>ROUND(ROUND(F89,2)*ROUND(G89,3),2)</x:f>
      </x:c>
    </x:row>
    <x:row r="90" spans="1:8">
      <x:c r="A90" s="7" t="s">
        <x:v>92</x:v>
      </x:c>
      <x:c r="B90" s="1" t="n">
        <x:v>3</x:v>
      </x:c>
      <x:c r="C90" s="7" t="s">
        <x:v>97</x:v>
      </x:c>
      <x:c r="D90" s="7" t="s">
        <x:v>14</x:v>
      </x:c>
      <x:c r="E90" s="13" t="s">
        <x:v>98</x:v>
      </x:c>
      <x:c r="F90" s="9" t="n">
        <x:v>76</x:v>
      </x:c>
      <x:c r="G90" s="10" t="n">
        <x:v>10</x:v>
      </x:c>
      <x:c r="H90" s="11">
        <x:f>ROUND(ROUND(F90,2)*ROUND(G90,3),2)</x:f>
      </x:c>
    </x:row>
    <x:row r="91" spans="1:8">
      <x:c r="A91" s="7" t="s">
        <x:v>92</x:v>
      </x:c>
      <x:c r="B91" s="1" t="n">
        <x:v>4</x:v>
      </x:c>
      <x:c r="C91" s="7" t="s">
        <x:v>99</x:v>
      </x:c>
      <x:c r="D91" s="7" t="s">
        <x:v>41</x:v>
      </x:c>
      <x:c r="E91" s="13" t="s">
        <x:v>100</x:v>
      </x:c>
      <x:c r="F91" s="9" t="n">
        <x:v>56.77</x:v>
      </x:c>
      <x:c r="G91" s="10" t="n">
        <x:v>10</x:v>
      </x:c>
      <x:c r="H91" s="11">
        <x:f>ROUND(ROUND(F91,2)*ROUND(G91,3),2)</x:f>
      </x:c>
    </x:row>
    <x:row r="92" spans="1:8">
      <x:c r="A92" s="7" t="s">
        <x:v>92</x:v>
      </x:c>
      <x:c r="B92" s="1" t="n">
        <x:v>5</x:v>
      </x:c>
      <x:c r="C92" s="7" t="s">
        <x:v>101</x:v>
      </x:c>
      <x:c r="D92" s="7" t="s">
        <x:v>14</x:v>
      </x:c>
      <x:c r="E92" s="13" t="s">
        <x:v>102</x:v>
      </x:c>
      <x:c r="F92" s="9" t="n">
        <x:v>657.88</x:v>
      </x:c>
      <x:c r="G92" s="10" t="n">
        <x:v>7</x:v>
      </x:c>
      <x:c r="H92" s="11">
        <x:f>ROUND(ROUND(F92,2)*ROUND(G92,3),2)</x:f>
      </x:c>
    </x:row>
    <x:row r="93" spans="1:8">
      <x:c r="A93" s="7" t="s">
        <x:v>92</x:v>
      </x:c>
      <x:c r="B93" s="1" t="n">
        <x:v>6</x:v>
      </x:c>
      <x:c r="C93" s="7" t="s">
        <x:v>103</x:v>
      </x:c>
      <x:c r="D93" s="7" t="s">
        <x:v>14</x:v>
      </x:c>
      <x:c r="E93" s="13" t="s">
        <x:v>104</x:v>
      </x:c>
      <x:c r="F93" s="9" t="n">
        <x:v>542.11</x:v>
      </x:c>
      <x:c r="G93" s="10" t="n">
        <x:v>3</x:v>
      </x:c>
      <x:c r="H93" s="11">
        <x:f>ROUND(ROUND(F93,2)*ROUND(G93,3),2)</x:f>
      </x:c>
    </x:row>
    <x:row r="94" spans="1:8">
      <x:c r="A94" s="7" t="s">
        <x:v>92</x:v>
      </x:c>
      <x:c r="B94" s="1" t="n">
        <x:v>7</x:v>
      </x:c>
      <x:c r="C94" s="7" t="s">
        <x:v>47</x:v>
      </x:c>
      <x:c r="D94" s="7" t="s">
        <x:v>14</x:v>
      </x:c>
      <x:c r="E94" s="13" t="s">
        <x:v>48</x:v>
      </x:c>
      <x:c r="F94" s="9" t="n">
        <x:v>5</x:v>
      </x:c>
      <x:c r="G94" s="10" t="n">
        <x:v>10</x:v>
      </x:c>
      <x:c r="H94" s="11">
        <x:f>ROUND(ROUND(F94,2)*ROUND(G94,3),2)</x:f>
      </x:c>
    </x:row>
    <x:row r="95" spans="1:8">
      <x:c r="E95" s="5" t="s">
        <x:v>20</x:v>
      </x:c>
      <x:c r="F95" s="5" t="s"/>
      <x:c r="G95" s="5" t="s"/>
      <x:c r="H95" s="12">
        <x:f>SUM(H88:H94)</x:f>
      </x:c>
    </x:row>
    <x:row r="97" spans="1:8">
      <x:c r="C97" s="5" t="s">
        <x:v>6</x:v>
      </x:c>
      <x:c r="D97" s="6" t="s">
        <x:v>7</x:v>
      </x:c>
      <x:c r="E97" s="5" t="s">
        <x:v>8</x:v>
      </x:c>
    </x:row>
    <x:row r="98" spans="1:8">
      <x:c r="C98" s="5" t="s">
        <x:v>9</x:v>
      </x:c>
      <x:c r="D98" s="6" t="s">
        <x:v>7</x:v>
      </x:c>
      <x:c r="E98" s="5" t="s">
        <x:v>21</x:v>
      </x:c>
    </x:row>
    <x:row r="99" spans="1:8">
      <x:c r="C99" s="5" t="s">
        <x:v>22</x:v>
      </x:c>
      <x:c r="D99" s="6" t="s">
        <x:v>7</x:v>
      </x:c>
      <x:c r="E99" s="5" t="s">
        <x:v>23</x:v>
      </x:c>
    </x:row>
    <x:row r="100" spans="1:8">
      <x:c r="C100" s="5" t="s">
        <x:v>24</x:v>
      </x:c>
      <x:c r="D100" s="6" t="s">
        <x:v>35</x:v>
      </x:c>
      <x:c r="E100" s="5" t="s">
        <x:v>90</x:v>
      </x:c>
    </x:row>
    <x:row r="101" spans="1:8">
      <x:c r="C101" s="5" t="s">
        <x:v>26</x:v>
      </x:c>
      <x:c r="D101" s="6" t="s">
        <x:v>35</x:v>
      </x:c>
      <x:c r="E101" s="5" t="s">
        <x:v>75</x:v>
      </x:c>
    </x:row>
    <x:row r="103" spans="1:8">
      <x:c r="A103" s="7" t="s">
        <x:v>105</x:v>
      </x:c>
      <x:c r="B103" s="1" t="n">
        <x:v>1</x:v>
      </x:c>
      <x:c r="C103" s="7" t="s">
        <x:v>106</x:v>
      </x:c>
      <x:c r="D103" s="7" t="s">
        <x:v>14</x:v>
      </x:c>
      <x:c r="E103" s="13" t="s">
        <x:v>107</x:v>
      </x:c>
      <x:c r="F103" s="9" t="n">
        <x:v>70.84</x:v>
      </x:c>
      <x:c r="G103" s="10" t="n">
        <x:v>10</x:v>
      </x:c>
      <x:c r="H103" s="11">
        <x:f>ROUND(ROUND(F103,2)*ROUND(G103,3),2)</x:f>
      </x:c>
    </x:row>
    <x:row r="104" spans="1:8">
      <x:c r="A104" s="7" t="s">
        <x:v>105</x:v>
      </x:c>
      <x:c r="B104" s="1" t="n">
        <x:v>2</x:v>
      </x:c>
      <x:c r="C104" s="7" t="s">
        <x:v>83</x:v>
      </x:c>
      <x:c r="D104" s="7" t="s">
        <x:v>14</x:v>
      </x:c>
      <x:c r="E104" s="13" t="s">
        <x:v>84</x:v>
      </x:c>
      <x:c r="F104" s="9" t="n">
        <x:v>50.6</x:v>
      </x:c>
      <x:c r="G104" s="10" t="n">
        <x:v>10</x:v>
      </x:c>
      <x:c r="H104" s="11">
        <x:f>ROUND(ROUND(F104,2)*ROUND(G104,3),2)</x:f>
      </x:c>
    </x:row>
    <x:row r="105" spans="1:8">
      <x:c r="A105" s="7" t="s">
        <x:v>105</x:v>
      </x:c>
      <x:c r="B105" s="1" t="n">
        <x:v>3</x:v>
      </x:c>
      <x:c r="C105" s="7" t="s">
        <x:v>108</x:v>
      </x:c>
      <x:c r="D105" s="7" t="s">
        <x:v>14</x:v>
      </x:c>
      <x:c r="E105" s="13" t="s">
        <x:v>109</x:v>
      </x:c>
      <x:c r="F105" s="9" t="n">
        <x:v>30.36</x:v>
      </x:c>
      <x:c r="G105" s="10" t="n">
        <x:v>10</x:v>
      </x:c>
      <x:c r="H105" s="11">
        <x:f>ROUND(ROUND(F105,2)*ROUND(G105,3),2)</x:f>
      </x:c>
    </x:row>
    <x:row r="106" spans="1:8">
      <x:c r="A106" s="7" t="s">
        <x:v>105</x:v>
      </x:c>
      <x:c r="B106" s="1" t="n">
        <x:v>4</x:v>
      </x:c>
      <x:c r="C106" s="7" t="s">
        <x:v>110</x:v>
      </x:c>
      <x:c r="D106" s="7" t="s">
        <x:v>14</x:v>
      </x:c>
      <x:c r="E106" s="13" t="s">
        <x:v>111</x:v>
      </x:c>
      <x:c r="F106" s="9" t="n">
        <x:v>45.54</x:v>
      </x:c>
      <x:c r="G106" s="10" t="n">
        <x:v>10</x:v>
      </x:c>
      <x:c r="H106" s="11">
        <x:f>ROUND(ROUND(F106,2)*ROUND(G106,3),2)</x:f>
      </x:c>
    </x:row>
    <x:row r="107" spans="1:8">
      <x:c r="A107" s="7" t="s">
        <x:v>105</x:v>
      </x:c>
      <x:c r="B107" s="1" t="n">
        <x:v>5</x:v>
      </x:c>
      <x:c r="C107" s="7" t="s">
        <x:v>112</x:v>
      </x:c>
      <x:c r="D107" s="7" t="s">
        <x:v>14</x:v>
      </x:c>
      <x:c r="E107" s="13" t="s">
        <x:v>113</x:v>
      </x:c>
      <x:c r="F107" s="9" t="n">
        <x:v>35.42</x:v>
      </x:c>
      <x:c r="G107" s="10" t="n">
        <x:v>10</x:v>
      </x:c>
      <x:c r="H107" s="11">
        <x:f>ROUND(ROUND(F107,2)*ROUND(G107,3),2)</x:f>
      </x:c>
    </x:row>
    <x:row r="108" spans="1:8">
      <x:c r="E108" s="5" t="s">
        <x:v>20</x:v>
      </x:c>
      <x:c r="F108" s="5" t="s"/>
      <x:c r="G108" s="5" t="s"/>
      <x:c r="H108" s="12">
        <x:f>SUM(H103:H107)</x:f>
      </x:c>
    </x:row>
    <x:row r="110" spans="1:8">
      <x:c r="C110" s="5" t="s">
        <x:v>6</x:v>
      </x:c>
      <x:c r="D110" s="6" t="s">
        <x:v>7</x:v>
      </x:c>
      <x:c r="E110" s="5" t="s">
        <x:v>8</x:v>
      </x:c>
    </x:row>
    <x:row r="111" spans="1:8">
      <x:c r="C111" s="5" t="s">
        <x:v>9</x:v>
      </x:c>
      <x:c r="D111" s="6" t="s">
        <x:v>7</x:v>
      </x:c>
      <x:c r="E111" s="5" t="s">
        <x:v>21</x:v>
      </x:c>
    </x:row>
    <x:row r="112" spans="1:8">
      <x:c r="C112" s="5" t="s">
        <x:v>22</x:v>
      </x:c>
      <x:c r="D112" s="6" t="s">
        <x:v>7</x:v>
      </x:c>
      <x:c r="E112" s="5" t="s">
        <x:v>23</x:v>
      </x:c>
    </x:row>
    <x:row r="113" spans="1:8">
      <x:c r="C113" s="5" t="s">
        <x:v>24</x:v>
      </x:c>
      <x:c r="D113" s="6" t="s">
        <x:v>35</x:v>
      </x:c>
      <x:c r="E113" s="5" t="s">
        <x:v>90</x:v>
      </x:c>
    </x:row>
    <x:row r="114" spans="1:8">
      <x:c r="C114" s="5" t="s">
        <x:v>26</x:v>
      </x:c>
      <x:c r="D114" s="6" t="s">
        <x:v>61</x:v>
      </x:c>
      <x:c r="E114" s="5" t="s">
        <x:v>86</x:v>
      </x:c>
    </x:row>
    <x:row r="116" spans="1:8">
      <x:c r="A116" s="7" t="s">
        <x:v>114</x:v>
      </x:c>
      <x:c r="B116" s="1" t="n">
        <x:v>1</x:v>
      </x:c>
      <x:c r="C116" s="7" t="s">
        <x:v>88</x:v>
      </x:c>
      <x:c r="D116" s="7" t="s">
        <x:v>14</x:v>
      </x:c>
      <x:c r="E116" s="13" t="s">
        <x:v>89</x:v>
      </x:c>
      <x:c r="F116" s="9" t="n">
        <x:v>150.05</x:v>
      </x:c>
      <x:c r="G116" s="10" t="n">
        <x:v>10</x:v>
      </x:c>
      <x:c r="H116" s="11">
        <x:f>ROUND(ROUND(F116,2)*ROUND(G116,3),2)</x:f>
      </x:c>
    </x:row>
    <x:row r="117" spans="1:8">
      <x:c r="E117" s="5" t="s">
        <x:v>20</x:v>
      </x:c>
      <x:c r="F117" s="5" t="s"/>
      <x:c r="G117" s="5" t="s"/>
      <x:c r="H117" s="12">
        <x:f>SUM(H116:H116)</x:f>
      </x:c>
    </x:row>
    <x:row r="119" spans="1:8">
      <x:c r="C119" s="5" t="s">
        <x:v>6</x:v>
      </x:c>
      <x:c r="D119" s="6" t="s">
        <x:v>7</x:v>
      </x:c>
      <x:c r="E119" s="5" t="s">
        <x:v>8</x:v>
      </x:c>
    </x:row>
    <x:row r="120" spans="1:8">
      <x:c r="C120" s="5" t="s">
        <x:v>9</x:v>
      </x:c>
      <x:c r="D120" s="6" t="s">
        <x:v>7</x:v>
      </x:c>
      <x:c r="E120" s="5" t="s">
        <x:v>21</x:v>
      </x:c>
    </x:row>
    <x:row r="121" spans="1:8">
      <x:c r="C121" s="5" t="s">
        <x:v>22</x:v>
      </x:c>
      <x:c r="D121" s="6" t="s">
        <x:v>7</x:v>
      </x:c>
      <x:c r="E121" s="5" t="s">
        <x:v>23</x:v>
      </x:c>
    </x:row>
    <x:row r="122" spans="1:8">
      <x:c r="C122" s="5" t="s">
        <x:v>24</x:v>
      </x:c>
      <x:c r="D122" s="6" t="s">
        <x:v>61</x:v>
      </x:c>
      <x:c r="E122" s="5" t="s">
        <x:v>115</x:v>
      </x:c>
    </x:row>
    <x:row r="123" spans="1:8">
      <x:c r="C123" s="5" t="s">
        <x:v>26</x:v>
      </x:c>
      <x:c r="D123" s="6" t="s">
        <x:v>7</x:v>
      </x:c>
      <x:c r="E123" s="5" t="s">
        <x:v>116</x:v>
      </x:c>
    </x:row>
    <x:row r="125" spans="1:8">
      <x:c r="A125" s="7" t="s">
        <x:v>117</x:v>
      </x:c>
      <x:c r="B125" s="1" t="n">
        <x:v>1</x:v>
      </x:c>
      <x:c r="C125" s="7" t="s">
        <x:v>118</x:v>
      </x:c>
      <x:c r="D125" s="7" t="s">
        <x:v>14</x:v>
      </x:c>
      <x:c r="E125" s="13" t="s">
        <x:v>119</x:v>
      </x:c>
      <x:c r="F125" s="9" t="n">
        <x:v>97.93</x:v>
      </x:c>
      <x:c r="G125" s="10" t="n">
        <x:v>19</x:v>
      </x:c>
      <x:c r="H125" s="11">
        <x:f>ROUND(ROUND(F125,2)*ROUND(G125,3),2)</x:f>
      </x:c>
    </x:row>
    <x:row r="126" spans="1:8">
      <x:c r="A126" s="7" t="s">
        <x:v>117</x:v>
      </x:c>
      <x:c r="B126" s="1" t="n">
        <x:v>2</x:v>
      </x:c>
      <x:c r="C126" s="7" t="s">
        <x:v>120</x:v>
      </x:c>
      <x:c r="D126" s="7" t="s">
        <x:v>41</x:v>
      </x:c>
      <x:c r="E126" s="13" t="s">
        <x:v>121</x:v>
      </x:c>
      <x:c r="F126" s="9" t="n">
        <x:v>1.3</x:v>
      </x:c>
      <x:c r="G126" s="10" t="n">
        <x:v>625</x:v>
      </x:c>
      <x:c r="H126" s="11">
        <x:f>ROUND(ROUND(F126,2)*ROUND(G126,3),2)</x:f>
      </x:c>
    </x:row>
    <x:row r="127" spans="1:8">
      <x:c r="A127" s="7" t="s">
        <x:v>117</x:v>
      </x:c>
      <x:c r="B127" s="1" t="n">
        <x:v>3</x:v>
      </x:c>
      <x:c r="C127" s="7" t="s">
        <x:v>122</x:v>
      </x:c>
      <x:c r="D127" s="7" t="s">
        <x:v>14</x:v>
      </x:c>
      <x:c r="E127" s="13" t="s">
        <x:v>123</x:v>
      </x:c>
      <x:c r="F127" s="9" t="n">
        <x:v>76.26</x:v>
      </x:c>
      <x:c r="G127" s="10" t="n">
        <x:v>15</x:v>
      </x:c>
      <x:c r="H127" s="11">
        <x:f>ROUND(ROUND(F127,2)*ROUND(G127,3),2)</x:f>
      </x:c>
    </x:row>
    <x:row r="128" spans="1:8">
      <x:c r="A128" s="7" t="s">
        <x:v>117</x:v>
      </x:c>
      <x:c r="B128" s="1" t="n">
        <x:v>4</x:v>
      </x:c>
      <x:c r="C128" s="7" t="s">
        <x:v>124</x:v>
      </x:c>
      <x:c r="D128" s="7" t="s">
        <x:v>14</x:v>
      </x:c>
      <x:c r="E128" s="13" t="s">
        <x:v>125</x:v>
      </x:c>
      <x:c r="F128" s="9" t="n">
        <x:v>158.29</x:v>
      </x:c>
      <x:c r="G128" s="10" t="n">
        <x:v>2</x:v>
      </x:c>
      <x:c r="H128" s="11">
        <x:f>ROUND(ROUND(F128,2)*ROUND(G128,3),2)</x:f>
      </x:c>
    </x:row>
    <x:row r="129" spans="1:8">
      <x:c r="A129" s="7" t="s">
        <x:v>117</x:v>
      </x:c>
      <x:c r="B129" s="1" t="n">
        <x:v>5</x:v>
      </x:c>
      <x:c r="C129" s="7" t="s">
        <x:v>126</x:v>
      </x:c>
      <x:c r="D129" s="7" t="s">
        <x:v>14</x:v>
      </x:c>
      <x:c r="E129" s="13" t="s">
        <x:v>127</x:v>
      </x:c>
      <x:c r="F129" s="9" t="n">
        <x:v>55.39</x:v>
      </x:c>
      <x:c r="G129" s="10" t="n">
        <x:v>4</x:v>
      </x:c>
      <x:c r="H129" s="11">
        <x:f>ROUND(ROUND(F129,2)*ROUND(G129,3),2)</x:f>
      </x:c>
    </x:row>
    <x:row r="130" spans="1:8">
      <x:c r="E130" s="5" t="s">
        <x:v>20</x:v>
      </x:c>
      <x:c r="F130" s="5" t="s"/>
      <x:c r="G130" s="5" t="s"/>
      <x:c r="H130" s="12">
        <x:f>SUM(H125:H129)</x:f>
      </x:c>
    </x:row>
    <x:row r="132" spans="1:8">
      <x:c r="C132" s="5" t="s">
        <x:v>6</x:v>
      </x:c>
      <x:c r="D132" s="6" t="s">
        <x:v>7</x:v>
      </x:c>
      <x:c r="E132" s="5" t="s">
        <x:v>8</x:v>
      </x:c>
    </x:row>
    <x:row r="133" spans="1:8">
      <x:c r="C133" s="5" t="s">
        <x:v>9</x:v>
      </x:c>
      <x:c r="D133" s="6" t="s">
        <x:v>7</x:v>
      </x:c>
      <x:c r="E133" s="5" t="s">
        <x:v>21</x:v>
      </x:c>
    </x:row>
    <x:row r="134" spans="1:8">
      <x:c r="C134" s="5" t="s">
        <x:v>22</x:v>
      </x:c>
      <x:c r="D134" s="6" t="s">
        <x:v>7</x:v>
      </x:c>
      <x:c r="E134" s="5" t="s">
        <x:v>23</x:v>
      </x:c>
    </x:row>
    <x:row r="135" spans="1:8">
      <x:c r="C135" s="5" t="s">
        <x:v>24</x:v>
      </x:c>
      <x:c r="D135" s="6" t="s">
        <x:v>74</x:v>
      </x:c>
      <x:c r="E135" s="5" t="s">
        <x:v>128</x:v>
      </x:c>
    </x:row>
    <x:row r="136" spans="1:8">
      <x:c r="C136" s="5" t="s">
        <x:v>26</x:v>
      </x:c>
      <x:c r="D136" s="6" t="s">
        <x:v>7</x:v>
      </x:c>
      <x:c r="E136" s="5" t="s">
        <x:v>116</x:v>
      </x:c>
    </x:row>
    <x:row r="138" spans="1:8">
      <x:c r="A138" s="7" t="s">
        <x:v>129</x:v>
      </x:c>
      <x:c r="B138" s="1" t="n">
        <x:v>1</x:v>
      </x:c>
      <x:c r="C138" s="7" t="s">
        <x:v>130</x:v>
      </x:c>
      <x:c r="D138" s="7" t="s">
        <x:v>14</x:v>
      </x:c>
      <x:c r="E138" s="13" t="s">
        <x:v>131</x:v>
      </x:c>
      <x:c r="F138" s="9" t="n">
        <x:v>2655</x:v>
      </x:c>
      <x:c r="G138" s="10" t="n">
        <x:v>1</x:v>
      </x:c>
      <x:c r="H138" s="11">
        <x:f>ROUND(ROUND(F138,2)*ROUND(G138,3),2)</x:f>
      </x:c>
    </x:row>
    <x:row r="139" spans="1:8">
      <x:c r="A139" s="7" t="s">
        <x:v>129</x:v>
      </x:c>
      <x:c r="B139" s="1" t="n">
        <x:v>2</x:v>
      </x:c>
      <x:c r="C139" s="7" t="s">
        <x:v>132</x:v>
      </x:c>
      <x:c r="D139" s="7" t="s">
        <x:v>14</x:v>
      </x:c>
      <x:c r="E139" s="13" t="s">
        <x:v>133</x:v>
      </x:c>
      <x:c r="F139" s="9" t="n">
        <x:v>411</x:v>
      </x:c>
      <x:c r="G139" s="10" t="n">
        <x:v>8</x:v>
      </x:c>
      <x:c r="H139" s="11">
        <x:f>ROUND(ROUND(F139,2)*ROUND(G139,3),2)</x:f>
      </x:c>
    </x:row>
    <x:row r="140" spans="1:8">
      <x:c r="A140" s="7" t="s">
        <x:v>129</x:v>
      </x:c>
      <x:c r="B140" s="1" t="n">
        <x:v>3</x:v>
      </x:c>
      <x:c r="C140" s="7" t="s">
        <x:v>134</x:v>
      </x:c>
      <x:c r="D140" s="7" t="s">
        <x:v>14</x:v>
      </x:c>
      <x:c r="E140" s="13" t="s">
        <x:v>135</x:v>
      </x:c>
      <x:c r="F140" s="9" t="n">
        <x:v>77.35</x:v>
      </x:c>
      <x:c r="G140" s="10" t="n">
        <x:v>9</x:v>
      </x:c>
      <x:c r="H140" s="11">
        <x:f>ROUND(ROUND(F140,2)*ROUND(G140,3),2)</x:f>
      </x:c>
    </x:row>
    <x:row r="141" spans="1:8">
      <x:c r="A141" s="7" t="s">
        <x:v>129</x:v>
      </x:c>
      <x:c r="B141" s="1" t="n">
        <x:v>4</x:v>
      </x:c>
      <x:c r="C141" s="7" t="s">
        <x:v>136</x:v>
      </x:c>
      <x:c r="D141" s="7" t="s">
        <x:v>41</x:v>
      </x:c>
      <x:c r="E141" s="13" t="s">
        <x:v>137</x:v>
      </x:c>
      <x:c r="F141" s="9" t="n">
        <x:v>3.72</x:v>
      </x:c>
      <x:c r="G141" s="10" t="n">
        <x:v>135</x:v>
      </x:c>
      <x:c r="H141" s="11">
        <x:f>ROUND(ROUND(F141,2)*ROUND(G141,3),2)</x:f>
      </x:c>
    </x:row>
    <x:row r="142" spans="1:8">
      <x:c r="A142" s="7" t="s">
        <x:v>129</x:v>
      </x:c>
      <x:c r="B142" s="1" t="n">
        <x:v>5</x:v>
      </x:c>
      <x:c r="C142" s="7" t="s">
        <x:v>49</x:v>
      </x:c>
      <x:c r="D142" s="7" t="s">
        <x:v>14</x:v>
      </x:c>
      <x:c r="E142" s="13" t="s">
        <x:v>50</x:v>
      </x:c>
      <x:c r="F142" s="9" t="n">
        <x:v>5</x:v>
      </x:c>
      <x:c r="G142" s="10" t="n">
        <x:v>9</x:v>
      </x:c>
      <x:c r="H142" s="11">
        <x:f>ROUND(ROUND(F142,2)*ROUND(G142,3),2)</x:f>
      </x:c>
    </x:row>
    <x:row r="143" spans="1:8">
      <x:c r="E143" s="5" t="s">
        <x:v>20</x:v>
      </x:c>
      <x:c r="F143" s="5" t="s"/>
      <x:c r="G143" s="5" t="s"/>
      <x:c r="H143" s="12">
        <x:f>SUM(H138:H142)</x:f>
      </x:c>
    </x:row>
    <x:row r="145" spans="1:8">
      <x:c r="C145" s="5" t="s">
        <x:v>6</x:v>
      </x:c>
      <x:c r="D145" s="6" t="s">
        <x:v>7</x:v>
      </x:c>
      <x:c r="E145" s="5" t="s">
        <x:v>8</x:v>
      </x:c>
    </x:row>
    <x:row r="146" spans="1:8">
      <x:c r="C146" s="5" t="s">
        <x:v>9</x:v>
      </x:c>
      <x:c r="D146" s="6" t="s">
        <x:v>7</x:v>
      </x:c>
      <x:c r="E146" s="5" t="s">
        <x:v>21</x:v>
      </x:c>
    </x:row>
    <x:row r="147" spans="1:8">
      <x:c r="C147" s="5" t="s">
        <x:v>22</x:v>
      </x:c>
      <x:c r="D147" s="6" t="s">
        <x:v>7</x:v>
      </x:c>
      <x:c r="E147" s="5" t="s">
        <x:v>23</x:v>
      </x:c>
    </x:row>
    <x:row r="148" spans="1:8">
      <x:c r="C148" s="5" t="s">
        <x:v>24</x:v>
      </x:c>
      <x:c r="D148" s="6" t="s">
        <x:v>74</x:v>
      </x:c>
      <x:c r="E148" s="5" t="s">
        <x:v>128</x:v>
      </x:c>
    </x:row>
    <x:row r="149" spans="1:8">
      <x:c r="C149" s="5" t="s">
        <x:v>26</x:v>
      </x:c>
      <x:c r="D149" s="6" t="s">
        <x:v>35</x:v>
      </x:c>
      <x:c r="E149" s="5" t="s">
        <x:v>75</x:v>
      </x:c>
    </x:row>
    <x:row r="151" spans="1:8">
      <x:c r="A151" s="7" t="s">
        <x:v>138</x:v>
      </x:c>
      <x:c r="B151" s="1" t="n">
        <x:v>1</x:v>
      </x:c>
      <x:c r="C151" s="7" t="s">
        <x:v>139</x:v>
      </x:c>
      <x:c r="D151" s="7" t="s">
        <x:v>14</x:v>
      </x:c>
      <x:c r="E151" s="13" t="s">
        <x:v>140</x:v>
      </x:c>
      <x:c r="F151" s="9" t="n">
        <x:v>186.25</x:v>
      </x:c>
      <x:c r="G151" s="10" t="n">
        <x:v>9</x:v>
      </x:c>
      <x:c r="H151" s="11">
        <x:f>ROUND(ROUND(F151,2)*ROUND(G151,3),2)</x:f>
      </x:c>
    </x:row>
    <x:row r="152" spans="1:8">
      <x:c r="A152" s="7" t="s">
        <x:v>138</x:v>
      </x:c>
      <x:c r="B152" s="1" t="n">
        <x:v>2</x:v>
      </x:c>
      <x:c r="C152" s="7" t="s">
        <x:v>141</x:v>
      </x:c>
      <x:c r="D152" s="7" t="s">
        <x:v>14</x:v>
      </x:c>
      <x:c r="E152" s="13" t="s">
        <x:v>142</x:v>
      </x:c>
      <x:c r="F152" s="9" t="n">
        <x:v>714.27</x:v>
      </x:c>
      <x:c r="G152" s="10" t="n">
        <x:v>9</x:v>
      </x:c>
      <x:c r="H152" s="11">
        <x:f>ROUND(ROUND(F152,2)*ROUND(G152,3),2)</x:f>
      </x:c>
    </x:row>
    <x:row r="153" spans="1:8">
      <x:c r="E153" s="5" t="s">
        <x:v>20</x:v>
      </x:c>
      <x:c r="F153" s="5" t="s"/>
      <x:c r="G153" s="5" t="s"/>
      <x:c r="H153" s="12">
        <x:f>SUM(H151:H152)</x:f>
      </x:c>
    </x:row>
    <x:row r="155" spans="1:8">
      <x:c r="C155" s="5" t="s">
        <x:v>6</x:v>
      </x:c>
      <x:c r="D155" s="6" t="s">
        <x:v>7</x:v>
      </x:c>
      <x:c r="E155" s="5" t="s">
        <x:v>8</x:v>
      </x:c>
    </x:row>
    <x:row r="156" spans="1:8">
      <x:c r="C156" s="5" t="s">
        <x:v>9</x:v>
      </x:c>
      <x:c r="D156" s="6" t="s">
        <x:v>7</x:v>
      </x:c>
      <x:c r="E156" s="5" t="s">
        <x:v>21</x:v>
      </x:c>
    </x:row>
    <x:row r="157" spans="1:8">
      <x:c r="C157" s="5" t="s">
        <x:v>22</x:v>
      </x:c>
      <x:c r="D157" s="6" t="s">
        <x:v>7</x:v>
      </x:c>
      <x:c r="E157" s="5" t="s">
        <x:v>23</x:v>
      </x:c>
    </x:row>
    <x:row r="158" spans="1:8">
      <x:c r="C158" s="5" t="s">
        <x:v>24</x:v>
      </x:c>
      <x:c r="D158" s="6" t="s">
        <x:v>85</x:v>
      </x:c>
      <x:c r="E158" s="5" t="s">
        <x:v>143</x:v>
      </x:c>
    </x:row>
    <x:row r="159" spans="1:8">
      <x:c r="C159" s="5" t="s">
        <x:v>26</x:v>
      </x:c>
      <x:c r="D159" s="6" t="s">
        <x:v>7</x:v>
      </x:c>
      <x:c r="E159" s="5" t="s">
        <x:v>116</x:v>
      </x:c>
    </x:row>
    <x:row r="161" spans="1:8">
      <x:c r="A161" s="7" t="s">
        <x:v>144</x:v>
      </x:c>
      <x:c r="B161" s="1" t="n">
        <x:v>1</x:v>
      </x:c>
      <x:c r="C161" s="7" t="s">
        <x:v>145</x:v>
      </x:c>
      <x:c r="D161" s="7" t="s">
        <x:v>41</x:v>
      </x:c>
      <x:c r="E161" s="13" t="s">
        <x:v>146</x:v>
      </x:c>
      <x:c r="F161" s="9" t="n">
        <x:v>6</x:v>
      </x:c>
      <x:c r="G161" s="10" t="n">
        <x:v>150</x:v>
      </x:c>
      <x:c r="H161" s="11">
        <x:f>ROUND(ROUND(F161,2)*ROUND(G161,3),2)</x:f>
      </x:c>
    </x:row>
    <x:row r="162" spans="1:8">
      <x:c r="A162" s="7" t="s">
        <x:v>144</x:v>
      </x:c>
      <x:c r="B162" s="1" t="n">
        <x:v>2</x:v>
      </x:c>
      <x:c r="C162" s="7" t="s">
        <x:v>147</x:v>
      </x:c>
      <x:c r="D162" s="7" t="s">
        <x:v>41</x:v>
      </x:c>
      <x:c r="E162" s="13" t="s">
        <x:v>148</x:v>
      </x:c>
      <x:c r="F162" s="9" t="n">
        <x:v>8.15</x:v>
      </x:c>
      <x:c r="G162" s="10" t="n">
        <x:v>200</x:v>
      </x:c>
      <x:c r="H162" s="11">
        <x:f>ROUND(ROUND(F162,2)*ROUND(G162,3),2)</x:f>
      </x:c>
    </x:row>
    <x:row r="163" spans="1:8">
      <x:c r="A163" s="7" t="s">
        <x:v>144</x:v>
      </x:c>
      <x:c r="B163" s="1" t="n">
        <x:v>3</x:v>
      </x:c>
      <x:c r="C163" s="7" t="s">
        <x:v>149</x:v>
      </x:c>
      <x:c r="D163" s="7" t="s">
        <x:v>41</x:v>
      </x:c>
      <x:c r="E163" s="13" t="s">
        <x:v>150</x:v>
      </x:c>
      <x:c r="F163" s="9" t="n">
        <x:v>4.48</x:v>
      </x:c>
      <x:c r="G163" s="10" t="n">
        <x:v>50</x:v>
      </x:c>
      <x:c r="H163" s="11">
        <x:f>ROUND(ROUND(F163,2)*ROUND(G163,3),2)</x:f>
      </x:c>
    </x:row>
    <x:row r="164" spans="1:8">
      <x:c r="A164" s="7" t="s">
        <x:v>144</x:v>
      </x:c>
      <x:c r="B164" s="1" t="n">
        <x:v>4</x:v>
      </x:c>
      <x:c r="C164" s="7" t="s">
        <x:v>151</x:v>
      </x:c>
      <x:c r="D164" s="7" t="s">
        <x:v>41</x:v>
      </x:c>
      <x:c r="E164" s="13" t="s">
        <x:v>152</x:v>
      </x:c>
      <x:c r="F164" s="9" t="n">
        <x:v>5.42</x:v>
      </x:c>
      <x:c r="G164" s="10" t="n">
        <x:v>100</x:v>
      </x:c>
      <x:c r="H164" s="11">
        <x:f>ROUND(ROUND(F164,2)*ROUND(G164,3),2)</x:f>
      </x:c>
    </x:row>
    <x:row r="165" spans="1:8">
      <x:c r="A165" s="7" t="s">
        <x:v>144</x:v>
      </x:c>
      <x:c r="B165" s="1" t="n">
        <x:v>5</x:v>
      </x:c>
      <x:c r="C165" s="7" t="s">
        <x:v>153</x:v>
      </x:c>
      <x:c r="D165" s="7" t="s">
        <x:v>41</x:v>
      </x:c>
      <x:c r="E165" s="13" t="s">
        <x:v>154</x:v>
      </x:c>
      <x:c r="F165" s="9" t="n">
        <x:v>6.51</x:v>
      </x:c>
      <x:c r="G165" s="10" t="n">
        <x:v>100</x:v>
      </x:c>
      <x:c r="H165" s="11">
        <x:f>ROUND(ROUND(F165,2)*ROUND(G165,3),2)</x:f>
      </x:c>
    </x:row>
    <x:row r="166" spans="1:8">
      <x:c r="A166" s="7" t="s">
        <x:v>144</x:v>
      </x:c>
      <x:c r="B166" s="1" t="n">
        <x:v>6</x:v>
      </x:c>
      <x:c r="C166" s="7" t="s">
        <x:v>155</x:v>
      </x:c>
      <x:c r="D166" s="7" t="s">
        <x:v>41</x:v>
      </x:c>
      <x:c r="E166" s="13" t="s">
        <x:v>156</x:v>
      </x:c>
      <x:c r="F166" s="9" t="n">
        <x:v>20.67</x:v>
      </x:c>
      <x:c r="G166" s="10" t="n">
        <x:v>425</x:v>
      </x:c>
      <x:c r="H166" s="11">
        <x:f>ROUND(ROUND(F166,2)*ROUND(G166,3),2)</x:f>
      </x:c>
    </x:row>
    <x:row r="167" spans="1:8">
      <x:c r="E167" s="5" t="s">
        <x:v>20</x:v>
      </x:c>
      <x:c r="F167" s="5" t="s"/>
      <x:c r="G167" s="5" t="s"/>
      <x:c r="H167" s="12">
        <x:f>SUM(H161:H166)</x:f>
      </x:c>
    </x:row>
    <x:row r="169" spans="1:8">
      <x:c r="C169" s="5" t="s">
        <x:v>6</x:v>
      </x:c>
      <x:c r="D169" s="6" t="s">
        <x:v>7</x:v>
      </x:c>
      <x:c r="E169" s="5" t="s">
        <x:v>8</x:v>
      </x:c>
    </x:row>
    <x:row r="170" spans="1:8">
      <x:c r="C170" s="5" t="s">
        <x:v>9</x:v>
      </x:c>
      <x:c r="D170" s="6" t="s">
        <x:v>7</x:v>
      </x:c>
      <x:c r="E170" s="5" t="s">
        <x:v>21</x:v>
      </x:c>
    </x:row>
    <x:row r="171" spans="1:8">
      <x:c r="C171" s="5" t="s">
        <x:v>22</x:v>
      </x:c>
      <x:c r="D171" s="6" t="s">
        <x:v>7</x:v>
      </x:c>
      <x:c r="E171" s="5" t="s">
        <x:v>23</x:v>
      </x:c>
    </x:row>
    <x:row r="172" spans="1:8">
      <x:c r="C172" s="5" t="s">
        <x:v>24</x:v>
      </x:c>
      <x:c r="D172" s="6" t="s">
        <x:v>157</x:v>
      </x:c>
      <x:c r="E172" s="5" t="s">
        <x:v>158</x:v>
      </x:c>
    </x:row>
    <x:row r="173" spans="1:8">
      <x:c r="C173" s="5" t="s">
        <x:v>26</x:v>
      </x:c>
      <x:c r="D173" s="6" t="s">
        <x:v>7</x:v>
      </x:c>
      <x:c r="E173" s="5" t="s">
        <x:v>116</x:v>
      </x:c>
    </x:row>
    <x:row r="175" spans="1:8">
      <x:c r="A175" s="7" t="s">
        <x:v>159</x:v>
      </x:c>
      <x:c r="B175" s="1" t="n">
        <x:v>1</x:v>
      </x:c>
      <x:c r="C175" s="7" t="s">
        <x:v>160</x:v>
      </x:c>
      <x:c r="D175" s="7" t="s">
        <x:v>14</x:v>
      </x:c>
      <x:c r="E175" s="13" t="s">
        <x:v>161</x:v>
      </x:c>
      <x:c r="F175" s="9" t="n">
        <x:v>792</x:v>
      </x:c>
      <x:c r="G175" s="10" t="n">
        <x:v>2</x:v>
      </x:c>
      <x:c r="H175" s="11">
        <x:f>ROUND(ROUND(F175,2)*ROUND(G175,3),2)</x:f>
      </x:c>
    </x:row>
    <x:row r="176" spans="1:8">
      <x:c r="A176" s="7" t="s">
        <x:v>159</x:v>
      </x:c>
      <x:c r="B176" s="1" t="n">
        <x:v>2</x:v>
      </x:c>
      <x:c r="C176" s="7" t="s">
        <x:v>162</x:v>
      </x:c>
      <x:c r="D176" s="7" t="s">
        <x:v>14</x:v>
      </x:c>
      <x:c r="E176" s="13" t="s">
        <x:v>163</x:v>
      </x:c>
      <x:c r="F176" s="9" t="n">
        <x:v>1.67</x:v>
      </x:c>
      <x:c r="G176" s="10" t="n">
        <x:v>2</x:v>
      </x:c>
      <x:c r="H176" s="11">
        <x:f>ROUND(ROUND(F176,2)*ROUND(G176,3),2)</x:f>
      </x:c>
    </x:row>
    <x:row r="177" spans="1:8">
      <x:c r="E177" s="5" t="s">
        <x:v>20</x:v>
      </x:c>
      <x:c r="F177" s="5" t="s"/>
      <x:c r="G177" s="5" t="s"/>
      <x:c r="H177" s="12">
        <x:f>SUM(H175:H176)</x:f>
      </x:c>
    </x:row>
    <x:row r="179" spans="1:8">
      <x:c r="C179" s="5" t="s">
        <x:v>6</x:v>
      </x:c>
      <x:c r="D179" s="6" t="s">
        <x:v>7</x:v>
      </x:c>
      <x:c r="E179" s="5" t="s">
        <x:v>8</x:v>
      </x:c>
    </x:row>
    <x:row r="180" spans="1:8">
      <x:c r="C180" s="5" t="s">
        <x:v>9</x:v>
      </x:c>
      <x:c r="D180" s="6" t="s">
        <x:v>7</x:v>
      </x:c>
      <x:c r="E180" s="5" t="s">
        <x:v>21</x:v>
      </x:c>
    </x:row>
    <x:row r="181" spans="1:8">
      <x:c r="C181" s="5" t="s">
        <x:v>22</x:v>
      </x:c>
      <x:c r="D181" s="6" t="s">
        <x:v>35</x:v>
      </x:c>
      <x:c r="E181" s="5" t="s">
        <x:v>164</x:v>
      </x:c>
    </x:row>
    <x:row r="182" spans="1:8">
      <x:c r="C182" s="5" t="s">
        <x:v>24</x:v>
      </x:c>
      <x:c r="D182" s="6" t="s">
        <x:v>7</x:v>
      </x:c>
      <x:c r="E182" s="5" t="s">
        <x:v>25</x:v>
      </x:c>
    </x:row>
    <x:row r="183" spans="1:8">
      <x:c r="C183" s="5" t="s">
        <x:v>26</x:v>
      </x:c>
      <x:c r="D183" s="6" t="s">
        <x:v>7</x:v>
      </x:c>
      <x:c r="E183" s="5" t="s">
        <x:v>27</x:v>
      </x:c>
    </x:row>
    <x:row r="185" spans="1:8">
      <x:c r="A185" s="7" t="s">
        <x:v>165</x:v>
      </x:c>
      <x:c r="B185" s="1" t="n">
        <x:v>1</x:v>
      </x:c>
      <x:c r="C185" s="7" t="s">
        <x:v>29</x:v>
      </x:c>
      <x:c r="D185" s="7" t="s">
        <x:v>14</x:v>
      </x:c>
      <x:c r="E185" s="8" t="s">
        <x:v>30</x:v>
      </x:c>
      <x:c r="F185" s="9" t="n">
        <x:v>1899.54</x:v>
      </x:c>
      <x:c r="G185" s="10" t="n">
        <x:v>4</x:v>
      </x:c>
      <x:c r="H185" s="11">
        <x:f>ROUND(ROUND(F185,2)*ROUND(G185,3),2)</x:f>
      </x:c>
    </x:row>
    <x:row r="186" spans="1:8">
      <x:c r="A186" s="7" t="s">
        <x:v>165</x:v>
      </x:c>
      <x:c r="B186" s="1" t="n">
        <x:v>2</x:v>
      </x:c>
      <x:c r="C186" s="7" t="s">
        <x:v>31</x:v>
      </x:c>
      <x:c r="D186" s="7" t="s">
        <x:v>14</x:v>
      </x:c>
      <x:c r="E186" s="8" t="s">
        <x:v>32</x:v>
      </x:c>
      <x:c r="F186" s="9" t="n">
        <x:v>174.95</x:v>
      </x:c>
      <x:c r="G186" s="10" t="n">
        <x:v>8</x:v>
      </x:c>
      <x:c r="H186" s="11">
        <x:f>ROUND(ROUND(F186,2)*ROUND(G186,3),2)</x:f>
      </x:c>
    </x:row>
    <x:row r="187" spans="1:8">
      <x:c r="A187" s="7" t="s">
        <x:v>165</x:v>
      </x:c>
      <x:c r="B187" s="1" t="n">
        <x:v>3</x:v>
      </x:c>
      <x:c r="C187" s="7" t="s">
        <x:v>33</x:v>
      </x:c>
      <x:c r="D187" s="7" t="s">
        <x:v>14</x:v>
      </x:c>
      <x:c r="E187" s="8" t="s">
        <x:v>34</x:v>
      </x:c>
      <x:c r="F187" s="9" t="n">
        <x:v>400.34</x:v>
      </x:c>
      <x:c r="G187" s="10" t="n">
        <x:v>4</x:v>
      </x:c>
      <x:c r="H187" s="11">
        <x:f>ROUND(ROUND(F187,2)*ROUND(G187,3),2)</x:f>
      </x:c>
    </x:row>
    <x:row r="188" spans="1:8">
      <x:c r="E188" s="5" t="s">
        <x:v>20</x:v>
      </x:c>
      <x:c r="F188" s="5" t="s"/>
      <x:c r="G188" s="5" t="s"/>
      <x:c r="H188" s="12">
        <x:f>SUM(H185:H187)</x:f>
      </x:c>
    </x:row>
    <x:row r="190" spans="1:8">
      <x:c r="C190" s="5" t="s">
        <x:v>6</x:v>
      </x:c>
      <x:c r="D190" s="6" t="s">
        <x:v>7</x:v>
      </x:c>
      <x:c r="E190" s="5" t="s">
        <x:v>8</x:v>
      </x:c>
    </x:row>
    <x:row r="191" spans="1:8">
      <x:c r="C191" s="5" t="s">
        <x:v>9</x:v>
      </x:c>
      <x:c r="D191" s="6" t="s">
        <x:v>7</x:v>
      </x:c>
      <x:c r="E191" s="5" t="s">
        <x:v>21</x:v>
      </x:c>
    </x:row>
    <x:row r="192" spans="1:8">
      <x:c r="C192" s="5" t="s">
        <x:v>22</x:v>
      </x:c>
      <x:c r="D192" s="6" t="s">
        <x:v>35</x:v>
      </x:c>
      <x:c r="E192" s="5" t="s">
        <x:v>164</x:v>
      </x:c>
    </x:row>
    <x:row r="193" spans="1:8">
      <x:c r="C193" s="5" t="s">
        <x:v>24</x:v>
      </x:c>
      <x:c r="D193" s="6" t="s">
        <x:v>7</x:v>
      </x:c>
      <x:c r="E193" s="5" t="s">
        <x:v>25</x:v>
      </x:c>
    </x:row>
    <x:row r="194" spans="1:8">
      <x:c r="C194" s="5" t="s">
        <x:v>26</x:v>
      </x:c>
      <x:c r="D194" s="6" t="s">
        <x:v>35</x:v>
      </x:c>
      <x:c r="E194" s="5" t="s">
        <x:v>36</x:v>
      </x:c>
    </x:row>
    <x:row r="196" spans="1:8">
      <x:c r="A196" s="7" t="s">
        <x:v>166</x:v>
      </x:c>
      <x:c r="B196" s="1" t="n">
        <x:v>1</x:v>
      </x:c>
      <x:c r="C196" s="7" t="s">
        <x:v>38</x:v>
      </x:c>
      <x:c r="D196" s="7" t="s">
        <x:v>14</x:v>
      </x:c>
      <x:c r="E196" s="13" t="s">
        <x:v>39</x:v>
      </x:c>
      <x:c r="F196" s="9" t="n">
        <x:v>4200</x:v>
      </x:c>
      <x:c r="G196" s="10" t="n">
        <x:v>2</x:v>
      </x:c>
      <x:c r="H196" s="11">
        <x:f>ROUND(ROUND(F196,2)*ROUND(G196,3),2)</x:f>
      </x:c>
    </x:row>
    <x:row r="197" spans="1:8">
      <x:c r="A197" s="7" t="s">
        <x:v>166</x:v>
      </x:c>
      <x:c r="B197" s="1" t="n">
        <x:v>2</x:v>
      </x:c>
      <x:c r="C197" s="7" t="s">
        <x:v>40</x:v>
      </x:c>
      <x:c r="D197" s="7" t="s">
        <x:v>41</x:v>
      </x:c>
      <x:c r="E197" s="13" t="s">
        <x:v>42</x:v>
      </x:c>
      <x:c r="F197" s="9" t="n">
        <x:v>120.23</x:v>
      </x:c>
      <x:c r="G197" s="10" t="n">
        <x:v>18</x:v>
      </x:c>
      <x:c r="H197" s="11">
        <x:f>ROUND(ROUND(F197,2)*ROUND(G197,3),2)</x:f>
      </x:c>
    </x:row>
    <x:row r="198" spans="1:8">
      <x:c r="A198" s="7" t="s">
        <x:v>166</x:v>
      </x:c>
      <x:c r="B198" s="1" t="n">
        <x:v>3</x:v>
      </x:c>
      <x:c r="C198" s="7" t="s">
        <x:v>43</x:v>
      </x:c>
      <x:c r="D198" s="7" t="s">
        <x:v>41</x:v>
      </x:c>
      <x:c r="E198" s="13" t="s">
        <x:v>44</x:v>
      </x:c>
      <x:c r="F198" s="9" t="n">
        <x:v>150.26</x:v>
      </x:c>
      <x:c r="G198" s="10" t="n">
        <x:v>41</x:v>
      </x:c>
      <x:c r="H198" s="11">
        <x:f>ROUND(ROUND(F198,2)*ROUND(G198,3),2)</x:f>
      </x:c>
    </x:row>
    <x:row r="199" spans="1:8">
      <x:c r="A199" s="7" t="s">
        <x:v>166</x:v>
      </x:c>
      <x:c r="B199" s="1" t="n">
        <x:v>4</x:v>
      </x:c>
      <x:c r="C199" s="7" t="s">
        <x:v>45</x:v>
      </x:c>
      <x:c r="D199" s="7" t="s">
        <x:v>41</x:v>
      </x:c>
      <x:c r="E199" s="13" t="s">
        <x:v>46</x:v>
      </x:c>
      <x:c r="F199" s="9" t="n">
        <x:v>180.24</x:v>
      </x:c>
      <x:c r="G199" s="10" t="n">
        <x:v>33</x:v>
      </x:c>
      <x:c r="H199" s="11">
        <x:f>ROUND(ROUND(F199,2)*ROUND(G199,3),2)</x:f>
      </x:c>
    </x:row>
    <x:row r="200" spans="1:8">
      <x:c r="A200" s="7" t="s">
        <x:v>166</x:v>
      </x:c>
      <x:c r="B200" s="1" t="n">
        <x:v>5</x:v>
      </x:c>
      <x:c r="C200" s="7" t="s">
        <x:v>47</x:v>
      </x:c>
      <x:c r="D200" s="7" t="s">
        <x:v>14</x:v>
      </x:c>
      <x:c r="E200" s="13" t="s">
        <x:v>48</x:v>
      </x:c>
      <x:c r="F200" s="9" t="n">
        <x:v>5</x:v>
      </x:c>
      <x:c r="G200" s="10" t="n">
        <x:v>82</x:v>
      </x:c>
      <x:c r="H200" s="11">
        <x:f>ROUND(ROUND(F200,2)*ROUND(G200,3),2)</x:f>
      </x:c>
    </x:row>
    <x:row r="201" spans="1:8">
      <x:c r="A201" s="7" t="s">
        <x:v>166</x:v>
      </x:c>
      <x:c r="B201" s="1" t="n">
        <x:v>6</x:v>
      </x:c>
      <x:c r="C201" s="7" t="s">
        <x:v>49</x:v>
      </x:c>
      <x:c r="D201" s="7" t="s">
        <x:v>14</x:v>
      </x:c>
      <x:c r="E201" s="13" t="s">
        <x:v>50</x:v>
      </x:c>
      <x:c r="F201" s="9" t="n">
        <x:v>5</x:v>
      </x:c>
      <x:c r="G201" s="10" t="n">
        <x:v>9</x:v>
      </x:c>
      <x:c r="H201" s="11">
        <x:f>ROUND(ROUND(F201,2)*ROUND(G201,3),2)</x:f>
      </x:c>
    </x:row>
    <x:row r="202" spans="1:8">
      <x:c r="A202" s="7" t="s">
        <x:v>166</x:v>
      </x:c>
      <x:c r="B202" s="1" t="n">
        <x:v>7</x:v>
      </x:c>
      <x:c r="C202" s="7" t="s">
        <x:v>51</x:v>
      </x:c>
      <x:c r="D202" s="7" t="s">
        <x:v>14</x:v>
      </x:c>
      <x:c r="E202" s="13" t="s">
        <x:v>52</x:v>
      </x:c>
      <x:c r="F202" s="9" t="n">
        <x:v>120</x:v>
      </x:c>
      <x:c r="G202" s="10" t="n">
        <x:v>4</x:v>
      </x:c>
      <x:c r="H202" s="11">
        <x:f>ROUND(ROUND(F202,2)*ROUND(G202,3),2)</x:f>
      </x:c>
    </x:row>
    <x:row r="203" spans="1:8">
      <x:c r="A203" s="7" t="s">
        <x:v>166</x:v>
      </x:c>
      <x:c r="B203" s="1" t="n">
        <x:v>8</x:v>
      </x:c>
      <x:c r="C203" s="7" t="s">
        <x:v>53</x:v>
      </x:c>
      <x:c r="D203" s="7" t="s">
        <x:v>14</x:v>
      </x:c>
      <x:c r="E203" s="13" t="s">
        <x:v>54</x:v>
      </x:c>
      <x:c r="F203" s="9" t="n">
        <x:v>11</x:v>
      </x:c>
      <x:c r="G203" s="10" t="n">
        <x:v>12</x:v>
      </x:c>
      <x:c r="H203" s="11">
        <x:f>ROUND(ROUND(F203,2)*ROUND(G203,3),2)</x:f>
      </x:c>
    </x:row>
    <x:row r="204" spans="1:8">
      <x:c r="A204" s="7" t="s">
        <x:v>166</x:v>
      </x:c>
      <x:c r="B204" s="1" t="n">
        <x:v>9</x:v>
      </x:c>
      <x:c r="C204" s="7" t="s">
        <x:v>55</x:v>
      </x:c>
      <x:c r="D204" s="7" t="s">
        <x:v>14</x:v>
      </x:c>
      <x:c r="E204" s="13" t="s">
        <x:v>56</x:v>
      </x:c>
      <x:c r="F204" s="9" t="n">
        <x:v>15</x:v>
      </x:c>
      <x:c r="G204" s="10" t="n">
        <x:v>2</x:v>
      </x:c>
      <x:c r="H204" s="11">
        <x:f>ROUND(ROUND(F204,2)*ROUND(G204,3),2)</x:f>
      </x:c>
    </x:row>
    <x:row r="205" spans="1:8">
      <x:c r="A205" s="7" t="s">
        <x:v>166</x:v>
      </x:c>
      <x:c r="B205" s="1" t="n">
        <x:v>10</x:v>
      </x:c>
      <x:c r="C205" s="7" t="s">
        <x:v>57</x:v>
      </x:c>
      <x:c r="D205" s="7" t="s">
        <x:v>14</x:v>
      </x:c>
      <x:c r="E205" s="13" t="s">
        <x:v>58</x:v>
      </x:c>
      <x:c r="F205" s="9" t="n">
        <x:v>22</x:v>
      </x:c>
      <x:c r="G205" s="10" t="n">
        <x:v>34</x:v>
      </x:c>
      <x:c r="H205" s="11">
        <x:f>ROUND(ROUND(F205,2)*ROUND(G205,3),2)</x:f>
      </x:c>
    </x:row>
    <x:row r="206" spans="1:8">
      <x:c r="A206" s="7" t="s">
        <x:v>166</x:v>
      </x:c>
      <x:c r="B206" s="1" t="n">
        <x:v>11</x:v>
      </x:c>
      <x:c r="C206" s="7" t="s">
        <x:v>59</x:v>
      </x:c>
      <x:c r="D206" s="7" t="s">
        <x:v>14</x:v>
      </x:c>
      <x:c r="E206" s="13" t="s">
        <x:v>60</x:v>
      </x:c>
      <x:c r="F206" s="9" t="n">
        <x:v>20</x:v>
      </x:c>
      <x:c r="G206" s="10" t="n">
        <x:v>10</x:v>
      </x:c>
      <x:c r="H206" s="11">
        <x:f>ROUND(ROUND(F206,2)*ROUND(G206,3),2)</x:f>
      </x:c>
    </x:row>
    <x:row r="207" spans="1:8">
      <x:c r="E207" s="5" t="s">
        <x:v>20</x:v>
      </x:c>
      <x:c r="F207" s="5" t="s"/>
      <x:c r="G207" s="5" t="s"/>
      <x:c r="H207" s="12">
        <x:f>SUM(H196:H206)</x:f>
      </x:c>
    </x:row>
    <x:row r="209" spans="1:8">
      <x:c r="C209" s="5" t="s">
        <x:v>6</x:v>
      </x:c>
      <x:c r="D209" s="6" t="s">
        <x:v>7</x:v>
      </x:c>
      <x:c r="E209" s="5" t="s">
        <x:v>8</x:v>
      </x:c>
    </x:row>
    <x:row r="210" spans="1:8">
      <x:c r="C210" s="5" t="s">
        <x:v>9</x:v>
      </x:c>
      <x:c r="D210" s="6" t="s">
        <x:v>7</x:v>
      </x:c>
      <x:c r="E210" s="5" t="s">
        <x:v>21</x:v>
      </x:c>
    </x:row>
    <x:row r="211" spans="1:8">
      <x:c r="C211" s="5" t="s">
        <x:v>22</x:v>
      </x:c>
      <x:c r="D211" s="6" t="s">
        <x:v>35</x:v>
      </x:c>
      <x:c r="E211" s="5" t="s">
        <x:v>164</x:v>
      </x:c>
    </x:row>
    <x:row r="212" spans="1:8">
      <x:c r="C212" s="5" t="s">
        <x:v>24</x:v>
      </x:c>
      <x:c r="D212" s="6" t="s">
        <x:v>7</x:v>
      </x:c>
      <x:c r="E212" s="5" t="s">
        <x:v>25</x:v>
      </x:c>
    </x:row>
    <x:row r="213" spans="1:8">
      <x:c r="C213" s="5" t="s">
        <x:v>26</x:v>
      </x:c>
      <x:c r="D213" s="6" t="s">
        <x:v>61</x:v>
      </x:c>
      <x:c r="E213" s="5" t="s">
        <x:v>62</x:v>
      </x:c>
    </x:row>
    <x:row r="215" spans="1:8">
      <x:c r="A215" s="7" t="s">
        <x:v>167</x:v>
      </x:c>
      <x:c r="B215" s="1" t="n">
        <x:v>1</x:v>
      </x:c>
      <x:c r="C215" s="7" t="s">
        <x:v>64</x:v>
      </x:c>
      <x:c r="D215" s="7" t="s">
        <x:v>41</x:v>
      </x:c>
      <x:c r="E215" s="13" t="s">
        <x:v>65</x:v>
      </x:c>
      <x:c r="F215" s="9" t="n">
        <x:v>4.5</x:v>
      </x:c>
      <x:c r="G215" s="10" t="n">
        <x:v>500</x:v>
      </x:c>
      <x:c r="H215" s="11">
        <x:f>ROUND(ROUND(F215,2)*ROUND(G215,3),2)</x:f>
      </x:c>
    </x:row>
    <x:row r="216" spans="1:8">
      <x:c r="A216" s="7" t="s">
        <x:v>167</x:v>
      </x:c>
      <x:c r="B216" s="1" t="n">
        <x:v>2</x:v>
      </x:c>
      <x:c r="C216" s="7" t="s">
        <x:v>66</x:v>
      </x:c>
      <x:c r="D216" s="7" t="s">
        <x:v>14</x:v>
      </x:c>
      <x:c r="E216" s="13" t="s">
        <x:v>67</x:v>
      </x:c>
      <x:c r="F216" s="9" t="n">
        <x:v>15</x:v>
      </x:c>
      <x:c r="G216" s="10" t="n">
        <x:v>84</x:v>
      </x:c>
      <x:c r="H216" s="11">
        <x:f>ROUND(ROUND(F216,2)*ROUND(G216,3),2)</x:f>
      </x:c>
    </x:row>
    <x:row r="217" spans="1:8">
      <x:c r="A217" s="7" t="s">
        <x:v>167</x:v>
      </x:c>
      <x:c r="B217" s="1" t="n">
        <x:v>3</x:v>
      </x:c>
      <x:c r="C217" s="7" t="s">
        <x:v>68</x:v>
      </x:c>
      <x:c r="D217" s="7" t="s">
        <x:v>14</x:v>
      </x:c>
      <x:c r="E217" s="13" t="s">
        <x:v>69</x:v>
      </x:c>
      <x:c r="F217" s="9" t="n">
        <x:v>24</x:v>
      </x:c>
      <x:c r="G217" s="10" t="n">
        <x:v>24</x:v>
      </x:c>
      <x:c r="H217" s="11">
        <x:f>ROUND(ROUND(F217,2)*ROUND(G217,3),2)</x:f>
      </x:c>
    </x:row>
    <x:row r="218" spans="1:8">
      <x:c r="A218" s="7" t="s">
        <x:v>167</x:v>
      </x:c>
      <x:c r="B218" s="1" t="n">
        <x:v>4</x:v>
      </x:c>
      <x:c r="C218" s="7" t="s">
        <x:v>70</x:v>
      </x:c>
      <x:c r="D218" s="7" t="s">
        <x:v>14</x:v>
      </x:c>
      <x:c r="E218" s="13" t="s">
        <x:v>71</x:v>
      </x:c>
      <x:c r="F218" s="9" t="n">
        <x:v>8</x:v>
      </x:c>
      <x:c r="G218" s="10" t="n">
        <x:v>4</x:v>
      </x:c>
      <x:c r="H218" s="11">
        <x:f>ROUND(ROUND(F218,2)*ROUND(G218,3),2)</x:f>
      </x:c>
    </x:row>
    <x:row r="219" spans="1:8">
      <x:c r="A219" s="7" t="s">
        <x:v>167</x:v>
      </x:c>
      <x:c r="B219" s="1" t="n">
        <x:v>5</x:v>
      </x:c>
      <x:c r="C219" s="7" t="s">
        <x:v>72</x:v>
      </x:c>
      <x:c r="D219" s="7" t="s">
        <x:v>14</x:v>
      </x:c>
      <x:c r="E219" s="13" t="s">
        <x:v>73</x:v>
      </x:c>
      <x:c r="F219" s="9" t="n">
        <x:v>1000</x:v>
      </x:c>
      <x:c r="G219" s="10" t="n">
        <x:v>2</x:v>
      </x:c>
      <x:c r="H219" s="11">
        <x:f>ROUND(ROUND(F219,2)*ROUND(G219,3),2)</x:f>
      </x:c>
    </x:row>
    <x:row r="220" spans="1:8">
      <x:c r="E220" s="5" t="s">
        <x:v>20</x:v>
      </x:c>
      <x:c r="F220" s="5" t="s"/>
      <x:c r="G220" s="5" t="s"/>
      <x:c r="H220" s="12">
        <x:f>SUM(H215:H219)</x:f>
      </x:c>
    </x:row>
    <x:row r="222" spans="1:8">
      <x:c r="C222" s="5" t="s">
        <x:v>6</x:v>
      </x:c>
      <x:c r="D222" s="6" t="s">
        <x:v>7</x:v>
      </x:c>
      <x:c r="E222" s="5" t="s">
        <x:v>8</x:v>
      </x:c>
    </x:row>
    <x:row r="223" spans="1:8">
      <x:c r="C223" s="5" t="s">
        <x:v>9</x:v>
      </x:c>
      <x:c r="D223" s="6" t="s">
        <x:v>7</x:v>
      </x:c>
      <x:c r="E223" s="5" t="s">
        <x:v>21</x:v>
      </x:c>
    </x:row>
    <x:row r="224" spans="1:8">
      <x:c r="C224" s="5" t="s">
        <x:v>22</x:v>
      </x:c>
      <x:c r="D224" s="6" t="s">
        <x:v>35</x:v>
      </x:c>
      <x:c r="E224" s="5" t="s">
        <x:v>164</x:v>
      </x:c>
    </x:row>
    <x:row r="225" spans="1:8">
      <x:c r="C225" s="5" t="s">
        <x:v>24</x:v>
      </x:c>
      <x:c r="D225" s="6" t="s">
        <x:v>7</x:v>
      </x:c>
      <x:c r="E225" s="5" t="s">
        <x:v>25</x:v>
      </x:c>
    </x:row>
    <x:row r="226" spans="1:8">
      <x:c r="C226" s="5" t="s">
        <x:v>26</x:v>
      </x:c>
      <x:c r="D226" s="6" t="s">
        <x:v>74</x:v>
      </x:c>
      <x:c r="E226" s="5" t="s">
        <x:v>75</x:v>
      </x:c>
    </x:row>
    <x:row r="228" spans="1:8">
      <x:c r="A228" s="7" t="s">
        <x:v>168</x:v>
      </x:c>
      <x:c r="B228" s="1" t="n">
        <x:v>1</x:v>
      </x:c>
      <x:c r="C228" s="7" t="s">
        <x:v>77</x:v>
      </x:c>
      <x:c r="D228" s="7" t="s">
        <x:v>14</x:v>
      </x:c>
      <x:c r="E228" s="13" t="s">
        <x:v>78</x:v>
      </x:c>
      <x:c r="F228" s="9" t="n">
        <x:v>250.01</x:v>
      </x:c>
      <x:c r="G228" s="10" t="n">
        <x:v>4</x:v>
      </x:c>
      <x:c r="H228" s="11">
        <x:f>ROUND(ROUND(F228,2)*ROUND(G228,3),2)</x:f>
      </x:c>
    </x:row>
    <x:row r="229" spans="1:8">
      <x:c r="A229" s="7" t="s">
        <x:v>168</x:v>
      </x:c>
      <x:c r="B229" s="1" t="n">
        <x:v>2</x:v>
      </x:c>
      <x:c r="C229" s="7" t="s">
        <x:v>79</x:v>
      </x:c>
      <x:c r="D229" s="7" t="s">
        <x:v>14</x:v>
      </x:c>
      <x:c r="E229" s="13" t="s">
        <x:v>80</x:v>
      </x:c>
      <x:c r="F229" s="9" t="n">
        <x:v>220</x:v>
      </x:c>
      <x:c r="G229" s="10" t="n">
        <x:v>4</x:v>
      </x:c>
      <x:c r="H229" s="11">
        <x:f>ROUND(ROUND(F229,2)*ROUND(G229,3),2)</x:f>
      </x:c>
    </x:row>
    <x:row r="230" spans="1:8">
      <x:c r="A230" s="7" t="s">
        <x:v>168</x:v>
      </x:c>
      <x:c r="B230" s="1" t="n">
        <x:v>3</x:v>
      </x:c>
      <x:c r="C230" s="7" t="s">
        <x:v>81</x:v>
      </x:c>
      <x:c r="D230" s="7" t="s">
        <x:v>14</x:v>
      </x:c>
      <x:c r="E230" s="13" t="s">
        <x:v>82</x:v>
      </x:c>
      <x:c r="F230" s="9" t="n">
        <x:v>15.18</x:v>
      </x:c>
      <x:c r="G230" s="10" t="n">
        <x:v>4</x:v>
      </x:c>
      <x:c r="H230" s="11">
        <x:f>ROUND(ROUND(F230,2)*ROUND(G230,3),2)</x:f>
      </x:c>
    </x:row>
    <x:row r="231" spans="1:8">
      <x:c r="A231" s="7" t="s">
        <x:v>168</x:v>
      </x:c>
      <x:c r="B231" s="1" t="n">
        <x:v>4</x:v>
      </x:c>
      <x:c r="C231" s="7" t="s">
        <x:v>83</x:v>
      </x:c>
      <x:c r="D231" s="7" t="s">
        <x:v>14</x:v>
      </x:c>
      <x:c r="E231" s="13" t="s">
        <x:v>84</x:v>
      </x:c>
      <x:c r="F231" s="9" t="n">
        <x:v>50.6</x:v>
      </x:c>
      <x:c r="G231" s="10" t="n">
        <x:v>4</x:v>
      </x:c>
      <x:c r="H231" s="11">
        <x:f>ROUND(ROUND(F231,2)*ROUND(G231,3),2)</x:f>
      </x:c>
    </x:row>
    <x:row r="232" spans="1:8">
      <x:c r="E232" s="5" t="s">
        <x:v>20</x:v>
      </x:c>
      <x:c r="F232" s="5" t="s"/>
      <x:c r="G232" s="5" t="s"/>
      <x:c r="H232" s="12">
        <x:f>SUM(H228:H231)</x:f>
      </x:c>
    </x:row>
    <x:row r="234" spans="1:8">
      <x:c r="C234" s="5" t="s">
        <x:v>6</x:v>
      </x:c>
      <x:c r="D234" s="6" t="s">
        <x:v>7</x:v>
      </x:c>
      <x:c r="E234" s="5" t="s">
        <x:v>8</x:v>
      </x:c>
    </x:row>
    <x:row r="235" spans="1:8">
      <x:c r="C235" s="5" t="s">
        <x:v>9</x:v>
      </x:c>
      <x:c r="D235" s="6" t="s">
        <x:v>7</x:v>
      </x:c>
      <x:c r="E235" s="5" t="s">
        <x:v>21</x:v>
      </x:c>
    </x:row>
    <x:row r="236" spans="1:8">
      <x:c r="C236" s="5" t="s">
        <x:v>22</x:v>
      </x:c>
      <x:c r="D236" s="6" t="s">
        <x:v>35</x:v>
      </x:c>
      <x:c r="E236" s="5" t="s">
        <x:v>164</x:v>
      </x:c>
    </x:row>
    <x:row r="237" spans="1:8">
      <x:c r="C237" s="5" t="s">
        <x:v>24</x:v>
      </x:c>
      <x:c r="D237" s="6" t="s">
        <x:v>7</x:v>
      </x:c>
      <x:c r="E237" s="5" t="s">
        <x:v>25</x:v>
      </x:c>
    </x:row>
    <x:row r="238" spans="1:8">
      <x:c r="C238" s="5" t="s">
        <x:v>26</x:v>
      </x:c>
      <x:c r="D238" s="6" t="s">
        <x:v>85</x:v>
      </x:c>
      <x:c r="E238" s="5" t="s">
        <x:v>86</x:v>
      </x:c>
    </x:row>
    <x:row r="240" spans="1:8">
      <x:c r="A240" s="7" t="s">
        <x:v>169</x:v>
      </x:c>
      <x:c r="B240" s="1" t="n">
        <x:v>1</x:v>
      </x:c>
      <x:c r="C240" s="7" t="s">
        <x:v>88</x:v>
      </x:c>
      <x:c r="D240" s="7" t="s">
        <x:v>14</x:v>
      </x:c>
      <x:c r="E240" s="13" t="s">
        <x:v>89</x:v>
      </x:c>
      <x:c r="F240" s="9" t="n">
        <x:v>150.05</x:v>
      </x:c>
      <x:c r="G240" s="10" t="n">
        <x:v>4</x:v>
      </x:c>
      <x:c r="H240" s="11">
        <x:f>ROUND(ROUND(F240,2)*ROUND(G240,3),2)</x:f>
      </x:c>
    </x:row>
    <x:row r="241" spans="1:8">
      <x:c r="E241" s="5" t="s">
        <x:v>20</x:v>
      </x:c>
      <x:c r="F241" s="5" t="s"/>
      <x:c r="G241" s="5" t="s"/>
      <x:c r="H241" s="12">
        <x:f>SUM(H240:H240)</x:f>
      </x:c>
    </x:row>
    <x:row r="243" spans="1:8">
      <x:c r="C243" s="5" t="s">
        <x:v>6</x:v>
      </x:c>
      <x:c r="D243" s="6" t="s">
        <x:v>7</x:v>
      </x:c>
      <x:c r="E243" s="5" t="s">
        <x:v>8</x:v>
      </x:c>
    </x:row>
    <x:row r="244" spans="1:8">
      <x:c r="C244" s="5" t="s">
        <x:v>9</x:v>
      </x:c>
      <x:c r="D244" s="6" t="s">
        <x:v>7</x:v>
      </x:c>
      <x:c r="E244" s="5" t="s">
        <x:v>21</x:v>
      </x:c>
    </x:row>
    <x:row r="245" spans="1:8">
      <x:c r="C245" s="5" t="s">
        <x:v>22</x:v>
      </x:c>
      <x:c r="D245" s="6" t="s">
        <x:v>35</x:v>
      </x:c>
      <x:c r="E245" s="5" t="s">
        <x:v>164</x:v>
      </x:c>
    </x:row>
    <x:row r="246" spans="1:8">
      <x:c r="C246" s="5" t="s">
        <x:v>24</x:v>
      </x:c>
      <x:c r="D246" s="6" t="s">
        <x:v>35</x:v>
      </x:c>
      <x:c r="E246" s="5" t="s">
        <x:v>90</x:v>
      </x:c>
    </x:row>
    <x:row r="247" spans="1:8">
      <x:c r="C247" s="5" t="s">
        <x:v>26</x:v>
      </x:c>
      <x:c r="D247" s="6" t="s">
        <x:v>7</x:v>
      </x:c>
      <x:c r="E247" s="5" t="s">
        <x:v>91</x:v>
      </x:c>
    </x:row>
    <x:row r="249" spans="1:8">
      <x:c r="A249" s="7" t="s">
        <x:v>170</x:v>
      </x:c>
      <x:c r="B249" s="1" t="n">
        <x:v>1</x:v>
      </x:c>
      <x:c r="C249" s="7" t="s">
        <x:v>93</x:v>
      </x:c>
      <x:c r="D249" s="7" t="s">
        <x:v>14</x:v>
      </x:c>
      <x:c r="E249" s="13" t="s">
        <x:v>94</x:v>
      </x:c>
      <x:c r="F249" s="9" t="n">
        <x:v>556.58</x:v>
      </x:c>
      <x:c r="G249" s="10" t="n">
        <x:v>10</x:v>
      </x:c>
      <x:c r="H249" s="11">
        <x:f>ROUND(ROUND(F249,2)*ROUND(G249,3),2)</x:f>
      </x:c>
    </x:row>
    <x:row r="250" spans="1:8">
      <x:c r="A250" s="7" t="s">
        <x:v>170</x:v>
      </x:c>
      <x:c r="B250" s="1" t="n">
        <x:v>2</x:v>
      </x:c>
      <x:c r="C250" s="7" t="s">
        <x:v>95</x:v>
      </x:c>
      <x:c r="D250" s="7" t="s">
        <x:v>14</x:v>
      </x:c>
      <x:c r="E250" s="13" t="s">
        <x:v>96</x:v>
      </x:c>
      <x:c r="F250" s="9" t="n">
        <x:v>273.45</x:v>
      </x:c>
      <x:c r="G250" s="10" t="n">
        <x:v>10</x:v>
      </x:c>
      <x:c r="H250" s="11">
        <x:f>ROUND(ROUND(F250,2)*ROUND(G250,3),2)</x:f>
      </x:c>
    </x:row>
    <x:row r="251" spans="1:8">
      <x:c r="A251" s="7" t="s">
        <x:v>170</x:v>
      </x:c>
      <x:c r="B251" s="1" t="n">
        <x:v>3</x:v>
      </x:c>
      <x:c r="C251" s="7" t="s">
        <x:v>97</x:v>
      </x:c>
      <x:c r="D251" s="7" t="s">
        <x:v>14</x:v>
      </x:c>
      <x:c r="E251" s="13" t="s">
        <x:v>98</x:v>
      </x:c>
      <x:c r="F251" s="9" t="n">
        <x:v>76</x:v>
      </x:c>
      <x:c r="G251" s="10" t="n">
        <x:v>10</x:v>
      </x:c>
      <x:c r="H251" s="11">
        <x:f>ROUND(ROUND(F251,2)*ROUND(G251,3),2)</x:f>
      </x:c>
    </x:row>
    <x:row r="252" spans="1:8">
      <x:c r="A252" s="7" t="s">
        <x:v>170</x:v>
      </x:c>
      <x:c r="B252" s="1" t="n">
        <x:v>4</x:v>
      </x:c>
      <x:c r="C252" s="7" t="s">
        <x:v>99</x:v>
      </x:c>
      <x:c r="D252" s="7" t="s">
        <x:v>41</x:v>
      </x:c>
      <x:c r="E252" s="13" t="s">
        <x:v>100</x:v>
      </x:c>
      <x:c r="F252" s="9" t="n">
        <x:v>56.77</x:v>
      </x:c>
      <x:c r="G252" s="10" t="n">
        <x:v>10</x:v>
      </x:c>
      <x:c r="H252" s="11">
        <x:f>ROUND(ROUND(F252,2)*ROUND(G252,3),2)</x:f>
      </x:c>
    </x:row>
    <x:row r="253" spans="1:8">
      <x:c r="A253" s="7" t="s">
        <x:v>170</x:v>
      </x:c>
      <x:c r="B253" s="1" t="n">
        <x:v>5</x:v>
      </x:c>
      <x:c r="C253" s="7" t="s">
        <x:v>101</x:v>
      </x:c>
      <x:c r="D253" s="7" t="s">
        <x:v>14</x:v>
      </x:c>
      <x:c r="E253" s="13" t="s">
        <x:v>102</x:v>
      </x:c>
      <x:c r="F253" s="9" t="n">
        <x:v>657.88</x:v>
      </x:c>
      <x:c r="G253" s="10" t="n">
        <x:v>7</x:v>
      </x:c>
      <x:c r="H253" s="11">
        <x:f>ROUND(ROUND(F253,2)*ROUND(G253,3),2)</x:f>
      </x:c>
    </x:row>
    <x:row r="254" spans="1:8">
      <x:c r="A254" s="7" t="s">
        <x:v>170</x:v>
      </x:c>
      <x:c r="B254" s="1" t="n">
        <x:v>6</x:v>
      </x:c>
      <x:c r="C254" s="7" t="s">
        <x:v>103</x:v>
      </x:c>
      <x:c r="D254" s="7" t="s">
        <x:v>14</x:v>
      </x:c>
      <x:c r="E254" s="13" t="s">
        <x:v>104</x:v>
      </x:c>
      <x:c r="F254" s="9" t="n">
        <x:v>542.11</x:v>
      </x:c>
      <x:c r="G254" s="10" t="n">
        <x:v>3</x:v>
      </x:c>
      <x:c r="H254" s="11">
        <x:f>ROUND(ROUND(F254,2)*ROUND(G254,3),2)</x:f>
      </x:c>
    </x:row>
    <x:row r="255" spans="1:8">
      <x:c r="A255" s="7" t="s">
        <x:v>170</x:v>
      </x:c>
      <x:c r="B255" s="1" t="n">
        <x:v>7</x:v>
      </x:c>
      <x:c r="C255" s="7" t="s">
        <x:v>47</x:v>
      </x:c>
      <x:c r="D255" s="7" t="s">
        <x:v>14</x:v>
      </x:c>
      <x:c r="E255" s="13" t="s">
        <x:v>48</x:v>
      </x:c>
      <x:c r="F255" s="9" t="n">
        <x:v>5</x:v>
      </x:c>
      <x:c r="G255" s="10" t="n">
        <x:v>10</x:v>
      </x:c>
      <x:c r="H255" s="11">
        <x:f>ROUND(ROUND(F255,2)*ROUND(G255,3),2)</x:f>
      </x:c>
    </x:row>
    <x:row r="256" spans="1:8">
      <x:c r="E256" s="5" t="s">
        <x:v>20</x:v>
      </x:c>
      <x:c r="F256" s="5" t="s"/>
      <x:c r="G256" s="5" t="s"/>
      <x:c r="H256" s="12">
        <x:f>SUM(H249:H255)</x:f>
      </x:c>
    </x:row>
    <x:row r="258" spans="1:8">
      <x:c r="C258" s="5" t="s">
        <x:v>6</x:v>
      </x:c>
      <x:c r="D258" s="6" t="s">
        <x:v>7</x:v>
      </x:c>
      <x:c r="E258" s="5" t="s">
        <x:v>8</x:v>
      </x:c>
    </x:row>
    <x:row r="259" spans="1:8">
      <x:c r="C259" s="5" t="s">
        <x:v>9</x:v>
      </x:c>
      <x:c r="D259" s="6" t="s">
        <x:v>7</x:v>
      </x:c>
      <x:c r="E259" s="5" t="s">
        <x:v>21</x:v>
      </x:c>
    </x:row>
    <x:row r="260" spans="1:8">
      <x:c r="C260" s="5" t="s">
        <x:v>22</x:v>
      </x:c>
      <x:c r="D260" s="6" t="s">
        <x:v>35</x:v>
      </x:c>
      <x:c r="E260" s="5" t="s">
        <x:v>164</x:v>
      </x:c>
    </x:row>
    <x:row r="261" spans="1:8">
      <x:c r="C261" s="5" t="s">
        <x:v>24</x:v>
      </x:c>
      <x:c r="D261" s="6" t="s">
        <x:v>35</x:v>
      </x:c>
      <x:c r="E261" s="5" t="s">
        <x:v>90</x:v>
      </x:c>
    </x:row>
    <x:row r="262" spans="1:8">
      <x:c r="C262" s="5" t="s">
        <x:v>26</x:v>
      </x:c>
      <x:c r="D262" s="6" t="s">
        <x:v>35</x:v>
      </x:c>
      <x:c r="E262" s="5" t="s">
        <x:v>75</x:v>
      </x:c>
    </x:row>
    <x:row r="264" spans="1:8">
      <x:c r="A264" s="7" t="s">
        <x:v>171</x:v>
      </x:c>
      <x:c r="B264" s="1" t="n">
        <x:v>1</x:v>
      </x:c>
      <x:c r="C264" s="7" t="s">
        <x:v>106</x:v>
      </x:c>
      <x:c r="D264" s="7" t="s">
        <x:v>14</x:v>
      </x:c>
      <x:c r="E264" s="13" t="s">
        <x:v>107</x:v>
      </x:c>
      <x:c r="F264" s="9" t="n">
        <x:v>70.84</x:v>
      </x:c>
      <x:c r="G264" s="10" t="n">
        <x:v>10</x:v>
      </x:c>
      <x:c r="H264" s="11">
        <x:f>ROUND(ROUND(F264,2)*ROUND(G264,3),2)</x:f>
      </x:c>
    </x:row>
    <x:row r="265" spans="1:8">
      <x:c r="A265" s="7" t="s">
        <x:v>171</x:v>
      </x:c>
      <x:c r="B265" s="1" t="n">
        <x:v>2</x:v>
      </x:c>
      <x:c r="C265" s="7" t="s">
        <x:v>83</x:v>
      </x:c>
      <x:c r="D265" s="7" t="s">
        <x:v>14</x:v>
      </x:c>
      <x:c r="E265" s="13" t="s">
        <x:v>84</x:v>
      </x:c>
      <x:c r="F265" s="9" t="n">
        <x:v>50.6</x:v>
      </x:c>
      <x:c r="G265" s="10" t="n">
        <x:v>10</x:v>
      </x:c>
      <x:c r="H265" s="11">
        <x:f>ROUND(ROUND(F265,2)*ROUND(G265,3),2)</x:f>
      </x:c>
    </x:row>
    <x:row r="266" spans="1:8">
      <x:c r="A266" s="7" t="s">
        <x:v>171</x:v>
      </x:c>
      <x:c r="B266" s="1" t="n">
        <x:v>3</x:v>
      </x:c>
      <x:c r="C266" s="7" t="s">
        <x:v>108</x:v>
      </x:c>
      <x:c r="D266" s="7" t="s">
        <x:v>14</x:v>
      </x:c>
      <x:c r="E266" s="13" t="s">
        <x:v>109</x:v>
      </x:c>
      <x:c r="F266" s="9" t="n">
        <x:v>30.36</x:v>
      </x:c>
      <x:c r="G266" s="10" t="n">
        <x:v>10</x:v>
      </x:c>
      <x:c r="H266" s="11">
        <x:f>ROUND(ROUND(F266,2)*ROUND(G266,3),2)</x:f>
      </x:c>
    </x:row>
    <x:row r="267" spans="1:8">
      <x:c r="A267" s="7" t="s">
        <x:v>171</x:v>
      </x:c>
      <x:c r="B267" s="1" t="n">
        <x:v>4</x:v>
      </x:c>
      <x:c r="C267" s="7" t="s">
        <x:v>110</x:v>
      </x:c>
      <x:c r="D267" s="7" t="s">
        <x:v>14</x:v>
      </x:c>
      <x:c r="E267" s="13" t="s">
        <x:v>111</x:v>
      </x:c>
      <x:c r="F267" s="9" t="n">
        <x:v>45.54</x:v>
      </x:c>
      <x:c r="G267" s="10" t="n">
        <x:v>10</x:v>
      </x:c>
      <x:c r="H267" s="11">
        <x:f>ROUND(ROUND(F267,2)*ROUND(G267,3),2)</x:f>
      </x:c>
    </x:row>
    <x:row r="268" spans="1:8">
      <x:c r="A268" s="7" t="s">
        <x:v>171</x:v>
      </x:c>
      <x:c r="B268" s="1" t="n">
        <x:v>5</x:v>
      </x:c>
      <x:c r="C268" s="7" t="s">
        <x:v>112</x:v>
      </x:c>
      <x:c r="D268" s="7" t="s">
        <x:v>14</x:v>
      </x:c>
      <x:c r="E268" s="13" t="s">
        <x:v>113</x:v>
      </x:c>
      <x:c r="F268" s="9" t="n">
        <x:v>35.42</x:v>
      </x:c>
      <x:c r="G268" s="10" t="n">
        <x:v>10</x:v>
      </x:c>
      <x:c r="H268" s="11">
        <x:f>ROUND(ROUND(F268,2)*ROUND(G268,3),2)</x:f>
      </x:c>
    </x:row>
    <x:row r="269" spans="1:8">
      <x:c r="E269" s="5" t="s">
        <x:v>20</x:v>
      </x:c>
      <x:c r="F269" s="5" t="s"/>
      <x:c r="G269" s="5" t="s"/>
      <x:c r="H269" s="12">
        <x:f>SUM(H264:H268)</x:f>
      </x:c>
    </x:row>
    <x:row r="271" spans="1:8">
      <x:c r="C271" s="5" t="s">
        <x:v>6</x:v>
      </x:c>
      <x:c r="D271" s="6" t="s">
        <x:v>7</x:v>
      </x:c>
      <x:c r="E271" s="5" t="s">
        <x:v>8</x:v>
      </x:c>
    </x:row>
    <x:row r="272" spans="1:8">
      <x:c r="C272" s="5" t="s">
        <x:v>9</x:v>
      </x:c>
      <x:c r="D272" s="6" t="s">
        <x:v>7</x:v>
      </x:c>
      <x:c r="E272" s="5" t="s">
        <x:v>21</x:v>
      </x:c>
    </x:row>
    <x:row r="273" spans="1:8">
      <x:c r="C273" s="5" t="s">
        <x:v>22</x:v>
      </x:c>
      <x:c r="D273" s="6" t="s">
        <x:v>35</x:v>
      </x:c>
      <x:c r="E273" s="5" t="s">
        <x:v>164</x:v>
      </x:c>
    </x:row>
    <x:row r="274" spans="1:8">
      <x:c r="C274" s="5" t="s">
        <x:v>24</x:v>
      </x:c>
      <x:c r="D274" s="6" t="s">
        <x:v>35</x:v>
      </x:c>
      <x:c r="E274" s="5" t="s">
        <x:v>90</x:v>
      </x:c>
    </x:row>
    <x:row r="275" spans="1:8">
      <x:c r="C275" s="5" t="s">
        <x:v>26</x:v>
      </x:c>
      <x:c r="D275" s="6" t="s">
        <x:v>61</x:v>
      </x:c>
      <x:c r="E275" s="5" t="s">
        <x:v>86</x:v>
      </x:c>
    </x:row>
    <x:row r="277" spans="1:8">
      <x:c r="A277" s="7" t="s">
        <x:v>172</x:v>
      </x:c>
      <x:c r="B277" s="1" t="n">
        <x:v>1</x:v>
      </x:c>
      <x:c r="C277" s="7" t="s">
        <x:v>88</x:v>
      </x:c>
      <x:c r="D277" s="7" t="s">
        <x:v>14</x:v>
      </x:c>
      <x:c r="E277" s="13" t="s">
        <x:v>89</x:v>
      </x:c>
      <x:c r="F277" s="9" t="n">
        <x:v>150.05</x:v>
      </x:c>
      <x:c r="G277" s="10" t="n">
        <x:v>10</x:v>
      </x:c>
      <x:c r="H277" s="11">
        <x:f>ROUND(ROUND(F277,2)*ROUND(G277,3),2)</x:f>
      </x:c>
    </x:row>
    <x:row r="278" spans="1:8">
      <x:c r="E278" s="5" t="s">
        <x:v>20</x:v>
      </x:c>
      <x:c r="F278" s="5" t="s"/>
      <x:c r="G278" s="5" t="s"/>
      <x:c r="H278" s="12">
        <x:f>SUM(H277:H277)</x:f>
      </x:c>
    </x:row>
    <x:row r="280" spans="1:8">
      <x:c r="C280" s="5" t="s">
        <x:v>6</x:v>
      </x:c>
      <x:c r="D280" s="6" t="s">
        <x:v>7</x:v>
      </x:c>
      <x:c r="E280" s="5" t="s">
        <x:v>8</x:v>
      </x:c>
    </x:row>
    <x:row r="281" spans="1:8">
      <x:c r="C281" s="5" t="s">
        <x:v>9</x:v>
      </x:c>
      <x:c r="D281" s="6" t="s">
        <x:v>7</x:v>
      </x:c>
      <x:c r="E281" s="5" t="s">
        <x:v>21</x:v>
      </x:c>
    </x:row>
    <x:row r="282" spans="1:8">
      <x:c r="C282" s="5" t="s">
        <x:v>22</x:v>
      </x:c>
      <x:c r="D282" s="6" t="s">
        <x:v>35</x:v>
      </x:c>
      <x:c r="E282" s="5" t="s">
        <x:v>164</x:v>
      </x:c>
    </x:row>
    <x:row r="283" spans="1:8">
      <x:c r="C283" s="5" t="s">
        <x:v>24</x:v>
      </x:c>
      <x:c r="D283" s="6" t="s">
        <x:v>61</x:v>
      </x:c>
      <x:c r="E283" s="5" t="s">
        <x:v>115</x:v>
      </x:c>
    </x:row>
    <x:row r="284" spans="1:8">
      <x:c r="C284" s="5" t="s">
        <x:v>26</x:v>
      </x:c>
      <x:c r="D284" s="6" t="s">
        <x:v>7</x:v>
      </x:c>
      <x:c r="E284" s="5" t="s">
        <x:v>116</x:v>
      </x:c>
    </x:row>
    <x:row r="286" spans="1:8">
      <x:c r="A286" s="7" t="s">
        <x:v>173</x:v>
      </x:c>
      <x:c r="B286" s="1" t="n">
        <x:v>1</x:v>
      </x:c>
      <x:c r="C286" s="7" t="s">
        <x:v>118</x:v>
      </x:c>
      <x:c r="D286" s="7" t="s">
        <x:v>14</x:v>
      </x:c>
      <x:c r="E286" s="13" t="s">
        <x:v>119</x:v>
      </x:c>
      <x:c r="F286" s="9" t="n">
        <x:v>97.93</x:v>
      </x:c>
      <x:c r="G286" s="10" t="n">
        <x:v>19</x:v>
      </x:c>
      <x:c r="H286" s="11">
        <x:f>ROUND(ROUND(F286,2)*ROUND(G286,3),2)</x:f>
      </x:c>
    </x:row>
    <x:row r="287" spans="1:8">
      <x:c r="A287" s="7" t="s">
        <x:v>173</x:v>
      </x:c>
      <x:c r="B287" s="1" t="n">
        <x:v>2</x:v>
      </x:c>
      <x:c r="C287" s="7" t="s">
        <x:v>120</x:v>
      </x:c>
      <x:c r="D287" s="7" t="s">
        <x:v>41</x:v>
      </x:c>
      <x:c r="E287" s="13" t="s">
        <x:v>121</x:v>
      </x:c>
      <x:c r="F287" s="9" t="n">
        <x:v>1.3</x:v>
      </x:c>
      <x:c r="G287" s="10" t="n">
        <x:v>625</x:v>
      </x:c>
      <x:c r="H287" s="11">
        <x:f>ROUND(ROUND(F287,2)*ROUND(G287,3),2)</x:f>
      </x:c>
    </x:row>
    <x:row r="288" spans="1:8">
      <x:c r="A288" s="7" t="s">
        <x:v>173</x:v>
      </x:c>
      <x:c r="B288" s="1" t="n">
        <x:v>3</x:v>
      </x:c>
      <x:c r="C288" s="7" t="s">
        <x:v>122</x:v>
      </x:c>
      <x:c r="D288" s="7" t="s">
        <x:v>14</x:v>
      </x:c>
      <x:c r="E288" s="13" t="s">
        <x:v>123</x:v>
      </x:c>
      <x:c r="F288" s="9" t="n">
        <x:v>76.26</x:v>
      </x:c>
      <x:c r="G288" s="10" t="n">
        <x:v>15</x:v>
      </x:c>
      <x:c r="H288" s="11">
        <x:f>ROUND(ROUND(F288,2)*ROUND(G288,3),2)</x:f>
      </x:c>
    </x:row>
    <x:row r="289" spans="1:8">
      <x:c r="A289" s="7" t="s">
        <x:v>173</x:v>
      </x:c>
      <x:c r="B289" s="1" t="n">
        <x:v>4</x:v>
      </x:c>
      <x:c r="C289" s="7" t="s">
        <x:v>124</x:v>
      </x:c>
      <x:c r="D289" s="7" t="s">
        <x:v>14</x:v>
      </x:c>
      <x:c r="E289" s="13" t="s">
        <x:v>125</x:v>
      </x:c>
      <x:c r="F289" s="9" t="n">
        <x:v>158.29</x:v>
      </x:c>
      <x:c r="G289" s="10" t="n">
        <x:v>2</x:v>
      </x:c>
      <x:c r="H289" s="11">
        <x:f>ROUND(ROUND(F289,2)*ROUND(G289,3),2)</x:f>
      </x:c>
    </x:row>
    <x:row r="290" spans="1:8">
      <x:c r="A290" s="7" t="s">
        <x:v>173</x:v>
      </x:c>
      <x:c r="B290" s="1" t="n">
        <x:v>5</x:v>
      </x:c>
      <x:c r="C290" s="7" t="s">
        <x:v>126</x:v>
      </x:c>
      <x:c r="D290" s="7" t="s">
        <x:v>14</x:v>
      </x:c>
      <x:c r="E290" s="13" t="s">
        <x:v>127</x:v>
      </x:c>
      <x:c r="F290" s="9" t="n">
        <x:v>55.39</x:v>
      </x:c>
      <x:c r="G290" s="10" t="n">
        <x:v>4</x:v>
      </x:c>
      <x:c r="H290" s="11">
        <x:f>ROUND(ROUND(F290,2)*ROUND(G290,3),2)</x:f>
      </x:c>
    </x:row>
    <x:row r="291" spans="1:8">
      <x:c r="E291" s="5" t="s">
        <x:v>20</x:v>
      </x:c>
      <x:c r="F291" s="5" t="s"/>
      <x:c r="G291" s="5" t="s"/>
      <x:c r="H291" s="12">
        <x:f>SUM(H286:H290)</x:f>
      </x:c>
    </x:row>
    <x:row r="293" spans="1:8">
      <x:c r="C293" s="5" t="s">
        <x:v>6</x:v>
      </x:c>
      <x:c r="D293" s="6" t="s">
        <x:v>7</x:v>
      </x:c>
      <x:c r="E293" s="5" t="s">
        <x:v>8</x:v>
      </x:c>
    </x:row>
    <x:row r="294" spans="1:8">
      <x:c r="C294" s="5" t="s">
        <x:v>9</x:v>
      </x:c>
      <x:c r="D294" s="6" t="s">
        <x:v>7</x:v>
      </x:c>
      <x:c r="E294" s="5" t="s">
        <x:v>21</x:v>
      </x:c>
    </x:row>
    <x:row r="295" spans="1:8">
      <x:c r="C295" s="5" t="s">
        <x:v>22</x:v>
      </x:c>
      <x:c r="D295" s="6" t="s">
        <x:v>35</x:v>
      </x:c>
      <x:c r="E295" s="5" t="s">
        <x:v>164</x:v>
      </x:c>
    </x:row>
    <x:row r="296" spans="1:8">
      <x:c r="C296" s="5" t="s">
        <x:v>24</x:v>
      </x:c>
      <x:c r="D296" s="6" t="s">
        <x:v>74</x:v>
      </x:c>
      <x:c r="E296" s="5" t="s">
        <x:v>128</x:v>
      </x:c>
    </x:row>
    <x:row r="297" spans="1:8">
      <x:c r="C297" s="5" t="s">
        <x:v>26</x:v>
      </x:c>
      <x:c r="D297" s="6" t="s">
        <x:v>7</x:v>
      </x:c>
      <x:c r="E297" s="5" t="s">
        <x:v>116</x:v>
      </x:c>
    </x:row>
    <x:row r="299" spans="1:8">
      <x:c r="A299" s="7" t="s">
        <x:v>174</x:v>
      </x:c>
      <x:c r="B299" s="1" t="n">
        <x:v>1</x:v>
      </x:c>
      <x:c r="C299" s="7" t="s">
        <x:v>130</x:v>
      </x:c>
      <x:c r="D299" s="7" t="s">
        <x:v>14</x:v>
      </x:c>
      <x:c r="E299" s="13" t="s">
        <x:v>131</x:v>
      </x:c>
      <x:c r="F299" s="9" t="n">
        <x:v>2655</x:v>
      </x:c>
      <x:c r="G299" s="10" t="n">
        <x:v>1</x:v>
      </x:c>
      <x:c r="H299" s="11">
        <x:f>ROUND(ROUND(F299,2)*ROUND(G299,3),2)</x:f>
      </x:c>
    </x:row>
    <x:row r="300" spans="1:8">
      <x:c r="A300" s="7" t="s">
        <x:v>174</x:v>
      </x:c>
      <x:c r="B300" s="1" t="n">
        <x:v>2</x:v>
      </x:c>
      <x:c r="C300" s="7" t="s">
        <x:v>132</x:v>
      </x:c>
      <x:c r="D300" s="7" t="s">
        <x:v>14</x:v>
      </x:c>
      <x:c r="E300" s="13" t="s">
        <x:v>133</x:v>
      </x:c>
      <x:c r="F300" s="9" t="n">
        <x:v>411</x:v>
      </x:c>
      <x:c r="G300" s="10" t="n">
        <x:v>8</x:v>
      </x:c>
      <x:c r="H300" s="11">
        <x:f>ROUND(ROUND(F300,2)*ROUND(G300,3),2)</x:f>
      </x:c>
    </x:row>
    <x:row r="301" spans="1:8">
      <x:c r="A301" s="7" t="s">
        <x:v>174</x:v>
      </x:c>
      <x:c r="B301" s="1" t="n">
        <x:v>3</x:v>
      </x:c>
      <x:c r="C301" s="7" t="s">
        <x:v>134</x:v>
      </x:c>
      <x:c r="D301" s="7" t="s">
        <x:v>14</x:v>
      </x:c>
      <x:c r="E301" s="13" t="s">
        <x:v>135</x:v>
      </x:c>
      <x:c r="F301" s="9" t="n">
        <x:v>77.35</x:v>
      </x:c>
      <x:c r="G301" s="10" t="n">
        <x:v>9</x:v>
      </x:c>
      <x:c r="H301" s="11">
        <x:f>ROUND(ROUND(F301,2)*ROUND(G301,3),2)</x:f>
      </x:c>
    </x:row>
    <x:row r="302" spans="1:8">
      <x:c r="A302" s="7" t="s">
        <x:v>174</x:v>
      </x:c>
      <x:c r="B302" s="1" t="n">
        <x:v>4</x:v>
      </x:c>
      <x:c r="C302" s="7" t="s">
        <x:v>136</x:v>
      </x:c>
      <x:c r="D302" s="7" t="s">
        <x:v>41</x:v>
      </x:c>
      <x:c r="E302" s="13" t="s">
        <x:v>137</x:v>
      </x:c>
      <x:c r="F302" s="9" t="n">
        <x:v>3.72</x:v>
      </x:c>
      <x:c r="G302" s="10" t="n">
        <x:v>135</x:v>
      </x:c>
      <x:c r="H302" s="11">
        <x:f>ROUND(ROUND(F302,2)*ROUND(G302,3),2)</x:f>
      </x:c>
    </x:row>
    <x:row r="303" spans="1:8">
      <x:c r="A303" s="7" t="s">
        <x:v>174</x:v>
      </x:c>
      <x:c r="B303" s="1" t="n">
        <x:v>5</x:v>
      </x:c>
      <x:c r="C303" s="7" t="s">
        <x:v>49</x:v>
      </x:c>
      <x:c r="D303" s="7" t="s">
        <x:v>14</x:v>
      </x:c>
      <x:c r="E303" s="13" t="s">
        <x:v>50</x:v>
      </x:c>
      <x:c r="F303" s="9" t="n">
        <x:v>5</x:v>
      </x:c>
      <x:c r="G303" s="10" t="n">
        <x:v>9</x:v>
      </x:c>
      <x:c r="H303" s="11">
        <x:f>ROUND(ROUND(F303,2)*ROUND(G303,3),2)</x:f>
      </x:c>
    </x:row>
    <x:row r="304" spans="1:8">
      <x:c r="E304" s="5" t="s">
        <x:v>20</x:v>
      </x:c>
      <x:c r="F304" s="5" t="s"/>
      <x:c r="G304" s="5" t="s"/>
      <x:c r="H304" s="12">
        <x:f>SUM(H299:H303)</x:f>
      </x:c>
    </x:row>
    <x:row r="306" spans="1:8">
      <x:c r="C306" s="5" t="s">
        <x:v>6</x:v>
      </x:c>
      <x:c r="D306" s="6" t="s">
        <x:v>7</x:v>
      </x:c>
      <x:c r="E306" s="5" t="s">
        <x:v>8</x:v>
      </x:c>
    </x:row>
    <x:row r="307" spans="1:8">
      <x:c r="C307" s="5" t="s">
        <x:v>9</x:v>
      </x:c>
      <x:c r="D307" s="6" t="s">
        <x:v>7</x:v>
      </x:c>
      <x:c r="E307" s="5" t="s">
        <x:v>21</x:v>
      </x:c>
    </x:row>
    <x:row r="308" spans="1:8">
      <x:c r="C308" s="5" t="s">
        <x:v>22</x:v>
      </x:c>
      <x:c r="D308" s="6" t="s">
        <x:v>35</x:v>
      </x:c>
      <x:c r="E308" s="5" t="s">
        <x:v>164</x:v>
      </x:c>
    </x:row>
    <x:row r="309" spans="1:8">
      <x:c r="C309" s="5" t="s">
        <x:v>24</x:v>
      </x:c>
      <x:c r="D309" s="6" t="s">
        <x:v>74</x:v>
      </x:c>
      <x:c r="E309" s="5" t="s">
        <x:v>128</x:v>
      </x:c>
    </x:row>
    <x:row r="310" spans="1:8">
      <x:c r="C310" s="5" t="s">
        <x:v>26</x:v>
      </x:c>
      <x:c r="D310" s="6" t="s">
        <x:v>35</x:v>
      </x:c>
      <x:c r="E310" s="5" t="s">
        <x:v>75</x:v>
      </x:c>
    </x:row>
    <x:row r="312" spans="1:8">
      <x:c r="A312" s="7" t="s">
        <x:v>175</x:v>
      </x:c>
      <x:c r="B312" s="1" t="n">
        <x:v>1</x:v>
      </x:c>
      <x:c r="C312" s="7" t="s">
        <x:v>139</x:v>
      </x:c>
      <x:c r="D312" s="7" t="s">
        <x:v>14</x:v>
      </x:c>
      <x:c r="E312" s="13" t="s">
        <x:v>140</x:v>
      </x:c>
      <x:c r="F312" s="9" t="n">
        <x:v>186.25</x:v>
      </x:c>
      <x:c r="G312" s="10" t="n">
        <x:v>9</x:v>
      </x:c>
      <x:c r="H312" s="11">
        <x:f>ROUND(ROUND(F312,2)*ROUND(G312,3),2)</x:f>
      </x:c>
    </x:row>
    <x:row r="313" spans="1:8">
      <x:c r="A313" s="7" t="s">
        <x:v>175</x:v>
      </x:c>
      <x:c r="B313" s="1" t="n">
        <x:v>2</x:v>
      </x:c>
      <x:c r="C313" s="7" t="s">
        <x:v>141</x:v>
      </x:c>
      <x:c r="D313" s="7" t="s">
        <x:v>14</x:v>
      </x:c>
      <x:c r="E313" s="13" t="s">
        <x:v>142</x:v>
      </x:c>
      <x:c r="F313" s="9" t="n">
        <x:v>714.27</x:v>
      </x:c>
      <x:c r="G313" s="10" t="n">
        <x:v>9</x:v>
      </x:c>
      <x:c r="H313" s="11">
        <x:f>ROUND(ROUND(F313,2)*ROUND(G313,3),2)</x:f>
      </x:c>
    </x:row>
    <x:row r="314" spans="1:8">
      <x:c r="E314" s="5" t="s">
        <x:v>20</x:v>
      </x:c>
      <x:c r="F314" s="5" t="s"/>
      <x:c r="G314" s="5" t="s"/>
      <x:c r="H314" s="12">
        <x:f>SUM(H312:H313)</x:f>
      </x:c>
    </x:row>
    <x:row r="316" spans="1:8">
      <x:c r="C316" s="5" t="s">
        <x:v>6</x:v>
      </x:c>
      <x:c r="D316" s="6" t="s">
        <x:v>7</x:v>
      </x:c>
      <x:c r="E316" s="5" t="s">
        <x:v>8</x:v>
      </x:c>
    </x:row>
    <x:row r="317" spans="1:8">
      <x:c r="C317" s="5" t="s">
        <x:v>9</x:v>
      </x:c>
      <x:c r="D317" s="6" t="s">
        <x:v>7</x:v>
      </x:c>
      <x:c r="E317" s="5" t="s">
        <x:v>21</x:v>
      </x:c>
    </x:row>
    <x:row r="318" spans="1:8">
      <x:c r="C318" s="5" t="s">
        <x:v>22</x:v>
      </x:c>
      <x:c r="D318" s="6" t="s">
        <x:v>35</x:v>
      </x:c>
      <x:c r="E318" s="5" t="s">
        <x:v>164</x:v>
      </x:c>
    </x:row>
    <x:row r="319" spans="1:8">
      <x:c r="C319" s="5" t="s">
        <x:v>24</x:v>
      </x:c>
      <x:c r="D319" s="6" t="s">
        <x:v>85</x:v>
      </x:c>
      <x:c r="E319" s="5" t="s">
        <x:v>143</x:v>
      </x:c>
    </x:row>
    <x:row r="320" spans="1:8">
      <x:c r="C320" s="5" t="s">
        <x:v>26</x:v>
      </x:c>
      <x:c r="D320" s="6" t="s">
        <x:v>7</x:v>
      </x:c>
      <x:c r="E320" s="5" t="s">
        <x:v>116</x:v>
      </x:c>
    </x:row>
    <x:row r="322" spans="1:8">
      <x:c r="A322" s="7" t="s">
        <x:v>176</x:v>
      </x:c>
      <x:c r="B322" s="1" t="n">
        <x:v>1</x:v>
      </x:c>
      <x:c r="C322" s="7" t="s">
        <x:v>145</x:v>
      </x:c>
      <x:c r="D322" s="7" t="s">
        <x:v>41</x:v>
      </x:c>
      <x:c r="E322" s="13" t="s">
        <x:v>146</x:v>
      </x:c>
      <x:c r="F322" s="9" t="n">
        <x:v>6</x:v>
      </x:c>
      <x:c r="G322" s="10" t="n">
        <x:v>150</x:v>
      </x:c>
      <x:c r="H322" s="11">
        <x:f>ROUND(ROUND(F322,2)*ROUND(G322,3),2)</x:f>
      </x:c>
    </x:row>
    <x:row r="323" spans="1:8">
      <x:c r="A323" s="7" t="s">
        <x:v>176</x:v>
      </x:c>
      <x:c r="B323" s="1" t="n">
        <x:v>2</x:v>
      </x:c>
      <x:c r="C323" s="7" t="s">
        <x:v>147</x:v>
      </x:c>
      <x:c r="D323" s="7" t="s">
        <x:v>41</x:v>
      </x:c>
      <x:c r="E323" s="13" t="s">
        <x:v>148</x:v>
      </x:c>
      <x:c r="F323" s="9" t="n">
        <x:v>8.15</x:v>
      </x:c>
      <x:c r="G323" s="10" t="n">
        <x:v>200</x:v>
      </x:c>
      <x:c r="H323" s="11">
        <x:f>ROUND(ROUND(F323,2)*ROUND(G323,3),2)</x:f>
      </x:c>
    </x:row>
    <x:row r="324" spans="1:8">
      <x:c r="A324" s="7" t="s">
        <x:v>176</x:v>
      </x:c>
      <x:c r="B324" s="1" t="n">
        <x:v>3</x:v>
      </x:c>
      <x:c r="C324" s="7" t="s">
        <x:v>149</x:v>
      </x:c>
      <x:c r="D324" s="7" t="s">
        <x:v>41</x:v>
      </x:c>
      <x:c r="E324" s="13" t="s">
        <x:v>150</x:v>
      </x:c>
      <x:c r="F324" s="9" t="n">
        <x:v>4.48</x:v>
      </x:c>
      <x:c r="G324" s="10" t="n">
        <x:v>50</x:v>
      </x:c>
      <x:c r="H324" s="11">
        <x:f>ROUND(ROUND(F324,2)*ROUND(G324,3),2)</x:f>
      </x:c>
    </x:row>
    <x:row r="325" spans="1:8">
      <x:c r="A325" s="7" t="s">
        <x:v>176</x:v>
      </x:c>
      <x:c r="B325" s="1" t="n">
        <x:v>4</x:v>
      </x:c>
      <x:c r="C325" s="7" t="s">
        <x:v>151</x:v>
      </x:c>
      <x:c r="D325" s="7" t="s">
        <x:v>41</x:v>
      </x:c>
      <x:c r="E325" s="13" t="s">
        <x:v>152</x:v>
      </x:c>
      <x:c r="F325" s="9" t="n">
        <x:v>5.42</x:v>
      </x:c>
      <x:c r="G325" s="10" t="n">
        <x:v>100</x:v>
      </x:c>
      <x:c r="H325" s="11">
        <x:f>ROUND(ROUND(F325,2)*ROUND(G325,3),2)</x:f>
      </x:c>
    </x:row>
    <x:row r="326" spans="1:8">
      <x:c r="A326" s="7" t="s">
        <x:v>176</x:v>
      </x:c>
      <x:c r="B326" s="1" t="n">
        <x:v>5</x:v>
      </x:c>
      <x:c r="C326" s="7" t="s">
        <x:v>153</x:v>
      </x:c>
      <x:c r="D326" s="7" t="s">
        <x:v>41</x:v>
      </x:c>
      <x:c r="E326" s="13" t="s">
        <x:v>154</x:v>
      </x:c>
      <x:c r="F326" s="9" t="n">
        <x:v>6.51</x:v>
      </x:c>
      <x:c r="G326" s="10" t="n">
        <x:v>100</x:v>
      </x:c>
      <x:c r="H326" s="11">
        <x:f>ROUND(ROUND(F326,2)*ROUND(G326,3),2)</x:f>
      </x:c>
    </x:row>
    <x:row r="327" spans="1:8">
      <x:c r="A327" s="7" t="s">
        <x:v>176</x:v>
      </x:c>
      <x:c r="B327" s="1" t="n">
        <x:v>6</x:v>
      </x:c>
      <x:c r="C327" s="7" t="s">
        <x:v>155</x:v>
      </x:c>
      <x:c r="D327" s="7" t="s">
        <x:v>41</x:v>
      </x:c>
      <x:c r="E327" s="13" t="s">
        <x:v>156</x:v>
      </x:c>
      <x:c r="F327" s="9" t="n">
        <x:v>20.67</x:v>
      </x:c>
      <x:c r="G327" s="10" t="n">
        <x:v>425</x:v>
      </x:c>
      <x:c r="H327" s="11">
        <x:f>ROUND(ROUND(F327,2)*ROUND(G327,3),2)</x:f>
      </x:c>
    </x:row>
    <x:row r="328" spans="1:8">
      <x:c r="E328" s="5" t="s">
        <x:v>20</x:v>
      </x:c>
      <x:c r="F328" s="5" t="s"/>
      <x:c r="G328" s="5" t="s"/>
      <x:c r="H328" s="12">
        <x:f>SUM(H322:H327)</x:f>
      </x:c>
    </x:row>
    <x:row r="330" spans="1:8">
      <x:c r="C330" s="5" t="s">
        <x:v>6</x:v>
      </x:c>
      <x:c r="D330" s="6" t="s">
        <x:v>7</x:v>
      </x:c>
      <x:c r="E330" s="5" t="s">
        <x:v>8</x:v>
      </x:c>
    </x:row>
    <x:row r="331" spans="1:8">
      <x:c r="C331" s="5" t="s">
        <x:v>9</x:v>
      </x:c>
      <x:c r="D331" s="6" t="s">
        <x:v>7</x:v>
      </x:c>
      <x:c r="E331" s="5" t="s">
        <x:v>21</x:v>
      </x:c>
    </x:row>
    <x:row r="332" spans="1:8">
      <x:c r="C332" s="5" t="s">
        <x:v>22</x:v>
      </x:c>
      <x:c r="D332" s="6" t="s">
        <x:v>35</x:v>
      </x:c>
      <x:c r="E332" s="5" t="s">
        <x:v>164</x:v>
      </x:c>
    </x:row>
    <x:row r="333" spans="1:8">
      <x:c r="C333" s="5" t="s">
        <x:v>24</x:v>
      </x:c>
      <x:c r="D333" s="6" t="s">
        <x:v>157</x:v>
      </x:c>
      <x:c r="E333" s="5" t="s">
        <x:v>158</x:v>
      </x:c>
    </x:row>
    <x:row r="334" spans="1:8">
      <x:c r="C334" s="5" t="s">
        <x:v>26</x:v>
      </x:c>
      <x:c r="D334" s="6" t="s">
        <x:v>7</x:v>
      </x:c>
      <x:c r="E334" s="5" t="s">
        <x:v>116</x:v>
      </x:c>
    </x:row>
    <x:row r="336" spans="1:8">
      <x:c r="A336" s="7" t="s">
        <x:v>177</x:v>
      </x:c>
      <x:c r="B336" s="1" t="n">
        <x:v>1</x:v>
      </x:c>
      <x:c r="C336" s="7" t="s">
        <x:v>160</x:v>
      </x:c>
      <x:c r="D336" s="7" t="s">
        <x:v>14</x:v>
      </x:c>
      <x:c r="E336" s="13" t="s">
        <x:v>161</x:v>
      </x:c>
      <x:c r="F336" s="9" t="n">
        <x:v>792</x:v>
      </x:c>
      <x:c r="G336" s="10" t="n">
        <x:v>2</x:v>
      </x:c>
      <x:c r="H336" s="11">
        <x:f>ROUND(ROUND(F336,2)*ROUND(G336,3),2)</x:f>
      </x:c>
    </x:row>
    <x:row r="337" spans="1:8">
      <x:c r="A337" s="7" t="s">
        <x:v>177</x:v>
      </x:c>
      <x:c r="B337" s="1" t="n">
        <x:v>2</x:v>
      </x:c>
      <x:c r="C337" s="7" t="s">
        <x:v>162</x:v>
      </x:c>
      <x:c r="D337" s="7" t="s">
        <x:v>14</x:v>
      </x:c>
      <x:c r="E337" s="13" t="s">
        <x:v>163</x:v>
      </x:c>
      <x:c r="F337" s="9" t="n">
        <x:v>1.67</x:v>
      </x:c>
      <x:c r="G337" s="10" t="n">
        <x:v>2</x:v>
      </x:c>
      <x:c r="H337" s="11">
        <x:f>ROUND(ROUND(F337,2)*ROUND(G337,3),2)</x:f>
      </x:c>
    </x:row>
    <x:row r="338" spans="1:8">
      <x:c r="E338" s="5" t="s">
        <x:v>20</x:v>
      </x:c>
      <x:c r="F338" s="5" t="s"/>
      <x:c r="G338" s="5" t="s"/>
      <x:c r="H338" s="12">
        <x:f>SUM(H336:H337)</x:f>
      </x:c>
    </x:row>
    <x:row r="340" spans="1:8">
      <x:c r="C340" s="5" t="s">
        <x:v>6</x:v>
      </x:c>
      <x:c r="D340" s="6" t="s">
        <x:v>7</x:v>
      </x:c>
      <x:c r="E340" s="5" t="s">
        <x:v>8</x:v>
      </x:c>
    </x:row>
    <x:row r="341" spans="1:8">
      <x:c r="C341" s="5" t="s">
        <x:v>9</x:v>
      </x:c>
      <x:c r="D341" s="6" t="s">
        <x:v>7</x:v>
      </x:c>
      <x:c r="E341" s="5" t="s">
        <x:v>21</x:v>
      </x:c>
    </x:row>
    <x:row r="342" spans="1:8">
      <x:c r="C342" s="5" t="s">
        <x:v>22</x:v>
      </x:c>
      <x:c r="D342" s="6" t="s">
        <x:v>35</x:v>
      </x:c>
      <x:c r="E342" s="5" t="s">
        <x:v>164</x:v>
      </x:c>
    </x:row>
    <x:row r="343" spans="1:8">
      <x:c r="C343" s="5" t="s">
        <x:v>24</x:v>
      </x:c>
      <x:c r="D343" s="6" t="s">
        <x:v>178</x:v>
      </x:c>
      <x:c r="E343" s="5" t="s">
        <x:v>179</x:v>
      </x:c>
    </x:row>
    <x:row r="344" spans="1:8">
      <x:c r="C344" s="5" t="s">
        <x:v>26</x:v>
      </x:c>
      <x:c r="D344" s="6" t="s">
        <x:v>35</x:v>
      </x:c>
      <x:c r="E344" s="5" t="s">
        <x:v>62</x:v>
      </x:c>
    </x:row>
    <x:row r="346" spans="1:8">
      <x:c r="A346" s="7" t="s">
        <x:v>180</x:v>
      </x:c>
      <x:c r="B346" s="1" t="n">
        <x:v>1</x:v>
      </x:c>
      <x:c r="C346" s="7" t="s">
        <x:v>181</x:v>
      </x:c>
      <x:c r="D346" s="7" t="s">
        <x:v>41</x:v>
      </x:c>
      <x:c r="E346" s="13" t="s">
        <x:v>182</x:v>
      </x:c>
      <x:c r="F346" s="9" t="n">
        <x:v>4</x:v>
      </x:c>
      <x:c r="G346" s="10" t="n">
        <x:v>500</x:v>
      </x:c>
      <x:c r="H346" s="11">
        <x:f>ROUND(ROUND(F346,2)*ROUND(G346,3),2)</x:f>
      </x:c>
    </x:row>
    <x:row r="347" spans="1:8">
      <x:c r="A347" s="7" t="s">
        <x:v>180</x:v>
      </x:c>
      <x:c r="B347" s="1" t="n">
        <x:v>2</x:v>
      </x:c>
      <x:c r="C347" s="7" t="s">
        <x:v>183</x:v>
      </x:c>
      <x:c r="D347" s="7" t="s">
        <x:v>14</x:v>
      </x:c>
      <x:c r="E347" s="13" t="s">
        <x:v>184</x:v>
      </x:c>
      <x:c r="F347" s="9" t="n">
        <x:v>200</x:v>
      </x:c>
      <x:c r="G347" s="10" t="n">
        <x:v>2</x:v>
      </x:c>
      <x:c r="H347" s="11">
        <x:f>ROUND(ROUND(F347,2)*ROUND(G347,3),2)</x:f>
      </x:c>
    </x:row>
    <x:row r="348" spans="1:8">
      <x:c r="A348" s="7" t="s">
        <x:v>180</x:v>
      </x:c>
      <x:c r="B348" s="1" t="n">
        <x:v>3</x:v>
      </x:c>
      <x:c r="C348" s="7" t="s">
        <x:v>185</x:v>
      </x:c>
      <x:c r="D348" s="7" t="s">
        <x:v>14</x:v>
      </x:c>
      <x:c r="E348" s="13" t="s">
        <x:v>186</x:v>
      </x:c>
      <x:c r="F348" s="9" t="n">
        <x:v>180</x:v>
      </x:c>
      <x:c r="G348" s="10" t="n">
        <x:v>1</x:v>
      </x:c>
      <x:c r="H348" s="11">
        <x:f>ROUND(ROUND(F348,2)*ROUND(G348,3),2)</x:f>
      </x:c>
    </x:row>
    <x:row r="349" spans="1:8">
      <x:c r="A349" s="7" t="s">
        <x:v>180</x:v>
      </x:c>
      <x:c r="B349" s="1" t="n">
        <x:v>4</x:v>
      </x:c>
      <x:c r="C349" s="7" t="s">
        <x:v>187</x:v>
      </x:c>
      <x:c r="D349" s="7" t="s">
        <x:v>14</x:v>
      </x:c>
      <x:c r="E349" s="13" t="s">
        <x:v>188</x:v>
      </x:c>
      <x:c r="F349" s="9" t="n">
        <x:v>25</x:v>
      </x:c>
      <x:c r="G349" s="10" t="n">
        <x:v>2</x:v>
      </x:c>
      <x:c r="H349" s="11">
        <x:f>ROUND(ROUND(F349,2)*ROUND(G349,3),2)</x:f>
      </x:c>
    </x:row>
    <x:row r="350" spans="1:8">
      <x:c r="E350" s="5" t="s">
        <x:v>20</x:v>
      </x:c>
      <x:c r="F350" s="5" t="s"/>
      <x:c r="G350" s="5" t="s"/>
      <x:c r="H350" s="12">
        <x:f>SUM(H346:H349)</x:f>
      </x:c>
    </x:row>
    <x:row r="352" spans="1:8">
      <x:c r="C352" s="5" t="s">
        <x:v>6</x:v>
      </x:c>
      <x:c r="D352" s="6" t="s">
        <x:v>7</x:v>
      </x:c>
      <x:c r="E352" s="5" t="s">
        <x:v>8</x:v>
      </x:c>
    </x:row>
    <x:row r="353" spans="1:8">
      <x:c r="C353" s="5" t="s">
        <x:v>9</x:v>
      </x:c>
      <x:c r="D353" s="6" t="s">
        <x:v>7</x:v>
      </x:c>
      <x:c r="E353" s="5" t="s">
        <x:v>21</x:v>
      </x:c>
    </x:row>
    <x:row r="354" spans="1:8">
      <x:c r="C354" s="5" t="s">
        <x:v>22</x:v>
      </x:c>
      <x:c r="D354" s="6" t="s">
        <x:v>61</x:v>
      </x:c>
      <x:c r="E354" s="5" t="s">
        <x:v>189</x:v>
      </x:c>
    </x:row>
    <x:row r="355" spans="1:8">
      <x:c r="C355" s="5" t="s">
        <x:v>24</x:v>
      </x:c>
      <x:c r="D355" s="6" t="s">
        <x:v>7</x:v>
      </x:c>
      <x:c r="E355" s="5" t="s">
        <x:v>25</x:v>
      </x:c>
    </x:row>
    <x:row r="356" spans="1:8">
      <x:c r="C356" s="5" t="s">
        <x:v>26</x:v>
      </x:c>
      <x:c r="D356" s="6" t="s">
        <x:v>7</x:v>
      </x:c>
      <x:c r="E356" s="5" t="s">
        <x:v>27</x:v>
      </x:c>
    </x:row>
    <x:row r="358" spans="1:8">
      <x:c r="A358" s="7" t="s">
        <x:v>190</x:v>
      </x:c>
      <x:c r="B358" s="1" t="n">
        <x:v>1</x:v>
      </x:c>
      <x:c r="C358" s="7" t="s">
        <x:v>29</x:v>
      </x:c>
      <x:c r="D358" s="7" t="s">
        <x:v>14</x:v>
      </x:c>
      <x:c r="E358" s="8" t="s">
        <x:v>30</x:v>
      </x:c>
      <x:c r="F358" s="9" t="n">
        <x:v>1899.54</x:v>
      </x:c>
      <x:c r="G358" s="10" t="n">
        <x:v>5</x:v>
      </x:c>
      <x:c r="H358" s="11">
        <x:f>ROUND(ROUND(F358,2)*ROUND(G358,3),2)</x:f>
      </x:c>
    </x:row>
    <x:row r="359" spans="1:8">
      <x:c r="A359" s="7" t="s">
        <x:v>190</x:v>
      </x:c>
      <x:c r="B359" s="1" t="n">
        <x:v>2</x:v>
      </x:c>
      <x:c r="C359" s="7" t="s">
        <x:v>31</x:v>
      </x:c>
      <x:c r="D359" s="7" t="s">
        <x:v>14</x:v>
      </x:c>
      <x:c r="E359" s="8" t="s">
        <x:v>32</x:v>
      </x:c>
      <x:c r="F359" s="9" t="n">
        <x:v>174.95</x:v>
      </x:c>
      <x:c r="G359" s="10" t="n">
        <x:v>16</x:v>
      </x:c>
      <x:c r="H359" s="11">
        <x:f>ROUND(ROUND(F359,2)*ROUND(G359,3),2)</x:f>
      </x:c>
    </x:row>
    <x:row r="360" spans="1:8">
      <x:c r="A360" s="7" t="s">
        <x:v>190</x:v>
      </x:c>
      <x:c r="B360" s="1" t="n">
        <x:v>3</x:v>
      </x:c>
      <x:c r="C360" s="7" t="s">
        <x:v>33</x:v>
      </x:c>
      <x:c r="D360" s="7" t="s">
        <x:v>14</x:v>
      </x:c>
      <x:c r="E360" s="8" t="s">
        <x:v>34</x:v>
      </x:c>
      <x:c r="F360" s="9" t="n">
        <x:v>400.34</x:v>
      </x:c>
      <x:c r="G360" s="10" t="n">
        <x:v>2</x:v>
      </x:c>
      <x:c r="H360" s="11">
        <x:f>ROUND(ROUND(F360,2)*ROUND(G360,3),2)</x:f>
      </x:c>
    </x:row>
    <x:row r="361" spans="1:8">
      <x:c r="E361" s="5" t="s">
        <x:v>20</x:v>
      </x:c>
      <x:c r="F361" s="5" t="s"/>
      <x:c r="G361" s="5" t="s"/>
      <x:c r="H361" s="12">
        <x:f>SUM(H358:H360)</x:f>
      </x:c>
    </x:row>
    <x:row r="363" spans="1:8">
      <x:c r="C363" s="5" t="s">
        <x:v>6</x:v>
      </x:c>
      <x:c r="D363" s="6" t="s">
        <x:v>7</x:v>
      </x:c>
      <x:c r="E363" s="5" t="s">
        <x:v>8</x:v>
      </x:c>
    </x:row>
    <x:row r="364" spans="1:8">
      <x:c r="C364" s="5" t="s">
        <x:v>9</x:v>
      </x:c>
      <x:c r="D364" s="6" t="s">
        <x:v>7</x:v>
      </x:c>
      <x:c r="E364" s="5" t="s">
        <x:v>21</x:v>
      </x:c>
    </x:row>
    <x:row r="365" spans="1:8">
      <x:c r="C365" s="5" t="s">
        <x:v>22</x:v>
      </x:c>
      <x:c r="D365" s="6" t="s">
        <x:v>61</x:v>
      </x:c>
      <x:c r="E365" s="5" t="s">
        <x:v>189</x:v>
      </x:c>
    </x:row>
    <x:row r="366" spans="1:8">
      <x:c r="C366" s="5" t="s">
        <x:v>24</x:v>
      </x:c>
      <x:c r="D366" s="6" t="s">
        <x:v>7</x:v>
      </x:c>
      <x:c r="E366" s="5" t="s">
        <x:v>25</x:v>
      </x:c>
    </x:row>
    <x:row r="367" spans="1:8">
      <x:c r="C367" s="5" t="s">
        <x:v>26</x:v>
      </x:c>
      <x:c r="D367" s="6" t="s">
        <x:v>35</x:v>
      </x:c>
      <x:c r="E367" s="5" t="s">
        <x:v>36</x:v>
      </x:c>
    </x:row>
    <x:row r="369" spans="1:8">
      <x:c r="A369" s="7" t="s">
        <x:v>191</x:v>
      </x:c>
      <x:c r="B369" s="1" t="n">
        <x:v>1</x:v>
      </x:c>
      <x:c r="C369" s="7" t="s">
        <x:v>38</x:v>
      </x:c>
      <x:c r="D369" s="7" t="s">
        <x:v>14</x:v>
      </x:c>
      <x:c r="E369" s="13" t="s">
        <x:v>39</x:v>
      </x:c>
      <x:c r="F369" s="9" t="n">
        <x:v>4200</x:v>
      </x:c>
      <x:c r="G369" s="10" t="n">
        <x:v>3</x:v>
      </x:c>
      <x:c r="H369" s="11">
        <x:f>ROUND(ROUND(F369,2)*ROUND(G369,3),2)</x:f>
      </x:c>
    </x:row>
    <x:row r="370" spans="1:8">
      <x:c r="A370" s="7" t="s">
        <x:v>191</x:v>
      </x:c>
      <x:c r="B370" s="1" t="n">
        <x:v>2</x:v>
      </x:c>
      <x:c r="C370" s="7" t="s">
        <x:v>40</x:v>
      </x:c>
      <x:c r="D370" s="7" t="s">
        <x:v>41</x:v>
      </x:c>
      <x:c r="E370" s="13" t="s">
        <x:v>42</x:v>
      </x:c>
      <x:c r="F370" s="9" t="n">
        <x:v>120.23</x:v>
      </x:c>
      <x:c r="G370" s="10" t="n">
        <x:v>33</x:v>
      </x:c>
      <x:c r="H370" s="11">
        <x:f>ROUND(ROUND(F370,2)*ROUND(G370,3),2)</x:f>
      </x:c>
    </x:row>
    <x:row r="371" spans="1:8">
      <x:c r="A371" s="7" t="s">
        <x:v>191</x:v>
      </x:c>
      <x:c r="B371" s="1" t="n">
        <x:v>3</x:v>
      </x:c>
      <x:c r="C371" s="7" t="s">
        <x:v>43</x:v>
      </x:c>
      <x:c r="D371" s="7" t="s">
        <x:v>41</x:v>
      </x:c>
      <x:c r="E371" s="13" t="s">
        <x:v>44</x:v>
      </x:c>
      <x:c r="F371" s="9" t="n">
        <x:v>150.26</x:v>
      </x:c>
      <x:c r="G371" s="10" t="n">
        <x:v>74</x:v>
      </x:c>
      <x:c r="H371" s="11">
        <x:f>ROUND(ROUND(F371,2)*ROUND(G371,3),2)</x:f>
      </x:c>
    </x:row>
    <x:row r="372" spans="1:8">
      <x:c r="A372" s="7" t="s">
        <x:v>191</x:v>
      </x:c>
      <x:c r="B372" s="1" t="n">
        <x:v>4</x:v>
      </x:c>
      <x:c r="C372" s="7" t="s">
        <x:v>45</x:v>
      </x:c>
      <x:c r="D372" s="7" t="s">
        <x:v>41</x:v>
      </x:c>
      <x:c r="E372" s="13" t="s">
        <x:v>46</x:v>
      </x:c>
      <x:c r="F372" s="9" t="n">
        <x:v>180.24</x:v>
      </x:c>
      <x:c r="G372" s="10" t="n">
        <x:v>60</x:v>
      </x:c>
      <x:c r="H372" s="11">
        <x:f>ROUND(ROUND(F372,2)*ROUND(G372,3),2)</x:f>
      </x:c>
    </x:row>
    <x:row r="373" spans="1:8">
      <x:c r="A373" s="7" t="s">
        <x:v>191</x:v>
      </x:c>
      <x:c r="B373" s="1" t="n">
        <x:v>5</x:v>
      </x:c>
      <x:c r="C373" s="7" t="s">
        <x:v>47</x:v>
      </x:c>
      <x:c r="D373" s="7" t="s">
        <x:v>14</x:v>
      </x:c>
      <x:c r="E373" s="13" t="s">
        <x:v>48</x:v>
      </x:c>
      <x:c r="F373" s="9" t="n">
        <x:v>5</x:v>
      </x:c>
      <x:c r="G373" s="10" t="n">
        <x:v>126</x:v>
      </x:c>
      <x:c r="H373" s="11">
        <x:f>ROUND(ROUND(F373,2)*ROUND(G373,3),2)</x:f>
      </x:c>
    </x:row>
    <x:row r="374" spans="1:8">
      <x:c r="A374" s="7" t="s">
        <x:v>191</x:v>
      </x:c>
      <x:c r="B374" s="1" t="n">
        <x:v>6</x:v>
      </x:c>
      <x:c r="C374" s="7" t="s">
        <x:v>49</x:v>
      </x:c>
      <x:c r="D374" s="7" t="s">
        <x:v>14</x:v>
      </x:c>
      <x:c r="E374" s="13" t="s">
        <x:v>50</x:v>
      </x:c>
      <x:c r="F374" s="9" t="n">
        <x:v>5</x:v>
      </x:c>
      <x:c r="G374" s="10" t="n">
        <x:v>51</x:v>
      </x:c>
      <x:c r="H374" s="11">
        <x:f>ROUND(ROUND(F374,2)*ROUND(G374,3),2)</x:f>
      </x:c>
    </x:row>
    <x:row r="375" spans="1:8">
      <x:c r="A375" s="7" t="s">
        <x:v>191</x:v>
      </x:c>
      <x:c r="B375" s="1" t="n">
        <x:v>7</x:v>
      </x:c>
      <x:c r="C375" s="7" t="s">
        <x:v>51</x:v>
      </x:c>
      <x:c r="D375" s="7" t="s">
        <x:v>14</x:v>
      </x:c>
      <x:c r="E375" s="13" t="s">
        <x:v>52</x:v>
      </x:c>
      <x:c r="F375" s="9" t="n">
        <x:v>120</x:v>
      </x:c>
      <x:c r="G375" s="10" t="n">
        <x:v>9</x:v>
      </x:c>
      <x:c r="H375" s="11">
        <x:f>ROUND(ROUND(F375,2)*ROUND(G375,3),2)</x:f>
      </x:c>
    </x:row>
    <x:row r="376" spans="1:8">
      <x:c r="A376" s="7" t="s">
        <x:v>191</x:v>
      </x:c>
      <x:c r="B376" s="1" t="n">
        <x:v>8</x:v>
      </x:c>
      <x:c r="C376" s="7" t="s">
        <x:v>53</x:v>
      </x:c>
      <x:c r="D376" s="7" t="s">
        <x:v>14</x:v>
      </x:c>
      <x:c r="E376" s="13" t="s">
        <x:v>54</x:v>
      </x:c>
      <x:c r="F376" s="9" t="n">
        <x:v>11</x:v>
      </x:c>
      <x:c r="G376" s="10" t="n">
        <x:v>31</x:v>
      </x:c>
      <x:c r="H376" s="11">
        <x:f>ROUND(ROUND(F376,2)*ROUND(G376,3),2)</x:f>
      </x:c>
    </x:row>
    <x:row r="377" spans="1:8">
      <x:c r="A377" s="7" t="s">
        <x:v>191</x:v>
      </x:c>
      <x:c r="B377" s="1" t="n">
        <x:v>9</x:v>
      </x:c>
      <x:c r="C377" s="7" t="s">
        <x:v>55</x:v>
      </x:c>
      <x:c r="D377" s="7" t="s">
        <x:v>14</x:v>
      </x:c>
      <x:c r="E377" s="13" t="s">
        <x:v>56</x:v>
      </x:c>
      <x:c r="F377" s="9" t="n">
        <x:v>15</x:v>
      </x:c>
      <x:c r="G377" s="10" t="n">
        <x:v>10</x:v>
      </x:c>
      <x:c r="H377" s="11">
        <x:f>ROUND(ROUND(F377,2)*ROUND(G377,3),2)</x:f>
      </x:c>
    </x:row>
    <x:row r="378" spans="1:8">
      <x:c r="A378" s="7" t="s">
        <x:v>191</x:v>
      </x:c>
      <x:c r="B378" s="1" t="n">
        <x:v>10</x:v>
      </x:c>
      <x:c r="C378" s="7" t="s">
        <x:v>57</x:v>
      </x:c>
      <x:c r="D378" s="7" t="s">
        <x:v>14</x:v>
      </x:c>
      <x:c r="E378" s="13" t="s">
        <x:v>58</x:v>
      </x:c>
      <x:c r="F378" s="9" t="n">
        <x:v>22</x:v>
      </x:c>
      <x:c r="G378" s="10" t="n">
        <x:v>38</x:v>
      </x:c>
      <x:c r="H378" s="11">
        <x:f>ROUND(ROUND(F378,2)*ROUND(G378,3),2)</x:f>
      </x:c>
    </x:row>
    <x:row r="379" spans="1:8">
      <x:c r="A379" s="7" t="s">
        <x:v>191</x:v>
      </x:c>
      <x:c r="B379" s="1" t="n">
        <x:v>11</x:v>
      </x:c>
      <x:c r="C379" s="7" t="s">
        <x:v>59</x:v>
      </x:c>
      <x:c r="D379" s="7" t="s">
        <x:v>14</x:v>
      </x:c>
      <x:c r="E379" s="13" t="s">
        <x:v>60</x:v>
      </x:c>
      <x:c r="F379" s="9" t="n">
        <x:v>20</x:v>
      </x:c>
      <x:c r="G379" s="10" t="n">
        <x:v>19</x:v>
      </x:c>
      <x:c r="H379" s="11">
        <x:f>ROUND(ROUND(F379,2)*ROUND(G379,3),2)</x:f>
      </x:c>
    </x:row>
    <x:row r="380" spans="1:8">
      <x:c r="E380" s="5" t="s">
        <x:v>20</x:v>
      </x:c>
      <x:c r="F380" s="5" t="s"/>
      <x:c r="G380" s="5" t="s"/>
      <x:c r="H380" s="12">
        <x:f>SUM(H369:H379)</x:f>
      </x:c>
    </x:row>
    <x:row r="382" spans="1:8">
      <x:c r="C382" s="5" t="s">
        <x:v>6</x:v>
      </x:c>
      <x:c r="D382" s="6" t="s">
        <x:v>7</x:v>
      </x:c>
      <x:c r="E382" s="5" t="s">
        <x:v>8</x:v>
      </x:c>
    </x:row>
    <x:row r="383" spans="1:8">
      <x:c r="C383" s="5" t="s">
        <x:v>9</x:v>
      </x:c>
      <x:c r="D383" s="6" t="s">
        <x:v>7</x:v>
      </x:c>
      <x:c r="E383" s="5" t="s">
        <x:v>21</x:v>
      </x:c>
    </x:row>
    <x:row r="384" spans="1:8">
      <x:c r="C384" s="5" t="s">
        <x:v>22</x:v>
      </x:c>
      <x:c r="D384" s="6" t="s">
        <x:v>61</x:v>
      </x:c>
      <x:c r="E384" s="5" t="s">
        <x:v>189</x:v>
      </x:c>
    </x:row>
    <x:row r="385" spans="1:8">
      <x:c r="C385" s="5" t="s">
        <x:v>24</x:v>
      </x:c>
      <x:c r="D385" s="6" t="s">
        <x:v>7</x:v>
      </x:c>
      <x:c r="E385" s="5" t="s">
        <x:v>25</x:v>
      </x:c>
    </x:row>
    <x:row r="386" spans="1:8">
      <x:c r="C386" s="5" t="s">
        <x:v>26</x:v>
      </x:c>
      <x:c r="D386" s="6" t="s">
        <x:v>61</x:v>
      </x:c>
      <x:c r="E386" s="5" t="s">
        <x:v>62</x:v>
      </x:c>
    </x:row>
    <x:row r="388" spans="1:8">
      <x:c r="A388" s="7" t="s">
        <x:v>192</x:v>
      </x:c>
      <x:c r="B388" s="1" t="n">
        <x:v>1</x:v>
      </x:c>
      <x:c r="C388" s="7" t="s">
        <x:v>64</x:v>
      </x:c>
      <x:c r="D388" s="7" t="s">
        <x:v>41</x:v>
      </x:c>
      <x:c r="E388" s="13" t="s">
        <x:v>65</x:v>
      </x:c>
      <x:c r="F388" s="9" t="n">
        <x:v>4.5</x:v>
      </x:c>
      <x:c r="G388" s="10" t="n">
        <x:v>600</x:v>
      </x:c>
      <x:c r="H388" s="11">
        <x:f>ROUND(ROUND(F388,2)*ROUND(G388,3),2)</x:f>
      </x:c>
    </x:row>
    <x:row r="389" spans="1:8">
      <x:c r="A389" s="7" t="s">
        <x:v>192</x:v>
      </x:c>
      <x:c r="B389" s="1" t="n">
        <x:v>2</x:v>
      </x:c>
      <x:c r="C389" s="7" t="s">
        <x:v>193</x:v>
      </x:c>
      <x:c r="D389" s="7" t="s">
        <x:v>14</x:v>
      </x:c>
      <x:c r="E389" s="13" t="s">
        <x:v>194</x:v>
      </x:c>
      <x:c r="F389" s="9" t="n">
        <x:v>180</x:v>
      </x:c>
      <x:c r="G389" s="10" t="n">
        <x:v>6</x:v>
      </x:c>
      <x:c r="H389" s="11">
        <x:f>ROUND(ROUND(F389,2)*ROUND(G389,3),2)</x:f>
      </x:c>
    </x:row>
    <x:row r="390" spans="1:8">
      <x:c r="A390" s="7" t="s">
        <x:v>192</x:v>
      </x:c>
      <x:c r="B390" s="1" t="n">
        <x:v>3</x:v>
      </x:c>
      <x:c r="C390" s="7" t="s">
        <x:v>66</x:v>
      </x:c>
      <x:c r="D390" s="7" t="s">
        <x:v>14</x:v>
      </x:c>
      <x:c r="E390" s="13" t="s">
        <x:v>67</x:v>
      </x:c>
      <x:c r="F390" s="9" t="n">
        <x:v>15</x:v>
      </x:c>
      <x:c r="G390" s="10" t="n">
        <x:v>138</x:v>
      </x:c>
      <x:c r="H390" s="11">
        <x:f>ROUND(ROUND(F390,2)*ROUND(G390,3),2)</x:f>
      </x:c>
    </x:row>
    <x:row r="391" spans="1:8">
      <x:c r="A391" s="7" t="s">
        <x:v>192</x:v>
      </x:c>
      <x:c r="B391" s="1" t="n">
        <x:v>4</x:v>
      </x:c>
      <x:c r="C391" s="7" t="s">
        <x:v>68</x:v>
      </x:c>
      <x:c r="D391" s="7" t="s">
        <x:v>14</x:v>
      </x:c>
      <x:c r="E391" s="13" t="s">
        <x:v>69</x:v>
      </x:c>
      <x:c r="F391" s="9" t="n">
        <x:v>24</x:v>
      </x:c>
      <x:c r="G391" s="10" t="n">
        <x:v>36</x:v>
      </x:c>
      <x:c r="H391" s="11">
        <x:f>ROUND(ROUND(F391,2)*ROUND(G391,3),2)</x:f>
      </x:c>
    </x:row>
    <x:row r="392" spans="1:8">
      <x:c r="A392" s="7" t="s">
        <x:v>192</x:v>
      </x:c>
      <x:c r="B392" s="1" t="n">
        <x:v>5</x:v>
      </x:c>
      <x:c r="C392" s="7" t="s">
        <x:v>70</x:v>
      </x:c>
      <x:c r="D392" s="7" t="s">
        <x:v>14</x:v>
      </x:c>
      <x:c r="E392" s="13" t="s">
        <x:v>71</x:v>
      </x:c>
      <x:c r="F392" s="9" t="n">
        <x:v>8</x:v>
      </x:c>
      <x:c r="G392" s="10" t="n">
        <x:v>6</x:v>
      </x:c>
      <x:c r="H392" s="11">
        <x:f>ROUND(ROUND(F392,2)*ROUND(G392,3),2)</x:f>
      </x:c>
    </x:row>
    <x:row r="393" spans="1:8">
      <x:c r="A393" s="7" t="s">
        <x:v>192</x:v>
      </x:c>
      <x:c r="B393" s="1" t="n">
        <x:v>6</x:v>
      </x:c>
      <x:c r="C393" s="7" t="s">
        <x:v>72</x:v>
      </x:c>
      <x:c r="D393" s="7" t="s">
        <x:v>14</x:v>
      </x:c>
      <x:c r="E393" s="13" t="s">
        <x:v>73</x:v>
      </x:c>
      <x:c r="F393" s="9" t="n">
        <x:v>1000</x:v>
      </x:c>
      <x:c r="G393" s="10" t="n">
        <x:v>2</x:v>
      </x:c>
      <x:c r="H393" s="11">
        <x:f>ROUND(ROUND(F393,2)*ROUND(G393,3),2)</x:f>
      </x:c>
    </x:row>
    <x:row r="394" spans="1:8">
      <x:c r="E394" s="5" t="s">
        <x:v>20</x:v>
      </x:c>
      <x:c r="F394" s="5" t="s"/>
      <x:c r="G394" s="5" t="s"/>
      <x:c r="H394" s="12">
        <x:f>SUM(H388:H393)</x:f>
      </x:c>
    </x:row>
    <x:row r="396" spans="1:8">
      <x:c r="C396" s="5" t="s">
        <x:v>6</x:v>
      </x:c>
      <x:c r="D396" s="6" t="s">
        <x:v>7</x:v>
      </x:c>
      <x:c r="E396" s="5" t="s">
        <x:v>8</x:v>
      </x:c>
    </x:row>
    <x:row r="397" spans="1:8">
      <x:c r="C397" s="5" t="s">
        <x:v>9</x:v>
      </x:c>
      <x:c r="D397" s="6" t="s">
        <x:v>7</x:v>
      </x:c>
      <x:c r="E397" s="5" t="s">
        <x:v>21</x:v>
      </x:c>
    </x:row>
    <x:row r="398" spans="1:8">
      <x:c r="C398" s="5" t="s">
        <x:v>22</x:v>
      </x:c>
      <x:c r="D398" s="6" t="s">
        <x:v>61</x:v>
      </x:c>
      <x:c r="E398" s="5" t="s">
        <x:v>189</x:v>
      </x:c>
    </x:row>
    <x:row r="399" spans="1:8">
      <x:c r="C399" s="5" t="s">
        <x:v>24</x:v>
      </x:c>
      <x:c r="D399" s="6" t="s">
        <x:v>7</x:v>
      </x:c>
      <x:c r="E399" s="5" t="s">
        <x:v>25</x:v>
      </x:c>
    </x:row>
    <x:row r="400" spans="1:8">
      <x:c r="C400" s="5" t="s">
        <x:v>26</x:v>
      </x:c>
      <x:c r="D400" s="6" t="s">
        <x:v>74</x:v>
      </x:c>
      <x:c r="E400" s="5" t="s">
        <x:v>75</x:v>
      </x:c>
    </x:row>
    <x:row r="402" spans="1:8">
      <x:c r="A402" s="7" t="s">
        <x:v>195</x:v>
      </x:c>
      <x:c r="B402" s="1" t="n">
        <x:v>1</x:v>
      </x:c>
      <x:c r="C402" s="7" t="s">
        <x:v>77</x:v>
      </x:c>
      <x:c r="D402" s="7" t="s">
        <x:v>14</x:v>
      </x:c>
      <x:c r="E402" s="13" t="s">
        <x:v>78</x:v>
      </x:c>
      <x:c r="F402" s="9" t="n">
        <x:v>250.01</x:v>
      </x:c>
      <x:c r="G402" s="10" t="n">
        <x:v>5</x:v>
      </x:c>
      <x:c r="H402" s="11">
        <x:f>ROUND(ROUND(F402,2)*ROUND(G402,3),2)</x:f>
      </x:c>
    </x:row>
    <x:row r="403" spans="1:8">
      <x:c r="A403" s="7" t="s">
        <x:v>195</x:v>
      </x:c>
      <x:c r="B403" s="1" t="n">
        <x:v>2</x:v>
      </x:c>
      <x:c r="C403" s="7" t="s">
        <x:v>79</x:v>
      </x:c>
      <x:c r="D403" s="7" t="s">
        <x:v>14</x:v>
      </x:c>
      <x:c r="E403" s="13" t="s">
        <x:v>80</x:v>
      </x:c>
      <x:c r="F403" s="9" t="n">
        <x:v>220</x:v>
      </x:c>
      <x:c r="G403" s="10" t="n">
        <x:v>5</x:v>
      </x:c>
      <x:c r="H403" s="11">
        <x:f>ROUND(ROUND(F403,2)*ROUND(G403,3),2)</x:f>
      </x:c>
    </x:row>
    <x:row r="404" spans="1:8">
      <x:c r="A404" s="7" t="s">
        <x:v>195</x:v>
      </x:c>
      <x:c r="B404" s="1" t="n">
        <x:v>3</x:v>
      </x:c>
      <x:c r="C404" s="7" t="s">
        <x:v>81</x:v>
      </x:c>
      <x:c r="D404" s="7" t="s">
        <x:v>14</x:v>
      </x:c>
      <x:c r="E404" s="13" t="s">
        <x:v>82</x:v>
      </x:c>
      <x:c r="F404" s="9" t="n">
        <x:v>15.18</x:v>
      </x:c>
      <x:c r="G404" s="10" t="n">
        <x:v>5</x:v>
      </x:c>
      <x:c r="H404" s="11">
        <x:f>ROUND(ROUND(F404,2)*ROUND(G404,3),2)</x:f>
      </x:c>
    </x:row>
    <x:row r="405" spans="1:8">
      <x:c r="A405" s="7" t="s">
        <x:v>195</x:v>
      </x:c>
      <x:c r="B405" s="1" t="n">
        <x:v>4</x:v>
      </x:c>
      <x:c r="C405" s="7" t="s">
        <x:v>83</x:v>
      </x:c>
      <x:c r="D405" s="7" t="s">
        <x:v>14</x:v>
      </x:c>
      <x:c r="E405" s="13" t="s">
        <x:v>84</x:v>
      </x:c>
      <x:c r="F405" s="9" t="n">
        <x:v>50.6</x:v>
      </x:c>
      <x:c r="G405" s="10" t="n">
        <x:v>5</x:v>
      </x:c>
      <x:c r="H405" s="11">
        <x:f>ROUND(ROUND(F405,2)*ROUND(G405,3),2)</x:f>
      </x:c>
    </x:row>
    <x:row r="406" spans="1:8">
      <x:c r="E406" s="5" t="s">
        <x:v>20</x:v>
      </x:c>
      <x:c r="F406" s="5" t="s"/>
      <x:c r="G406" s="5" t="s"/>
      <x:c r="H406" s="12">
        <x:f>SUM(H402:H405)</x:f>
      </x:c>
    </x:row>
    <x:row r="408" spans="1:8">
      <x:c r="C408" s="5" t="s">
        <x:v>6</x:v>
      </x:c>
      <x:c r="D408" s="6" t="s">
        <x:v>7</x:v>
      </x:c>
      <x:c r="E408" s="5" t="s">
        <x:v>8</x:v>
      </x:c>
    </x:row>
    <x:row r="409" spans="1:8">
      <x:c r="C409" s="5" t="s">
        <x:v>9</x:v>
      </x:c>
      <x:c r="D409" s="6" t="s">
        <x:v>7</x:v>
      </x:c>
      <x:c r="E409" s="5" t="s">
        <x:v>21</x:v>
      </x:c>
    </x:row>
    <x:row r="410" spans="1:8">
      <x:c r="C410" s="5" t="s">
        <x:v>22</x:v>
      </x:c>
      <x:c r="D410" s="6" t="s">
        <x:v>61</x:v>
      </x:c>
      <x:c r="E410" s="5" t="s">
        <x:v>189</x:v>
      </x:c>
    </x:row>
    <x:row r="411" spans="1:8">
      <x:c r="C411" s="5" t="s">
        <x:v>24</x:v>
      </x:c>
      <x:c r="D411" s="6" t="s">
        <x:v>7</x:v>
      </x:c>
      <x:c r="E411" s="5" t="s">
        <x:v>25</x:v>
      </x:c>
    </x:row>
    <x:row r="412" spans="1:8">
      <x:c r="C412" s="5" t="s">
        <x:v>26</x:v>
      </x:c>
      <x:c r="D412" s="6" t="s">
        <x:v>85</x:v>
      </x:c>
      <x:c r="E412" s="5" t="s">
        <x:v>86</x:v>
      </x:c>
    </x:row>
    <x:row r="414" spans="1:8">
      <x:c r="A414" s="7" t="s">
        <x:v>196</x:v>
      </x:c>
      <x:c r="B414" s="1" t="n">
        <x:v>1</x:v>
      </x:c>
      <x:c r="C414" s="7" t="s">
        <x:v>88</x:v>
      </x:c>
      <x:c r="D414" s="7" t="s">
        <x:v>14</x:v>
      </x:c>
      <x:c r="E414" s="13" t="s">
        <x:v>89</x:v>
      </x:c>
      <x:c r="F414" s="9" t="n">
        <x:v>150.05</x:v>
      </x:c>
      <x:c r="G414" s="10" t="n">
        <x:v>5</x:v>
      </x:c>
      <x:c r="H414" s="11">
        <x:f>ROUND(ROUND(F414,2)*ROUND(G414,3),2)</x:f>
      </x:c>
    </x:row>
    <x:row r="415" spans="1:8">
      <x:c r="E415" s="5" t="s">
        <x:v>20</x:v>
      </x:c>
      <x:c r="F415" s="5" t="s"/>
      <x:c r="G415" s="5" t="s"/>
      <x:c r="H415" s="12">
        <x:f>SUM(H414:H414)</x:f>
      </x:c>
    </x:row>
    <x:row r="417" spans="1:8">
      <x:c r="C417" s="5" t="s">
        <x:v>6</x:v>
      </x:c>
      <x:c r="D417" s="6" t="s">
        <x:v>7</x:v>
      </x:c>
      <x:c r="E417" s="5" t="s">
        <x:v>8</x:v>
      </x:c>
    </x:row>
    <x:row r="418" spans="1:8">
      <x:c r="C418" s="5" t="s">
        <x:v>9</x:v>
      </x:c>
      <x:c r="D418" s="6" t="s">
        <x:v>7</x:v>
      </x:c>
      <x:c r="E418" s="5" t="s">
        <x:v>21</x:v>
      </x:c>
    </x:row>
    <x:row r="419" spans="1:8">
      <x:c r="C419" s="5" t="s">
        <x:v>22</x:v>
      </x:c>
      <x:c r="D419" s="6" t="s">
        <x:v>61</x:v>
      </x:c>
      <x:c r="E419" s="5" t="s">
        <x:v>189</x:v>
      </x:c>
    </x:row>
    <x:row r="420" spans="1:8">
      <x:c r="C420" s="5" t="s">
        <x:v>24</x:v>
      </x:c>
      <x:c r="D420" s="6" t="s">
        <x:v>35</x:v>
      </x:c>
      <x:c r="E420" s="5" t="s">
        <x:v>90</x:v>
      </x:c>
    </x:row>
    <x:row r="421" spans="1:8">
      <x:c r="C421" s="5" t="s">
        <x:v>26</x:v>
      </x:c>
      <x:c r="D421" s="6" t="s">
        <x:v>7</x:v>
      </x:c>
      <x:c r="E421" s="5" t="s">
        <x:v>91</x:v>
      </x:c>
    </x:row>
    <x:row r="423" spans="1:8">
      <x:c r="A423" s="7" t="s">
        <x:v>197</x:v>
      </x:c>
      <x:c r="B423" s="1" t="n">
        <x:v>1</x:v>
      </x:c>
      <x:c r="C423" s="7" t="s">
        <x:v>198</x:v>
      </x:c>
      <x:c r="D423" s="7" t="s">
        <x:v>14</x:v>
      </x:c>
      <x:c r="E423" s="13" t="s">
        <x:v>199</x:v>
      </x:c>
      <x:c r="F423" s="9" t="n">
        <x:v>556.58</x:v>
      </x:c>
      <x:c r="G423" s="10" t="n">
        <x:v>12</x:v>
      </x:c>
      <x:c r="H423" s="11">
        <x:f>ROUND(ROUND(F423,2)*ROUND(G423,3),2)</x:f>
      </x:c>
    </x:row>
    <x:row r="424" spans="1:8">
      <x:c r="A424" s="7" t="s">
        <x:v>197</x:v>
      </x:c>
      <x:c r="B424" s="1" t="n">
        <x:v>2</x:v>
      </x:c>
      <x:c r="C424" s="7" t="s">
        <x:v>93</x:v>
      </x:c>
      <x:c r="D424" s="7" t="s">
        <x:v>14</x:v>
      </x:c>
      <x:c r="E424" s="13" t="s">
        <x:v>94</x:v>
      </x:c>
      <x:c r="F424" s="9" t="n">
        <x:v>556.58</x:v>
      </x:c>
      <x:c r="G424" s="10" t="n">
        <x:v>11</x:v>
      </x:c>
      <x:c r="H424" s="11">
        <x:f>ROUND(ROUND(F424,2)*ROUND(G424,3),2)</x:f>
      </x:c>
    </x:row>
    <x:row r="425" spans="1:8">
      <x:c r="A425" s="7" t="s">
        <x:v>197</x:v>
      </x:c>
      <x:c r="B425" s="1" t="n">
        <x:v>3</x:v>
      </x:c>
      <x:c r="C425" s="7" t="s">
        <x:v>95</x:v>
      </x:c>
      <x:c r="D425" s="7" t="s">
        <x:v>14</x:v>
      </x:c>
      <x:c r="E425" s="13" t="s">
        <x:v>96</x:v>
      </x:c>
      <x:c r="F425" s="9" t="n">
        <x:v>273.45</x:v>
      </x:c>
      <x:c r="G425" s="10" t="n">
        <x:v>11</x:v>
      </x:c>
      <x:c r="H425" s="11">
        <x:f>ROUND(ROUND(F425,2)*ROUND(G425,3),2)</x:f>
      </x:c>
    </x:row>
    <x:row r="426" spans="1:8">
      <x:c r="A426" s="7" t="s">
        <x:v>197</x:v>
      </x:c>
      <x:c r="B426" s="1" t="n">
        <x:v>4</x:v>
      </x:c>
      <x:c r="C426" s="7" t="s">
        <x:v>97</x:v>
      </x:c>
      <x:c r="D426" s="7" t="s">
        <x:v>14</x:v>
      </x:c>
      <x:c r="E426" s="13" t="s">
        <x:v>98</x:v>
      </x:c>
      <x:c r="F426" s="9" t="n">
        <x:v>76</x:v>
      </x:c>
      <x:c r="G426" s="10" t="n">
        <x:v>11</x:v>
      </x:c>
      <x:c r="H426" s="11">
        <x:f>ROUND(ROUND(F426,2)*ROUND(G426,3),2)</x:f>
      </x:c>
    </x:row>
    <x:row r="427" spans="1:8">
      <x:c r="A427" s="7" t="s">
        <x:v>197</x:v>
      </x:c>
      <x:c r="B427" s="1" t="n">
        <x:v>5</x:v>
      </x:c>
      <x:c r="C427" s="7" t="s">
        <x:v>99</x:v>
      </x:c>
      <x:c r="D427" s="7" t="s">
        <x:v>41</x:v>
      </x:c>
      <x:c r="E427" s="13" t="s">
        <x:v>100</x:v>
      </x:c>
      <x:c r="F427" s="9" t="n">
        <x:v>56.77</x:v>
      </x:c>
      <x:c r="G427" s="10" t="n">
        <x:v>11</x:v>
      </x:c>
      <x:c r="H427" s="11">
        <x:f>ROUND(ROUND(F427,2)*ROUND(G427,3),2)</x:f>
      </x:c>
    </x:row>
    <x:row r="428" spans="1:8">
      <x:c r="A428" s="7" t="s">
        <x:v>197</x:v>
      </x:c>
      <x:c r="B428" s="1" t="n">
        <x:v>6</x:v>
      </x:c>
      <x:c r="C428" s="7" t="s">
        <x:v>101</x:v>
      </x:c>
      <x:c r="D428" s="7" t="s">
        <x:v>14</x:v>
      </x:c>
      <x:c r="E428" s="13" t="s">
        <x:v>102</x:v>
      </x:c>
      <x:c r="F428" s="9" t="n">
        <x:v>657.88</x:v>
      </x:c>
      <x:c r="G428" s="10" t="n">
        <x:v>11</x:v>
      </x:c>
      <x:c r="H428" s="11">
        <x:f>ROUND(ROUND(F428,2)*ROUND(G428,3),2)</x:f>
      </x:c>
    </x:row>
    <x:row r="429" spans="1:8">
      <x:c r="A429" s="7" t="s">
        <x:v>197</x:v>
      </x:c>
      <x:c r="B429" s="1" t="n">
        <x:v>7</x:v>
      </x:c>
      <x:c r="C429" s="7" t="s">
        <x:v>47</x:v>
      </x:c>
      <x:c r="D429" s="7" t="s">
        <x:v>14</x:v>
      </x:c>
      <x:c r="E429" s="13" t="s">
        <x:v>48</x:v>
      </x:c>
      <x:c r="F429" s="9" t="n">
        <x:v>5</x:v>
      </x:c>
      <x:c r="G429" s="10" t="n">
        <x:v>23</x:v>
      </x:c>
      <x:c r="H429" s="11">
        <x:f>ROUND(ROUND(F429,2)*ROUND(G429,3),2)</x:f>
      </x:c>
    </x:row>
    <x:row r="430" spans="1:8">
      <x:c r="E430" s="5" t="s">
        <x:v>20</x:v>
      </x:c>
      <x:c r="F430" s="5" t="s"/>
      <x:c r="G430" s="5" t="s"/>
      <x:c r="H430" s="12">
        <x:f>SUM(H423:H429)</x:f>
      </x:c>
    </x:row>
    <x:row r="432" spans="1:8">
      <x:c r="C432" s="5" t="s">
        <x:v>6</x:v>
      </x:c>
      <x:c r="D432" s="6" t="s">
        <x:v>7</x:v>
      </x:c>
      <x:c r="E432" s="5" t="s">
        <x:v>8</x:v>
      </x:c>
    </x:row>
    <x:row r="433" spans="1:8">
      <x:c r="C433" s="5" t="s">
        <x:v>9</x:v>
      </x:c>
      <x:c r="D433" s="6" t="s">
        <x:v>7</x:v>
      </x:c>
      <x:c r="E433" s="5" t="s">
        <x:v>21</x:v>
      </x:c>
    </x:row>
    <x:row r="434" spans="1:8">
      <x:c r="C434" s="5" t="s">
        <x:v>22</x:v>
      </x:c>
      <x:c r="D434" s="6" t="s">
        <x:v>61</x:v>
      </x:c>
      <x:c r="E434" s="5" t="s">
        <x:v>189</x:v>
      </x:c>
    </x:row>
    <x:row r="435" spans="1:8">
      <x:c r="C435" s="5" t="s">
        <x:v>24</x:v>
      </x:c>
      <x:c r="D435" s="6" t="s">
        <x:v>35</x:v>
      </x:c>
      <x:c r="E435" s="5" t="s">
        <x:v>90</x:v>
      </x:c>
    </x:row>
    <x:row r="436" spans="1:8">
      <x:c r="C436" s="5" t="s">
        <x:v>26</x:v>
      </x:c>
      <x:c r="D436" s="6" t="s">
        <x:v>35</x:v>
      </x:c>
      <x:c r="E436" s="5" t="s">
        <x:v>75</x:v>
      </x:c>
    </x:row>
    <x:row r="438" spans="1:8">
      <x:c r="A438" s="7" t="s">
        <x:v>200</x:v>
      </x:c>
      <x:c r="B438" s="1" t="n">
        <x:v>1</x:v>
      </x:c>
      <x:c r="C438" s="7" t="s">
        <x:v>106</x:v>
      </x:c>
      <x:c r="D438" s="7" t="s">
        <x:v>14</x:v>
      </x:c>
      <x:c r="E438" s="13" t="s">
        <x:v>107</x:v>
      </x:c>
      <x:c r="F438" s="9" t="n">
        <x:v>70.84</x:v>
      </x:c>
      <x:c r="G438" s="10" t="n">
        <x:v>23</x:v>
      </x:c>
      <x:c r="H438" s="11">
        <x:f>ROUND(ROUND(F438,2)*ROUND(G438,3),2)</x:f>
      </x:c>
    </x:row>
    <x:row r="439" spans="1:8">
      <x:c r="A439" s="7" t="s">
        <x:v>200</x:v>
      </x:c>
      <x:c r="B439" s="1" t="n">
        <x:v>2</x:v>
      </x:c>
      <x:c r="C439" s="7" t="s">
        <x:v>83</x:v>
      </x:c>
      <x:c r="D439" s="7" t="s">
        <x:v>14</x:v>
      </x:c>
      <x:c r="E439" s="13" t="s">
        <x:v>84</x:v>
      </x:c>
      <x:c r="F439" s="9" t="n">
        <x:v>50.6</x:v>
      </x:c>
      <x:c r="G439" s="10" t="n">
        <x:v>23</x:v>
      </x:c>
      <x:c r="H439" s="11">
        <x:f>ROUND(ROUND(F439,2)*ROUND(G439,3),2)</x:f>
      </x:c>
    </x:row>
    <x:row r="440" spans="1:8">
      <x:c r="A440" s="7" t="s">
        <x:v>200</x:v>
      </x:c>
      <x:c r="B440" s="1" t="n">
        <x:v>3</x:v>
      </x:c>
      <x:c r="C440" s="7" t="s">
        <x:v>108</x:v>
      </x:c>
      <x:c r="D440" s="7" t="s">
        <x:v>14</x:v>
      </x:c>
      <x:c r="E440" s="13" t="s">
        <x:v>109</x:v>
      </x:c>
      <x:c r="F440" s="9" t="n">
        <x:v>30.36</x:v>
      </x:c>
      <x:c r="G440" s="10" t="n">
        <x:v>23</x:v>
      </x:c>
      <x:c r="H440" s="11">
        <x:f>ROUND(ROUND(F440,2)*ROUND(G440,3),2)</x:f>
      </x:c>
    </x:row>
    <x:row r="441" spans="1:8">
      <x:c r="A441" s="7" t="s">
        <x:v>200</x:v>
      </x:c>
      <x:c r="B441" s="1" t="n">
        <x:v>4</x:v>
      </x:c>
      <x:c r="C441" s="7" t="s">
        <x:v>110</x:v>
      </x:c>
      <x:c r="D441" s="7" t="s">
        <x:v>14</x:v>
      </x:c>
      <x:c r="E441" s="13" t="s">
        <x:v>111</x:v>
      </x:c>
      <x:c r="F441" s="9" t="n">
        <x:v>45.54</x:v>
      </x:c>
      <x:c r="G441" s="10" t="n">
        <x:v>23</x:v>
      </x:c>
      <x:c r="H441" s="11">
        <x:f>ROUND(ROUND(F441,2)*ROUND(G441,3),2)</x:f>
      </x:c>
    </x:row>
    <x:row r="442" spans="1:8">
      <x:c r="A442" s="7" t="s">
        <x:v>200</x:v>
      </x:c>
      <x:c r="B442" s="1" t="n">
        <x:v>5</x:v>
      </x:c>
      <x:c r="C442" s="7" t="s">
        <x:v>112</x:v>
      </x:c>
      <x:c r="D442" s="7" t="s">
        <x:v>14</x:v>
      </x:c>
      <x:c r="E442" s="13" t="s">
        <x:v>113</x:v>
      </x:c>
      <x:c r="F442" s="9" t="n">
        <x:v>35.42</x:v>
      </x:c>
      <x:c r="G442" s="10" t="n">
        <x:v>23</x:v>
      </x:c>
      <x:c r="H442" s="11">
        <x:f>ROUND(ROUND(F442,2)*ROUND(G442,3),2)</x:f>
      </x:c>
    </x:row>
    <x:row r="443" spans="1:8">
      <x:c r="E443" s="5" t="s">
        <x:v>20</x:v>
      </x:c>
      <x:c r="F443" s="5" t="s"/>
      <x:c r="G443" s="5" t="s"/>
      <x:c r="H443" s="12">
        <x:f>SUM(H438:H442)</x:f>
      </x:c>
    </x:row>
    <x:row r="445" spans="1:8">
      <x:c r="C445" s="5" t="s">
        <x:v>6</x:v>
      </x:c>
      <x:c r="D445" s="6" t="s">
        <x:v>7</x:v>
      </x:c>
      <x:c r="E445" s="5" t="s">
        <x:v>8</x:v>
      </x:c>
    </x:row>
    <x:row r="446" spans="1:8">
      <x:c r="C446" s="5" t="s">
        <x:v>9</x:v>
      </x:c>
      <x:c r="D446" s="6" t="s">
        <x:v>7</x:v>
      </x:c>
      <x:c r="E446" s="5" t="s">
        <x:v>21</x:v>
      </x:c>
    </x:row>
    <x:row r="447" spans="1:8">
      <x:c r="C447" s="5" t="s">
        <x:v>22</x:v>
      </x:c>
      <x:c r="D447" s="6" t="s">
        <x:v>61</x:v>
      </x:c>
      <x:c r="E447" s="5" t="s">
        <x:v>189</x:v>
      </x:c>
    </x:row>
    <x:row r="448" spans="1:8">
      <x:c r="C448" s="5" t="s">
        <x:v>24</x:v>
      </x:c>
      <x:c r="D448" s="6" t="s">
        <x:v>35</x:v>
      </x:c>
      <x:c r="E448" s="5" t="s">
        <x:v>90</x:v>
      </x:c>
    </x:row>
    <x:row r="449" spans="1:8">
      <x:c r="C449" s="5" t="s">
        <x:v>26</x:v>
      </x:c>
      <x:c r="D449" s="6" t="s">
        <x:v>61</x:v>
      </x:c>
      <x:c r="E449" s="5" t="s">
        <x:v>86</x:v>
      </x:c>
    </x:row>
    <x:row r="451" spans="1:8">
      <x:c r="A451" s="7" t="s">
        <x:v>201</x:v>
      </x:c>
      <x:c r="B451" s="1" t="n">
        <x:v>1</x:v>
      </x:c>
      <x:c r="C451" s="7" t="s">
        <x:v>88</x:v>
      </x:c>
      <x:c r="D451" s="7" t="s">
        <x:v>14</x:v>
      </x:c>
      <x:c r="E451" s="13" t="s">
        <x:v>89</x:v>
      </x:c>
      <x:c r="F451" s="9" t="n">
        <x:v>150.05</x:v>
      </x:c>
      <x:c r="G451" s="10" t="n">
        <x:v>23</x:v>
      </x:c>
      <x:c r="H451" s="11">
        <x:f>ROUND(ROUND(F451,2)*ROUND(G451,3),2)</x:f>
      </x:c>
    </x:row>
    <x:row r="452" spans="1:8">
      <x:c r="E452" s="5" t="s">
        <x:v>20</x:v>
      </x:c>
      <x:c r="F452" s="5" t="s"/>
      <x:c r="G452" s="5" t="s"/>
      <x:c r="H452" s="12">
        <x:f>SUM(H451:H451)</x:f>
      </x:c>
    </x:row>
    <x:row r="454" spans="1:8">
      <x:c r="C454" s="5" t="s">
        <x:v>6</x:v>
      </x:c>
      <x:c r="D454" s="6" t="s">
        <x:v>7</x:v>
      </x:c>
      <x:c r="E454" s="5" t="s">
        <x:v>8</x:v>
      </x:c>
    </x:row>
    <x:row r="455" spans="1:8">
      <x:c r="C455" s="5" t="s">
        <x:v>9</x:v>
      </x:c>
      <x:c r="D455" s="6" t="s">
        <x:v>7</x:v>
      </x:c>
      <x:c r="E455" s="5" t="s">
        <x:v>21</x:v>
      </x:c>
    </x:row>
    <x:row r="456" spans="1:8">
      <x:c r="C456" s="5" t="s">
        <x:v>22</x:v>
      </x:c>
      <x:c r="D456" s="6" t="s">
        <x:v>61</x:v>
      </x:c>
      <x:c r="E456" s="5" t="s">
        <x:v>189</x:v>
      </x:c>
    </x:row>
    <x:row r="457" spans="1:8">
      <x:c r="C457" s="5" t="s">
        <x:v>24</x:v>
      </x:c>
      <x:c r="D457" s="6" t="s">
        <x:v>61</x:v>
      </x:c>
      <x:c r="E457" s="5" t="s">
        <x:v>202</x:v>
      </x:c>
    </x:row>
    <x:row r="458" spans="1:8">
      <x:c r="C458" s="5" t="s">
        <x:v>26</x:v>
      </x:c>
      <x:c r="D458" s="6" t="s">
        <x:v>7</x:v>
      </x:c>
      <x:c r="E458" s="5" t="s">
        <x:v>116</x:v>
      </x:c>
    </x:row>
    <x:row r="460" spans="1:8">
      <x:c r="A460" s="7" t="s">
        <x:v>203</x:v>
      </x:c>
      <x:c r="B460" s="1" t="n">
        <x:v>1</x:v>
      </x:c>
      <x:c r="C460" s="7" t="s">
        <x:v>204</x:v>
      </x:c>
      <x:c r="D460" s="7" t="s">
        <x:v>14</x:v>
      </x:c>
      <x:c r="E460" s="13" t="s">
        <x:v>205</x:v>
      </x:c>
      <x:c r="F460" s="9" t="n">
        <x:v>102.5</x:v>
      </x:c>
      <x:c r="G460" s="10" t="n">
        <x:v>6</x:v>
      </x:c>
      <x:c r="H460" s="11">
        <x:f>ROUND(ROUND(F460,2)*ROUND(G460,3),2)</x:f>
      </x:c>
    </x:row>
    <x:row r="461" spans="1:8">
      <x:c r="A461" s="7" t="s">
        <x:v>203</x:v>
      </x:c>
      <x:c r="B461" s="1" t="n">
        <x:v>2</x:v>
      </x:c>
      <x:c r="C461" s="7" t="s">
        <x:v>206</x:v>
      </x:c>
      <x:c r="D461" s="7" t="s">
        <x:v>14</x:v>
      </x:c>
      <x:c r="E461" s="13" t="s">
        <x:v>207</x:v>
      </x:c>
      <x:c r="F461" s="9" t="n">
        <x:v>47.25</x:v>
      </x:c>
      <x:c r="G461" s="10" t="n">
        <x:v>6</x:v>
      </x:c>
      <x:c r="H461" s="11">
        <x:f>ROUND(ROUND(F461,2)*ROUND(G461,3),2)</x:f>
      </x:c>
    </x:row>
    <x:row r="462" spans="1:8">
      <x:c r="A462" s="7" t="s">
        <x:v>203</x:v>
      </x:c>
      <x:c r="B462" s="1" t="n">
        <x:v>3</x:v>
      </x:c>
      <x:c r="C462" s="7" t="s">
        <x:v>208</x:v>
      </x:c>
      <x:c r="D462" s="7" t="s">
        <x:v>14</x:v>
      </x:c>
      <x:c r="E462" s="13" t="s">
        <x:v>209</x:v>
      </x:c>
      <x:c r="F462" s="9" t="n">
        <x:v>35.79</x:v>
      </x:c>
      <x:c r="G462" s="10" t="n">
        <x:v>6</x:v>
      </x:c>
      <x:c r="H462" s="11">
        <x:f>ROUND(ROUND(F462,2)*ROUND(G462,3),2)</x:f>
      </x:c>
    </x:row>
    <x:row r="463" spans="1:8">
      <x:c r="A463" s="7" t="s">
        <x:v>203</x:v>
      </x:c>
      <x:c r="B463" s="1" t="n">
        <x:v>4</x:v>
      </x:c>
      <x:c r="C463" s="7" t="s">
        <x:v>210</x:v>
      </x:c>
      <x:c r="D463" s="7" t="s">
        <x:v>41</x:v>
      </x:c>
      <x:c r="E463" s="13" t="s">
        <x:v>211</x:v>
      </x:c>
      <x:c r="F463" s="9" t="n">
        <x:v>3.67</x:v>
      </x:c>
      <x:c r="G463" s="10" t="n">
        <x:v>300</x:v>
      </x:c>
      <x:c r="H463" s="11">
        <x:f>ROUND(ROUND(F463,2)*ROUND(G463,3),2)</x:f>
      </x:c>
    </x:row>
    <x:row r="464" spans="1:8">
      <x:c r="A464" s="7" t="s">
        <x:v>203</x:v>
      </x:c>
      <x:c r="B464" s="1" t="n">
        <x:v>5</x:v>
      </x:c>
      <x:c r="C464" s="7" t="s">
        <x:v>212</x:v>
      </x:c>
      <x:c r="D464" s="7" t="s">
        <x:v>14</x:v>
      </x:c>
      <x:c r="E464" s="13" t="s">
        <x:v>213</x:v>
      </x:c>
      <x:c r="F464" s="9" t="n">
        <x:v>164.95</x:v>
      </x:c>
      <x:c r="G464" s="10" t="n">
        <x:v>3</x:v>
      </x:c>
      <x:c r="H464" s="11">
        <x:f>ROUND(ROUND(F464,2)*ROUND(G464,3),2)</x:f>
      </x:c>
    </x:row>
    <x:row r="465" spans="1:8">
      <x:c r="E465" s="5" t="s">
        <x:v>20</x:v>
      </x:c>
      <x:c r="F465" s="5" t="s"/>
      <x:c r="G465" s="5" t="s"/>
      <x:c r="H465" s="12">
        <x:f>SUM(H460:H464)</x:f>
      </x:c>
    </x:row>
    <x:row r="467" spans="1:8">
      <x:c r="C467" s="5" t="s">
        <x:v>6</x:v>
      </x:c>
      <x:c r="D467" s="6" t="s">
        <x:v>7</x:v>
      </x:c>
      <x:c r="E467" s="5" t="s">
        <x:v>8</x:v>
      </x:c>
    </x:row>
    <x:row r="468" spans="1:8">
      <x:c r="C468" s="5" t="s">
        <x:v>9</x:v>
      </x:c>
      <x:c r="D468" s="6" t="s">
        <x:v>7</x:v>
      </x:c>
      <x:c r="E468" s="5" t="s">
        <x:v>21</x:v>
      </x:c>
    </x:row>
    <x:row r="469" spans="1:8">
      <x:c r="C469" s="5" t="s">
        <x:v>22</x:v>
      </x:c>
      <x:c r="D469" s="6" t="s">
        <x:v>61</x:v>
      </x:c>
      <x:c r="E469" s="5" t="s">
        <x:v>189</x:v>
      </x:c>
    </x:row>
    <x:row r="470" spans="1:8">
      <x:c r="C470" s="5" t="s">
        <x:v>24</x:v>
      </x:c>
      <x:c r="D470" s="6" t="s">
        <x:v>61</x:v>
      </x:c>
      <x:c r="E470" s="5" t="s">
        <x:v>202</x:v>
      </x:c>
    </x:row>
    <x:row r="471" spans="1:8">
      <x:c r="C471" s="5" t="s">
        <x:v>26</x:v>
      </x:c>
      <x:c r="D471" s="6" t="s">
        <x:v>35</x:v>
      </x:c>
      <x:c r="E471" s="5" t="s">
        <x:v>214</x:v>
      </x:c>
    </x:row>
    <x:row r="473" spans="1:8">
      <x:c r="A473" s="7" t="s">
        <x:v>215</x:v>
      </x:c>
      <x:c r="B473" s="1" t="n">
        <x:v>1</x:v>
      </x:c>
      <x:c r="C473" s="7" t="s">
        <x:v>216</x:v>
      </x:c>
      <x:c r="D473" s="7" t="s">
        <x:v>14</x:v>
      </x:c>
      <x:c r="E473" s="13" t="s">
        <x:v>217</x:v>
      </x:c>
      <x:c r="F473" s="9" t="n">
        <x:v>392.25</x:v>
      </x:c>
      <x:c r="G473" s="10" t="n">
        <x:v>3</x:v>
      </x:c>
      <x:c r="H473" s="11">
        <x:f>ROUND(ROUND(F473,2)*ROUND(G473,3),2)</x:f>
      </x:c>
    </x:row>
    <x:row r="474" spans="1:8">
      <x:c r="A474" s="7" t="s">
        <x:v>215</x:v>
      </x:c>
      <x:c r="B474" s="1" t="n">
        <x:v>2</x:v>
      </x:c>
      <x:c r="C474" s="7" t="s">
        <x:v>218</x:v>
      </x:c>
      <x:c r="D474" s="7" t="s">
        <x:v>14</x:v>
      </x:c>
      <x:c r="E474" s="13" t="s">
        <x:v>219</x:v>
      </x:c>
      <x:c r="F474" s="9" t="n">
        <x:v>620</x:v>
      </x:c>
      <x:c r="G474" s="10" t="n">
        <x:v>3</x:v>
      </x:c>
      <x:c r="H474" s="11">
        <x:f>ROUND(ROUND(F474,2)*ROUND(G474,3),2)</x:f>
      </x:c>
    </x:row>
    <x:row r="475" spans="1:8">
      <x:c r="A475" s="7" t="s">
        <x:v>215</x:v>
      </x:c>
      <x:c r="B475" s="1" t="n">
        <x:v>3</x:v>
      </x:c>
      <x:c r="C475" s="7" t="s">
        <x:v>47</x:v>
      </x:c>
      <x:c r="D475" s="7" t="s">
        <x:v>14</x:v>
      </x:c>
      <x:c r="E475" s="13" t="s">
        <x:v>48</x:v>
      </x:c>
      <x:c r="F475" s="9" t="n">
        <x:v>5</x:v>
      </x:c>
      <x:c r="G475" s="10" t="n">
        <x:v>3</x:v>
      </x:c>
      <x:c r="H475" s="11">
        <x:f>ROUND(ROUND(F475,2)*ROUND(G475,3),2)</x:f>
      </x:c>
    </x:row>
    <x:row r="476" spans="1:8">
      <x:c r="E476" s="5" t="s">
        <x:v>20</x:v>
      </x:c>
      <x:c r="F476" s="5" t="s"/>
      <x:c r="G476" s="5" t="s"/>
      <x:c r="H476" s="12">
        <x:f>SUM(H473:H475)</x:f>
      </x:c>
    </x:row>
    <x:row r="478" spans="1:8">
      <x:c r="C478" s="5" t="s">
        <x:v>6</x:v>
      </x:c>
      <x:c r="D478" s="6" t="s">
        <x:v>7</x:v>
      </x:c>
      <x:c r="E478" s="5" t="s">
        <x:v>8</x:v>
      </x:c>
    </x:row>
    <x:row r="479" spans="1:8">
      <x:c r="C479" s="5" t="s">
        <x:v>9</x:v>
      </x:c>
      <x:c r="D479" s="6" t="s">
        <x:v>7</x:v>
      </x:c>
      <x:c r="E479" s="5" t="s">
        <x:v>21</x:v>
      </x:c>
    </x:row>
    <x:row r="480" spans="1:8">
      <x:c r="C480" s="5" t="s">
        <x:v>22</x:v>
      </x:c>
      <x:c r="D480" s="6" t="s">
        <x:v>61</x:v>
      </x:c>
      <x:c r="E480" s="5" t="s">
        <x:v>189</x:v>
      </x:c>
    </x:row>
    <x:row r="481" spans="1:8">
      <x:c r="C481" s="5" t="s">
        <x:v>24</x:v>
      </x:c>
      <x:c r="D481" s="6" t="s">
        <x:v>74</x:v>
      </x:c>
      <x:c r="E481" s="5" t="s">
        <x:v>115</x:v>
      </x:c>
    </x:row>
    <x:row r="482" spans="1:8">
      <x:c r="C482" s="5" t="s">
        <x:v>26</x:v>
      </x:c>
      <x:c r="D482" s="6" t="s">
        <x:v>7</x:v>
      </x:c>
      <x:c r="E482" s="5" t="s">
        <x:v>116</x:v>
      </x:c>
    </x:row>
    <x:row r="484" spans="1:8">
      <x:c r="A484" s="7" t="s">
        <x:v>220</x:v>
      </x:c>
      <x:c r="B484" s="1" t="n">
        <x:v>1</x:v>
      </x:c>
      <x:c r="C484" s="7" t="s">
        <x:v>118</x:v>
      </x:c>
      <x:c r="D484" s="7" t="s">
        <x:v>14</x:v>
      </x:c>
      <x:c r="E484" s="13" t="s">
        <x:v>119</x:v>
      </x:c>
      <x:c r="F484" s="9" t="n">
        <x:v>97.93</x:v>
      </x:c>
      <x:c r="G484" s="10" t="n">
        <x:v>14</x:v>
      </x:c>
      <x:c r="H484" s="11">
        <x:f>ROUND(ROUND(F484,2)*ROUND(G484,3),2)</x:f>
      </x:c>
    </x:row>
    <x:row r="485" spans="1:8">
      <x:c r="A485" s="7" t="s">
        <x:v>220</x:v>
      </x:c>
      <x:c r="B485" s="1" t="n">
        <x:v>2</x:v>
      </x:c>
      <x:c r="C485" s="7" t="s">
        <x:v>124</x:v>
      </x:c>
      <x:c r="D485" s="7" t="s">
        <x:v>14</x:v>
      </x:c>
      <x:c r="E485" s="13" t="s">
        <x:v>125</x:v>
      </x:c>
      <x:c r="F485" s="9" t="n">
        <x:v>158.29</x:v>
      </x:c>
      <x:c r="G485" s="10" t="n">
        <x:v>67</x:v>
      </x:c>
      <x:c r="H485" s="11">
        <x:f>ROUND(ROUND(F485,2)*ROUND(G485,3),2)</x:f>
      </x:c>
    </x:row>
    <x:row r="486" spans="1:8">
      <x:c r="A486" s="7" t="s">
        <x:v>220</x:v>
      </x:c>
      <x:c r="B486" s="1" t="n">
        <x:v>3</x:v>
      </x:c>
      <x:c r="C486" s="7" t="s">
        <x:v>221</x:v>
      </x:c>
      <x:c r="D486" s="7" t="s">
        <x:v>14</x:v>
      </x:c>
      <x:c r="E486" s="13" t="s">
        <x:v>222</x:v>
      </x:c>
      <x:c r="F486" s="9" t="n">
        <x:v>55</x:v>
      </x:c>
      <x:c r="G486" s="10" t="n">
        <x:v>1</x:v>
      </x:c>
      <x:c r="H486" s="11">
        <x:f>ROUND(ROUND(F486,2)*ROUND(G486,3),2)</x:f>
      </x:c>
    </x:row>
    <x:row r="487" spans="1:8">
      <x:c r="A487" s="7" t="s">
        <x:v>220</x:v>
      </x:c>
      <x:c r="B487" s="1" t="n">
        <x:v>4</x:v>
      </x:c>
      <x:c r="C487" s="7" t="s">
        <x:v>126</x:v>
      </x:c>
      <x:c r="D487" s="7" t="s">
        <x:v>14</x:v>
      </x:c>
      <x:c r="E487" s="13" t="s">
        <x:v>127</x:v>
      </x:c>
      <x:c r="F487" s="9" t="n">
        <x:v>55.39</x:v>
      </x:c>
      <x:c r="G487" s="10" t="n">
        <x:v>25</x:v>
      </x:c>
      <x:c r="H487" s="11">
        <x:f>ROUND(ROUND(F487,2)*ROUND(G487,3),2)</x:f>
      </x:c>
    </x:row>
    <x:row r="488" spans="1:8">
      <x:c r="A488" s="7" t="s">
        <x:v>220</x:v>
      </x:c>
      <x:c r="B488" s="1" t="n">
        <x:v>5</x:v>
      </x:c>
      <x:c r="C488" s="7" t="s">
        <x:v>120</x:v>
      </x:c>
      <x:c r="D488" s="7" t="s">
        <x:v>41</x:v>
      </x:c>
      <x:c r="E488" s="13" t="s">
        <x:v>121</x:v>
      </x:c>
      <x:c r="F488" s="9" t="n">
        <x:v>1.3</x:v>
      </x:c>
      <x:c r="G488" s="10" t="n">
        <x:v>2250</x:v>
      </x:c>
      <x:c r="H488" s="11">
        <x:f>ROUND(ROUND(F488,2)*ROUND(G488,3),2)</x:f>
      </x:c>
    </x:row>
    <x:row r="489" spans="1:8">
      <x:c r="A489" s="7" t="s">
        <x:v>220</x:v>
      </x:c>
      <x:c r="B489" s="1" t="n">
        <x:v>6</x:v>
      </x:c>
      <x:c r="C489" s="7" t="s">
        <x:v>122</x:v>
      </x:c>
      <x:c r="D489" s="7" t="s">
        <x:v>14</x:v>
      </x:c>
      <x:c r="E489" s="13" t="s">
        <x:v>123</x:v>
      </x:c>
      <x:c r="F489" s="9" t="n">
        <x:v>76.26</x:v>
      </x:c>
      <x:c r="G489" s="10" t="n">
        <x:v>81</x:v>
      </x:c>
      <x:c r="H489" s="11">
        <x:f>ROUND(ROUND(F489,2)*ROUND(G489,3),2)</x:f>
      </x:c>
    </x:row>
    <x:row r="490" spans="1:8">
      <x:c r="E490" s="5" t="s">
        <x:v>20</x:v>
      </x:c>
      <x:c r="F490" s="5" t="s"/>
      <x:c r="G490" s="5" t="s"/>
      <x:c r="H490" s="12">
        <x:f>SUM(H484:H489)</x:f>
      </x:c>
    </x:row>
    <x:row r="492" spans="1:8">
      <x:c r="C492" s="5" t="s">
        <x:v>6</x:v>
      </x:c>
      <x:c r="D492" s="6" t="s">
        <x:v>7</x:v>
      </x:c>
      <x:c r="E492" s="5" t="s">
        <x:v>8</x:v>
      </x:c>
    </x:row>
    <x:row r="493" spans="1:8">
      <x:c r="C493" s="5" t="s">
        <x:v>9</x:v>
      </x:c>
      <x:c r="D493" s="6" t="s">
        <x:v>7</x:v>
      </x:c>
      <x:c r="E493" s="5" t="s">
        <x:v>21</x:v>
      </x:c>
    </x:row>
    <x:row r="494" spans="1:8">
      <x:c r="C494" s="5" t="s">
        <x:v>22</x:v>
      </x:c>
      <x:c r="D494" s="6" t="s">
        <x:v>61</x:v>
      </x:c>
      <x:c r="E494" s="5" t="s">
        <x:v>189</x:v>
      </x:c>
    </x:row>
    <x:row r="495" spans="1:8">
      <x:c r="C495" s="5" t="s">
        <x:v>24</x:v>
      </x:c>
      <x:c r="D495" s="6" t="s">
        <x:v>85</x:v>
      </x:c>
      <x:c r="E495" s="5" t="s">
        <x:v>128</x:v>
      </x:c>
    </x:row>
    <x:row r="496" spans="1:8">
      <x:c r="C496" s="5" t="s">
        <x:v>26</x:v>
      </x:c>
      <x:c r="D496" s="6" t="s">
        <x:v>7</x:v>
      </x:c>
      <x:c r="E496" s="5" t="s">
        <x:v>116</x:v>
      </x:c>
    </x:row>
    <x:row r="498" spans="1:8">
      <x:c r="A498" s="7" t="s">
        <x:v>223</x:v>
      </x:c>
      <x:c r="B498" s="1" t="n">
        <x:v>1</x:v>
      </x:c>
      <x:c r="C498" s="7" t="s">
        <x:v>224</x:v>
      </x:c>
      <x:c r="D498" s="7" t="s">
        <x:v>14</x:v>
      </x:c>
      <x:c r="E498" s="13" t="s">
        <x:v>225</x:v>
      </x:c>
      <x:c r="F498" s="9" t="n">
        <x:v>586</x:v>
      </x:c>
      <x:c r="G498" s="10" t="n">
        <x:v>47</x:v>
      </x:c>
      <x:c r="H498" s="11">
        <x:f>ROUND(ROUND(F498,2)*ROUND(G498,3),2)</x:f>
      </x:c>
    </x:row>
    <x:row r="499" spans="1:8">
      <x:c r="A499" s="7" t="s">
        <x:v>223</x:v>
      </x:c>
      <x:c r="B499" s="1" t="n">
        <x:v>2</x:v>
      </x:c>
      <x:c r="C499" s="7" t="s">
        <x:v>132</x:v>
      </x:c>
      <x:c r="D499" s="7" t="s">
        <x:v>14</x:v>
      </x:c>
      <x:c r="E499" s="13" t="s">
        <x:v>133</x:v>
      </x:c>
      <x:c r="F499" s="9" t="n">
        <x:v>411</x:v>
      </x:c>
      <x:c r="G499" s="10" t="n">
        <x:v>4</x:v>
      </x:c>
      <x:c r="H499" s="11">
        <x:f>ROUND(ROUND(F499,2)*ROUND(G499,3),2)</x:f>
      </x:c>
    </x:row>
    <x:row r="500" spans="1:8">
      <x:c r="A500" s="7" t="s">
        <x:v>223</x:v>
      </x:c>
      <x:c r="B500" s="1" t="n">
        <x:v>3</x:v>
      </x:c>
      <x:c r="C500" s="7" t="s">
        <x:v>134</x:v>
      </x:c>
      <x:c r="D500" s="7" t="s">
        <x:v>14</x:v>
      </x:c>
      <x:c r="E500" s="13" t="s">
        <x:v>135</x:v>
      </x:c>
      <x:c r="F500" s="9" t="n">
        <x:v>77.35</x:v>
      </x:c>
      <x:c r="G500" s="10" t="n">
        <x:v>51</x:v>
      </x:c>
      <x:c r="H500" s="11">
        <x:f>ROUND(ROUND(F500,2)*ROUND(G500,3),2)</x:f>
      </x:c>
    </x:row>
    <x:row r="501" spans="1:8">
      <x:c r="A501" s="7" t="s">
        <x:v>223</x:v>
      </x:c>
      <x:c r="B501" s="1" t="n">
        <x:v>4</x:v>
      </x:c>
      <x:c r="C501" s="7" t="s">
        <x:v>136</x:v>
      </x:c>
      <x:c r="D501" s="7" t="s">
        <x:v>41</x:v>
      </x:c>
      <x:c r="E501" s="13" t="s">
        <x:v>137</x:v>
      </x:c>
      <x:c r="F501" s="9" t="n">
        <x:v>3.72</x:v>
      </x:c>
      <x:c r="G501" s="10" t="n">
        <x:v>765</x:v>
      </x:c>
      <x:c r="H501" s="11">
        <x:f>ROUND(ROUND(F501,2)*ROUND(G501,3),2)</x:f>
      </x:c>
    </x:row>
    <x:row r="502" spans="1:8">
      <x:c r="A502" s="7" t="s">
        <x:v>223</x:v>
      </x:c>
      <x:c r="B502" s="1" t="n">
        <x:v>5</x:v>
      </x:c>
      <x:c r="C502" s="7" t="s">
        <x:v>49</x:v>
      </x:c>
      <x:c r="D502" s="7" t="s">
        <x:v>14</x:v>
      </x:c>
      <x:c r="E502" s="13" t="s">
        <x:v>50</x:v>
      </x:c>
      <x:c r="F502" s="9" t="n">
        <x:v>5</x:v>
      </x:c>
      <x:c r="G502" s="10" t="n">
        <x:v>51</x:v>
      </x:c>
      <x:c r="H502" s="11">
        <x:f>ROUND(ROUND(F502,2)*ROUND(G502,3),2)</x:f>
      </x:c>
    </x:row>
    <x:row r="503" spans="1:8">
      <x:c r="E503" s="5" t="s">
        <x:v>20</x:v>
      </x:c>
      <x:c r="F503" s="5" t="s"/>
      <x:c r="G503" s="5" t="s"/>
      <x:c r="H503" s="12">
        <x:f>SUM(H498:H502)</x:f>
      </x:c>
    </x:row>
    <x:row r="505" spans="1:8">
      <x:c r="C505" s="5" t="s">
        <x:v>6</x:v>
      </x:c>
      <x:c r="D505" s="6" t="s">
        <x:v>7</x:v>
      </x:c>
      <x:c r="E505" s="5" t="s">
        <x:v>8</x:v>
      </x:c>
    </x:row>
    <x:row r="506" spans="1:8">
      <x:c r="C506" s="5" t="s">
        <x:v>9</x:v>
      </x:c>
      <x:c r="D506" s="6" t="s">
        <x:v>7</x:v>
      </x:c>
      <x:c r="E506" s="5" t="s">
        <x:v>21</x:v>
      </x:c>
    </x:row>
    <x:row r="507" spans="1:8">
      <x:c r="C507" s="5" t="s">
        <x:v>22</x:v>
      </x:c>
      <x:c r="D507" s="6" t="s">
        <x:v>61</x:v>
      </x:c>
      <x:c r="E507" s="5" t="s">
        <x:v>189</x:v>
      </x:c>
    </x:row>
    <x:row r="508" spans="1:8">
      <x:c r="C508" s="5" t="s">
        <x:v>24</x:v>
      </x:c>
      <x:c r="D508" s="6" t="s">
        <x:v>85</x:v>
      </x:c>
      <x:c r="E508" s="5" t="s">
        <x:v>128</x:v>
      </x:c>
    </x:row>
    <x:row r="509" spans="1:8">
      <x:c r="C509" s="5" t="s">
        <x:v>26</x:v>
      </x:c>
      <x:c r="D509" s="6" t="s">
        <x:v>35</x:v>
      </x:c>
      <x:c r="E509" s="5" t="s">
        <x:v>75</x:v>
      </x:c>
    </x:row>
    <x:row r="511" spans="1:8">
      <x:c r="A511" s="7" t="s">
        <x:v>226</x:v>
      </x:c>
      <x:c r="B511" s="1" t="n">
        <x:v>1</x:v>
      </x:c>
      <x:c r="C511" s="7" t="s">
        <x:v>139</x:v>
      </x:c>
      <x:c r="D511" s="7" t="s">
        <x:v>14</x:v>
      </x:c>
      <x:c r="E511" s="13" t="s">
        <x:v>140</x:v>
      </x:c>
      <x:c r="F511" s="9" t="n">
        <x:v>186.25</x:v>
      </x:c>
      <x:c r="G511" s="10" t="n">
        <x:v>51</x:v>
      </x:c>
      <x:c r="H511" s="11">
        <x:f>ROUND(ROUND(F511,2)*ROUND(G511,3),2)</x:f>
      </x:c>
    </x:row>
    <x:row r="512" spans="1:8">
      <x:c r="A512" s="7" t="s">
        <x:v>226</x:v>
      </x:c>
      <x:c r="B512" s="1" t="n">
        <x:v>2</x:v>
      </x:c>
      <x:c r="C512" s="7" t="s">
        <x:v>141</x:v>
      </x:c>
      <x:c r="D512" s="7" t="s">
        <x:v>14</x:v>
      </x:c>
      <x:c r="E512" s="13" t="s">
        <x:v>142</x:v>
      </x:c>
      <x:c r="F512" s="9" t="n">
        <x:v>714.27</x:v>
      </x:c>
      <x:c r="G512" s="10" t="n">
        <x:v>51</x:v>
      </x:c>
      <x:c r="H512" s="11">
        <x:f>ROUND(ROUND(F512,2)*ROUND(G512,3),2)</x:f>
      </x:c>
    </x:row>
    <x:row r="513" spans="1:8">
      <x:c r="E513" s="5" t="s">
        <x:v>20</x:v>
      </x:c>
      <x:c r="F513" s="5" t="s"/>
      <x:c r="G513" s="5" t="s"/>
      <x:c r="H513" s="12">
        <x:f>SUM(H511:H512)</x:f>
      </x:c>
    </x:row>
    <x:row r="515" spans="1:8">
      <x:c r="C515" s="5" t="s">
        <x:v>6</x:v>
      </x:c>
      <x:c r="D515" s="6" t="s">
        <x:v>7</x:v>
      </x:c>
      <x:c r="E515" s="5" t="s">
        <x:v>8</x:v>
      </x:c>
    </x:row>
    <x:row r="516" spans="1:8">
      <x:c r="C516" s="5" t="s">
        <x:v>9</x:v>
      </x:c>
      <x:c r="D516" s="6" t="s">
        <x:v>7</x:v>
      </x:c>
      <x:c r="E516" s="5" t="s">
        <x:v>21</x:v>
      </x:c>
    </x:row>
    <x:row r="517" spans="1:8">
      <x:c r="C517" s="5" t="s">
        <x:v>22</x:v>
      </x:c>
      <x:c r="D517" s="6" t="s">
        <x:v>61</x:v>
      </x:c>
      <x:c r="E517" s="5" t="s">
        <x:v>189</x:v>
      </x:c>
    </x:row>
    <x:row r="518" spans="1:8">
      <x:c r="C518" s="5" t="s">
        <x:v>24</x:v>
      </x:c>
      <x:c r="D518" s="6" t="s">
        <x:v>157</x:v>
      </x:c>
      <x:c r="E518" s="5" t="s">
        <x:v>227</x:v>
      </x:c>
    </x:row>
    <x:row r="519" spans="1:8">
      <x:c r="C519" s="5" t="s">
        <x:v>26</x:v>
      </x:c>
      <x:c r="D519" s="6" t="s">
        <x:v>7</x:v>
      </x:c>
      <x:c r="E519" s="5" t="s">
        <x:v>116</x:v>
      </x:c>
    </x:row>
    <x:row r="521" spans="1:8">
      <x:c r="A521" s="7" t="s">
        <x:v>228</x:v>
      </x:c>
      <x:c r="B521" s="1" t="n">
        <x:v>1</x:v>
      </x:c>
      <x:c r="C521" s="7" t="s">
        <x:v>229</x:v>
      </x:c>
      <x:c r="D521" s="7" t="s">
        <x:v>14</x:v>
      </x:c>
      <x:c r="E521" s="13" t="s">
        <x:v>230</x:v>
      </x:c>
      <x:c r="F521" s="9" t="n">
        <x:v>30.26</x:v>
      </x:c>
      <x:c r="G521" s="10" t="n">
        <x:v>450</x:v>
      </x:c>
      <x:c r="H521" s="11">
        <x:f>ROUND(ROUND(F521,2)*ROUND(G521,3),2)</x:f>
      </x:c>
    </x:row>
    <x:row r="522" spans="1:8">
      <x:c r="A522" s="7" t="s">
        <x:v>228</x:v>
      </x:c>
      <x:c r="B522" s="1" t="n">
        <x:v>2</x:v>
      </x:c>
      <x:c r="C522" s="7" t="s">
        <x:v>231</x:v>
      </x:c>
      <x:c r="D522" s="7" t="s">
        <x:v>14</x:v>
      </x:c>
      <x:c r="E522" s="13" t="s">
        <x:v>232</x:v>
      </x:c>
      <x:c r="F522" s="9" t="n">
        <x:v>20.61</x:v>
      </x:c>
      <x:c r="G522" s="10" t="n">
        <x:v>50</x:v>
      </x:c>
      <x:c r="H522" s="11">
        <x:f>ROUND(ROUND(F522,2)*ROUND(G522,3),2)</x:f>
      </x:c>
    </x:row>
    <x:row r="523" spans="1:8">
      <x:c r="A523" s="7" t="s">
        <x:v>228</x:v>
      </x:c>
      <x:c r="B523" s="1" t="n">
        <x:v>3</x:v>
      </x:c>
      <x:c r="C523" s="7" t="s">
        <x:v>233</x:v>
      </x:c>
      <x:c r="D523" s="7" t="s">
        <x:v>14</x:v>
      </x:c>
      <x:c r="E523" s="13" t="s">
        <x:v>234</x:v>
      </x:c>
      <x:c r="F523" s="9" t="n">
        <x:v>11.31</x:v>
      </x:c>
      <x:c r="G523" s="10" t="n">
        <x:v>405</x:v>
      </x:c>
      <x:c r="H523" s="11">
        <x:f>ROUND(ROUND(F523,2)*ROUND(G523,3),2)</x:f>
      </x:c>
    </x:row>
    <x:row r="524" spans="1:8">
      <x:c r="A524" s="7" t="s">
        <x:v>228</x:v>
      </x:c>
      <x:c r="B524" s="1" t="n">
        <x:v>4</x:v>
      </x:c>
      <x:c r="C524" s="7" t="s">
        <x:v>235</x:v>
      </x:c>
      <x:c r="D524" s="7" t="s">
        <x:v>41</x:v>
      </x:c>
      <x:c r="E524" s="13" t="s">
        <x:v>236</x:v>
      </x:c>
      <x:c r="F524" s="9" t="n">
        <x:v>1.66</x:v>
      </x:c>
      <x:c r="G524" s="10" t="n">
        <x:v>960</x:v>
      </x:c>
      <x:c r="H524" s="11">
        <x:f>ROUND(ROUND(F524,2)*ROUND(G524,3),2)</x:f>
      </x:c>
    </x:row>
    <x:row r="525" spans="1:8">
      <x:c r="A525" s="7" t="s">
        <x:v>228</x:v>
      </x:c>
      <x:c r="B525" s="1" t="n">
        <x:v>5</x:v>
      </x:c>
      <x:c r="C525" s="7" t="s">
        <x:v>237</x:v>
      </x:c>
      <x:c r="D525" s="7" t="s">
        <x:v>41</x:v>
      </x:c>
      <x:c r="E525" s="13" t="s">
        <x:v>238</x:v>
      </x:c>
      <x:c r="F525" s="9" t="n">
        <x:v>14.8</x:v>
      </x:c>
      <x:c r="G525" s="10" t="n">
        <x:v>940</x:v>
      </x:c>
      <x:c r="H525" s="11">
        <x:f>ROUND(ROUND(F525,2)*ROUND(G525,3),2)</x:f>
      </x:c>
    </x:row>
    <x:row r="526" spans="1:8">
      <x:c r="A526" s="7" t="s">
        <x:v>228</x:v>
      </x:c>
      <x:c r="B526" s="1" t="n">
        <x:v>6</x:v>
      </x:c>
      <x:c r="C526" s="7" t="s">
        <x:v>239</x:v>
      </x:c>
      <x:c r="D526" s="7" t="s">
        <x:v>14</x:v>
      </x:c>
      <x:c r="E526" s="13" t="s">
        <x:v>240</x:v>
      </x:c>
      <x:c r="F526" s="9" t="n">
        <x:v>1.27</x:v>
      </x:c>
      <x:c r="G526" s="10" t="n">
        <x:v>480</x:v>
      </x:c>
      <x:c r="H526" s="11">
        <x:f>ROUND(ROUND(F526,2)*ROUND(G526,3),2)</x:f>
      </x:c>
    </x:row>
    <x:row r="527" spans="1:8">
      <x:c r="A527" s="7" t="s">
        <x:v>228</x:v>
      </x:c>
      <x:c r="B527" s="1" t="n">
        <x:v>7</x:v>
      </x:c>
      <x:c r="C527" s="7" t="s">
        <x:v>241</x:v>
      </x:c>
      <x:c r="D527" s="7" t="s">
        <x:v>14</x:v>
      </x:c>
      <x:c r="E527" s="13" t="s">
        <x:v>242</x:v>
      </x:c>
      <x:c r="F527" s="9" t="n">
        <x:v>1.51</x:v>
      </x:c>
      <x:c r="G527" s="10" t="n">
        <x:v>480</x:v>
      </x:c>
      <x:c r="H527" s="11">
        <x:f>ROUND(ROUND(F527,2)*ROUND(G527,3),2)</x:f>
      </x:c>
    </x:row>
    <x:row r="528" spans="1:8">
      <x:c r="A528" s="7" t="s">
        <x:v>228</x:v>
      </x:c>
      <x:c r="B528" s="1" t="n">
        <x:v>8</x:v>
      </x:c>
      <x:c r="C528" s="7" t="s">
        <x:v>243</x:v>
      </x:c>
      <x:c r="D528" s="7" t="s">
        <x:v>41</x:v>
      </x:c>
      <x:c r="E528" s="13" t="s">
        <x:v>244</x:v>
      </x:c>
      <x:c r="F528" s="9" t="n">
        <x:v>1.68</x:v>
      </x:c>
      <x:c r="G528" s="10" t="n">
        <x:v>480</x:v>
      </x:c>
      <x:c r="H528" s="11">
        <x:f>ROUND(ROUND(F528,2)*ROUND(G528,3),2)</x:f>
      </x:c>
    </x:row>
    <x:row r="529" spans="1:8">
      <x:c r="A529" s="7" t="s">
        <x:v>228</x:v>
      </x:c>
      <x:c r="B529" s="1" t="n">
        <x:v>9</x:v>
      </x:c>
      <x:c r="C529" s="7" t="s">
        <x:v>245</x:v>
      </x:c>
      <x:c r="D529" s="7" t="s">
        <x:v>41</x:v>
      </x:c>
      <x:c r="E529" s="13" t="s">
        <x:v>246</x:v>
      </x:c>
      <x:c r="F529" s="9" t="n">
        <x:v>12.48</x:v>
      </x:c>
      <x:c r="G529" s="10" t="n">
        <x:v>1188</x:v>
      </x:c>
      <x:c r="H529" s="11">
        <x:f>ROUND(ROUND(F529,2)*ROUND(G529,3),2)</x:f>
      </x:c>
    </x:row>
    <x:row r="530" spans="1:8">
      <x:c r="A530" s="7" t="s">
        <x:v>228</x:v>
      </x:c>
      <x:c r="B530" s="1" t="n">
        <x:v>10</x:v>
      </x:c>
      <x:c r="C530" s="7" t="s">
        <x:v>247</x:v>
      </x:c>
      <x:c r="D530" s="7" t="s">
        <x:v>41</x:v>
      </x:c>
      <x:c r="E530" s="13" t="s">
        <x:v>248</x:v>
      </x:c>
      <x:c r="F530" s="9" t="n">
        <x:v>11.13</x:v>
      </x:c>
      <x:c r="G530" s="10" t="n">
        <x:v>2400</x:v>
      </x:c>
      <x:c r="H530" s="11">
        <x:f>ROUND(ROUND(F530,2)*ROUND(G530,3),2)</x:f>
      </x:c>
    </x:row>
    <x:row r="531" spans="1:8">
      <x:c r="A531" s="7" t="s">
        <x:v>228</x:v>
      </x:c>
      <x:c r="B531" s="1" t="n">
        <x:v>11</x:v>
      </x:c>
      <x:c r="C531" s="7" t="s">
        <x:v>249</x:v>
      </x:c>
      <x:c r="D531" s="7" t="s">
        <x:v>41</x:v>
      </x:c>
      <x:c r="E531" s="13" t="s">
        <x:v>250</x:v>
      </x:c>
      <x:c r="F531" s="9" t="n">
        <x:v>5.36</x:v>
      </x:c>
      <x:c r="G531" s="10" t="n">
        <x:v>1500</x:v>
      </x:c>
      <x:c r="H531" s="11">
        <x:f>ROUND(ROUND(F531,2)*ROUND(G531,3),2)</x:f>
      </x:c>
    </x:row>
    <x:row r="532" spans="1:8">
      <x:c r="A532" s="7" t="s">
        <x:v>228</x:v>
      </x:c>
      <x:c r="B532" s="1" t="n">
        <x:v>12</x:v>
      </x:c>
      <x:c r="C532" s="7" t="s">
        <x:v>251</x:v>
      </x:c>
      <x:c r="D532" s="7" t="s">
        <x:v>14</x:v>
      </x:c>
      <x:c r="E532" s="13" t="s">
        <x:v>252</x:v>
      </x:c>
      <x:c r="F532" s="9" t="n">
        <x:v>3.55</x:v>
      </x:c>
      <x:c r="G532" s="10" t="n">
        <x:v>405</x:v>
      </x:c>
      <x:c r="H532" s="11">
        <x:f>ROUND(ROUND(F532,2)*ROUND(G532,3),2)</x:f>
      </x:c>
    </x:row>
    <x:row r="533" spans="1:8">
      <x:c r="A533" s="7" t="s">
        <x:v>228</x:v>
      </x:c>
      <x:c r="B533" s="1" t="n">
        <x:v>13</x:v>
      </x:c>
      <x:c r="C533" s="7" t="s">
        <x:v>253</x:v>
      </x:c>
      <x:c r="D533" s="7" t="s">
        <x:v>14</x:v>
      </x:c>
      <x:c r="E533" s="13" t="s">
        <x:v>254</x:v>
      </x:c>
      <x:c r="F533" s="9" t="n">
        <x:v>5.69</x:v>
      </x:c>
      <x:c r="G533" s="10" t="n">
        <x:v>50</x:v>
      </x:c>
      <x:c r="H533" s="11">
        <x:f>ROUND(ROUND(F533,2)*ROUND(G533,3),2)</x:f>
      </x:c>
    </x:row>
    <x:row r="534" spans="1:8">
      <x:c r="A534" s="7" t="s">
        <x:v>228</x:v>
      </x:c>
      <x:c r="B534" s="1" t="n">
        <x:v>14</x:v>
      </x:c>
      <x:c r="C534" s="7" t="s">
        <x:v>255</x:v>
      </x:c>
      <x:c r="D534" s="7" t="s">
        <x:v>41</x:v>
      </x:c>
      <x:c r="E534" s="13" t="s">
        <x:v>256</x:v>
      </x:c>
      <x:c r="F534" s="9" t="n">
        <x:v>174.04</x:v>
      </x:c>
      <x:c r="G534" s="10" t="n">
        <x:v>5</x:v>
      </x:c>
      <x:c r="H534" s="11">
        <x:f>ROUND(ROUND(F534,2)*ROUND(G534,3),2)</x:f>
      </x:c>
    </x:row>
    <x:row r="535" spans="1:8">
      <x:c r="A535" s="7" t="s">
        <x:v>228</x:v>
      </x:c>
      <x:c r="B535" s="1" t="n">
        <x:v>15</x:v>
      </x:c>
      <x:c r="C535" s="7" t="s">
        <x:v>257</x:v>
      </x:c>
      <x:c r="D535" s="7" t="s">
        <x:v>14</x:v>
      </x:c>
      <x:c r="E535" s="13" t="s">
        <x:v>258</x:v>
      </x:c>
      <x:c r="F535" s="9" t="n">
        <x:v>421.58</x:v>
      </x:c>
      <x:c r="G535" s="10" t="n">
        <x:v>7</x:v>
      </x:c>
      <x:c r="H535" s="11">
        <x:f>ROUND(ROUND(F535,2)*ROUND(G535,3),2)</x:f>
      </x:c>
    </x:row>
    <x:row r="536" spans="1:8">
      <x:c r="A536" s="7" t="s">
        <x:v>228</x:v>
      </x:c>
      <x:c r="B536" s="1" t="n">
        <x:v>16</x:v>
      </x:c>
      <x:c r="C536" s="7" t="s">
        <x:v>259</x:v>
      </x:c>
      <x:c r="D536" s="7" t="s">
        <x:v>14</x:v>
      </x:c>
      <x:c r="E536" s="13" t="s">
        <x:v>260</x:v>
      </x:c>
      <x:c r="F536" s="9" t="n">
        <x:v>313.18</x:v>
      </x:c>
      <x:c r="G536" s="10" t="n">
        <x:v>7</x:v>
      </x:c>
      <x:c r="H536" s="11">
        <x:f>ROUND(ROUND(F536,2)*ROUND(G536,3),2)</x:f>
      </x:c>
    </x:row>
    <x:row r="537" spans="1:8">
      <x:c r="A537" s="7" t="s">
        <x:v>228</x:v>
      </x:c>
      <x:c r="B537" s="1" t="n">
        <x:v>17</x:v>
      </x:c>
      <x:c r="C537" s="7" t="s">
        <x:v>261</x:v>
      </x:c>
      <x:c r="D537" s="7" t="s">
        <x:v>41</x:v>
      </x:c>
      <x:c r="E537" s="13" t="s">
        <x:v>262</x:v>
      </x:c>
      <x:c r="F537" s="9" t="n">
        <x:v>521.3</x:v>
      </x:c>
      <x:c r="G537" s="10" t="n">
        <x:v>2</x:v>
      </x:c>
      <x:c r="H537" s="11">
        <x:f>ROUND(ROUND(F537,2)*ROUND(G537,3),2)</x:f>
      </x:c>
    </x:row>
    <x:row r="538" spans="1:8">
      <x:c r="A538" s="7" t="s">
        <x:v>228</x:v>
      </x:c>
      <x:c r="B538" s="1" t="n">
        <x:v>18</x:v>
      </x:c>
      <x:c r="C538" s="7" t="s">
        <x:v>263</x:v>
      </x:c>
      <x:c r="D538" s="7" t="s">
        <x:v>14</x:v>
      </x:c>
      <x:c r="E538" s="13" t="s">
        <x:v>264</x:v>
      </x:c>
      <x:c r="F538" s="9" t="n">
        <x:v>3517.01</x:v>
      </x:c>
      <x:c r="G538" s="10" t="n">
        <x:v>8</x:v>
      </x:c>
      <x:c r="H538" s="11">
        <x:f>ROUND(ROUND(F538,2)*ROUND(G538,3),2)</x:f>
      </x:c>
    </x:row>
    <x:row r="539" spans="1:8">
      <x:c r="A539" s="7" t="s">
        <x:v>228</x:v>
      </x:c>
      <x:c r="B539" s="1" t="n">
        <x:v>19</x:v>
      </x:c>
      <x:c r="C539" s="7" t="s">
        <x:v>265</x:v>
      </x:c>
      <x:c r="D539" s="7" t="s">
        <x:v>14</x:v>
      </x:c>
      <x:c r="E539" s="13" t="s">
        <x:v>266</x:v>
      </x:c>
      <x:c r="F539" s="9" t="n">
        <x:v>902.75</x:v>
      </x:c>
      <x:c r="G539" s="10" t="n">
        <x:v>4</x:v>
      </x:c>
      <x:c r="H539" s="11">
        <x:f>ROUND(ROUND(F539,2)*ROUND(G539,3),2)</x:f>
      </x:c>
    </x:row>
    <x:row r="540" spans="1:8">
      <x:c r="A540" s="7" t="s">
        <x:v>228</x:v>
      </x:c>
      <x:c r="B540" s="1" t="n">
        <x:v>20</x:v>
      </x:c>
      <x:c r="C540" s="7" t="s">
        <x:v>267</x:v>
      </x:c>
      <x:c r="D540" s="7" t="s">
        <x:v>41</x:v>
      </x:c>
      <x:c r="E540" s="13" t="s">
        <x:v>268</x:v>
      </x:c>
      <x:c r="F540" s="9" t="n">
        <x:v>2.45</x:v>
      </x:c>
      <x:c r="G540" s="10" t="n">
        <x:v>2450</x:v>
      </x:c>
      <x:c r="H540" s="11">
        <x:f>ROUND(ROUND(F540,2)*ROUND(G540,3),2)</x:f>
      </x:c>
    </x:row>
    <x:row r="541" spans="1:8">
      <x:c r="E541" s="5" t="s">
        <x:v>20</x:v>
      </x:c>
      <x:c r="F541" s="5" t="s"/>
      <x:c r="G541" s="5" t="s"/>
      <x:c r="H541" s="12">
        <x:f>SUM(H521:H540)</x:f>
      </x:c>
    </x:row>
    <x:row r="543" spans="1:8">
      <x:c r="C543" s="5" t="s">
        <x:v>6</x:v>
      </x:c>
      <x:c r="D543" s="6" t="s">
        <x:v>7</x:v>
      </x:c>
      <x:c r="E543" s="5" t="s">
        <x:v>8</x:v>
      </x:c>
    </x:row>
    <x:row r="544" spans="1:8">
      <x:c r="C544" s="5" t="s">
        <x:v>9</x:v>
      </x:c>
      <x:c r="D544" s="6" t="s">
        <x:v>7</x:v>
      </x:c>
      <x:c r="E544" s="5" t="s">
        <x:v>21</x:v>
      </x:c>
    </x:row>
    <x:row r="545" spans="1:8">
      <x:c r="C545" s="5" t="s">
        <x:v>22</x:v>
      </x:c>
      <x:c r="D545" s="6" t="s">
        <x:v>61</x:v>
      </x:c>
      <x:c r="E545" s="5" t="s">
        <x:v>189</x:v>
      </x:c>
    </x:row>
    <x:row r="546" spans="1:8">
      <x:c r="C546" s="5" t="s">
        <x:v>24</x:v>
      </x:c>
      <x:c r="D546" s="6" t="s">
        <x:v>157</x:v>
      </x:c>
      <x:c r="E546" s="5" t="s">
        <x:v>227</x:v>
      </x:c>
    </x:row>
    <x:row r="547" spans="1:8">
      <x:c r="C547" s="5" t="s">
        <x:v>26</x:v>
      </x:c>
      <x:c r="D547" s="6" t="s">
        <x:v>35</x:v>
      </x:c>
      <x:c r="E547" s="5" t="s">
        <x:v>269</x:v>
      </x:c>
    </x:row>
    <x:row r="549" spans="1:8">
      <x:c r="A549" s="7" t="s">
        <x:v>270</x:v>
      </x:c>
      <x:c r="B549" s="1" t="n">
        <x:v>1</x:v>
      </x:c>
      <x:c r="C549" s="7" t="s">
        <x:v>271</x:v>
      </x:c>
      <x:c r="D549" s="7" t="s">
        <x:v>14</x:v>
      </x:c>
      <x:c r="E549" s="13" t="s">
        <x:v>272</x:v>
      </x:c>
      <x:c r="F549" s="9" t="n">
        <x:v>107.22</x:v>
      </x:c>
      <x:c r="G549" s="10" t="n">
        <x:v>7</x:v>
      </x:c>
      <x:c r="H549" s="11">
        <x:f>ROUND(ROUND(F549,2)*ROUND(G549,3),2)</x:f>
      </x:c>
    </x:row>
    <x:row r="550" spans="1:8">
      <x:c r="A550" s="7" t="s">
        <x:v>270</x:v>
      </x:c>
      <x:c r="B550" s="1" t="n">
        <x:v>2</x:v>
      </x:c>
      <x:c r="C550" s="7" t="s">
        <x:v>273</x:v>
      </x:c>
      <x:c r="D550" s="7" t="s">
        <x:v>14</x:v>
      </x:c>
      <x:c r="E550" s="13" t="s">
        <x:v>274</x:v>
      </x:c>
      <x:c r="F550" s="9" t="n">
        <x:v>355.38</x:v>
      </x:c>
      <x:c r="G550" s="10" t="n">
        <x:v>4</x:v>
      </x:c>
      <x:c r="H550" s="11">
        <x:f>ROUND(ROUND(F550,2)*ROUND(G550,3),2)</x:f>
      </x:c>
    </x:row>
    <x:row r="551" spans="1:8">
      <x:c r="A551" s="7" t="s">
        <x:v>270</x:v>
      </x:c>
      <x:c r="B551" s="1" t="n">
        <x:v>3</x:v>
      </x:c>
      <x:c r="C551" s="7" t="s">
        <x:v>275</x:v>
      </x:c>
      <x:c r="D551" s="7" t="s">
        <x:v>14</x:v>
      </x:c>
      <x:c r="E551" s="13" t="s">
        <x:v>276</x:v>
      </x:c>
      <x:c r="F551" s="9" t="n">
        <x:v>80.92</x:v>
      </x:c>
      <x:c r="G551" s="10" t="n">
        <x:v>11</x:v>
      </x:c>
      <x:c r="H551" s="11">
        <x:f>ROUND(ROUND(F551,2)*ROUND(G551,3),2)</x:f>
      </x:c>
    </x:row>
    <x:row r="552" spans="1:8">
      <x:c r="A552" s="7" t="s">
        <x:v>270</x:v>
      </x:c>
      <x:c r="B552" s="1" t="n">
        <x:v>4</x:v>
      </x:c>
      <x:c r="C552" s="7" t="s">
        <x:v>277</x:v>
      </x:c>
      <x:c r="D552" s="7" t="s">
        <x:v>14</x:v>
      </x:c>
      <x:c r="E552" s="13" t="s">
        <x:v>278</x:v>
      </x:c>
      <x:c r="F552" s="9" t="n">
        <x:v>8.87</x:v>
      </x:c>
      <x:c r="G552" s="10" t="n">
        <x:v>10</x:v>
      </x:c>
      <x:c r="H552" s="11">
        <x:f>ROUND(ROUND(F552,2)*ROUND(G552,3),2)</x:f>
      </x:c>
    </x:row>
    <x:row r="553" spans="1:8">
      <x:c r="A553" s="7" t="s">
        <x:v>270</x:v>
      </x:c>
      <x:c r="B553" s="1" t="n">
        <x:v>5</x:v>
      </x:c>
      <x:c r="C553" s="7" t="s">
        <x:v>279</x:v>
      </x:c>
      <x:c r="D553" s="7" t="s">
        <x:v>14</x:v>
      </x:c>
      <x:c r="E553" s="13" t="s">
        <x:v>280</x:v>
      </x:c>
      <x:c r="F553" s="9" t="n">
        <x:v>7.02</x:v>
      </x:c>
      <x:c r="G553" s="10" t="n">
        <x:v>10</x:v>
      </x:c>
      <x:c r="H553" s="11">
        <x:f>ROUND(ROUND(F553,2)*ROUND(G553,3),2)</x:f>
      </x:c>
    </x:row>
    <x:row r="554" spans="1:8">
      <x:c r="A554" s="7" t="s">
        <x:v>270</x:v>
      </x:c>
      <x:c r="B554" s="1" t="n">
        <x:v>6</x:v>
      </x:c>
      <x:c r="C554" s="7" t="s">
        <x:v>281</x:v>
      </x:c>
      <x:c r="D554" s="7" t="s">
        <x:v>14</x:v>
      </x:c>
      <x:c r="E554" s="13" t="s">
        <x:v>282</x:v>
      </x:c>
      <x:c r="F554" s="9" t="n">
        <x:v>9.92</x:v>
      </x:c>
      <x:c r="G554" s="10" t="n">
        <x:v>5</x:v>
      </x:c>
      <x:c r="H554" s="11">
        <x:f>ROUND(ROUND(F554,2)*ROUND(G554,3),2)</x:f>
      </x:c>
    </x:row>
    <x:row r="555" spans="1:8">
      <x:c r="E555" s="5" t="s">
        <x:v>20</x:v>
      </x:c>
      <x:c r="F555" s="5" t="s"/>
      <x:c r="G555" s="5" t="s"/>
      <x:c r="H555" s="12">
        <x:f>SUM(H549:H554)</x:f>
      </x:c>
    </x:row>
    <x:row r="557" spans="1:8">
      <x:c r="C557" s="5" t="s">
        <x:v>6</x:v>
      </x:c>
      <x:c r="D557" s="6" t="s">
        <x:v>7</x:v>
      </x:c>
      <x:c r="E557" s="5" t="s">
        <x:v>8</x:v>
      </x:c>
    </x:row>
    <x:row r="558" spans="1:8">
      <x:c r="C558" s="5" t="s">
        <x:v>9</x:v>
      </x:c>
      <x:c r="D558" s="6" t="s">
        <x:v>7</x:v>
      </x:c>
      <x:c r="E558" s="5" t="s">
        <x:v>21</x:v>
      </x:c>
    </x:row>
    <x:row r="559" spans="1:8">
      <x:c r="C559" s="5" t="s">
        <x:v>22</x:v>
      </x:c>
      <x:c r="D559" s="6" t="s">
        <x:v>61</x:v>
      </x:c>
      <x:c r="E559" s="5" t="s">
        <x:v>189</x:v>
      </x:c>
    </x:row>
    <x:row r="560" spans="1:8">
      <x:c r="C560" s="5" t="s">
        <x:v>24</x:v>
      </x:c>
      <x:c r="D560" s="6" t="s">
        <x:v>178</x:v>
      </x:c>
      <x:c r="E560" s="5" t="s">
        <x:v>143</x:v>
      </x:c>
    </x:row>
    <x:row r="561" spans="1:8">
      <x:c r="C561" s="5" t="s">
        <x:v>26</x:v>
      </x:c>
      <x:c r="D561" s="6" t="s">
        <x:v>7</x:v>
      </x:c>
      <x:c r="E561" s="5" t="s">
        <x:v>116</x:v>
      </x:c>
    </x:row>
    <x:row r="563" spans="1:8">
      <x:c r="A563" s="7" t="s">
        <x:v>283</x:v>
      </x:c>
      <x:c r="B563" s="1" t="n">
        <x:v>1</x:v>
      </x:c>
      <x:c r="C563" s="7" t="s">
        <x:v>284</x:v>
      </x:c>
      <x:c r="D563" s="7" t="s">
        <x:v>41</x:v>
      </x:c>
      <x:c r="E563" s="13" t="s">
        <x:v>285</x:v>
      </x:c>
      <x:c r="F563" s="9" t="n">
        <x:v>47.72</x:v>
      </x:c>
      <x:c r="G563" s="10" t="n">
        <x:v>2160</x:v>
      </x:c>
      <x:c r="H563" s="11">
        <x:f>ROUND(ROUND(F563,2)*ROUND(G563,3),2)</x:f>
      </x:c>
    </x:row>
    <x:row r="564" spans="1:8">
      <x:c r="A564" s="7" t="s">
        <x:v>283</x:v>
      </x:c>
      <x:c r="B564" s="1" t="n">
        <x:v>2</x:v>
      </x:c>
      <x:c r="C564" s="7" t="s">
        <x:v>145</x:v>
      </x:c>
      <x:c r="D564" s="7" t="s">
        <x:v>41</x:v>
      </x:c>
      <x:c r="E564" s="13" t="s">
        <x:v>146</x:v>
      </x:c>
      <x:c r="F564" s="9" t="n">
        <x:v>6</x:v>
      </x:c>
      <x:c r="G564" s="10" t="n">
        <x:v>300</x:v>
      </x:c>
      <x:c r="H564" s="11">
        <x:f>ROUND(ROUND(F564,2)*ROUND(G564,3),2)</x:f>
      </x:c>
    </x:row>
    <x:row r="565" spans="1:8">
      <x:c r="A565" s="7" t="s">
        <x:v>283</x:v>
      </x:c>
      <x:c r="B565" s="1" t="n">
        <x:v>3</x:v>
      </x:c>
      <x:c r="C565" s="7" t="s">
        <x:v>147</x:v>
      </x:c>
      <x:c r="D565" s="7" t="s">
        <x:v>41</x:v>
      </x:c>
      <x:c r="E565" s="13" t="s">
        <x:v>148</x:v>
      </x:c>
      <x:c r="F565" s="9" t="n">
        <x:v>8.15</x:v>
      </x:c>
      <x:c r="G565" s="10" t="n">
        <x:v>400</x:v>
      </x:c>
      <x:c r="H565" s="11">
        <x:f>ROUND(ROUND(F565,2)*ROUND(G565,3),2)</x:f>
      </x:c>
    </x:row>
    <x:row r="566" spans="1:8">
      <x:c r="A566" s="7" t="s">
        <x:v>283</x:v>
      </x:c>
      <x:c r="B566" s="1" t="n">
        <x:v>4</x:v>
      </x:c>
      <x:c r="C566" s="7" t="s">
        <x:v>149</x:v>
      </x:c>
      <x:c r="D566" s="7" t="s">
        <x:v>41</x:v>
      </x:c>
      <x:c r="E566" s="13" t="s">
        <x:v>150</x:v>
      </x:c>
      <x:c r="F566" s="9" t="n">
        <x:v>4.48</x:v>
      </x:c>
      <x:c r="G566" s="10" t="n">
        <x:v>100</x:v>
      </x:c>
      <x:c r="H566" s="11">
        <x:f>ROUND(ROUND(F566,2)*ROUND(G566,3),2)</x:f>
      </x:c>
    </x:row>
    <x:row r="567" spans="1:8">
      <x:c r="A567" s="7" t="s">
        <x:v>283</x:v>
      </x:c>
      <x:c r="B567" s="1" t="n">
        <x:v>5</x:v>
      </x:c>
      <x:c r="C567" s="7" t="s">
        <x:v>151</x:v>
      </x:c>
      <x:c r="D567" s="7" t="s">
        <x:v>41</x:v>
      </x:c>
      <x:c r="E567" s="13" t="s">
        <x:v>152</x:v>
      </x:c>
      <x:c r="F567" s="9" t="n">
        <x:v>5.42</x:v>
      </x:c>
      <x:c r="G567" s="10" t="n">
        <x:v>200</x:v>
      </x:c>
      <x:c r="H567" s="11">
        <x:f>ROUND(ROUND(F567,2)*ROUND(G567,3),2)</x:f>
      </x:c>
    </x:row>
    <x:row r="568" spans="1:8">
      <x:c r="A568" s="7" t="s">
        <x:v>283</x:v>
      </x:c>
      <x:c r="B568" s="1" t="n">
        <x:v>6</x:v>
      </x:c>
      <x:c r="C568" s="7" t="s">
        <x:v>153</x:v>
      </x:c>
      <x:c r="D568" s="7" t="s">
        <x:v>41</x:v>
      </x:c>
      <x:c r="E568" s="13" t="s">
        <x:v>154</x:v>
      </x:c>
      <x:c r="F568" s="9" t="n">
        <x:v>6.51</x:v>
      </x:c>
      <x:c r="G568" s="10" t="n">
        <x:v>200</x:v>
      </x:c>
      <x:c r="H568" s="11">
        <x:f>ROUND(ROUND(F568,2)*ROUND(G568,3),2)</x:f>
      </x:c>
    </x:row>
    <x:row r="569" spans="1:8">
      <x:c r="E569" s="5" t="s">
        <x:v>20</x:v>
      </x:c>
      <x:c r="F569" s="5" t="s"/>
      <x:c r="G569" s="5" t="s"/>
      <x:c r="H569" s="12">
        <x:f>SUM(H563:H568)</x:f>
      </x:c>
    </x:row>
    <x:row r="571" spans="1:8">
      <x:c r="C571" s="5" t="s">
        <x:v>6</x:v>
      </x:c>
      <x:c r="D571" s="6" t="s">
        <x:v>7</x:v>
      </x:c>
      <x:c r="E571" s="5" t="s">
        <x:v>8</x:v>
      </x:c>
    </x:row>
    <x:row r="572" spans="1:8">
      <x:c r="C572" s="5" t="s">
        <x:v>9</x:v>
      </x:c>
      <x:c r="D572" s="6" t="s">
        <x:v>7</x:v>
      </x:c>
      <x:c r="E572" s="5" t="s">
        <x:v>21</x:v>
      </x:c>
    </x:row>
    <x:row r="573" spans="1:8">
      <x:c r="C573" s="5" t="s">
        <x:v>22</x:v>
      </x:c>
      <x:c r="D573" s="6" t="s">
        <x:v>61</x:v>
      </x:c>
      <x:c r="E573" s="5" t="s">
        <x:v>189</x:v>
      </x:c>
    </x:row>
    <x:row r="574" spans="1:8">
      <x:c r="C574" s="5" t="s">
        <x:v>24</x:v>
      </x:c>
      <x:c r="D574" s="6" t="s">
        <x:v>286</x:v>
      </x:c>
      <x:c r="E574" s="5" t="s">
        <x:v>158</x:v>
      </x:c>
    </x:row>
    <x:row r="575" spans="1:8">
      <x:c r="C575" s="5" t="s">
        <x:v>26</x:v>
      </x:c>
      <x:c r="D575" s="6" t="s">
        <x:v>7</x:v>
      </x:c>
      <x:c r="E575" s="5" t="s">
        <x:v>116</x:v>
      </x:c>
    </x:row>
    <x:row r="577" spans="1:8">
      <x:c r="A577" s="7" t="s">
        <x:v>287</x:v>
      </x:c>
      <x:c r="B577" s="1" t="n">
        <x:v>1</x:v>
      </x:c>
      <x:c r="C577" s="7" t="s">
        <x:v>288</x:v>
      </x:c>
      <x:c r="D577" s="7" t="s">
        <x:v>14</x:v>
      </x:c>
      <x:c r="E577" s="13" t="s">
        <x:v>289</x:v>
      </x:c>
      <x:c r="F577" s="9" t="n">
        <x:v>19.25</x:v>
      </x:c>
      <x:c r="G577" s="10" t="n">
        <x:v>2</x:v>
      </x:c>
      <x:c r="H577" s="11">
        <x:f>ROUND(ROUND(F577,2)*ROUND(G577,3),2)</x:f>
      </x:c>
    </x:row>
    <x:row r="578" spans="1:8">
      <x:c r="A578" s="7" t="s">
        <x:v>287</x:v>
      </x:c>
      <x:c r="B578" s="1" t="n">
        <x:v>2</x:v>
      </x:c>
      <x:c r="C578" s="7" t="s">
        <x:v>290</x:v>
      </x:c>
      <x:c r="D578" s="7" t="s">
        <x:v>14</x:v>
      </x:c>
      <x:c r="E578" s="13" t="s">
        <x:v>291</x:v>
      </x:c>
      <x:c r="F578" s="9" t="n">
        <x:v>144.4</x:v>
      </x:c>
      <x:c r="G578" s="10" t="n">
        <x:v>2</x:v>
      </x:c>
      <x:c r="H578" s="11">
        <x:f>ROUND(ROUND(F578,2)*ROUND(G578,3),2)</x:f>
      </x:c>
    </x:row>
    <x:row r="579" spans="1:8">
      <x:c r="A579" s="7" t="s">
        <x:v>287</x:v>
      </x:c>
      <x:c r="B579" s="1" t="n">
        <x:v>3</x:v>
      </x:c>
      <x:c r="C579" s="7" t="s">
        <x:v>292</x:v>
      </x:c>
      <x:c r="D579" s="7" t="s">
        <x:v>14</x:v>
      </x:c>
      <x:c r="E579" s="13" t="s">
        <x:v>293</x:v>
      </x:c>
      <x:c r="F579" s="9" t="n">
        <x:v>1735.99</x:v>
      </x:c>
      <x:c r="G579" s="10" t="n">
        <x:v>1</x:v>
      </x:c>
      <x:c r="H579" s="11">
        <x:f>ROUND(ROUND(F579,2)*ROUND(G579,3),2)</x:f>
      </x:c>
    </x:row>
    <x:row r="580" spans="1:8">
      <x:c r="A580" s="7" t="s">
        <x:v>287</x:v>
      </x:c>
      <x:c r="B580" s="1" t="n">
        <x:v>4</x:v>
      </x:c>
      <x:c r="C580" s="7" t="s">
        <x:v>294</x:v>
      </x:c>
      <x:c r="D580" s="7" t="s">
        <x:v>41</x:v>
      </x:c>
      <x:c r="E580" s="13" t="s">
        <x:v>295</x:v>
      </x:c>
      <x:c r="F580" s="9" t="n">
        <x:v>3.2</x:v>
      </x:c>
      <x:c r="G580" s="10" t="n">
        <x:v>157.5</x:v>
      </x:c>
      <x:c r="H580" s="11">
        <x:f>ROUND(ROUND(F580,2)*ROUND(G580,3),2)</x:f>
      </x:c>
    </x:row>
    <x:row r="581" spans="1:8">
      <x:c r="A581" s="7" t="s">
        <x:v>287</x:v>
      </x:c>
      <x:c r="B581" s="1" t="n">
        <x:v>5</x:v>
      </x:c>
      <x:c r="C581" s="7" t="s">
        <x:v>51</x:v>
      </x:c>
      <x:c r="D581" s="7" t="s">
        <x:v>14</x:v>
      </x:c>
      <x:c r="E581" s="13" t="s">
        <x:v>52</x:v>
      </x:c>
      <x:c r="F581" s="9" t="n">
        <x:v>120</x:v>
      </x:c>
      <x:c r="G581" s="10" t="n">
        <x:v>2</x:v>
      </x:c>
      <x:c r="H581" s="11">
        <x:f>ROUND(ROUND(F581,2)*ROUND(G581,3),2)</x:f>
      </x:c>
    </x:row>
    <x:row r="582" spans="1:8">
      <x:c r="A582" s="7" t="s">
        <x:v>287</x:v>
      </x:c>
      <x:c r="B582" s="1" t="n">
        <x:v>6</x:v>
      </x:c>
      <x:c r="C582" s="7" t="s">
        <x:v>47</x:v>
      </x:c>
      <x:c r="D582" s="7" t="s">
        <x:v>14</x:v>
      </x:c>
      <x:c r="E582" s="13" t="s">
        <x:v>48</x:v>
      </x:c>
      <x:c r="F582" s="9" t="n">
        <x:v>5</x:v>
      </x:c>
      <x:c r="G582" s="10" t="n">
        <x:v>2</x:v>
      </x:c>
      <x:c r="H582" s="11">
        <x:f>ROUND(ROUND(F582,2)*ROUND(G582,3),2)</x:f>
      </x:c>
    </x:row>
    <x:row r="583" spans="1:8">
      <x:c r="A583" s="7" t="s">
        <x:v>287</x:v>
      </x:c>
      <x:c r="B583" s="1" t="n">
        <x:v>7</x:v>
      </x:c>
      <x:c r="C583" s="7" t="s">
        <x:v>162</x:v>
      </x:c>
      <x:c r="D583" s="7" t="s">
        <x:v>14</x:v>
      </x:c>
      <x:c r="E583" s="13" t="s">
        <x:v>163</x:v>
      </x:c>
      <x:c r="F583" s="9" t="n">
        <x:v>1.67</x:v>
      </x:c>
      <x:c r="G583" s="10" t="n">
        <x:v>8</x:v>
      </x:c>
      <x:c r="H583" s="11">
        <x:f>ROUND(ROUND(F583,2)*ROUND(G583,3),2)</x:f>
      </x:c>
    </x:row>
    <x:row r="584" spans="1:8">
      <x:c r="A584" s="7" t="s">
        <x:v>287</x:v>
      </x:c>
      <x:c r="B584" s="1" t="n">
        <x:v>8</x:v>
      </x:c>
      <x:c r="C584" s="7" t="s">
        <x:v>296</x:v>
      </x:c>
      <x:c r="D584" s="7" t="s">
        <x:v>14</x:v>
      </x:c>
      <x:c r="E584" s="13" t="s">
        <x:v>297</x:v>
      </x:c>
      <x:c r="F584" s="9" t="n">
        <x:v>809</x:v>
      </x:c>
      <x:c r="G584" s="10" t="n">
        <x:v>7</x:v>
      </x:c>
      <x:c r="H584" s="11">
        <x:f>ROUND(ROUND(F584,2)*ROUND(G584,3),2)</x:f>
      </x:c>
    </x:row>
    <x:row r="585" spans="1:8">
      <x:c r="E585" s="5" t="s">
        <x:v>20</x:v>
      </x:c>
      <x:c r="F585" s="5" t="s"/>
      <x:c r="G585" s="5" t="s"/>
      <x:c r="H585" s="12">
        <x:f>SUM(H577:H584)</x:f>
      </x:c>
    </x:row>
    <x:row r="587" spans="1:8">
      <x:c r="C587" s="5" t="s">
        <x:v>6</x:v>
      </x:c>
      <x:c r="D587" s="6" t="s">
        <x:v>7</x:v>
      </x:c>
      <x:c r="E587" s="5" t="s">
        <x:v>8</x:v>
      </x:c>
    </x:row>
    <x:row r="588" spans="1:8">
      <x:c r="C588" s="5" t="s">
        <x:v>9</x:v>
      </x:c>
      <x:c r="D588" s="6" t="s">
        <x:v>7</x:v>
      </x:c>
      <x:c r="E588" s="5" t="s">
        <x:v>21</x:v>
      </x:c>
    </x:row>
    <x:row r="589" spans="1:8">
      <x:c r="C589" s="5" t="s">
        <x:v>22</x:v>
      </x:c>
      <x:c r="D589" s="6" t="s">
        <x:v>74</x:v>
      </x:c>
      <x:c r="E589" s="5" t="s">
        <x:v>298</x:v>
      </x:c>
    </x:row>
    <x:row r="590" spans="1:8">
      <x:c r="C590" s="5" t="s">
        <x:v>24</x:v>
      </x:c>
      <x:c r="D590" s="6" t="s">
        <x:v>7</x:v>
      </x:c>
      <x:c r="E590" s="5" t="s">
        <x:v>25</x:v>
      </x:c>
    </x:row>
    <x:row r="591" spans="1:8">
      <x:c r="C591" s="5" t="s">
        <x:v>26</x:v>
      </x:c>
      <x:c r="D591" s="6" t="s">
        <x:v>7</x:v>
      </x:c>
      <x:c r="E591" s="5" t="s">
        <x:v>27</x:v>
      </x:c>
    </x:row>
    <x:row r="593" spans="1:8">
      <x:c r="A593" s="7" t="s">
        <x:v>299</x:v>
      </x:c>
      <x:c r="B593" s="1" t="n">
        <x:v>1</x:v>
      </x:c>
      <x:c r="C593" s="7" t="s">
        <x:v>300</x:v>
      </x:c>
      <x:c r="D593" s="7" t="s">
        <x:v>14</x:v>
      </x:c>
      <x:c r="E593" s="8" t="s">
        <x:v>301</x:v>
      </x:c>
      <x:c r="F593" s="9" t="n">
        <x:v>22950.01</x:v>
      </x:c>
      <x:c r="G593" s="10" t="n">
        <x:v>2</x:v>
      </x:c>
      <x:c r="H593" s="11">
        <x:f>ROUND(ROUND(F593,2)*ROUND(G593,3),2)</x:f>
      </x:c>
    </x:row>
    <x:row r="594" spans="1:8">
      <x:c r="A594" s="7" t="s">
        <x:v>299</x:v>
      </x:c>
      <x:c r="B594" s="1" t="n">
        <x:v>2</x:v>
      </x:c>
      <x:c r="C594" s="7" t="s">
        <x:v>302</x:v>
      </x:c>
      <x:c r="D594" s="7" t="s">
        <x:v>14</x:v>
      </x:c>
      <x:c r="E594" s="8" t="s">
        <x:v>303</x:v>
      </x:c>
      <x:c r="F594" s="9" t="n">
        <x:v>2250</x:v>
      </x:c>
      <x:c r="G594" s="10" t="n">
        <x:v>12</x:v>
      </x:c>
      <x:c r="H594" s="11">
        <x:f>ROUND(ROUND(F594,2)*ROUND(G594,3),2)</x:f>
      </x:c>
    </x:row>
    <x:row r="595" spans="1:8">
      <x:c r="A595" s="7" t="s">
        <x:v>299</x:v>
      </x:c>
      <x:c r="B595" s="1" t="n">
        <x:v>3</x:v>
      </x:c>
      <x:c r="C595" s="7" t="s">
        <x:v>29</x:v>
      </x:c>
      <x:c r="D595" s="7" t="s">
        <x:v>14</x:v>
      </x:c>
      <x:c r="E595" s="8" t="s">
        <x:v>30</x:v>
      </x:c>
      <x:c r="F595" s="9" t="n">
        <x:v>1899.54</x:v>
      </x:c>
      <x:c r="G595" s="10" t="n">
        <x:v>22</x:v>
      </x:c>
      <x:c r="H595" s="11">
        <x:f>ROUND(ROUND(F595,2)*ROUND(G595,3),2)</x:f>
      </x:c>
    </x:row>
    <x:row r="596" spans="1:8">
      <x:c r="A596" s="7" t="s">
        <x:v>299</x:v>
      </x:c>
      <x:c r="B596" s="1" t="n">
        <x:v>4</x:v>
      </x:c>
      <x:c r="C596" s="7" t="s">
        <x:v>31</x:v>
      </x:c>
      <x:c r="D596" s="7" t="s">
        <x:v>14</x:v>
      </x:c>
      <x:c r="E596" s="8" t="s">
        <x:v>32</x:v>
      </x:c>
      <x:c r="F596" s="9" t="n">
        <x:v>174.95</x:v>
      </x:c>
      <x:c r="G596" s="10" t="n">
        <x:v>48</x:v>
      </x:c>
      <x:c r="H596" s="11">
        <x:f>ROUND(ROUND(F596,2)*ROUND(G596,3),2)</x:f>
      </x:c>
    </x:row>
    <x:row r="597" spans="1:8">
      <x:c r="A597" s="7" t="s">
        <x:v>299</x:v>
      </x:c>
      <x:c r="B597" s="1" t="n">
        <x:v>5</x:v>
      </x:c>
      <x:c r="C597" s="7" t="s">
        <x:v>304</x:v>
      </x:c>
      <x:c r="D597" s="7" t="s">
        <x:v>14</x:v>
      </x:c>
      <x:c r="E597" s="8" t="s">
        <x:v>305</x:v>
      </x:c>
      <x:c r="F597" s="9" t="n">
        <x:v>330</x:v>
      </x:c>
      <x:c r="G597" s="10" t="n">
        <x:v>4</x:v>
      </x:c>
      <x:c r="H597" s="11">
        <x:f>ROUND(ROUND(F597,2)*ROUND(G597,3),2)</x:f>
      </x:c>
    </x:row>
    <x:row r="598" spans="1:8">
      <x:c r="A598" s="7" t="s">
        <x:v>299</x:v>
      </x:c>
      <x:c r="B598" s="1" t="n">
        <x:v>6</x:v>
      </x:c>
      <x:c r="C598" s="7" t="s">
        <x:v>306</x:v>
      </x:c>
      <x:c r="D598" s="7" t="s">
        <x:v>14</x:v>
      </x:c>
      <x:c r="E598" s="8" t="s">
        <x:v>307</x:v>
      </x:c>
      <x:c r="F598" s="9" t="n">
        <x:v>130</x:v>
      </x:c>
      <x:c r="G598" s="10" t="n">
        <x:v>6</x:v>
      </x:c>
      <x:c r="H598" s="11">
        <x:f>ROUND(ROUND(F598,2)*ROUND(G598,3),2)</x:f>
      </x:c>
    </x:row>
    <x:row r="599" spans="1:8">
      <x:c r="A599" s="7" t="s">
        <x:v>299</x:v>
      </x:c>
      <x:c r="B599" s="1" t="n">
        <x:v>7</x:v>
      </x:c>
      <x:c r="C599" s="7" t="s">
        <x:v>33</x:v>
      </x:c>
      <x:c r="D599" s="7" t="s">
        <x:v>14</x:v>
      </x:c>
      <x:c r="E599" s="8" t="s">
        <x:v>34</x:v>
      </x:c>
      <x:c r="F599" s="9" t="n">
        <x:v>400.34</x:v>
      </x:c>
      <x:c r="G599" s="10" t="n">
        <x:v>20</x:v>
      </x:c>
      <x:c r="H599" s="11">
        <x:f>ROUND(ROUND(F599,2)*ROUND(G599,3),2)</x:f>
      </x:c>
    </x:row>
    <x:row r="600" spans="1:8">
      <x:c r="E600" s="5" t="s">
        <x:v>20</x:v>
      </x:c>
      <x:c r="F600" s="5" t="s"/>
      <x:c r="G600" s="5" t="s"/>
      <x:c r="H600" s="12">
        <x:f>SUM(H593:H599)</x:f>
      </x:c>
    </x:row>
    <x:row r="602" spans="1:8">
      <x:c r="C602" s="5" t="s">
        <x:v>6</x:v>
      </x:c>
      <x:c r="D602" s="6" t="s">
        <x:v>7</x:v>
      </x:c>
      <x:c r="E602" s="5" t="s">
        <x:v>8</x:v>
      </x:c>
    </x:row>
    <x:row r="603" spans="1:8">
      <x:c r="C603" s="5" t="s">
        <x:v>9</x:v>
      </x:c>
      <x:c r="D603" s="6" t="s">
        <x:v>7</x:v>
      </x:c>
      <x:c r="E603" s="5" t="s">
        <x:v>21</x:v>
      </x:c>
    </x:row>
    <x:row r="604" spans="1:8">
      <x:c r="C604" s="5" t="s">
        <x:v>22</x:v>
      </x:c>
      <x:c r="D604" s="6" t="s">
        <x:v>74</x:v>
      </x:c>
      <x:c r="E604" s="5" t="s">
        <x:v>298</x:v>
      </x:c>
    </x:row>
    <x:row r="605" spans="1:8">
      <x:c r="C605" s="5" t="s">
        <x:v>24</x:v>
      </x:c>
      <x:c r="D605" s="6" t="s">
        <x:v>7</x:v>
      </x:c>
      <x:c r="E605" s="5" t="s">
        <x:v>25</x:v>
      </x:c>
    </x:row>
    <x:row r="606" spans="1:8">
      <x:c r="C606" s="5" t="s">
        <x:v>26</x:v>
      </x:c>
      <x:c r="D606" s="6" t="s">
        <x:v>35</x:v>
      </x:c>
      <x:c r="E606" s="5" t="s">
        <x:v>36</x:v>
      </x:c>
    </x:row>
    <x:row r="608" spans="1:8">
      <x:c r="A608" s="7" t="s">
        <x:v>308</x:v>
      </x:c>
      <x:c r="B608" s="1" t="n">
        <x:v>1</x:v>
      </x:c>
      <x:c r="C608" s="7" t="s">
        <x:v>38</x:v>
      </x:c>
      <x:c r="D608" s="7" t="s">
        <x:v>14</x:v>
      </x:c>
      <x:c r="E608" s="13" t="s">
        <x:v>39</x:v>
      </x:c>
      <x:c r="F608" s="9" t="n">
        <x:v>4200</x:v>
      </x:c>
      <x:c r="G608" s="10" t="n">
        <x:v>21</x:v>
      </x:c>
      <x:c r="H608" s="11">
        <x:f>ROUND(ROUND(F608,2)*ROUND(G608,3),2)</x:f>
      </x:c>
    </x:row>
    <x:row r="609" spans="1:8">
      <x:c r="A609" s="7" t="s">
        <x:v>308</x:v>
      </x:c>
      <x:c r="B609" s="1" t="n">
        <x:v>2</x:v>
      </x:c>
      <x:c r="C609" s="7" t="s">
        <x:v>40</x:v>
      </x:c>
      <x:c r="D609" s="7" t="s">
        <x:v>41</x:v>
      </x:c>
      <x:c r="E609" s="13" t="s">
        <x:v>42</x:v>
      </x:c>
      <x:c r="F609" s="9" t="n">
        <x:v>120.23</x:v>
      </x:c>
      <x:c r="G609" s="10" t="n">
        <x:v>171</x:v>
      </x:c>
      <x:c r="H609" s="11">
        <x:f>ROUND(ROUND(F609,2)*ROUND(G609,3),2)</x:f>
      </x:c>
    </x:row>
    <x:row r="610" spans="1:8">
      <x:c r="A610" s="7" t="s">
        <x:v>308</x:v>
      </x:c>
      <x:c r="B610" s="1" t="n">
        <x:v>3</x:v>
      </x:c>
      <x:c r="C610" s="7" t="s">
        <x:v>43</x:v>
      </x:c>
      <x:c r="D610" s="7" t="s">
        <x:v>41</x:v>
      </x:c>
      <x:c r="E610" s="13" t="s">
        <x:v>44</x:v>
      </x:c>
      <x:c r="F610" s="9" t="n">
        <x:v>150.26</x:v>
      </x:c>
      <x:c r="G610" s="10" t="n">
        <x:v>376</x:v>
      </x:c>
      <x:c r="H610" s="11">
        <x:f>ROUND(ROUND(F610,2)*ROUND(G610,3),2)</x:f>
      </x:c>
    </x:row>
    <x:row r="611" spans="1:8">
      <x:c r="A611" s="7" t="s">
        <x:v>308</x:v>
      </x:c>
      <x:c r="B611" s="1" t="n">
        <x:v>4</x:v>
      </x:c>
      <x:c r="C611" s="7" t="s">
        <x:v>45</x:v>
      </x:c>
      <x:c r="D611" s="7" t="s">
        <x:v>41</x:v>
      </x:c>
      <x:c r="E611" s="13" t="s">
        <x:v>46</x:v>
      </x:c>
      <x:c r="F611" s="9" t="n">
        <x:v>180.24</x:v>
      </x:c>
      <x:c r="G611" s="10" t="n">
        <x:v>307</x:v>
      </x:c>
      <x:c r="H611" s="11">
        <x:f>ROUND(ROUND(F611,2)*ROUND(G611,3),2)</x:f>
      </x:c>
    </x:row>
    <x:row r="612" spans="1:8">
      <x:c r="A612" s="7" t="s">
        <x:v>308</x:v>
      </x:c>
      <x:c r="B612" s="1" t="n">
        <x:v>5</x:v>
      </x:c>
      <x:c r="C612" s="7" t="s">
        <x:v>47</x:v>
      </x:c>
      <x:c r="D612" s="7" t="s">
        <x:v>14</x:v>
      </x:c>
      <x:c r="E612" s="13" t="s">
        <x:v>48</x:v>
      </x:c>
      <x:c r="F612" s="9" t="n">
        <x:v>5</x:v>
      </x:c>
      <x:c r="G612" s="10" t="n">
        <x:v>975</x:v>
      </x:c>
      <x:c r="H612" s="11">
        <x:f>ROUND(ROUND(F612,2)*ROUND(G612,3),2)</x:f>
      </x:c>
    </x:row>
    <x:row r="613" spans="1:8">
      <x:c r="A613" s="7" t="s">
        <x:v>308</x:v>
      </x:c>
      <x:c r="B613" s="1" t="n">
        <x:v>6</x:v>
      </x:c>
      <x:c r="C613" s="7" t="s">
        <x:v>49</x:v>
      </x:c>
      <x:c r="D613" s="7" t="s">
        <x:v>14</x:v>
      </x:c>
      <x:c r="E613" s="13" t="s">
        <x:v>50</x:v>
      </x:c>
      <x:c r="F613" s="9" t="n">
        <x:v>5</x:v>
      </x:c>
      <x:c r="G613" s="10" t="n">
        <x:v>62</x:v>
      </x:c>
      <x:c r="H613" s="11">
        <x:f>ROUND(ROUND(F613,2)*ROUND(G613,3),2)</x:f>
      </x:c>
    </x:row>
    <x:row r="614" spans="1:8">
      <x:c r="A614" s="7" t="s">
        <x:v>308</x:v>
      </x:c>
      <x:c r="B614" s="1" t="n">
        <x:v>7</x:v>
      </x:c>
      <x:c r="C614" s="7" t="s">
        <x:v>51</x:v>
      </x:c>
      <x:c r="D614" s="7" t="s">
        <x:v>14</x:v>
      </x:c>
      <x:c r="E614" s="13" t="s">
        <x:v>52</x:v>
      </x:c>
      <x:c r="F614" s="9" t="n">
        <x:v>120</x:v>
      </x:c>
      <x:c r="G614" s="10" t="n">
        <x:v>34</x:v>
      </x:c>
      <x:c r="H614" s="11">
        <x:f>ROUND(ROUND(F614,2)*ROUND(G614,3),2)</x:f>
      </x:c>
    </x:row>
    <x:row r="615" spans="1:8">
      <x:c r="A615" s="7" t="s">
        <x:v>308</x:v>
      </x:c>
      <x:c r="B615" s="1" t="n">
        <x:v>8</x:v>
      </x:c>
      <x:c r="C615" s="7" t="s">
        <x:v>53</x:v>
      </x:c>
      <x:c r="D615" s="7" t="s">
        <x:v>14</x:v>
      </x:c>
      <x:c r="E615" s="13" t="s">
        <x:v>54</x:v>
      </x:c>
      <x:c r="F615" s="9" t="n">
        <x:v>11</x:v>
      </x:c>
      <x:c r="G615" s="10" t="n">
        <x:v>88</x:v>
      </x:c>
      <x:c r="H615" s="11">
        <x:f>ROUND(ROUND(F615,2)*ROUND(G615,3),2)</x:f>
      </x:c>
    </x:row>
    <x:row r="616" spans="1:8">
      <x:c r="A616" s="7" t="s">
        <x:v>308</x:v>
      </x:c>
      <x:c r="B616" s="1" t="n">
        <x:v>9</x:v>
      </x:c>
      <x:c r="C616" s="7" t="s">
        <x:v>55</x:v>
      </x:c>
      <x:c r="D616" s="7" t="s">
        <x:v>14</x:v>
      </x:c>
      <x:c r="E616" s="13" t="s">
        <x:v>56</x:v>
      </x:c>
      <x:c r="F616" s="9" t="n">
        <x:v>15</x:v>
      </x:c>
      <x:c r="G616" s="10" t="n">
        <x:v>332</x:v>
      </x:c>
      <x:c r="H616" s="11">
        <x:f>ROUND(ROUND(F616,2)*ROUND(G616,3),2)</x:f>
      </x:c>
    </x:row>
    <x:row r="617" spans="1:8">
      <x:c r="A617" s="7" t="s">
        <x:v>308</x:v>
      </x:c>
      <x:c r="B617" s="1" t="n">
        <x:v>10</x:v>
      </x:c>
      <x:c r="C617" s="7" t="s">
        <x:v>57</x:v>
      </x:c>
      <x:c r="D617" s="7" t="s">
        <x:v>14</x:v>
      </x:c>
      <x:c r="E617" s="13" t="s">
        <x:v>58</x:v>
      </x:c>
      <x:c r="F617" s="9" t="n">
        <x:v>22</x:v>
      </x:c>
      <x:c r="G617" s="10" t="n">
        <x:v>187</x:v>
      </x:c>
      <x:c r="H617" s="11">
        <x:f>ROUND(ROUND(F617,2)*ROUND(G617,3),2)</x:f>
      </x:c>
    </x:row>
    <x:row r="618" spans="1:8">
      <x:c r="A618" s="7" t="s">
        <x:v>308</x:v>
      </x:c>
      <x:c r="B618" s="1" t="n">
        <x:v>11</x:v>
      </x:c>
      <x:c r="C618" s="7" t="s">
        <x:v>59</x:v>
      </x:c>
      <x:c r="D618" s="7" t="s">
        <x:v>14</x:v>
      </x:c>
      <x:c r="E618" s="13" t="s">
        <x:v>60</x:v>
      </x:c>
      <x:c r="F618" s="9" t="n">
        <x:v>20</x:v>
      </x:c>
      <x:c r="G618" s="10" t="n">
        <x:v>105</x:v>
      </x:c>
      <x:c r="H618" s="11">
        <x:f>ROUND(ROUND(F618,2)*ROUND(G618,3),2)</x:f>
      </x:c>
    </x:row>
    <x:row r="619" spans="1:8">
      <x:c r="E619" s="5" t="s">
        <x:v>20</x:v>
      </x:c>
      <x:c r="F619" s="5" t="s"/>
      <x:c r="G619" s="5" t="s"/>
      <x:c r="H619" s="12">
        <x:f>SUM(H608:H618)</x:f>
      </x:c>
    </x:row>
    <x:row r="621" spans="1:8">
      <x:c r="C621" s="5" t="s">
        <x:v>6</x:v>
      </x:c>
      <x:c r="D621" s="6" t="s">
        <x:v>7</x:v>
      </x:c>
      <x:c r="E621" s="5" t="s">
        <x:v>8</x:v>
      </x:c>
    </x:row>
    <x:row r="622" spans="1:8">
      <x:c r="C622" s="5" t="s">
        <x:v>9</x:v>
      </x:c>
      <x:c r="D622" s="6" t="s">
        <x:v>7</x:v>
      </x:c>
      <x:c r="E622" s="5" t="s">
        <x:v>21</x:v>
      </x:c>
    </x:row>
    <x:row r="623" spans="1:8">
      <x:c r="C623" s="5" t="s">
        <x:v>22</x:v>
      </x:c>
      <x:c r="D623" s="6" t="s">
        <x:v>74</x:v>
      </x:c>
      <x:c r="E623" s="5" t="s">
        <x:v>298</x:v>
      </x:c>
    </x:row>
    <x:row r="624" spans="1:8">
      <x:c r="C624" s="5" t="s">
        <x:v>24</x:v>
      </x:c>
      <x:c r="D624" s="6" t="s">
        <x:v>7</x:v>
      </x:c>
      <x:c r="E624" s="5" t="s">
        <x:v>25</x:v>
      </x:c>
    </x:row>
    <x:row r="625" spans="1:8">
      <x:c r="C625" s="5" t="s">
        <x:v>26</x:v>
      </x:c>
      <x:c r="D625" s="6" t="s">
        <x:v>61</x:v>
      </x:c>
      <x:c r="E625" s="5" t="s">
        <x:v>62</x:v>
      </x:c>
    </x:row>
    <x:row r="627" spans="1:8">
      <x:c r="A627" s="7" t="s">
        <x:v>309</x:v>
      </x:c>
      <x:c r="B627" s="1" t="n">
        <x:v>1</x:v>
      </x:c>
      <x:c r="C627" s="7" t="s">
        <x:v>64</x:v>
      </x:c>
      <x:c r="D627" s="7" t="s">
        <x:v>41</x:v>
      </x:c>
      <x:c r="E627" s="13" t="s">
        <x:v>65</x:v>
      </x:c>
      <x:c r="F627" s="9" t="n">
        <x:v>4.5</x:v>
      </x:c>
      <x:c r="G627" s="10" t="n">
        <x:v>600</x:v>
      </x:c>
      <x:c r="H627" s="11">
        <x:f>ROUND(ROUND(F627,2)*ROUND(G627,3),2)</x:f>
      </x:c>
    </x:row>
    <x:row r="628" spans="1:8">
      <x:c r="A628" s="7" t="s">
        <x:v>309</x:v>
      </x:c>
      <x:c r="B628" s="1" t="n">
        <x:v>2</x:v>
      </x:c>
      <x:c r="C628" s="7" t="s">
        <x:v>310</x:v>
      </x:c>
      <x:c r="D628" s="7" t="s">
        <x:v>14</x:v>
      </x:c>
      <x:c r="E628" s="13" t="s">
        <x:v>311</x:v>
      </x:c>
      <x:c r="F628" s="9" t="n">
        <x:v>9</x:v>
      </x:c>
      <x:c r="G628" s="10" t="n">
        <x:v>1600</x:v>
      </x:c>
      <x:c r="H628" s="11">
        <x:f>ROUND(ROUND(F628,2)*ROUND(G628,3),2)</x:f>
      </x:c>
    </x:row>
    <x:row r="629" spans="1:8">
      <x:c r="A629" s="7" t="s">
        <x:v>309</x:v>
      </x:c>
      <x:c r="B629" s="1" t="n">
        <x:v>3</x:v>
      </x:c>
      <x:c r="C629" s="7" t="s">
        <x:v>312</x:v>
      </x:c>
      <x:c r="D629" s="7" t="s">
        <x:v>14</x:v>
      </x:c>
      <x:c r="E629" s="13" t="s">
        <x:v>313</x:v>
      </x:c>
      <x:c r="F629" s="9" t="n">
        <x:v>1199.38</x:v>
      </x:c>
      <x:c r="G629" s="10" t="n">
        <x:v>2</x:v>
      </x:c>
      <x:c r="H629" s="11">
        <x:f>ROUND(ROUND(F629,2)*ROUND(G629,3),2)</x:f>
      </x:c>
    </x:row>
    <x:row r="630" spans="1:8">
      <x:c r="A630" s="7" t="s">
        <x:v>309</x:v>
      </x:c>
      <x:c r="B630" s="1" t="n">
        <x:v>4</x:v>
      </x:c>
      <x:c r="C630" s="7" t="s">
        <x:v>66</x:v>
      </x:c>
      <x:c r="D630" s="7" t="s">
        <x:v>14</x:v>
      </x:c>
      <x:c r="E630" s="13" t="s">
        <x:v>67</x:v>
      </x:c>
      <x:c r="F630" s="9" t="n">
        <x:v>15</x:v>
      </x:c>
      <x:c r="G630" s="10" t="n">
        <x:v>168</x:v>
      </x:c>
      <x:c r="H630" s="11">
        <x:f>ROUND(ROUND(F630,2)*ROUND(G630,3),2)</x:f>
      </x:c>
    </x:row>
    <x:row r="631" spans="1:8">
      <x:c r="A631" s="7" t="s">
        <x:v>309</x:v>
      </x:c>
      <x:c r="B631" s="1" t="n">
        <x:v>5</x:v>
      </x:c>
      <x:c r="C631" s="7" t="s">
        <x:v>68</x:v>
      </x:c>
      <x:c r="D631" s="7" t="s">
        <x:v>14</x:v>
      </x:c>
      <x:c r="E631" s="13" t="s">
        <x:v>69</x:v>
      </x:c>
      <x:c r="F631" s="9" t="n">
        <x:v>24</x:v>
      </x:c>
      <x:c r="G631" s="10" t="n">
        <x:v>48</x:v>
      </x:c>
      <x:c r="H631" s="11">
        <x:f>ROUND(ROUND(F631,2)*ROUND(G631,3),2)</x:f>
      </x:c>
    </x:row>
    <x:row r="632" spans="1:8">
      <x:c r="A632" s="7" t="s">
        <x:v>309</x:v>
      </x:c>
      <x:c r="B632" s="1" t="n">
        <x:v>6</x:v>
      </x:c>
      <x:c r="C632" s="7" t="s">
        <x:v>314</x:v>
      </x:c>
      <x:c r="D632" s="7" t="s">
        <x:v>14</x:v>
      </x:c>
      <x:c r="E632" s="13" t="s">
        <x:v>315</x:v>
      </x:c>
      <x:c r="F632" s="9" t="n">
        <x:v>25</x:v>
      </x:c>
      <x:c r="G632" s="10" t="n">
        <x:v>54</x:v>
      </x:c>
      <x:c r="H632" s="11">
        <x:f>ROUND(ROUND(F632,2)*ROUND(G632,3),2)</x:f>
      </x:c>
    </x:row>
    <x:row r="633" spans="1:8">
      <x:c r="A633" s="7" t="s">
        <x:v>309</x:v>
      </x:c>
      <x:c r="B633" s="1" t="n">
        <x:v>7</x:v>
      </x:c>
      <x:c r="C633" s="7" t="s">
        <x:v>316</x:v>
      </x:c>
      <x:c r="D633" s="7" t="s">
        <x:v>41</x:v>
      </x:c>
      <x:c r="E633" s="13" t="s">
        <x:v>317</x:v>
      </x:c>
      <x:c r="F633" s="9" t="n">
        <x:v>25</x:v>
      </x:c>
      <x:c r="G633" s="10" t="n">
        <x:v>12</x:v>
      </x:c>
      <x:c r="H633" s="11">
        <x:f>ROUND(ROUND(F633,2)*ROUND(G633,3),2)</x:f>
      </x:c>
    </x:row>
    <x:row r="634" spans="1:8">
      <x:c r="A634" s="7" t="s">
        <x:v>309</x:v>
      </x:c>
      <x:c r="B634" s="1" t="n">
        <x:v>8</x:v>
      </x:c>
      <x:c r="C634" s="7" t="s">
        <x:v>72</x:v>
      </x:c>
      <x:c r="D634" s="7" t="s">
        <x:v>14</x:v>
      </x:c>
      <x:c r="E634" s="13" t="s">
        <x:v>73</x:v>
      </x:c>
      <x:c r="F634" s="9" t="n">
        <x:v>1000</x:v>
      </x:c>
      <x:c r="G634" s="10" t="n">
        <x:v>14</x:v>
      </x:c>
      <x:c r="H634" s="11">
        <x:f>ROUND(ROUND(F634,2)*ROUND(G634,3),2)</x:f>
      </x:c>
    </x:row>
    <x:row r="635" spans="1:8">
      <x:c r="A635" s="7" t="s">
        <x:v>309</x:v>
      </x:c>
      <x:c r="B635" s="1" t="n">
        <x:v>9</x:v>
      </x:c>
      <x:c r="C635" s="7" t="s">
        <x:v>318</x:v>
      </x:c>
      <x:c r="D635" s="7" t="s">
        <x:v>14</x:v>
      </x:c>
      <x:c r="E635" s="8" t="s">
        <x:v>319</x:v>
      </x:c>
      <x:c r="F635" s="9" t="n">
        <x:v>1000</x:v>
      </x:c>
      <x:c r="G635" s="10" t="n">
        <x:v>2</x:v>
      </x:c>
      <x:c r="H635" s="11">
        <x:f>ROUND(ROUND(F635,2)*ROUND(G635,3),2)</x:f>
      </x:c>
    </x:row>
    <x:row r="636" spans="1:8">
      <x:c r="E636" s="5" t="s">
        <x:v>20</x:v>
      </x:c>
      <x:c r="F636" s="5" t="s"/>
      <x:c r="G636" s="5" t="s"/>
      <x:c r="H636" s="12">
        <x:f>SUM(H627:H635)</x:f>
      </x:c>
    </x:row>
    <x:row r="638" spans="1:8">
      <x:c r="C638" s="5" t="s">
        <x:v>6</x:v>
      </x:c>
      <x:c r="D638" s="6" t="s">
        <x:v>7</x:v>
      </x:c>
      <x:c r="E638" s="5" t="s">
        <x:v>8</x:v>
      </x:c>
    </x:row>
    <x:row r="639" spans="1:8">
      <x:c r="C639" s="5" t="s">
        <x:v>9</x:v>
      </x:c>
      <x:c r="D639" s="6" t="s">
        <x:v>7</x:v>
      </x:c>
      <x:c r="E639" s="5" t="s">
        <x:v>21</x:v>
      </x:c>
    </x:row>
    <x:row r="640" spans="1:8">
      <x:c r="C640" s="5" t="s">
        <x:v>22</x:v>
      </x:c>
      <x:c r="D640" s="6" t="s">
        <x:v>74</x:v>
      </x:c>
      <x:c r="E640" s="5" t="s">
        <x:v>298</x:v>
      </x:c>
    </x:row>
    <x:row r="641" spans="1:8">
      <x:c r="C641" s="5" t="s">
        <x:v>24</x:v>
      </x:c>
      <x:c r="D641" s="6" t="s">
        <x:v>7</x:v>
      </x:c>
      <x:c r="E641" s="5" t="s">
        <x:v>25</x:v>
      </x:c>
    </x:row>
    <x:row r="642" spans="1:8">
      <x:c r="C642" s="5" t="s">
        <x:v>26</x:v>
      </x:c>
      <x:c r="D642" s="6" t="s">
        <x:v>74</x:v>
      </x:c>
      <x:c r="E642" s="5" t="s">
        <x:v>75</x:v>
      </x:c>
    </x:row>
    <x:row r="644" spans="1:8">
      <x:c r="A644" s="7" t="s">
        <x:v>320</x:v>
      </x:c>
      <x:c r="B644" s="1" t="n">
        <x:v>1</x:v>
      </x:c>
      <x:c r="C644" s="7" t="s">
        <x:v>77</x:v>
      </x:c>
      <x:c r="D644" s="7" t="s">
        <x:v>14</x:v>
      </x:c>
      <x:c r="E644" s="13" t="s">
        <x:v>78</x:v>
      </x:c>
      <x:c r="F644" s="9" t="n">
        <x:v>250.01</x:v>
      </x:c>
      <x:c r="G644" s="10" t="n">
        <x:v>22</x:v>
      </x:c>
      <x:c r="H644" s="11">
        <x:f>ROUND(ROUND(F644,2)*ROUND(G644,3),2)</x:f>
      </x:c>
    </x:row>
    <x:row r="645" spans="1:8">
      <x:c r="A645" s="7" t="s">
        <x:v>320</x:v>
      </x:c>
      <x:c r="B645" s="1" t="n">
        <x:v>2</x:v>
      </x:c>
      <x:c r="C645" s="7" t="s">
        <x:v>321</x:v>
      </x:c>
      <x:c r="D645" s="7" t="s">
        <x:v>14</x:v>
      </x:c>
      <x:c r="E645" s="13" t="s">
        <x:v>322</x:v>
      </x:c>
      <x:c r="F645" s="9" t="n">
        <x:v>550</x:v>
      </x:c>
      <x:c r="G645" s="10" t="n">
        <x:v>2</x:v>
      </x:c>
      <x:c r="H645" s="11">
        <x:f>ROUND(ROUND(F645,2)*ROUND(G645,3),2)</x:f>
      </x:c>
    </x:row>
    <x:row r="646" spans="1:8">
      <x:c r="A646" s="7" t="s">
        <x:v>320</x:v>
      </x:c>
      <x:c r="B646" s="1" t="n">
        <x:v>3</x:v>
      </x:c>
      <x:c r="C646" s="7" t="s">
        <x:v>79</x:v>
      </x:c>
      <x:c r="D646" s="7" t="s">
        <x:v>14</x:v>
      </x:c>
      <x:c r="E646" s="13" t="s">
        <x:v>80</x:v>
      </x:c>
      <x:c r="F646" s="9" t="n">
        <x:v>220</x:v>
      </x:c>
      <x:c r="G646" s="10" t="n">
        <x:v>20</x:v>
      </x:c>
      <x:c r="H646" s="11">
        <x:f>ROUND(ROUND(F646,2)*ROUND(G646,3),2)</x:f>
      </x:c>
    </x:row>
    <x:row r="647" spans="1:8">
      <x:c r="A647" s="7" t="s">
        <x:v>320</x:v>
      </x:c>
      <x:c r="B647" s="1" t="n">
        <x:v>4</x:v>
      </x:c>
      <x:c r="C647" s="7" t="s">
        <x:v>81</x:v>
      </x:c>
      <x:c r="D647" s="7" t="s">
        <x:v>14</x:v>
      </x:c>
      <x:c r="E647" s="13" t="s">
        <x:v>82</x:v>
      </x:c>
      <x:c r="F647" s="9" t="n">
        <x:v>15.18</x:v>
      </x:c>
      <x:c r="G647" s="10" t="n">
        <x:v>22</x:v>
      </x:c>
      <x:c r="H647" s="11">
        <x:f>ROUND(ROUND(F647,2)*ROUND(G647,3),2)</x:f>
      </x:c>
    </x:row>
    <x:row r="648" spans="1:8">
      <x:c r="A648" s="7" t="s">
        <x:v>320</x:v>
      </x:c>
      <x:c r="B648" s="1" t="n">
        <x:v>5</x:v>
      </x:c>
      <x:c r="C648" s="7" t="s">
        <x:v>83</x:v>
      </x:c>
      <x:c r="D648" s="7" t="s">
        <x:v>14</x:v>
      </x:c>
      <x:c r="E648" s="13" t="s">
        <x:v>84</x:v>
      </x:c>
      <x:c r="F648" s="9" t="n">
        <x:v>50.6</x:v>
      </x:c>
      <x:c r="G648" s="10" t="n">
        <x:v>22</x:v>
      </x:c>
      <x:c r="H648" s="11">
        <x:f>ROUND(ROUND(F648,2)*ROUND(G648,3),2)</x:f>
      </x:c>
    </x:row>
    <x:row r="649" spans="1:8">
      <x:c r="A649" s="7" t="s">
        <x:v>320</x:v>
      </x:c>
      <x:c r="B649" s="1" t="n">
        <x:v>6</x:v>
      </x:c>
      <x:c r="C649" s="7" t="s">
        <x:v>323</x:v>
      </x:c>
      <x:c r="D649" s="7" t="s">
        <x:v>14</x:v>
      </x:c>
      <x:c r="E649" s="13" t="s">
        <x:v>324</x:v>
      </x:c>
      <x:c r="F649" s="9" t="n">
        <x:v>2226.39</x:v>
      </x:c>
      <x:c r="G649" s="10" t="n">
        <x:v>1</x:v>
      </x:c>
      <x:c r="H649" s="11">
        <x:f>ROUND(ROUND(F649,2)*ROUND(G649,3),2)</x:f>
      </x:c>
    </x:row>
    <x:row r="650" spans="1:8">
      <x:c r="A650" s="7" t="s">
        <x:v>320</x:v>
      </x:c>
      <x:c r="B650" s="1" t="n">
        <x:v>7</x:v>
      </x:c>
      <x:c r="C650" s="7" t="s">
        <x:v>325</x:v>
      </x:c>
      <x:c r="D650" s="7" t="s">
        <x:v>14</x:v>
      </x:c>
      <x:c r="E650" s="13" t="s">
        <x:v>326</x:v>
      </x:c>
      <x:c r="F650" s="9" t="n">
        <x:v>1518</x:v>
      </x:c>
      <x:c r="G650" s="10" t="n">
        <x:v>1</x:v>
      </x:c>
      <x:c r="H650" s="11">
        <x:f>ROUND(ROUND(F650,2)*ROUND(G650,3),2)</x:f>
      </x:c>
    </x:row>
    <x:row r="651" spans="1:8">
      <x:c r="E651" s="5" t="s">
        <x:v>20</x:v>
      </x:c>
      <x:c r="F651" s="5" t="s"/>
      <x:c r="G651" s="5" t="s"/>
      <x:c r="H651" s="12">
        <x:f>SUM(H644:H650)</x:f>
      </x:c>
    </x:row>
    <x:row r="653" spans="1:8">
      <x:c r="C653" s="5" t="s">
        <x:v>6</x:v>
      </x:c>
      <x:c r="D653" s="6" t="s">
        <x:v>7</x:v>
      </x:c>
      <x:c r="E653" s="5" t="s">
        <x:v>8</x:v>
      </x:c>
    </x:row>
    <x:row r="654" spans="1:8">
      <x:c r="C654" s="5" t="s">
        <x:v>9</x:v>
      </x:c>
      <x:c r="D654" s="6" t="s">
        <x:v>7</x:v>
      </x:c>
      <x:c r="E654" s="5" t="s">
        <x:v>21</x:v>
      </x:c>
    </x:row>
    <x:row r="655" spans="1:8">
      <x:c r="C655" s="5" t="s">
        <x:v>22</x:v>
      </x:c>
      <x:c r="D655" s="6" t="s">
        <x:v>74</x:v>
      </x:c>
      <x:c r="E655" s="5" t="s">
        <x:v>298</x:v>
      </x:c>
    </x:row>
    <x:row r="656" spans="1:8">
      <x:c r="C656" s="5" t="s">
        <x:v>24</x:v>
      </x:c>
      <x:c r="D656" s="6" t="s">
        <x:v>7</x:v>
      </x:c>
      <x:c r="E656" s="5" t="s">
        <x:v>25</x:v>
      </x:c>
    </x:row>
    <x:row r="657" spans="1:8">
      <x:c r="C657" s="5" t="s">
        <x:v>26</x:v>
      </x:c>
      <x:c r="D657" s="6" t="s">
        <x:v>85</x:v>
      </x:c>
      <x:c r="E657" s="5" t="s">
        <x:v>86</x:v>
      </x:c>
    </x:row>
    <x:row r="659" spans="1:8">
      <x:c r="A659" s="7" t="s">
        <x:v>327</x:v>
      </x:c>
      <x:c r="B659" s="1" t="n">
        <x:v>1</x:v>
      </x:c>
      <x:c r="C659" s="7" t="s">
        <x:v>88</x:v>
      </x:c>
      <x:c r="D659" s="7" t="s">
        <x:v>14</x:v>
      </x:c>
      <x:c r="E659" s="13" t="s">
        <x:v>89</x:v>
      </x:c>
      <x:c r="F659" s="9" t="n">
        <x:v>150.05</x:v>
      </x:c>
      <x:c r="G659" s="10" t="n">
        <x:v>22</x:v>
      </x:c>
      <x:c r="H659" s="11">
        <x:f>ROUND(ROUND(F659,2)*ROUND(G659,3),2)</x:f>
      </x:c>
    </x:row>
    <x:row r="660" spans="1:8">
      <x:c r="E660" s="5" t="s">
        <x:v>20</x:v>
      </x:c>
      <x:c r="F660" s="5" t="s"/>
      <x:c r="G660" s="5" t="s"/>
      <x:c r="H660" s="12">
        <x:f>SUM(H659:H659)</x:f>
      </x:c>
    </x:row>
    <x:row r="662" spans="1:8">
      <x:c r="C662" s="5" t="s">
        <x:v>6</x:v>
      </x:c>
      <x:c r="D662" s="6" t="s">
        <x:v>7</x:v>
      </x:c>
      <x:c r="E662" s="5" t="s">
        <x:v>8</x:v>
      </x:c>
    </x:row>
    <x:row r="663" spans="1:8">
      <x:c r="C663" s="5" t="s">
        <x:v>9</x:v>
      </x:c>
      <x:c r="D663" s="6" t="s">
        <x:v>7</x:v>
      </x:c>
      <x:c r="E663" s="5" t="s">
        <x:v>21</x:v>
      </x:c>
    </x:row>
    <x:row r="664" spans="1:8">
      <x:c r="C664" s="5" t="s">
        <x:v>22</x:v>
      </x:c>
      <x:c r="D664" s="6" t="s">
        <x:v>74</x:v>
      </x:c>
      <x:c r="E664" s="5" t="s">
        <x:v>298</x:v>
      </x:c>
    </x:row>
    <x:row r="665" spans="1:8">
      <x:c r="C665" s="5" t="s">
        <x:v>24</x:v>
      </x:c>
      <x:c r="D665" s="6" t="s">
        <x:v>35</x:v>
      </x:c>
      <x:c r="E665" s="5" t="s">
        <x:v>90</x:v>
      </x:c>
    </x:row>
    <x:row r="666" spans="1:8">
      <x:c r="C666" s="5" t="s">
        <x:v>26</x:v>
      </x:c>
      <x:c r="D666" s="6" t="s">
        <x:v>7</x:v>
      </x:c>
      <x:c r="E666" s="5" t="s">
        <x:v>91</x:v>
      </x:c>
    </x:row>
    <x:row r="668" spans="1:8">
      <x:c r="A668" s="7" t="s">
        <x:v>328</x:v>
      </x:c>
      <x:c r="B668" s="1" t="n">
        <x:v>1</x:v>
      </x:c>
      <x:c r="C668" s="7" t="s">
        <x:v>198</x:v>
      </x:c>
      <x:c r="D668" s="7" t="s">
        <x:v>14</x:v>
      </x:c>
      <x:c r="E668" s="13" t="s">
        <x:v>199</x:v>
      </x:c>
      <x:c r="F668" s="9" t="n">
        <x:v>556.58</x:v>
      </x:c>
      <x:c r="G668" s="10" t="n">
        <x:v>38</x:v>
      </x:c>
      <x:c r="H668" s="11">
        <x:f>ROUND(ROUND(F668,2)*ROUND(G668,3),2)</x:f>
      </x:c>
    </x:row>
    <x:row r="669" spans="1:8">
      <x:c r="A669" s="7" t="s">
        <x:v>328</x:v>
      </x:c>
      <x:c r="B669" s="1" t="n">
        <x:v>2</x:v>
      </x:c>
      <x:c r="C669" s="7" t="s">
        <x:v>93</x:v>
      </x:c>
      <x:c r="D669" s="7" t="s">
        <x:v>14</x:v>
      </x:c>
      <x:c r="E669" s="13" t="s">
        <x:v>94</x:v>
      </x:c>
      <x:c r="F669" s="9" t="n">
        <x:v>556.58</x:v>
      </x:c>
      <x:c r="G669" s="10" t="n">
        <x:v>3</x:v>
      </x:c>
      <x:c r="H669" s="11">
        <x:f>ROUND(ROUND(F669,2)*ROUND(G669,3),2)</x:f>
      </x:c>
    </x:row>
    <x:row r="670" spans="1:8">
      <x:c r="A670" s="7" t="s">
        <x:v>328</x:v>
      </x:c>
      <x:c r="B670" s="1" t="n">
        <x:v>3</x:v>
      </x:c>
      <x:c r="C670" s="7" t="s">
        <x:v>95</x:v>
      </x:c>
      <x:c r="D670" s="7" t="s">
        <x:v>14</x:v>
      </x:c>
      <x:c r="E670" s="13" t="s">
        <x:v>96</x:v>
      </x:c>
      <x:c r="F670" s="9" t="n">
        <x:v>273.45</x:v>
      </x:c>
      <x:c r="G670" s="10" t="n">
        <x:v>3</x:v>
      </x:c>
      <x:c r="H670" s="11">
        <x:f>ROUND(ROUND(F670,2)*ROUND(G670,3),2)</x:f>
      </x:c>
    </x:row>
    <x:row r="671" spans="1:8">
      <x:c r="A671" s="7" t="s">
        <x:v>328</x:v>
      </x:c>
      <x:c r="B671" s="1" t="n">
        <x:v>4</x:v>
      </x:c>
      <x:c r="C671" s="7" t="s">
        <x:v>97</x:v>
      </x:c>
      <x:c r="D671" s="7" t="s">
        <x:v>14</x:v>
      </x:c>
      <x:c r="E671" s="13" t="s">
        <x:v>98</x:v>
      </x:c>
      <x:c r="F671" s="9" t="n">
        <x:v>76</x:v>
      </x:c>
      <x:c r="G671" s="10" t="n">
        <x:v>3</x:v>
      </x:c>
      <x:c r="H671" s="11">
        <x:f>ROUND(ROUND(F671,2)*ROUND(G671,3),2)</x:f>
      </x:c>
    </x:row>
    <x:row r="672" spans="1:8">
      <x:c r="A672" s="7" t="s">
        <x:v>328</x:v>
      </x:c>
      <x:c r="B672" s="1" t="n">
        <x:v>5</x:v>
      </x:c>
      <x:c r="C672" s="7" t="s">
        <x:v>99</x:v>
      </x:c>
      <x:c r="D672" s="7" t="s">
        <x:v>41</x:v>
      </x:c>
      <x:c r="E672" s="13" t="s">
        <x:v>100</x:v>
      </x:c>
      <x:c r="F672" s="9" t="n">
        <x:v>56.77</x:v>
      </x:c>
      <x:c r="G672" s="10" t="n">
        <x:v>3</x:v>
      </x:c>
      <x:c r="H672" s="11">
        <x:f>ROUND(ROUND(F672,2)*ROUND(G672,3),2)</x:f>
      </x:c>
    </x:row>
    <x:row r="673" spans="1:8">
      <x:c r="A673" s="7" t="s">
        <x:v>328</x:v>
      </x:c>
      <x:c r="B673" s="1" t="n">
        <x:v>6</x:v>
      </x:c>
      <x:c r="C673" s="7" t="s">
        <x:v>101</x:v>
      </x:c>
      <x:c r="D673" s="7" t="s">
        <x:v>14</x:v>
      </x:c>
      <x:c r="E673" s="13" t="s">
        <x:v>102</x:v>
      </x:c>
      <x:c r="F673" s="9" t="n">
        <x:v>657.88</x:v>
      </x:c>
      <x:c r="G673" s="10" t="n">
        <x:v>3</x:v>
      </x:c>
      <x:c r="H673" s="11">
        <x:f>ROUND(ROUND(F673,2)*ROUND(G673,3),2)</x:f>
      </x:c>
    </x:row>
    <x:row r="674" spans="1:8">
      <x:c r="A674" s="7" t="s">
        <x:v>328</x:v>
      </x:c>
      <x:c r="B674" s="1" t="n">
        <x:v>7</x:v>
      </x:c>
      <x:c r="C674" s="7" t="s">
        <x:v>47</x:v>
      </x:c>
      <x:c r="D674" s="7" t="s">
        <x:v>14</x:v>
      </x:c>
      <x:c r="E674" s="13" t="s">
        <x:v>48</x:v>
      </x:c>
      <x:c r="F674" s="9" t="n">
        <x:v>5</x:v>
      </x:c>
      <x:c r="G674" s="10" t="n">
        <x:v>42</x:v>
      </x:c>
      <x:c r="H674" s="11">
        <x:f>ROUND(ROUND(F674,2)*ROUND(G674,3),2)</x:f>
      </x:c>
    </x:row>
    <x:row r="675" spans="1:8">
      <x:c r="E675" s="5" t="s">
        <x:v>20</x:v>
      </x:c>
      <x:c r="F675" s="5" t="s"/>
      <x:c r="G675" s="5" t="s"/>
      <x:c r="H675" s="12">
        <x:f>SUM(H668:H674)</x:f>
      </x:c>
    </x:row>
    <x:row r="677" spans="1:8">
      <x:c r="C677" s="5" t="s">
        <x:v>6</x:v>
      </x:c>
      <x:c r="D677" s="6" t="s">
        <x:v>7</x:v>
      </x:c>
      <x:c r="E677" s="5" t="s">
        <x:v>8</x:v>
      </x:c>
    </x:row>
    <x:row r="678" spans="1:8">
      <x:c r="C678" s="5" t="s">
        <x:v>9</x:v>
      </x:c>
      <x:c r="D678" s="6" t="s">
        <x:v>7</x:v>
      </x:c>
      <x:c r="E678" s="5" t="s">
        <x:v>21</x:v>
      </x:c>
    </x:row>
    <x:row r="679" spans="1:8">
      <x:c r="C679" s="5" t="s">
        <x:v>22</x:v>
      </x:c>
      <x:c r="D679" s="6" t="s">
        <x:v>74</x:v>
      </x:c>
      <x:c r="E679" s="5" t="s">
        <x:v>298</x:v>
      </x:c>
    </x:row>
    <x:row r="680" spans="1:8">
      <x:c r="C680" s="5" t="s">
        <x:v>24</x:v>
      </x:c>
      <x:c r="D680" s="6" t="s">
        <x:v>35</x:v>
      </x:c>
      <x:c r="E680" s="5" t="s">
        <x:v>90</x:v>
      </x:c>
    </x:row>
    <x:row r="681" spans="1:8">
      <x:c r="C681" s="5" t="s">
        <x:v>26</x:v>
      </x:c>
      <x:c r="D681" s="6" t="s">
        <x:v>35</x:v>
      </x:c>
      <x:c r="E681" s="5" t="s">
        <x:v>329</x:v>
      </x:c>
    </x:row>
    <x:row r="683" spans="1:8">
      <x:c r="A683" s="7" t="s">
        <x:v>330</x:v>
      </x:c>
      <x:c r="B683" s="1" t="n">
        <x:v>1</x:v>
      </x:c>
      <x:c r="C683" s="7" t="s">
        <x:v>331</x:v>
      </x:c>
      <x:c r="D683" s="7" t="s">
        <x:v>14</x:v>
      </x:c>
      <x:c r="E683" s="13" t="s">
        <x:v>332</x:v>
      </x:c>
      <x:c r="F683" s="9" t="n">
        <x:v>10018.8</x:v>
      </x:c>
      <x:c r="G683" s="10" t="n">
        <x:v>2</x:v>
      </x:c>
      <x:c r="H683" s="11">
        <x:f>ROUND(ROUND(F683,2)*ROUND(G683,3),2)</x:f>
      </x:c>
    </x:row>
    <x:row r="684" spans="1:8">
      <x:c r="A684" s="7" t="s">
        <x:v>330</x:v>
      </x:c>
      <x:c r="B684" s="1" t="n">
        <x:v>2</x:v>
      </x:c>
      <x:c r="C684" s="7" t="s">
        <x:v>333</x:v>
      </x:c>
      <x:c r="D684" s="7" t="s">
        <x:v>14</x:v>
      </x:c>
      <x:c r="E684" s="13" t="s">
        <x:v>334</x:v>
      </x:c>
      <x:c r="F684" s="9" t="n">
        <x:v>202.4</x:v>
      </x:c>
      <x:c r="G684" s="10" t="n">
        <x:v>4</x:v>
      </x:c>
      <x:c r="H684" s="11">
        <x:f>ROUND(ROUND(F684,2)*ROUND(G684,3),2)</x:f>
      </x:c>
    </x:row>
    <x:row r="685" spans="1:8">
      <x:c r="A685" s="7" t="s">
        <x:v>330</x:v>
      </x:c>
      <x:c r="B685" s="1" t="n">
        <x:v>3</x:v>
      </x:c>
      <x:c r="C685" s="7" t="s">
        <x:v>335</x:v>
      </x:c>
      <x:c r="D685" s="7" t="s">
        <x:v>14</x:v>
      </x:c>
      <x:c r="E685" s="13" t="s">
        <x:v>336</x:v>
      </x:c>
      <x:c r="F685" s="9" t="n">
        <x:v>40.48</x:v>
      </x:c>
      <x:c r="G685" s="10" t="n">
        <x:v>2</x:v>
      </x:c>
      <x:c r="H685" s="11">
        <x:f>ROUND(ROUND(F685,2)*ROUND(G685,3),2)</x:f>
      </x:c>
    </x:row>
    <x:row r="686" spans="1:8">
      <x:c r="A686" s="7" t="s">
        <x:v>330</x:v>
      </x:c>
      <x:c r="B686" s="1" t="n">
        <x:v>4</x:v>
      </x:c>
      <x:c r="C686" s="7" t="s">
        <x:v>337</x:v>
      </x:c>
      <x:c r="D686" s="7" t="s">
        <x:v>14</x:v>
      </x:c>
      <x:c r="E686" s="13" t="s">
        <x:v>338</x:v>
      </x:c>
      <x:c r="F686" s="9" t="n">
        <x:v>12.14</x:v>
      </x:c>
      <x:c r="G686" s="10" t="n">
        <x:v>2</x:v>
      </x:c>
      <x:c r="H686" s="11">
        <x:f>ROUND(ROUND(F686,2)*ROUND(G686,3),2)</x:f>
      </x:c>
    </x:row>
    <x:row r="687" spans="1:8">
      <x:c r="E687" s="5" t="s">
        <x:v>20</x:v>
      </x:c>
      <x:c r="F687" s="5" t="s"/>
      <x:c r="G687" s="5" t="s"/>
      <x:c r="H687" s="12">
        <x:f>SUM(H683:H686)</x:f>
      </x:c>
    </x:row>
    <x:row r="689" spans="1:8">
      <x:c r="C689" s="5" t="s">
        <x:v>6</x:v>
      </x:c>
      <x:c r="D689" s="6" t="s">
        <x:v>7</x:v>
      </x:c>
      <x:c r="E689" s="5" t="s">
        <x:v>8</x:v>
      </x:c>
    </x:row>
    <x:row r="690" spans="1:8">
      <x:c r="C690" s="5" t="s">
        <x:v>9</x:v>
      </x:c>
      <x:c r="D690" s="6" t="s">
        <x:v>7</x:v>
      </x:c>
      <x:c r="E690" s="5" t="s">
        <x:v>21</x:v>
      </x:c>
    </x:row>
    <x:row r="691" spans="1:8">
      <x:c r="C691" s="5" t="s">
        <x:v>22</x:v>
      </x:c>
      <x:c r="D691" s="6" t="s">
        <x:v>74</x:v>
      </x:c>
      <x:c r="E691" s="5" t="s">
        <x:v>298</x:v>
      </x:c>
    </x:row>
    <x:row r="692" spans="1:8">
      <x:c r="C692" s="5" t="s">
        <x:v>24</x:v>
      </x:c>
      <x:c r="D692" s="6" t="s">
        <x:v>35</x:v>
      </x:c>
      <x:c r="E692" s="5" t="s">
        <x:v>90</x:v>
      </x:c>
    </x:row>
    <x:row r="693" spans="1:8">
      <x:c r="C693" s="5" t="s">
        <x:v>26</x:v>
      </x:c>
      <x:c r="D693" s="6" t="s">
        <x:v>61</x:v>
      </x:c>
      <x:c r="E693" s="5" t="s">
        <x:v>75</x:v>
      </x:c>
    </x:row>
    <x:row r="695" spans="1:8">
      <x:c r="A695" s="7" t="s">
        <x:v>339</x:v>
      </x:c>
      <x:c r="B695" s="1" t="n">
        <x:v>1</x:v>
      </x:c>
      <x:c r="C695" s="7" t="s">
        <x:v>106</x:v>
      </x:c>
      <x:c r="D695" s="7" t="s">
        <x:v>14</x:v>
      </x:c>
      <x:c r="E695" s="13" t="s">
        <x:v>107</x:v>
      </x:c>
      <x:c r="F695" s="9" t="n">
        <x:v>70.84</x:v>
      </x:c>
      <x:c r="G695" s="10" t="n">
        <x:v>42</x:v>
      </x:c>
      <x:c r="H695" s="11">
        <x:f>ROUND(ROUND(F695,2)*ROUND(G695,3),2)</x:f>
      </x:c>
    </x:row>
    <x:row r="696" spans="1:8">
      <x:c r="A696" s="7" t="s">
        <x:v>339</x:v>
      </x:c>
      <x:c r="B696" s="1" t="n">
        <x:v>2</x:v>
      </x:c>
      <x:c r="C696" s="7" t="s">
        <x:v>83</x:v>
      </x:c>
      <x:c r="D696" s="7" t="s">
        <x:v>14</x:v>
      </x:c>
      <x:c r="E696" s="13" t="s">
        <x:v>84</x:v>
      </x:c>
      <x:c r="F696" s="9" t="n">
        <x:v>50.6</x:v>
      </x:c>
      <x:c r="G696" s="10" t="n">
        <x:v>42</x:v>
      </x:c>
      <x:c r="H696" s="11">
        <x:f>ROUND(ROUND(F696,2)*ROUND(G696,3),2)</x:f>
      </x:c>
    </x:row>
    <x:row r="697" spans="1:8">
      <x:c r="A697" s="7" t="s">
        <x:v>339</x:v>
      </x:c>
      <x:c r="B697" s="1" t="n">
        <x:v>3</x:v>
      </x:c>
      <x:c r="C697" s="7" t="s">
        <x:v>340</x:v>
      </x:c>
      <x:c r="D697" s="7" t="s">
        <x:v>14</x:v>
      </x:c>
      <x:c r="E697" s="13" t="s">
        <x:v>341</x:v>
      </x:c>
      <x:c r="F697" s="9" t="n">
        <x:v>7590.51</x:v>
      </x:c>
      <x:c r="G697" s="10" t="n">
        <x:v>2</x:v>
      </x:c>
      <x:c r="H697" s="11">
        <x:f>ROUND(ROUND(F697,2)*ROUND(G697,3),2)</x:f>
      </x:c>
    </x:row>
    <x:row r="698" spans="1:8">
      <x:c r="A698" s="7" t="s">
        <x:v>339</x:v>
      </x:c>
      <x:c r="B698" s="1" t="n">
        <x:v>4</x:v>
      </x:c>
      <x:c r="C698" s="7" t="s">
        <x:v>108</x:v>
      </x:c>
      <x:c r="D698" s="7" t="s">
        <x:v>14</x:v>
      </x:c>
      <x:c r="E698" s="13" t="s">
        <x:v>109</x:v>
      </x:c>
      <x:c r="F698" s="9" t="n">
        <x:v>30.36</x:v>
      </x:c>
      <x:c r="G698" s="10" t="n">
        <x:v>42</x:v>
      </x:c>
      <x:c r="H698" s="11">
        <x:f>ROUND(ROUND(F698,2)*ROUND(G698,3),2)</x:f>
      </x:c>
    </x:row>
    <x:row r="699" spans="1:8">
      <x:c r="A699" s="7" t="s">
        <x:v>339</x:v>
      </x:c>
      <x:c r="B699" s="1" t="n">
        <x:v>5</x:v>
      </x:c>
      <x:c r="C699" s="7" t="s">
        <x:v>342</x:v>
      </x:c>
      <x:c r="D699" s="7" t="s">
        <x:v>14</x:v>
      </x:c>
      <x:c r="E699" s="13" t="s">
        <x:v>343</x:v>
      </x:c>
      <x:c r="F699" s="9" t="n">
        <x:v>6476.72</x:v>
      </x:c>
      <x:c r="G699" s="10" t="n">
        <x:v>1</x:v>
      </x:c>
      <x:c r="H699" s="11">
        <x:f>ROUND(ROUND(F699,2)*ROUND(G699,3),2)</x:f>
      </x:c>
    </x:row>
    <x:row r="700" spans="1:8">
      <x:c r="A700" s="7" t="s">
        <x:v>339</x:v>
      </x:c>
      <x:c r="B700" s="1" t="n">
        <x:v>6</x:v>
      </x:c>
      <x:c r="C700" s="7" t="s">
        <x:v>110</x:v>
      </x:c>
      <x:c r="D700" s="7" t="s">
        <x:v>14</x:v>
      </x:c>
      <x:c r="E700" s="13" t="s">
        <x:v>111</x:v>
      </x:c>
      <x:c r="F700" s="9" t="n">
        <x:v>45.54</x:v>
      </x:c>
      <x:c r="G700" s="10" t="n">
        <x:v>42</x:v>
      </x:c>
      <x:c r="H700" s="11">
        <x:f>ROUND(ROUND(F700,2)*ROUND(G700,3),2)</x:f>
      </x:c>
    </x:row>
    <x:row r="701" spans="1:8">
      <x:c r="A701" s="7" t="s">
        <x:v>339</x:v>
      </x:c>
      <x:c r="B701" s="1" t="n">
        <x:v>7</x:v>
      </x:c>
      <x:c r="C701" s="7" t="s">
        <x:v>344</x:v>
      </x:c>
      <x:c r="D701" s="7" t="s">
        <x:v>14</x:v>
      </x:c>
      <x:c r="E701" s="13" t="s">
        <x:v>345</x:v>
      </x:c>
      <x:c r="F701" s="9" t="n">
        <x:v>455.41</x:v>
      </x:c>
      <x:c r="G701" s="10" t="n">
        <x:v>1</x:v>
      </x:c>
      <x:c r="H701" s="11">
        <x:f>ROUND(ROUND(F701,2)*ROUND(G701,3),2)</x:f>
      </x:c>
    </x:row>
    <x:row r="702" spans="1:8">
      <x:c r="A702" s="7" t="s">
        <x:v>339</x:v>
      </x:c>
      <x:c r="B702" s="1" t="n">
        <x:v>8</x:v>
      </x:c>
      <x:c r="C702" s="7" t="s">
        <x:v>112</x:v>
      </x:c>
      <x:c r="D702" s="7" t="s">
        <x:v>14</x:v>
      </x:c>
      <x:c r="E702" s="13" t="s">
        <x:v>113</x:v>
      </x:c>
      <x:c r="F702" s="9" t="n">
        <x:v>35.42</x:v>
      </x:c>
      <x:c r="G702" s="10" t="n">
        <x:v>42</x:v>
      </x:c>
      <x:c r="H702" s="11">
        <x:f>ROUND(ROUND(F702,2)*ROUND(G702,3),2)</x:f>
      </x:c>
    </x:row>
    <x:row r="703" spans="1:8">
      <x:c r="E703" s="5" t="s">
        <x:v>20</x:v>
      </x:c>
      <x:c r="F703" s="5" t="s"/>
      <x:c r="G703" s="5" t="s"/>
      <x:c r="H703" s="12">
        <x:f>SUM(H695:H702)</x:f>
      </x:c>
    </x:row>
    <x:row r="705" spans="1:8">
      <x:c r="C705" s="5" t="s">
        <x:v>6</x:v>
      </x:c>
      <x:c r="D705" s="6" t="s">
        <x:v>7</x:v>
      </x:c>
      <x:c r="E705" s="5" t="s">
        <x:v>8</x:v>
      </x:c>
    </x:row>
    <x:row r="706" spans="1:8">
      <x:c r="C706" s="5" t="s">
        <x:v>9</x:v>
      </x:c>
      <x:c r="D706" s="6" t="s">
        <x:v>7</x:v>
      </x:c>
      <x:c r="E706" s="5" t="s">
        <x:v>21</x:v>
      </x:c>
    </x:row>
    <x:row r="707" spans="1:8">
      <x:c r="C707" s="5" t="s">
        <x:v>22</x:v>
      </x:c>
      <x:c r="D707" s="6" t="s">
        <x:v>74</x:v>
      </x:c>
      <x:c r="E707" s="5" t="s">
        <x:v>298</x:v>
      </x:c>
    </x:row>
    <x:row r="708" spans="1:8">
      <x:c r="C708" s="5" t="s">
        <x:v>24</x:v>
      </x:c>
      <x:c r="D708" s="6" t="s">
        <x:v>35</x:v>
      </x:c>
      <x:c r="E708" s="5" t="s">
        <x:v>90</x:v>
      </x:c>
    </x:row>
    <x:row r="709" spans="1:8">
      <x:c r="C709" s="5" t="s">
        <x:v>26</x:v>
      </x:c>
      <x:c r="D709" s="6" t="s">
        <x:v>74</x:v>
      </x:c>
      <x:c r="E709" s="5" t="s">
        <x:v>86</x:v>
      </x:c>
    </x:row>
    <x:row r="711" spans="1:8">
      <x:c r="A711" s="7" t="s">
        <x:v>346</x:v>
      </x:c>
      <x:c r="B711" s="1" t="n">
        <x:v>1</x:v>
      </x:c>
      <x:c r="C711" s="7" t="s">
        <x:v>88</x:v>
      </x:c>
      <x:c r="D711" s="7" t="s">
        <x:v>14</x:v>
      </x:c>
      <x:c r="E711" s="13" t="s">
        <x:v>89</x:v>
      </x:c>
      <x:c r="F711" s="9" t="n">
        <x:v>150.05</x:v>
      </x:c>
      <x:c r="G711" s="10" t="n">
        <x:v>42</x:v>
      </x:c>
      <x:c r="H711" s="11">
        <x:f>ROUND(ROUND(F711,2)*ROUND(G711,3),2)</x:f>
      </x:c>
    </x:row>
    <x:row r="712" spans="1:8">
      <x:c r="E712" s="5" t="s">
        <x:v>20</x:v>
      </x:c>
      <x:c r="F712" s="5" t="s"/>
      <x:c r="G712" s="5" t="s"/>
      <x:c r="H712" s="12">
        <x:f>SUM(H711:H711)</x:f>
      </x:c>
    </x:row>
    <x:row r="714" spans="1:8">
      <x:c r="C714" s="5" t="s">
        <x:v>6</x:v>
      </x:c>
      <x:c r="D714" s="6" t="s">
        <x:v>7</x:v>
      </x:c>
      <x:c r="E714" s="5" t="s">
        <x:v>8</x:v>
      </x:c>
    </x:row>
    <x:row r="715" spans="1:8">
      <x:c r="C715" s="5" t="s">
        <x:v>9</x:v>
      </x:c>
      <x:c r="D715" s="6" t="s">
        <x:v>7</x:v>
      </x:c>
      <x:c r="E715" s="5" t="s">
        <x:v>21</x:v>
      </x:c>
    </x:row>
    <x:row r="716" spans="1:8">
      <x:c r="C716" s="5" t="s">
        <x:v>22</x:v>
      </x:c>
      <x:c r="D716" s="6" t="s">
        <x:v>74</x:v>
      </x:c>
      <x:c r="E716" s="5" t="s">
        <x:v>298</x:v>
      </x:c>
    </x:row>
    <x:row r="717" spans="1:8">
      <x:c r="C717" s="5" t="s">
        <x:v>24</x:v>
      </x:c>
      <x:c r="D717" s="6" t="s">
        <x:v>61</x:v>
      </x:c>
      <x:c r="E717" s="5" t="s">
        <x:v>202</x:v>
      </x:c>
    </x:row>
    <x:row r="718" spans="1:8">
      <x:c r="C718" s="5" t="s">
        <x:v>26</x:v>
      </x:c>
      <x:c r="D718" s="6" t="s">
        <x:v>7</x:v>
      </x:c>
      <x:c r="E718" s="5" t="s">
        <x:v>116</x:v>
      </x:c>
    </x:row>
    <x:row r="720" spans="1:8">
      <x:c r="A720" s="7" t="s">
        <x:v>347</x:v>
      </x:c>
      <x:c r="B720" s="1" t="n">
        <x:v>1</x:v>
      </x:c>
      <x:c r="C720" s="7" t="s">
        <x:v>204</x:v>
      </x:c>
      <x:c r="D720" s="7" t="s">
        <x:v>14</x:v>
      </x:c>
      <x:c r="E720" s="13" t="s">
        <x:v>205</x:v>
      </x:c>
      <x:c r="F720" s="9" t="n">
        <x:v>102.5</x:v>
      </x:c>
      <x:c r="G720" s="10" t="n">
        <x:v>113</x:v>
      </x:c>
      <x:c r="H720" s="11">
        <x:f>ROUND(ROUND(F720,2)*ROUND(G720,3),2)</x:f>
      </x:c>
    </x:row>
    <x:row r="721" spans="1:8">
      <x:c r="A721" s="7" t="s">
        <x:v>347</x:v>
      </x:c>
      <x:c r="B721" s="1" t="n">
        <x:v>2</x:v>
      </x:c>
      <x:c r="C721" s="7" t="s">
        <x:v>206</x:v>
      </x:c>
      <x:c r="D721" s="7" t="s">
        <x:v>14</x:v>
      </x:c>
      <x:c r="E721" s="13" t="s">
        <x:v>207</x:v>
      </x:c>
      <x:c r="F721" s="9" t="n">
        <x:v>47.25</x:v>
      </x:c>
      <x:c r="G721" s="10" t="n">
        <x:v>113</x:v>
      </x:c>
      <x:c r="H721" s="11">
        <x:f>ROUND(ROUND(F721,2)*ROUND(G721,3),2)</x:f>
      </x:c>
    </x:row>
    <x:row r="722" spans="1:8">
      <x:c r="A722" s="7" t="s">
        <x:v>347</x:v>
      </x:c>
      <x:c r="B722" s="1" t="n">
        <x:v>3</x:v>
      </x:c>
      <x:c r="C722" s="7" t="s">
        <x:v>208</x:v>
      </x:c>
      <x:c r="D722" s="7" t="s">
        <x:v>14</x:v>
      </x:c>
      <x:c r="E722" s="13" t="s">
        <x:v>209</x:v>
      </x:c>
      <x:c r="F722" s="9" t="n">
        <x:v>35.79</x:v>
      </x:c>
      <x:c r="G722" s="10" t="n">
        <x:v>113</x:v>
      </x:c>
      <x:c r="H722" s="11">
        <x:f>ROUND(ROUND(F722,2)*ROUND(G722,3),2)</x:f>
      </x:c>
    </x:row>
    <x:row r="723" spans="1:8">
      <x:c r="A723" s="7" t="s">
        <x:v>347</x:v>
      </x:c>
      <x:c r="B723" s="1" t="n">
        <x:v>4</x:v>
      </x:c>
      <x:c r="C723" s="7" t="s">
        <x:v>210</x:v>
      </x:c>
      <x:c r="D723" s="7" t="s">
        <x:v>41</x:v>
      </x:c>
      <x:c r="E723" s="13" t="s">
        <x:v>211</x:v>
      </x:c>
      <x:c r="F723" s="9" t="n">
        <x:v>3.67</x:v>
      </x:c>
      <x:c r="G723" s="10" t="n">
        <x:v>5650</x:v>
      </x:c>
      <x:c r="H723" s="11">
        <x:f>ROUND(ROUND(F723,2)*ROUND(G723,3),2)</x:f>
      </x:c>
    </x:row>
    <x:row r="724" spans="1:8">
      <x:c r="A724" s="7" t="s">
        <x:v>347</x:v>
      </x:c>
      <x:c r="B724" s="1" t="n">
        <x:v>5</x:v>
      </x:c>
      <x:c r="C724" s="7" t="s">
        <x:v>212</x:v>
      </x:c>
      <x:c r="D724" s="7" t="s">
        <x:v>14</x:v>
      </x:c>
      <x:c r="E724" s="13" t="s">
        <x:v>213</x:v>
      </x:c>
      <x:c r="F724" s="9" t="n">
        <x:v>164.95</x:v>
      </x:c>
      <x:c r="G724" s="10" t="n">
        <x:v>5</x:v>
      </x:c>
      <x:c r="H724" s="11">
        <x:f>ROUND(ROUND(F724,2)*ROUND(G724,3),2)</x:f>
      </x:c>
    </x:row>
    <x:row r="725" spans="1:8">
      <x:c r="E725" s="5" t="s">
        <x:v>20</x:v>
      </x:c>
      <x:c r="F725" s="5" t="s"/>
      <x:c r="G725" s="5" t="s"/>
      <x:c r="H725" s="12">
        <x:f>SUM(H720:H724)</x:f>
      </x:c>
    </x:row>
    <x:row r="727" spans="1:8">
      <x:c r="C727" s="5" t="s">
        <x:v>6</x:v>
      </x:c>
      <x:c r="D727" s="6" t="s">
        <x:v>7</x:v>
      </x:c>
      <x:c r="E727" s="5" t="s">
        <x:v>8</x:v>
      </x:c>
    </x:row>
    <x:row r="728" spans="1:8">
      <x:c r="C728" s="5" t="s">
        <x:v>9</x:v>
      </x:c>
      <x:c r="D728" s="6" t="s">
        <x:v>7</x:v>
      </x:c>
      <x:c r="E728" s="5" t="s">
        <x:v>21</x:v>
      </x:c>
    </x:row>
    <x:row r="729" spans="1:8">
      <x:c r="C729" s="5" t="s">
        <x:v>22</x:v>
      </x:c>
      <x:c r="D729" s="6" t="s">
        <x:v>74</x:v>
      </x:c>
      <x:c r="E729" s="5" t="s">
        <x:v>298</x:v>
      </x:c>
    </x:row>
    <x:row r="730" spans="1:8">
      <x:c r="C730" s="5" t="s">
        <x:v>24</x:v>
      </x:c>
      <x:c r="D730" s="6" t="s">
        <x:v>61</x:v>
      </x:c>
      <x:c r="E730" s="5" t="s">
        <x:v>202</x:v>
      </x:c>
    </x:row>
    <x:row r="731" spans="1:8">
      <x:c r="C731" s="5" t="s">
        <x:v>26</x:v>
      </x:c>
      <x:c r="D731" s="6" t="s">
        <x:v>35</x:v>
      </x:c>
      <x:c r="E731" s="5" t="s">
        <x:v>214</x:v>
      </x:c>
    </x:row>
    <x:row r="733" spans="1:8">
      <x:c r="A733" s="7" t="s">
        <x:v>348</x:v>
      </x:c>
      <x:c r="B733" s="1" t="n">
        <x:v>1</x:v>
      </x:c>
      <x:c r="C733" s="7" t="s">
        <x:v>216</x:v>
      </x:c>
      <x:c r="D733" s="7" t="s">
        <x:v>14</x:v>
      </x:c>
      <x:c r="E733" s="13" t="s">
        <x:v>217</x:v>
      </x:c>
      <x:c r="F733" s="9" t="n">
        <x:v>392.25</x:v>
      </x:c>
      <x:c r="G733" s="10" t="n">
        <x:v>14</x:v>
      </x:c>
      <x:c r="H733" s="11">
        <x:f>ROUND(ROUND(F733,2)*ROUND(G733,3),2)</x:f>
      </x:c>
    </x:row>
    <x:row r="734" spans="1:8">
      <x:c r="A734" s="7" t="s">
        <x:v>348</x:v>
      </x:c>
      <x:c r="B734" s="1" t="n">
        <x:v>2</x:v>
      </x:c>
      <x:c r="C734" s="7" t="s">
        <x:v>218</x:v>
      </x:c>
      <x:c r="D734" s="7" t="s">
        <x:v>14</x:v>
      </x:c>
      <x:c r="E734" s="13" t="s">
        <x:v>219</x:v>
      </x:c>
      <x:c r="F734" s="9" t="n">
        <x:v>620</x:v>
      </x:c>
      <x:c r="G734" s="10" t="n">
        <x:v>66</x:v>
      </x:c>
      <x:c r="H734" s="11">
        <x:f>ROUND(ROUND(F734,2)*ROUND(G734,3),2)</x:f>
      </x:c>
    </x:row>
    <x:row r="735" spans="1:8">
      <x:c r="A735" s="7" t="s">
        <x:v>348</x:v>
      </x:c>
      <x:c r="B735" s="1" t="n">
        <x:v>3</x:v>
      </x:c>
      <x:c r="C735" s="7" t="s">
        <x:v>47</x:v>
      </x:c>
      <x:c r="D735" s="7" t="s">
        <x:v>14</x:v>
      </x:c>
      <x:c r="E735" s="13" t="s">
        <x:v>48</x:v>
      </x:c>
      <x:c r="F735" s="9" t="n">
        <x:v>5</x:v>
      </x:c>
      <x:c r="G735" s="10" t="n">
        <x:v>66</x:v>
      </x:c>
      <x:c r="H735" s="11">
        <x:f>ROUND(ROUND(F735,2)*ROUND(G735,3),2)</x:f>
      </x:c>
    </x:row>
    <x:row r="736" spans="1:8">
      <x:c r="E736" s="5" t="s">
        <x:v>20</x:v>
      </x:c>
      <x:c r="F736" s="5" t="s"/>
      <x:c r="G736" s="5" t="s"/>
      <x:c r="H736" s="12">
        <x:f>SUM(H733:H735)</x:f>
      </x:c>
    </x:row>
    <x:row r="738" spans="1:8">
      <x:c r="C738" s="5" t="s">
        <x:v>6</x:v>
      </x:c>
      <x:c r="D738" s="6" t="s">
        <x:v>7</x:v>
      </x:c>
      <x:c r="E738" s="5" t="s">
        <x:v>8</x:v>
      </x:c>
    </x:row>
    <x:row r="739" spans="1:8">
      <x:c r="C739" s="5" t="s">
        <x:v>9</x:v>
      </x:c>
      <x:c r="D739" s="6" t="s">
        <x:v>7</x:v>
      </x:c>
      <x:c r="E739" s="5" t="s">
        <x:v>21</x:v>
      </x:c>
    </x:row>
    <x:row r="740" spans="1:8">
      <x:c r="C740" s="5" t="s">
        <x:v>22</x:v>
      </x:c>
      <x:c r="D740" s="6" t="s">
        <x:v>74</x:v>
      </x:c>
      <x:c r="E740" s="5" t="s">
        <x:v>298</x:v>
      </x:c>
    </x:row>
    <x:row r="741" spans="1:8">
      <x:c r="C741" s="5" t="s">
        <x:v>24</x:v>
      </x:c>
      <x:c r="D741" s="6" t="s">
        <x:v>74</x:v>
      </x:c>
      <x:c r="E741" s="5" t="s">
        <x:v>115</x:v>
      </x:c>
    </x:row>
    <x:row r="742" spans="1:8">
      <x:c r="C742" s="5" t="s">
        <x:v>26</x:v>
      </x:c>
      <x:c r="D742" s="6" t="s">
        <x:v>7</x:v>
      </x:c>
      <x:c r="E742" s="5" t="s">
        <x:v>116</x:v>
      </x:c>
    </x:row>
    <x:row r="744" spans="1:8">
      <x:c r="A744" s="7" t="s">
        <x:v>349</x:v>
      </x:c>
      <x:c r="B744" s="1" t="n">
        <x:v>1</x:v>
      </x:c>
      <x:c r="C744" s="7" t="s">
        <x:v>118</x:v>
      </x:c>
      <x:c r="D744" s="7" t="s">
        <x:v>14</x:v>
      </x:c>
      <x:c r="E744" s="13" t="s">
        <x:v>119</x:v>
      </x:c>
      <x:c r="F744" s="9" t="n">
        <x:v>97.93</x:v>
      </x:c>
      <x:c r="G744" s="10" t="n">
        <x:v>54</x:v>
      </x:c>
      <x:c r="H744" s="11">
        <x:f>ROUND(ROUND(F744,2)*ROUND(G744,3),2)</x:f>
      </x:c>
    </x:row>
    <x:row r="745" spans="1:8">
      <x:c r="A745" s="7" t="s">
        <x:v>349</x:v>
      </x:c>
      <x:c r="B745" s="1" t="n">
        <x:v>2</x:v>
      </x:c>
      <x:c r="C745" s="7" t="s">
        <x:v>124</x:v>
      </x:c>
      <x:c r="D745" s="7" t="s">
        <x:v>14</x:v>
      </x:c>
      <x:c r="E745" s="13" t="s">
        <x:v>125</x:v>
      </x:c>
      <x:c r="F745" s="9" t="n">
        <x:v>158.29</x:v>
      </x:c>
      <x:c r="G745" s="10" t="n">
        <x:v>36</x:v>
      </x:c>
      <x:c r="H745" s="11">
        <x:f>ROUND(ROUND(F745,2)*ROUND(G745,3),2)</x:f>
      </x:c>
    </x:row>
    <x:row r="746" spans="1:8">
      <x:c r="A746" s="7" t="s">
        <x:v>349</x:v>
      </x:c>
      <x:c r="B746" s="1" t="n">
        <x:v>3</x:v>
      </x:c>
      <x:c r="C746" s="7" t="s">
        <x:v>221</x:v>
      </x:c>
      <x:c r="D746" s="7" t="s">
        <x:v>14</x:v>
      </x:c>
      <x:c r="E746" s="13" t="s">
        <x:v>222</x:v>
      </x:c>
      <x:c r="F746" s="9" t="n">
        <x:v>55</x:v>
      </x:c>
      <x:c r="G746" s="10" t="n">
        <x:v>82</x:v>
      </x:c>
      <x:c r="H746" s="11">
        <x:f>ROUND(ROUND(F746,2)*ROUND(G746,3),2)</x:f>
      </x:c>
    </x:row>
    <x:row r="747" spans="1:8">
      <x:c r="A747" s="7" t="s">
        <x:v>349</x:v>
      </x:c>
      <x:c r="B747" s="1" t="n">
        <x:v>4</x:v>
      </x:c>
      <x:c r="C747" s="7" t="s">
        <x:v>126</x:v>
      </x:c>
      <x:c r="D747" s="7" t="s">
        <x:v>14</x:v>
      </x:c>
      <x:c r="E747" s="13" t="s">
        <x:v>127</x:v>
      </x:c>
      <x:c r="F747" s="9" t="n">
        <x:v>55.39</x:v>
      </x:c>
      <x:c r="G747" s="10" t="n">
        <x:v>277</x:v>
      </x:c>
      <x:c r="H747" s="11">
        <x:f>ROUND(ROUND(F747,2)*ROUND(G747,3),2)</x:f>
      </x:c>
    </x:row>
    <x:row r="748" spans="1:8">
      <x:c r="A748" s="7" t="s">
        <x:v>349</x:v>
      </x:c>
      <x:c r="B748" s="1" t="n">
        <x:v>5</x:v>
      </x:c>
      <x:c r="C748" s="7" t="s">
        <x:v>350</x:v>
      </x:c>
      <x:c r="D748" s="7" t="s">
        <x:v>14</x:v>
      </x:c>
      <x:c r="E748" s="13" t="s">
        <x:v>351</x:v>
      </x:c>
      <x:c r="F748" s="9" t="n">
        <x:v>1494.29</x:v>
      </x:c>
      <x:c r="G748" s="10" t="n">
        <x:v>5</x:v>
      </x:c>
      <x:c r="H748" s="11">
        <x:f>ROUND(ROUND(F748,2)*ROUND(G748,3),2)</x:f>
      </x:c>
    </x:row>
    <x:row r="749" spans="1:8">
      <x:c r="A749" s="7" t="s">
        <x:v>349</x:v>
      </x:c>
      <x:c r="B749" s="1" t="n">
        <x:v>6</x:v>
      </x:c>
      <x:c r="C749" s="7" t="s">
        <x:v>120</x:v>
      </x:c>
      <x:c r="D749" s="7" t="s">
        <x:v>41</x:v>
      </x:c>
      <x:c r="E749" s="13" t="s">
        <x:v>121</x:v>
      </x:c>
      <x:c r="F749" s="9" t="n">
        <x:v>1.3</x:v>
      </x:c>
      <x:c r="G749" s="10" t="n">
        <x:v>5062.5</x:v>
      </x:c>
      <x:c r="H749" s="11">
        <x:f>ROUND(ROUND(F749,2)*ROUND(G749,3),2)</x:f>
      </x:c>
    </x:row>
    <x:row r="750" spans="1:8">
      <x:c r="A750" s="7" t="s">
        <x:v>349</x:v>
      </x:c>
      <x:c r="B750" s="1" t="n">
        <x:v>7</x:v>
      </x:c>
      <x:c r="C750" s="7" t="s">
        <x:v>122</x:v>
      </x:c>
      <x:c r="D750" s="7" t="s">
        <x:v>14</x:v>
      </x:c>
      <x:c r="E750" s="13" t="s">
        <x:v>123</x:v>
      </x:c>
      <x:c r="F750" s="9" t="n">
        <x:v>76.26</x:v>
      </x:c>
      <x:c r="G750" s="10" t="n">
        <x:v>62</x:v>
      </x:c>
      <x:c r="H750" s="11">
        <x:f>ROUND(ROUND(F750,2)*ROUND(G750,3),2)</x:f>
      </x:c>
    </x:row>
    <x:row r="751" spans="1:8">
      <x:c r="E751" s="5" t="s">
        <x:v>20</x:v>
      </x:c>
      <x:c r="F751" s="5" t="s"/>
      <x:c r="G751" s="5" t="s"/>
      <x:c r="H751" s="12">
        <x:f>SUM(H744:H750)</x:f>
      </x:c>
    </x:row>
    <x:row r="753" spans="1:8">
      <x:c r="C753" s="5" t="s">
        <x:v>6</x:v>
      </x:c>
      <x:c r="D753" s="6" t="s">
        <x:v>7</x:v>
      </x:c>
      <x:c r="E753" s="5" t="s">
        <x:v>8</x:v>
      </x:c>
    </x:row>
    <x:row r="754" spans="1:8">
      <x:c r="C754" s="5" t="s">
        <x:v>9</x:v>
      </x:c>
      <x:c r="D754" s="6" t="s">
        <x:v>7</x:v>
      </x:c>
      <x:c r="E754" s="5" t="s">
        <x:v>21</x:v>
      </x:c>
    </x:row>
    <x:row r="755" spans="1:8">
      <x:c r="C755" s="5" t="s">
        <x:v>22</x:v>
      </x:c>
      <x:c r="D755" s="6" t="s">
        <x:v>74</x:v>
      </x:c>
      <x:c r="E755" s="5" t="s">
        <x:v>298</x:v>
      </x:c>
    </x:row>
    <x:row r="756" spans="1:8">
      <x:c r="C756" s="5" t="s">
        <x:v>24</x:v>
      </x:c>
      <x:c r="D756" s="6" t="s">
        <x:v>74</x:v>
      </x:c>
      <x:c r="E756" s="5" t="s">
        <x:v>115</x:v>
      </x:c>
    </x:row>
    <x:row r="757" spans="1:8">
      <x:c r="C757" s="5" t="s">
        <x:v>26</x:v>
      </x:c>
      <x:c r="D757" s="6" t="s">
        <x:v>35</x:v>
      </x:c>
      <x:c r="E757" s="5" t="s">
        <x:v>269</x:v>
      </x:c>
    </x:row>
    <x:row r="759" spans="1:8">
      <x:c r="A759" s="7" t="s">
        <x:v>352</x:v>
      </x:c>
      <x:c r="B759" s="1" t="n">
        <x:v>1</x:v>
      </x:c>
      <x:c r="C759" s="7" t="s">
        <x:v>353</x:v>
      </x:c>
      <x:c r="D759" s="7" t="s">
        <x:v>14</x:v>
      </x:c>
      <x:c r="E759" s="13" t="s">
        <x:v>354</x:v>
      </x:c>
      <x:c r="F759" s="9" t="n">
        <x:v>1536.86</x:v>
      </x:c>
      <x:c r="G759" s="10" t="n">
        <x:v>4</x:v>
      </x:c>
      <x:c r="H759" s="11">
        <x:f>ROUND(ROUND(F759,2)*ROUND(G759,3),2)</x:f>
      </x:c>
    </x:row>
    <x:row r="760" spans="1:8">
      <x:c r="A760" s="7" t="s">
        <x:v>352</x:v>
      </x:c>
      <x:c r="B760" s="1" t="n">
        <x:v>2</x:v>
      </x:c>
      <x:c r="C760" s="7" t="s">
        <x:v>355</x:v>
      </x:c>
      <x:c r="D760" s="7" t="s">
        <x:v>14</x:v>
      </x:c>
      <x:c r="E760" s="13" t="s">
        <x:v>356</x:v>
      </x:c>
      <x:c r="F760" s="9" t="n">
        <x:v>2415.08</x:v>
      </x:c>
      <x:c r="G760" s="10" t="n">
        <x:v>1</x:v>
      </x:c>
      <x:c r="H760" s="11">
        <x:f>ROUND(ROUND(F760,2)*ROUND(G760,3),2)</x:f>
      </x:c>
    </x:row>
    <x:row r="761" spans="1:8">
      <x:c r="A761" s="7" t="s">
        <x:v>352</x:v>
      </x:c>
      <x:c r="B761" s="1" t="n">
        <x:v>3</x:v>
      </x:c>
      <x:c r="C761" s="7" t="s">
        <x:v>357</x:v>
      </x:c>
      <x:c r="D761" s="7" t="s">
        <x:v>14</x:v>
      </x:c>
      <x:c r="E761" s="13" t="s">
        <x:v>358</x:v>
      </x:c>
      <x:c r="F761" s="9" t="n">
        <x:v>1095.36</x:v>
      </x:c>
      <x:c r="G761" s="10" t="n">
        <x:v>1</x:v>
      </x:c>
      <x:c r="H761" s="11">
        <x:f>ROUND(ROUND(F761,2)*ROUND(G761,3),2)</x:f>
      </x:c>
    </x:row>
    <x:row r="762" spans="1:8">
      <x:c r="A762" s="7" t="s">
        <x:v>352</x:v>
      </x:c>
      <x:c r="B762" s="1" t="n">
        <x:v>4</x:v>
      </x:c>
      <x:c r="C762" s="7" t="s">
        <x:v>359</x:v>
      </x:c>
      <x:c r="D762" s="7" t="s">
        <x:v>14</x:v>
      </x:c>
      <x:c r="E762" s="13" t="s">
        <x:v>360</x:v>
      </x:c>
      <x:c r="F762" s="9" t="n">
        <x:v>138</x:v>
      </x:c>
      <x:c r="G762" s="10" t="n">
        <x:v>2</x:v>
      </x:c>
      <x:c r="H762" s="11">
        <x:f>ROUND(ROUND(F762,2)*ROUND(G762,3),2)</x:f>
      </x:c>
    </x:row>
    <x:row r="763" spans="1:8">
      <x:c r="A763" s="7" t="s">
        <x:v>352</x:v>
      </x:c>
      <x:c r="B763" s="1" t="n">
        <x:v>5</x:v>
      </x:c>
      <x:c r="C763" s="7" t="s">
        <x:v>361</x:v>
      </x:c>
      <x:c r="D763" s="7" t="s">
        <x:v>14</x:v>
      </x:c>
      <x:c r="E763" s="13" t="s">
        <x:v>362</x:v>
      </x:c>
      <x:c r="F763" s="9" t="n">
        <x:v>581.49</x:v>
      </x:c>
      <x:c r="G763" s="10" t="n">
        <x:v>1</x:v>
      </x:c>
      <x:c r="H763" s="11">
        <x:f>ROUND(ROUND(F763,2)*ROUND(G763,3),2)</x:f>
      </x:c>
    </x:row>
    <x:row r="764" spans="1:8">
      <x:c r="A764" s="7" t="s">
        <x:v>352</x:v>
      </x:c>
      <x:c r="B764" s="1" t="n">
        <x:v>6</x:v>
      </x:c>
      <x:c r="C764" s="7" t="s">
        <x:v>363</x:v>
      </x:c>
      <x:c r="D764" s="7" t="s">
        <x:v>14</x:v>
      </x:c>
      <x:c r="E764" s="13" t="s">
        <x:v>364</x:v>
      </x:c>
      <x:c r="F764" s="9" t="n">
        <x:v>395.88</x:v>
      </x:c>
      <x:c r="G764" s="10" t="n">
        <x:v>8</x:v>
      </x:c>
      <x:c r="H764" s="11">
        <x:f>ROUND(ROUND(F764,2)*ROUND(G764,3),2)</x:f>
      </x:c>
    </x:row>
    <x:row r="765" spans="1:8">
      <x:c r="A765" s="7" t="s">
        <x:v>352</x:v>
      </x:c>
      <x:c r="B765" s="1" t="n">
        <x:v>7</x:v>
      </x:c>
      <x:c r="C765" s="7" t="s">
        <x:v>365</x:v>
      </x:c>
      <x:c r="D765" s="7" t="s">
        <x:v>14</x:v>
      </x:c>
      <x:c r="E765" s="13" t="s">
        <x:v>366</x:v>
      </x:c>
      <x:c r="F765" s="9" t="n">
        <x:v>1988.74</x:v>
      </x:c>
      <x:c r="G765" s="10" t="n">
        <x:v>4</x:v>
      </x:c>
      <x:c r="H765" s="11">
        <x:f>ROUND(ROUND(F765,2)*ROUND(G765,3),2)</x:f>
      </x:c>
    </x:row>
    <x:row r="766" spans="1:8">
      <x:c r="A766" s="7" t="s">
        <x:v>352</x:v>
      </x:c>
      <x:c r="B766" s="1" t="n">
        <x:v>8</x:v>
      </x:c>
      <x:c r="C766" s="7" t="s">
        <x:v>38</x:v>
      </x:c>
      <x:c r="D766" s="7" t="s">
        <x:v>14</x:v>
      </x:c>
      <x:c r="E766" s="13" t="s">
        <x:v>39</x:v>
      </x:c>
      <x:c r="F766" s="9" t="n">
        <x:v>4200</x:v>
      </x:c>
      <x:c r="G766" s="10" t="n">
        <x:v>2</x:v>
      </x:c>
      <x:c r="H766" s="11">
        <x:f>ROUND(ROUND(F766,2)*ROUND(G766,3),2)</x:f>
      </x:c>
    </x:row>
    <x:row r="767" spans="1:8">
      <x:c r="A767" s="7" t="s">
        <x:v>352</x:v>
      </x:c>
      <x:c r="B767" s="1" t="n">
        <x:v>9</x:v>
      </x:c>
      <x:c r="C767" s="7" t="s">
        <x:v>367</x:v>
      </x:c>
      <x:c r="D767" s="7" t="s">
        <x:v>14</x:v>
      </x:c>
      <x:c r="E767" s="13" t="s">
        <x:v>368</x:v>
      </x:c>
      <x:c r="F767" s="9" t="n">
        <x:v>535.83</x:v>
      </x:c>
      <x:c r="G767" s="10" t="n">
        <x:v>8</x:v>
      </x:c>
      <x:c r="H767" s="11">
        <x:f>ROUND(ROUND(F767,2)*ROUND(G767,3),2)</x:f>
      </x:c>
    </x:row>
    <x:row r="768" spans="1:8">
      <x:c r="A768" s="7" t="s">
        <x:v>352</x:v>
      </x:c>
      <x:c r="B768" s="1" t="n">
        <x:v>10</x:v>
      </x:c>
      <x:c r="C768" s="7" t="s">
        <x:v>369</x:v>
      </x:c>
      <x:c r="D768" s="7" t="s">
        <x:v>14</x:v>
      </x:c>
      <x:c r="E768" s="13" t="s">
        <x:v>370</x:v>
      </x:c>
      <x:c r="F768" s="9" t="n">
        <x:v>166.26</x:v>
      </x:c>
      <x:c r="G768" s="10" t="n">
        <x:v>2</x:v>
      </x:c>
      <x:c r="H768" s="11">
        <x:f>ROUND(ROUND(F768,2)*ROUND(G768,3),2)</x:f>
      </x:c>
    </x:row>
    <x:row r="769" spans="1:8">
      <x:c r="A769" s="7" t="s">
        <x:v>352</x:v>
      </x:c>
      <x:c r="B769" s="1" t="n">
        <x:v>11</x:v>
      </x:c>
      <x:c r="C769" s="7" t="s">
        <x:v>47</x:v>
      </x:c>
      <x:c r="D769" s="7" t="s">
        <x:v>14</x:v>
      </x:c>
      <x:c r="E769" s="13" t="s">
        <x:v>48</x:v>
      </x:c>
      <x:c r="F769" s="9" t="n">
        <x:v>5</x:v>
      </x:c>
      <x:c r="G769" s="10" t="n">
        <x:v>2</x:v>
      </x:c>
      <x:c r="H769" s="11">
        <x:f>ROUND(ROUND(F769,2)*ROUND(G769,3),2)</x:f>
      </x:c>
    </x:row>
    <x:row r="770" spans="1:8">
      <x:c r="E770" s="5" t="s">
        <x:v>20</x:v>
      </x:c>
      <x:c r="F770" s="5" t="s"/>
      <x:c r="G770" s="5" t="s"/>
      <x:c r="H770" s="12">
        <x:f>SUM(H759:H769)</x:f>
      </x:c>
    </x:row>
    <x:row r="772" spans="1:8">
      <x:c r="C772" s="5" t="s">
        <x:v>6</x:v>
      </x:c>
      <x:c r="D772" s="6" t="s">
        <x:v>7</x:v>
      </x:c>
      <x:c r="E772" s="5" t="s">
        <x:v>8</x:v>
      </x:c>
    </x:row>
    <x:row r="773" spans="1:8">
      <x:c r="C773" s="5" t="s">
        <x:v>9</x:v>
      </x:c>
      <x:c r="D773" s="6" t="s">
        <x:v>7</x:v>
      </x:c>
      <x:c r="E773" s="5" t="s">
        <x:v>21</x:v>
      </x:c>
    </x:row>
    <x:row r="774" spans="1:8">
      <x:c r="C774" s="5" t="s">
        <x:v>22</x:v>
      </x:c>
      <x:c r="D774" s="6" t="s">
        <x:v>74</x:v>
      </x:c>
      <x:c r="E774" s="5" t="s">
        <x:v>298</x:v>
      </x:c>
    </x:row>
    <x:row r="775" spans="1:8">
      <x:c r="C775" s="5" t="s">
        <x:v>24</x:v>
      </x:c>
      <x:c r="D775" s="6" t="s">
        <x:v>74</x:v>
      </x:c>
      <x:c r="E775" s="5" t="s">
        <x:v>115</x:v>
      </x:c>
    </x:row>
    <x:row r="776" spans="1:8">
      <x:c r="C776" s="5" t="s">
        <x:v>26</x:v>
      </x:c>
      <x:c r="D776" s="6" t="s">
        <x:v>61</x:v>
      </x:c>
      <x:c r="E776" s="5" t="s">
        <x:v>75</x:v>
      </x:c>
    </x:row>
    <x:row r="778" spans="1:8">
      <x:c r="A778" s="7" t="s">
        <x:v>371</x:v>
      </x:c>
      <x:c r="B778" s="1" t="n">
        <x:v>1</x:v>
      </x:c>
      <x:c r="C778" s="7" t="s">
        <x:v>372</x:v>
      </x:c>
      <x:c r="D778" s="7" t="s">
        <x:v>14</x:v>
      </x:c>
      <x:c r="E778" s="13" t="s">
        <x:v>373</x:v>
      </x:c>
      <x:c r="F778" s="9" t="n">
        <x:v>10500</x:v>
      </x:c>
      <x:c r="G778" s="10" t="n">
        <x:v>1</x:v>
      </x:c>
      <x:c r="H778" s="11">
        <x:f>ROUND(ROUND(F778,2)*ROUND(G778,3),2)</x:f>
      </x:c>
    </x:row>
    <x:row r="779" spans="1:8">
      <x:c r="A779" s="7" t="s">
        <x:v>371</x:v>
      </x:c>
      <x:c r="B779" s="1" t="n">
        <x:v>2</x:v>
      </x:c>
      <x:c r="C779" s="7" t="s">
        <x:v>374</x:v>
      </x:c>
      <x:c r="D779" s="7" t="s">
        <x:v>14</x:v>
      </x:c>
      <x:c r="E779" s="13" t="s">
        <x:v>375</x:v>
      </x:c>
      <x:c r="F779" s="9" t="n">
        <x:v>480</x:v>
      </x:c>
      <x:c r="G779" s="10" t="n">
        <x:v>1</x:v>
      </x:c>
      <x:c r="H779" s="11">
        <x:f>ROUND(ROUND(F779,2)*ROUND(G779,3),2)</x:f>
      </x:c>
    </x:row>
    <x:row r="780" spans="1:8">
      <x:c r="A780" s="7" t="s">
        <x:v>371</x:v>
      </x:c>
      <x:c r="B780" s="1" t="n">
        <x:v>3</x:v>
      </x:c>
      <x:c r="C780" s="7" t="s">
        <x:v>376</x:v>
      </x:c>
      <x:c r="D780" s="7" t="s">
        <x:v>14</x:v>
      </x:c>
      <x:c r="E780" s="13" t="s">
        <x:v>377</x:v>
      </x:c>
      <x:c r="F780" s="9" t="n">
        <x:v>960</x:v>
      </x:c>
      <x:c r="G780" s="10" t="n">
        <x:v>1</x:v>
      </x:c>
      <x:c r="H780" s="11">
        <x:f>ROUND(ROUND(F780,2)*ROUND(G780,3),2)</x:f>
      </x:c>
    </x:row>
    <x:row r="781" spans="1:8">
      <x:c r="E781" s="5" t="s">
        <x:v>20</x:v>
      </x:c>
      <x:c r="F781" s="5" t="s"/>
      <x:c r="G781" s="5" t="s"/>
      <x:c r="H781" s="12">
        <x:f>SUM(H778:H780)</x:f>
      </x:c>
    </x:row>
    <x:row r="783" spans="1:8">
      <x:c r="C783" s="5" t="s">
        <x:v>6</x:v>
      </x:c>
      <x:c r="D783" s="6" t="s">
        <x:v>7</x:v>
      </x:c>
      <x:c r="E783" s="5" t="s">
        <x:v>8</x:v>
      </x:c>
    </x:row>
    <x:row r="784" spans="1:8">
      <x:c r="C784" s="5" t="s">
        <x:v>9</x:v>
      </x:c>
      <x:c r="D784" s="6" t="s">
        <x:v>7</x:v>
      </x:c>
      <x:c r="E784" s="5" t="s">
        <x:v>21</x:v>
      </x:c>
    </x:row>
    <x:row r="785" spans="1:8">
      <x:c r="C785" s="5" t="s">
        <x:v>22</x:v>
      </x:c>
      <x:c r="D785" s="6" t="s">
        <x:v>74</x:v>
      </x:c>
      <x:c r="E785" s="5" t="s">
        <x:v>298</x:v>
      </x:c>
    </x:row>
    <x:row r="786" spans="1:8">
      <x:c r="C786" s="5" t="s">
        <x:v>24</x:v>
      </x:c>
      <x:c r="D786" s="6" t="s">
        <x:v>85</x:v>
      </x:c>
      <x:c r="E786" s="5" t="s">
        <x:v>128</x:v>
      </x:c>
    </x:row>
    <x:row r="787" spans="1:8">
      <x:c r="C787" s="5" t="s">
        <x:v>26</x:v>
      </x:c>
      <x:c r="D787" s="6" t="s">
        <x:v>7</x:v>
      </x:c>
      <x:c r="E787" s="5" t="s">
        <x:v>116</x:v>
      </x:c>
    </x:row>
    <x:row r="789" spans="1:8">
      <x:c r="A789" s="7" t="s">
        <x:v>378</x:v>
      </x:c>
      <x:c r="B789" s="1" t="n">
        <x:v>1</x:v>
      </x:c>
      <x:c r="C789" s="7" t="s">
        <x:v>130</x:v>
      </x:c>
      <x:c r="D789" s="7" t="s">
        <x:v>14</x:v>
      </x:c>
      <x:c r="E789" s="13" t="s">
        <x:v>131</x:v>
      </x:c>
      <x:c r="F789" s="9" t="n">
        <x:v>2655</x:v>
      </x:c>
      <x:c r="G789" s="10" t="n">
        <x:v>4</x:v>
      </x:c>
      <x:c r="H789" s="11">
        <x:f>ROUND(ROUND(F789,2)*ROUND(G789,3),2)</x:f>
      </x:c>
    </x:row>
    <x:row r="790" spans="1:8">
      <x:c r="A790" s="7" t="s">
        <x:v>378</x:v>
      </x:c>
      <x:c r="B790" s="1" t="n">
        <x:v>2</x:v>
      </x:c>
      <x:c r="C790" s="7" t="s">
        <x:v>379</x:v>
      </x:c>
      <x:c r="D790" s="7" t="s">
        <x:v>14</x:v>
      </x:c>
      <x:c r="E790" s="13" t="s">
        <x:v>380</x:v>
      </x:c>
      <x:c r="F790" s="9" t="n">
        <x:v>586</x:v>
      </x:c>
      <x:c r="G790" s="10" t="n">
        <x:v>3</x:v>
      </x:c>
      <x:c r="H790" s="11">
        <x:f>ROUND(ROUND(F790,2)*ROUND(G790,3),2)</x:f>
      </x:c>
    </x:row>
    <x:row r="791" spans="1:8">
      <x:c r="A791" s="7" t="s">
        <x:v>378</x:v>
      </x:c>
      <x:c r="B791" s="1" t="n">
        <x:v>3</x:v>
      </x:c>
      <x:c r="C791" s="7" t="s">
        <x:v>224</x:v>
      </x:c>
      <x:c r="D791" s="7" t="s">
        <x:v>14</x:v>
      </x:c>
      <x:c r="E791" s="13" t="s">
        <x:v>225</x:v>
      </x:c>
      <x:c r="F791" s="9" t="n">
        <x:v>586</x:v>
      </x:c>
      <x:c r="G791" s="10" t="n">
        <x:v>47</x:v>
      </x:c>
      <x:c r="H791" s="11">
        <x:f>ROUND(ROUND(F791,2)*ROUND(G791,3),2)</x:f>
      </x:c>
    </x:row>
    <x:row r="792" spans="1:8">
      <x:c r="A792" s="7" t="s">
        <x:v>378</x:v>
      </x:c>
      <x:c r="B792" s="1" t="n">
        <x:v>4</x:v>
      </x:c>
      <x:c r="C792" s="7" t="s">
        <x:v>132</x:v>
      </x:c>
      <x:c r="D792" s="7" t="s">
        <x:v>14</x:v>
      </x:c>
      <x:c r="E792" s="13" t="s">
        <x:v>133</x:v>
      </x:c>
      <x:c r="F792" s="9" t="n">
        <x:v>411</x:v>
      </x:c>
      <x:c r="G792" s="10" t="n">
        <x:v>7</x:v>
      </x:c>
      <x:c r="H792" s="11">
        <x:f>ROUND(ROUND(F792,2)*ROUND(G792,3),2)</x:f>
      </x:c>
    </x:row>
    <x:row r="793" spans="1:8">
      <x:c r="A793" s="7" t="s">
        <x:v>378</x:v>
      </x:c>
      <x:c r="B793" s="1" t="n">
        <x:v>5</x:v>
      </x:c>
      <x:c r="C793" s="7" t="s">
        <x:v>381</x:v>
      </x:c>
      <x:c r="D793" s="7" t="s">
        <x:v>14</x:v>
      </x:c>
      <x:c r="E793" s="8" t="s">
        <x:v>382</x:v>
      </x:c>
      <x:c r="F793" s="9" t="n">
        <x:v>1940</x:v>
      </x:c>
      <x:c r="G793" s="10" t="n">
        <x:v>1</x:v>
      </x:c>
      <x:c r="H793" s="11">
        <x:f>ROUND(ROUND(F793,2)*ROUND(G793,3),2)</x:f>
      </x:c>
    </x:row>
    <x:row r="794" spans="1:8">
      <x:c r="A794" s="7" t="s">
        <x:v>378</x:v>
      </x:c>
      <x:c r="B794" s="1" t="n">
        <x:v>6</x:v>
      </x:c>
      <x:c r="C794" s="7" t="s">
        <x:v>383</x:v>
      </x:c>
      <x:c r="D794" s="7" t="s">
        <x:v>14</x:v>
      </x:c>
      <x:c r="E794" s="13" t="s">
        <x:v>384</x:v>
      </x:c>
      <x:c r="F794" s="9" t="n">
        <x:v>76</x:v>
      </x:c>
      <x:c r="G794" s="10" t="n">
        <x:v>1</x:v>
      </x:c>
      <x:c r="H794" s="11">
        <x:f>ROUND(ROUND(F794,2)*ROUND(G794,3),2)</x:f>
      </x:c>
    </x:row>
    <x:row r="795" spans="1:8">
      <x:c r="A795" s="7" t="s">
        <x:v>378</x:v>
      </x:c>
      <x:c r="B795" s="1" t="n">
        <x:v>7</x:v>
      </x:c>
      <x:c r="C795" s="7" t="s">
        <x:v>134</x:v>
      </x:c>
      <x:c r="D795" s="7" t="s">
        <x:v>14</x:v>
      </x:c>
      <x:c r="E795" s="13" t="s">
        <x:v>135</x:v>
      </x:c>
      <x:c r="F795" s="9" t="n">
        <x:v>77.35</x:v>
      </x:c>
      <x:c r="G795" s="10" t="n">
        <x:v>62</x:v>
      </x:c>
      <x:c r="H795" s="11">
        <x:f>ROUND(ROUND(F795,2)*ROUND(G795,3),2)</x:f>
      </x:c>
    </x:row>
    <x:row r="796" spans="1:8">
      <x:c r="A796" s="7" t="s">
        <x:v>378</x:v>
      </x:c>
      <x:c r="B796" s="1" t="n">
        <x:v>8</x:v>
      </x:c>
      <x:c r="C796" s="7" t="s">
        <x:v>136</x:v>
      </x:c>
      <x:c r="D796" s="7" t="s">
        <x:v>41</x:v>
      </x:c>
      <x:c r="E796" s="13" t="s">
        <x:v>137</x:v>
      </x:c>
      <x:c r="F796" s="9" t="n">
        <x:v>3.72</x:v>
      </x:c>
      <x:c r="G796" s="10" t="n">
        <x:v>930</x:v>
      </x:c>
      <x:c r="H796" s="11">
        <x:f>ROUND(ROUND(F796,2)*ROUND(G796,3),2)</x:f>
      </x:c>
    </x:row>
    <x:row r="797" spans="1:8">
      <x:c r="A797" s="7" t="s">
        <x:v>378</x:v>
      </x:c>
      <x:c r="B797" s="1" t="n">
        <x:v>9</x:v>
      </x:c>
      <x:c r="C797" s="7" t="s">
        <x:v>267</x:v>
      </x:c>
      <x:c r="D797" s="7" t="s">
        <x:v>41</x:v>
      </x:c>
      <x:c r="E797" s="13" t="s">
        <x:v>268</x:v>
      </x:c>
      <x:c r="F797" s="9" t="n">
        <x:v>2.45</x:v>
      </x:c>
      <x:c r="G797" s="10" t="n">
        <x:v>720</x:v>
      </x:c>
      <x:c r="H797" s="11">
        <x:f>ROUND(ROUND(F797,2)*ROUND(G797,3),2)</x:f>
      </x:c>
    </x:row>
    <x:row r="798" spans="1:8">
      <x:c r="A798" s="7" t="s">
        <x:v>378</x:v>
      </x:c>
      <x:c r="B798" s="1" t="n">
        <x:v>10</x:v>
      </x:c>
      <x:c r="C798" s="7" t="s">
        <x:v>385</x:v>
      </x:c>
      <x:c r="D798" s="7" t="s">
        <x:v>14</x:v>
      </x:c>
      <x:c r="E798" s="13" t="s">
        <x:v>386</x:v>
      </x:c>
      <x:c r="F798" s="9" t="n">
        <x:v>1095.16</x:v>
      </x:c>
      <x:c r="G798" s="10" t="n">
        <x:v>8</x:v>
      </x:c>
      <x:c r="H798" s="11">
        <x:f>ROUND(ROUND(F798,2)*ROUND(G798,3),2)</x:f>
      </x:c>
    </x:row>
    <x:row r="799" spans="1:8">
      <x:c r="A799" s="7" t="s">
        <x:v>378</x:v>
      </x:c>
      <x:c r="B799" s="1" t="n">
        <x:v>11</x:v>
      </x:c>
      <x:c r="C799" s="7" t="s">
        <x:v>387</x:v>
      </x:c>
      <x:c r="D799" s="7" t="s">
        <x:v>14</x:v>
      </x:c>
      <x:c r="E799" s="13" t="s">
        <x:v>388</x:v>
      </x:c>
      <x:c r="F799" s="9" t="n">
        <x:v>183.54</x:v>
      </x:c>
      <x:c r="G799" s="10" t="n">
        <x:v>8</x:v>
      </x:c>
      <x:c r="H799" s="11">
        <x:f>ROUND(ROUND(F799,2)*ROUND(G799,3),2)</x:f>
      </x:c>
    </x:row>
    <x:row r="800" spans="1:8">
      <x:c r="A800" s="7" t="s">
        <x:v>378</x:v>
      </x:c>
      <x:c r="B800" s="1" t="n">
        <x:v>12</x:v>
      </x:c>
      <x:c r="C800" s="7" t="s">
        <x:v>49</x:v>
      </x:c>
      <x:c r="D800" s="7" t="s">
        <x:v>14</x:v>
      </x:c>
      <x:c r="E800" s="13" t="s">
        <x:v>50</x:v>
      </x:c>
      <x:c r="F800" s="9" t="n">
        <x:v>5</x:v>
      </x:c>
      <x:c r="G800" s="10" t="n">
        <x:v>62</x:v>
      </x:c>
      <x:c r="H800" s="11">
        <x:f>ROUND(ROUND(F800,2)*ROUND(G800,3),2)</x:f>
      </x:c>
    </x:row>
    <x:row r="801" spans="1:8">
      <x:c r="A801" s="7" t="s">
        <x:v>378</x:v>
      </x:c>
      <x:c r="B801" s="1" t="n">
        <x:v>13</x:v>
      </x:c>
      <x:c r="C801" s="7" t="s">
        <x:v>389</x:v>
      </x:c>
      <x:c r="D801" s="7" t="s">
        <x:v>14</x:v>
      </x:c>
      <x:c r="E801" s="13" t="s">
        <x:v>390</x:v>
      </x:c>
      <x:c r="F801" s="9" t="n">
        <x:v>1501.06</x:v>
      </x:c>
      <x:c r="G801" s="10" t="n">
        <x:v>1</x:v>
      </x:c>
      <x:c r="H801" s="11">
        <x:f>ROUND(ROUND(F801,2)*ROUND(G801,3),2)</x:f>
      </x:c>
    </x:row>
    <x:row r="802" spans="1:8">
      <x:c r="E802" s="5" t="s">
        <x:v>20</x:v>
      </x:c>
      <x:c r="F802" s="5" t="s"/>
      <x:c r="G802" s="5" t="s"/>
      <x:c r="H802" s="12">
        <x:f>SUM(H789:H801)</x:f>
      </x:c>
    </x:row>
    <x:row r="804" spans="1:8">
      <x:c r="C804" s="5" t="s">
        <x:v>6</x:v>
      </x:c>
      <x:c r="D804" s="6" t="s">
        <x:v>7</x:v>
      </x:c>
      <x:c r="E804" s="5" t="s">
        <x:v>8</x:v>
      </x:c>
    </x:row>
    <x:row r="805" spans="1:8">
      <x:c r="C805" s="5" t="s">
        <x:v>9</x:v>
      </x:c>
      <x:c r="D805" s="6" t="s">
        <x:v>7</x:v>
      </x:c>
      <x:c r="E805" s="5" t="s">
        <x:v>21</x:v>
      </x:c>
    </x:row>
    <x:row r="806" spans="1:8">
      <x:c r="C806" s="5" t="s">
        <x:v>22</x:v>
      </x:c>
      <x:c r="D806" s="6" t="s">
        <x:v>74</x:v>
      </x:c>
      <x:c r="E806" s="5" t="s">
        <x:v>298</x:v>
      </x:c>
    </x:row>
    <x:row r="807" spans="1:8">
      <x:c r="C807" s="5" t="s">
        <x:v>24</x:v>
      </x:c>
      <x:c r="D807" s="6" t="s">
        <x:v>85</x:v>
      </x:c>
      <x:c r="E807" s="5" t="s">
        <x:v>128</x:v>
      </x:c>
    </x:row>
    <x:row r="808" spans="1:8">
      <x:c r="C808" s="5" t="s">
        <x:v>26</x:v>
      </x:c>
      <x:c r="D808" s="6" t="s">
        <x:v>35</x:v>
      </x:c>
      <x:c r="E808" s="5" t="s">
        <x:v>269</x:v>
      </x:c>
    </x:row>
    <x:row r="810" spans="1:8">
      <x:c r="A810" s="7" t="s">
        <x:v>391</x:v>
      </x:c>
      <x:c r="B810" s="1" t="n">
        <x:v>1</x:v>
      </x:c>
      <x:c r="C810" s="7" t="s">
        <x:v>392</x:v>
      </x:c>
      <x:c r="D810" s="7" t="s">
        <x:v>14</x:v>
      </x:c>
      <x:c r="E810" s="8" t="s">
        <x:v>393</x:v>
      </x:c>
      <x:c r="F810" s="9" t="n">
        <x:v>7565.29</x:v>
      </x:c>
      <x:c r="G810" s="10" t="n">
        <x:v>5</x:v>
      </x:c>
      <x:c r="H810" s="11">
        <x:f>ROUND(ROUND(F810,2)*ROUND(G810,3),2)</x:f>
      </x:c>
    </x:row>
    <x:row r="811" spans="1:8">
      <x:c r="A811" s="7" t="s">
        <x:v>391</x:v>
      </x:c>
      <x:c r="B811" s="1" t="n">
        <x:v>2</x:v>
      </x:c>
      <x:c r="C811" s="7" t="s">
        <x:v>394</x:v>
      </x:c>
      <x:c r="D811" s="7" t="s">
        <x:v>14</x:v>
      </x:c>
      <x:c r="E811" s="8" t="s">
        <x:v>395</x:v>
      </x:c>
      <x:c r="F811" s="9" t="n">
        <x:v>17243.53</x:v>
      </x:c>
      <x:c r="G811" s="10" t="n">
        <x:v>2</x:v>
      </x:c>
      <x:c r="H811" s="11">
        <x:f>ROUND(ROUND(F811,2)*ROUND(G811,3),2)</x:f>
      </x:c>
    </x:row>
    <x:row r="812" spans="1:8">
      <x:c r="A812" s="7" t="s">
        <x:v>391</x:v>
      </x:c>
      <x:c r="B812" s="1" t="n">
        <x:v>3</x:v>
      </x:c>
      <x:c r="C812" s="7" t="s">
        <x:v>38</x:v>
      </x:c>
      <x:c r="D812" s="7" t="s">
        <x:v>14</x:v>
      </x:c>
      <x:c r="E812" s="13" t="s">
        <x:v>39</x:v>
      </x:c>
      <x:c r="F812" s="9" t="n">
        <x:v>4200</x:v>
      </x:c>
      <x:c r="G812" s="10" t="n">
        <x:v>1</x:v>
      </x:c>
      <x:c r="H812" s="11">
        <x:f>ROUND(ROUND(F812,2)*ROUND(G812,3),2)</x:f>
      </x:c>
    </x:row>
    <x:row r="813" spans="1:8">
      <x:c r="A813" s="7" t="s">
        <x:v>391</x:v>
      </x:c>
      <x:c r="B813" s="1" t="n">
        <x:v>4</x:v>
      </x:c>
      <x:c r="C813" s="7" t="s">
        <x:v>49</x:v>
      </x:c>
      <x:c r="D813" s="7" t="s">
        <x:v>14</x:v>
      </x:c>
      <x:c r="E813" s="13" t="s">
        <x:v>50</x:v>
      </x:c>
      <x:c r="F813" s="9" t="n">
        <x:v>5</x:v>
      </x:c>
      <x:c r="G813" s="10" t="n">
        <x:v>7</x:v>
      </x:c>
      <x:c r="H813" s="11">
        <x:f>ROUND(ROUND(F813,2)*ROUND(G813,3),2)</x:f>
      </x:c>
    </x:row>
    <x:row r="814" spans="1:8">
      <x:c r="E814" s="5" t="s">
        <x:v>20</x:v>
      </x:c>
      <x:c r="F814" s="5" t="s"/>
      <x:c r="G814" s="5" t="s"/>
      <x:c r="H814" s="12">
        <x:f>SUM(H810:H813)</x:f>
      </x:c>
    </x:row>
    <x:row r="816" spans="1:8">
      <x:c r="C816" s="5" t="s">
        <x:v>6</x:v>
      </x:c>
      <x:c r="D816" s="6" t="s">
        <x:v>7</x:v>
      </x:c>
      <x:c r="E816" s="5" t="s">
        <x:v>8</x:v>
      </x:c>
    </x:row>
    <x:row r="817" spans="1:8">
      <x:c r="C817" s="5" t="s">
        <x:v>9</x:v>
      </x:c>
      <x:c r="D817" s="6" t="s">
        <x:v>7</x:v>
      </x:c>
      <x:c r="E817" s="5" t="s">
        <x:v>21</x:v>
      </x:c>
    </x:row>
    <x:row r="818" spans="1:8">
      <x:c r="C818" s="5" t="s">
        <x:v>22</x:v>
      </x:c>
      <x:c r="D818" s="6" t="s">
        <x:v>74</x:v>
      </x:c>
      <x:c r="E818" s="5" t="s">
        <x:v>298</x:v>
      </x:c>
    </x:row>
    <x:row r="819" spans="1:8">
      <x:c r="C819" s="5" t="s">
        <x:v>24</x:v>
      </x:c>
      <x:c r="D819" s="6" t="s">
        <x:v>85</x:v>
      </x:c>
      <x:c r="E819" s="5" t="s">
        <x:v>128</x:v>
      </x:c>
    </x:row>
    <x:row r="820" spans="1:8">
      <x:c r="C820" s="5" t="s">
        <x:v>26</x:v>
      </x:c>
      <x:c r="D820" s="6" t="s">
        <x:v>61</x:v>
      </x:c>
      <x:c r="E820" s="5" t="s">
        <x:v>75</x:v>
      </x:c>
    </x:row>
    <x:row r="822" spans="1:8">
      <x:c r="A822" s="7" t="s">
        <x:v>396</x:v>
      </x:c>
      <x:c r="B822" s="1" t="n">
        <x:v>1</x:v>
      </x:c>
      <x:c r="C822" s="7" t="s">
        <x:v>139</x:v>
      </x:c>
      <x:c r="D822" s="7" t="s">
        <x:v>14</x:v>
      </x:c>
      <x:c r="E822" s="13" t="s">
        <x:v>140</x:v>
      </x:c>
      <x:c r="F822" s="9" t="n">
        <x:v>186.25</x:v>
      </x:c>
      <x:c r="G822" s="10" t="n">
        <x:v>62</x:v>
      </x:c>
      <x:c r="H822" s="11">
        <x:f>ROUND(ROUND(F822,2)*ROUND(G822,3),2)</x:f>
      </x:c>
    </x:row>
    <x:row r="823" spans="1:8">
      <x:c r="A823" s="7" t="s">
        <x:v>396</x:v>
      </x:c>
      <x:c r="B823" s="1" t="n">
        <x:v>2</x:v>
      </x:c>
      <x:c r="C823" s="7" t="s">
        <x:v>141</x:v>
      </x:c>
      <x:c r="D823" s="7" t="s">
        <x:v>14</x:v>
      </x:c>
      <x:c r="E823" s="13" t="s">
        <x:v>142</x:v>
      </x:c>
      <x:c r="F823" s="9" t="n">
        <x:v>714.27</x:v>
      </x:c>
      <x:c r="G823" s="10" t="n">
        <x:v>62</x:v>
      </x:c>
      <x:c r="H823" s="11">
        <x:f>ROUND(ROUND(F823,2)*ROUND(G823,3),2)</x:f>
      </x:c>
    </x:row>
    <x:row r="824" spans="1:8">
      <x:c r="A824" s="7" t="s">
        <x:v>396</x:v>
      </x:c>
      <x:c r="B824" s="1" t="n">
        <x:v>3</x:v>
      </x:c>
      <x:c r="C824" s="7" t="s">
        <x:v>397</x:v>
      </x:c>
      <x:c r="D824" s="7" t="s">
        <x:v>14</x:v>
      </x:c>
      <x:c r="E824" s="13" t="s">
        <x:v>398</x:v>
      </x:c>
      <x:c r="F824" s="9" t="n">
        <x:v>1043</x:v>
      </x:c>
      <x:c r="G824" s="10" t="n">
        <x:v>1</x:v>
      </x:c>
      <x:c r="H824" s="11">
        <x:f>ROUND(ROUND(F824,2)*ROUND(G824,3),2)</x:f>
      </x:c>
    </x:row>
    <x:row r="825" spans="1:8">
      <x:c r="A825" s="7" t="s">
        <x:v>396</x:v>
      </x:c>
      <x:c r="B825" s="1" t="n">
        <x:v>4</x:v>
      </x:c>
      <x:c r="C825" s="7" t="s">
        <x:v>399</x:v>
      </x:c>
      <x:c r="D825" s="7" t="s">
        <x:v>14</x:v>
      </x:c>
      <x:c r="E825" s="13" t="s">
        <x:v>400</x:v>
      </x:c>
      <x:c r="F825" s="9" t="n">
        <x:v>7000</x:v>
      </x:c>
      <x:c r="G825" s="10" t="n">
        <x:v>1</x:v>
      </x:c>
      <x:c r="H825" s="11">
        <x:f>ROUND(ROUND(F825,2)*ROUND(G825,3),2)</x:f>
      </x:c>
    </x:row>
    <x:row r="826" spans="1:8">
      <x:c r="E826" s="5" t="s">
        <x:v>20</x:v>
      </x:c>
      <x:c r="F826" s="5" t="s"/>
      <x:c r="G826" s="5" t="s"/>
      <x:c r="H826" s="12">
        <x:f>SUM(H822:H825)</x:f>
      </x:c>
    </x:row>
    <x:row r="828" spans="1:8">
      <x:c r="C828" s="5" t="s">
        <x:v>6</x:v>
      </x:c>
      <x:c r="D828" s="6" t="s">
        <x:v>7</x:v>
      </x:c>
      <x:c r="E828" s="5" t="s">
        <x:v>8</x:v>
      </x:c>
    </x:row>
    <x:row r="829" spans="1:8">
      <x:c r="C829" s="5" t="s">
        <x:v>9</x:v>
      </x:c>
      <x:c r="D829" s="6" t="s">
        <x:v>7</x:v>
      </x:c>
      <x:c r="E829" s="5" t="s">
        <x:v>21</x:v>
      </x:c>
    </x:row>
    <x:row r="830" spans="1:8">
      <x:c r="C830" s="5" t="s">
        <x:v>22</x:v>
      </x:c>
      <x:c r="D830" s="6" t="s">
        <x:v>74</x:v>
      </x:c>
      <x:c r="E830" s="5" t="s">
        <x:v>298</x:v>
      </x:c>
    </x:row>
    <x:row r="831" spans="1:8">
      <x:c r="C831" s="5" t="s">
        <x:v>24</x:v>
      </x:c>
      <x:c r="D831" s="6" t="s">
        <x:v>157</x:v>
      </x:c>
      <x:c r="E831" s="5" t="s">
        <x:v>401</x:v>
      </x:c>
    </x:row>
    <x:row r="832" spans="1:8">
      <x:c r="C832" s="5" t="s">
        <x:v>26</x:v>
      </x:c>
      <x:c r="D832" s="6" t="s">
        <x:v>7</x:v>
      </x:c>
      <x:c r="E832" s="5" t="s">
        <x:v>402</x:v>
      </x:c>
    </x:row>
    <x:row r="834" spans="1:8">
      <x:c r="A834" s="7" t="s">
        <x:v>403</x:v>
      </x:c>
      <x:c r="B834" s="1" t="n">
        <x:v>1</x:v>
      </x:c>
      <x:c r="C834" s="7" t="s">
        <x:v>404</x:v>
      </x:c>
      <x:c r="D834" s="7" t="s">
        <x:v>14</x:v>
      </x:c>
      <x:c r="E834" s="13" t="s">
        <x:v>405</x:v>
      </x:c>
      <x:c r="F834" s="9" t="n">
        <x:v>5600</x:v>
      </x:c>
      <x:c r="G834" s="10" t="n">
        <x:v>1</x:v>
      </x:c>
      <x:c r="H834" s="11">
        <x:f>ROUND(ROUND(F834,2)*ROUND(G834,3),2)</x:f>
      </x:c>
    </x:row>
    <x:row r="835" spans="1:8">
      <x:c r="E835" s="5" t="s">
        <x:v>20</x:v>
      </x:c>
      <x:c r="F835" s="5" t="s"/>
      <x:c r="G835" s="5" t="s"/>
      <x:c r="H835" s="12">
        <x:f>SUM(H834:H834)</x:f>
      </x:c>
    </x:row>
    <x:row r="837" spans="1:8">
      <x:c r="C837" s="5" t="s">
        <x:v>6</x:v>
      </x:c>
      <x:c r="D837" s="6" t="s">
        <x:v>7</x:v>
      </x:c>
      <x:c r="E837" s="5" t="s">
        <x:v>8</x:v>
      </x:c>
    </x:row>
    <x:row r="838" spans="1:8">
      <x:c r="C838" s="5" t="s">
        <x:v>9</x:v>
      </x:c>
      <x:c r="D838" s="6" t="s">
        <x:v>7</x:v>
      </x:c>
      <x:c r="E838" s="5" t="s">
        <x:v>21</x:v>
      </x:c>
    </x:row>
    <x:row r="839" spans="1:8">
      <x:c r="C839" s="5" t="s">
        <x:v>22</x:v>
      </x:c>
      <x:c r="D839" s="6" t="s">
        <x:v>74</x:v>
      </x:c>
      <x:c r="E839" s="5" t="s">
        <x:v>298</x:v>
      </x:c>
    </x:row>
    <x:row r="840" spans="1:8">
      <x:c r="C840" s="5" t="s">
        <x:v>24</x:v>
      </x:c>
      <x:c r="D840" s="6" t="s">
        <x:v>178</x:v>
      </x:c>
      <x:c r="E840" s="5" t="s">
        <x:v>143</x:v>
      </x:c>
    </x:row>
    <x:row r="841" spans="1:8">
      <x:c r="C841" s="5" t="s">
        <x:v>26</x:v>
      </x:c>
      <x:c r="D841" s="6" t="s">
        <x:v>7</x:v>
      </x:c>
      <x:c r="E841" s="5" t="s">
        <x:v>116</x:v>
      </x:c>
    </x:row>
    <x:row r="843" spans="1:8">
      <x:c r="A843" s="7" t="s">
        <x:v>406</x:v>
      </x:c>
      <x:c r="B843" s="1" t="n">
        <x:v>1</x:v>
      </x:c>
      <x:c r="C843" s="7" t="s">
        <x:v>407</x:v>
      </x:c>
      <x:c r="D843" s="7" t="s">
        <x:v>41</x:v>
      </x:c>
      <x:c r="E843" s="13" t="s">
        <x:v>408</x:v>
      </x:c>
      <x:c r="F843" s="9" t="n">
        <x:v>14.82</x:v>
      </x:c>
      <x:c r="G843" s="10" t="n">
        <x:v>10</x:v>
      </x:c>
      <x:c r="H843" s="11">
        <x:f>ROUND(ROUND(F843,2)*ROUND(G843,3),2)</x:f>
      </x:c>
    </x:row>
    <x:row r="844" spans="1:8">
      <x:c r="A844" s="7" t="s">
        <x:v>406</x:v>
      </x:c>
      <x:c r="B844" s="1" t="n">
        <x:v>2</x:v>
      </x:c>
      <x:c r="C844" s="7" t="s">
        <x:v>145</x:v>
      </x:c>
      <x:c r="D844" s="7" t="s">
        <x:v>41</x:v>
      </x:c>
      <x:c r="E844" s="13" t="s">
        <x:v>146</x:v>
      </x:c>
      <x:c r="F844" s="9" t="n">
        <x:v>6</x:v>
      </x:c>
      <x:c r="G844" s="10" t="n">
        <x:v>150</x:v>
      </x:c>
      <x:c r="H844" s="11">
        <x:f>ROUND(ROUND(F844,2)*ROUND(G844,3),2)</x:f>
      </x:c>
    </x:row>
    <x:row r="845" spans="1:8">
      <x:c r="A845" s="7" t="s">
        <x:v>406</x:v>
      </x:c>
      <x:c r="B845" s="1" t="n">
        <x:v>3</x:v>
      </x:c>
      <x:c r="C845" s="7" t="s">
        <x:v>147</x:v>
      </x:c>
      <x:c r="D845" s="7" t="s">
        <x:v>41</x:v>
      </x:c>
      <x:c r="E845" s="13" t="s">
        <x:v>148</x:v>
      </x:c>
      <x:c r="F845" s="9" t="n">
        <x:v>8.15</x:v>
      </x:c>
      <x:c r="G845" s="10" t="n">
        <x:v>200</x:v>
      </x:c>
      <x:c r="H845" s="11">
        <x:f>ROUND(ROUND(F845,2)*ROUND(G845,3),2)</x:f>
      </x:c>
    </x:row>
    <x:row r="846" spans="1:8">
      <x:c r="A846" s="7" t="s">
        <x:v>406</x:v>
      </x:c>
      <x:c r="B846" s="1" t="n">
        <x:v>4</x:v>
      </x:c>
      <x:c r="C846" s="7" t="s">
        <x:v>149</x:v>
      </x:c>
      <x:c r="D846" s="7" t="s">
        <x:v>41</x:v>
      </x:c>
      <x:c r="E846" s="13" t="s">
        <x:v>150</x:v>
      </x:c>
      <x:c r="F846" s="9" t="n">
        <x:v>4.48</x:v>
      </x:c>
      <x:c r="G846" s="10" t="n">
        <x:v>50</x:v>
      </x:c>
      <x:c r="H846" s="11">
        <x:f>ROUND(ROUND(F846,2)*ROUND(G846,3),2)</x:f>
      </x:c>
    </x:row>
    <x:row r="847" spans="1:8">
      <x:c r="A847" s="7" t="s">
        <x:v>406</x:v>
      </x:c>
      <x:c r="B847" s="1" t="n">
        <x:v>5</x:v>
      </x:c>
      <x:c r="C847" s="7" t="s">
        <x:v>151</x:v>
      </x:c>
      <x:c r="D847" s="7" t="s">
        <x:v>41</x:v>
      </x:c>
      <x:c r="E847" s="13" t="s">
        <x:v>152</x:v>
      </x:c>
      <x:c r="F847" s="9" t="n">
        <x:v>5.42</x:v>
      </x:c>
      <x:c r="G847" s="10" t="n">
        <x:v>100</x:v>
      </x:c>
      <x:c r="H847" s="11">
        <x:f>ROUND(ROUND(F847,2)*ROUND(G847,3),2)</x:f>
      </x:c>
    </x:row>
    <x:row r="848" spans="1:8">
      <x:c r="A848" s="7" t="s">
        <x:v>406</x:v>
      </x:c>
      <x:c r="B848" s="1" t="n">
        <x:v>6</x:v>
      </x:c>
      <x:c r="C848" s="7" t="s">
        <x:v>153</x:v>
      </x:c>
      <x:c r="D848" s="7" t="s">
        <x:v>41</x:v>
      </x:c>
      <x:c r="E848" s="13" t="s">
        <x:v>154</x:v>
      </x:c>
      <x:c r="F848" s="9" t="n">
        <x:v>6.51</x:v>
      </x:c>
      <x:c r="G848" s="10" t="n">
        <x:v>100</x:v>
      </x:c>
      <x:c r="H848" s="11">
        <x:f>ROUND(ROUND(F848,2)*ROUND(G848,3),2)</x:f>
      </x:c>
    </x:row>
    <x:row r="849" spans="1:8">
      <x:c r="A849" s="7" t="s">
        <x:v>406</x:v>
      </x:c>
      <x:c r="B849" s="1" t="n">
        <x:v>7</x:v>
      </x:c>
      <x:c r="C849" s="7" t="s">
        <x:v>409</x:v>
      </x:c>
      <x:c r="D849" s="7" t="s">
        <x:v>14</x:v>
      </x:c>
      <x:c r="E849" s="13" t="s">
        <x:v>410</x:v>
      </x:c>
      <x:c r="F849" s="9" t="n">
        <x:v>145.97</x:v>
      </x:c>
      <x:c r="G849" s="10" t="n">
        <x:v>1</x:v>
      </x:c>
      <x:c r="H849" s="11">
        <x:f>ROUND(ROUND(F849,2)*ROUND(G849,3),2)</x:f>
      </x:c>
    </x:row>
    <x:row r="850" spans="1:8">
      <x:c r="A850" s="7" t="s">
        <x:v>406</x:v>
      </x:c>
      <x:c r="B850" s="1" t="n">
        <x:v>8</x:v>
      </x:c>
      <x:c r="C850" s="7" t="s">
        <x:v>411</x:v>
      </x:c>
      <x:c r="D850" s="7" t="s">
        <x:v>14</x:v>
      </x:c>
      <x:c r="E850" s="8" t="s">
        <x:v>412</x:v>
      </x:c>
      <x:c r="F850" s="9" t="n">
        <x:v>3000.19</x:v>
      </x:c>
      <x:c r="G850" s="10" t="n">
        <x:v>1</x:v>
      </x:c>
      <x:c r="H850" s="11">
        <x:f>ROUND(ROUND(F850,2)*ROUND(G850,3),2)</x:f>
      </x:c>
    </x:row>
    <x:row r="851" spans="1:8">
      <x:c r="A851" s="7" t="s">
        <x:v>406</x:v>
      </x:c>
      <x:c r="B851" s="1" t="n">
        <x:v>9</x:v>
      </x:c>
      <x:c r="C851" s="7" t="s">
        <x:v>413</x:v>
      </x:c>
      <x:c r="D851" s="7" t="s">
        <x:v>41</x:v>
      </x:c>
      <x:c r="E851" s="13" t="s">
        <x:v>414</x:v>
      </x:c>
      <x:c r="F851" s="9" t="n">
        <x:v>51.7</x:v>
      </x:c>
      <x:c r="G851" s="10" t="n">
        <x:v>225</x:v>
      </x:c>
      <x:c r="H851" s="11">
        <x:f>ROUND(ROUND(F851,2)*ROUND(G851,3),2)</x:f>
      </x:c>
    </x:row>
    <x:row r="852" spans="1:8">
      <x:c r="A852" s="7" t="s">
        <x:v>406</x:v>
      </x:c>
      <x:c r="B852" s="1" t="n">
        <x:v>10</x:v>
      </x:c>
      <x:c r="C852" s="7" t="s">
        <x:v>415</x:v>
      </x:c>
      <x:c r="D852" s="7" t="s">
        <x:v>41</x:v>
      </x:c>
      <x:c r="E852" s="13" t="s">
        <x:v>416</x:v>
      </x:c>
      <x:c r="F852" s="9" t="n">
        <x:v>27.41</x:v>
      </x:c>
      <x:c r="G852" s="10" t="n">
        <x:v>45</x:v>
      </x:c>
      <x:c r="H852" s="11">
        <x:f>ROUND(ROUND(F852,2)*ROUND(G852,3),2)</x:f>
      </x:c>
    </x:row>
    <x:row r="853" spans="1:8">
      <x:c r="A853" s="7" t="s">
        <x:v>406</x:v>
      </x:c>
      <x:c r="B853" s="1" t="n">
        <x:v>11</x:v>
      </x:c>
      <x:c r="C853" s="7" t="s">
        <x:v>155</x:v>
      </x:c>
      <x:c r="D853" s="7" t="s">
        <x:v>41</x:v>
      </x:c>
      <x:c r="E853" s="13" t="s">
        <x:v>156</x:v>
      </x:c>
      <x:c r="F853" s="9" t="n">
        <x:v>20.67</x:v>
      </x:c>
      <x:c r="G853" s="10" t="n">
        <x:v>35</x:v>
      </x:c>
      <x:c r="H853" s="11">
        <x:f>ROUND(ROUND(F853,2)*ROUND(G853,3),2)</x:f>
      </x:c>
    </x:row>
    <x:row r="854" spans="1:8">
      <x:c r="A854" s="7" t="s">
        <x:v>406</x:v>
      </x:c>
      <x:c r="B854" s="1" t="n">
        <x:v>12</x:v>
      </x:c>
      <x:c r="C854" s="7" t="s">
        <x:v>417</x:v>
      </x:c>
      <x:c r="D854" s="7" t="s">
        <x:v>41</x:v>
      </x:c>
      <x:c r="E854" s="13" t="s">
        <x:v>418</x:v>
      </x:c>
      <x:c r="F854" s="9" t="n">
        <x:v>34.05</x:v>
      </x:c>
      <x:c r="G854" s="10" t="n">
        <x:v>495</x:v>
      </x:c>
      <x:c r="H854" s="11">
        <x:f>ROUND(ROUND(F854,2)*ROUND(G854,3),2)</x:f>
      </x:c>
    </x:row>
    <x:row r="855" spans="1:8">
      <x:c r="A855" s="7" t="s">
        <x:v>406</x:v>
      </x:c>
      <x:c r="B855" s="1" t="n">
        <x:v>13</x:v>
      </x:c>
      <x:c r="C855" s="7" t="s">
        <x:v>419</x:v>
      </x:c>
      <x:c r="D855" s="7" t="s">
        <x:v>41</x:v>
      </x:c>
      <x:c r="E855" s="13" t="s">
        <x:v>420</x:v>
      </x:c>
      <x:c r="F855" s="9" t="n">
        <x:v>37.9</x:v>
      </x:c>
      <x:c r="G855" s="10" t="n">
        <x:v>275</x:v>
      </x:c>
      <x:c r="H855" s="11">
        <x:f>ROUND(ROUND(F855,2)*ROUND(G855,3),2)</x:f>
      </x:c>
    </x:row>
    <x:row r="856" spans="1:8">
      <x:c r="A856" s="7" t="s">
        <x:v>406</x:v>
      </x:c>
      <x:c r="B856" s="1" t="n">
        <x:v>14</x:v>
      </x:c>
      <x:c r="C856" s="7" t="s">
        <x:v>421</x:v>
      </x:c>
      <x:c r="D856" s="7" t="s">
        <x:v>41</x:v>
      </x:c>
      <x:c r="E856" s="13" t="s">
        <x:v>422</x:v>
      </x:c>
      <x:c r="F856" s="9" t="n">
        <x:v>39.49</x:v>
      </x:c>
      <x:c r="G856" s="10" t="n">
        <x:v>355</x:v>
      </x:c>
      <x:c r="H856" s="11">
        <x:f>ROUND(ROUND(F856,2)*ROUND(G856,3),2)</x:f>
      </x:c>
    </x:row>
    <x:row r="857" spans="1:8">
      <x:c r="E857" s="5" t="s">
        <x:v>20</x:v>
      </x:c>
      <x:c r="F857" s="5" t="s"/>
      <x:c r="G857" s="5" t="s"/>
      <x:c r="H857" s="12">
        <x:f>SUM(H843:H856)</x:f>
      </x:c>
    </x:row>
    <x:row r="859" spans="1:8">
      <x:c r="C859" s="5" t="s">
        <x:v>6</x:v>
      </x:c>
      <x:c r="D859" s="6" t="s">
        <x:v>7</x:v>
      </x:c>
      <x:c r="E859" s="5" t="s">
        <x:v>8</x:v>
      </x:c>
    </x:row>
    <x:row r="860" spans="1:8">
      <x:c r="C860" s="5" t="s">
        <x:v>9</x:v>
      </x:c>
      <x:c r="D860" s="6" t="s">
        <x:v>7</x:v>
      </x:c>
      <x:c r="E860" s="5" t="s">
        <x:v>21</x:v>
      </x:c>
    </x:row>
    <x:row r="861" spans="1:8">
      <x:c r="C861" s="5" t="s">
        <x:v>22</x:v>
      </x:c>
      <x:c r="D861" s="6" t="s">
        <x:v>74</x:v>
      </x:c>
      <x:c r="E861" s="5" t="s">
        <x:v>298</x:v>
      </x:c>
    </x:row>
    <x:row r="862" spans="1:8">
      <x:c r="C862" s="5" t="s">
        <x:v>24</x:v>
      </x:c>
      <x:c r="D862" s="6" t="s">
        <x:v>286</x:v>
      </x:c>
      <x:c r="E862" s="5" t="s">
        <x:v>158</x:v>
      </x:c>
    </x:row>
    <x:row r="863" spans="1:8">
      <x:c r="C863" s="5" t="s">
        <x:v>26</x:v>
      </x:c>
      <x:c r="D863" s="6" t="s">
        <x:v>7</x:v>
      </x:c>
      <x:c r="E863" s="5" t="s">
        <x:v>116</x:v>
      </x:c>
    </x:row>
    <x:row r="865" spans="1:8">
      <x:c r="A865" s="7" t="s">
        <x:v>423</x:v>
      </x:c>
      <x:c r="B865" s="1" t="n">
        <x:v>1</x:v>
      </x:c>
      <x:c r="C865" s="7" t="s">
        <x:v>424</x:v>
      </x:c>
      <x:c r="D865" s="7" t="s">
        <x:v>14</x:v>
      </x:c>
      <x:c r="E865" s="13" t="s">
        <x:v>425</x:v>
      </x:c>
      <x:c r="F865" s="9" t="n">
        <x:v>238.74</x:v>
      </x:c>
      <x:c r="G865" s="10" t="n">
        <x:v>15</x:v>
      </x:c>
      <x:c r="H865" s="11">
        <x:f>ROUND(ROUND(F865,2)*ROUND(G865,3),2)</x:f>
      </x:c>
    </x:row>
    <x:row r="866" spans="1:8">
      <x:c r="A866" s="7" t="s">
        <x:v>423</x:v>
      </x:c>
      <x:c r="B866" s="1" t="n">
        <x:v>2</x:v>
      </x:c>
      <x:c r="C866" s="7" t="s">
        <x:v>292</x:v>
      </x:c>
      <x:c r="D866" s="7" t="s">
        <x:v>14</x:v>
      </x:c>
      <x:c r="E866" s="13" t="s">
        <x:v>293</x:v>
      </x:c>
      <x:c r="F866" s="9" t="n">
        <x:v>1735.99</x:v>
      </x:c>
      <x:c r="G866" s="10" t="n">
        <x:v>5</x:v>
      </x:c>
      <x:c r="H866" s="11">
        <x:f>ROUND(ROUND(F866,2)*ROUND(G866,3),2)</x:f>
      </x:c>
    </x:row>
    <x:row r="867" spans="1:8">
      <x:c r="A867" s="7" t="s">
        <x:v>423</x:v>
      </x:c>
      <x:c r="B867" s="1" t="n">
        <x:v>3</x:v>
      </x:c>
      <x:c r="C867" s="7" t="s">
        <x:v>426</x:v>
      </x:c>
      <x:c r="D867" s="7" t="s">
        <x:v>41</x:v>
      </x:c>
      <x:c r="E867" s="13" t="s">
        <x:v>427</x:v>
      </x:c>
      <x:c r="F867" s="9" t="n">
        <x:v>3.9</x:v>
      </x:c>
      <x:c r="G867" s="10" t="n">
        <x:v>1050</x:v>
      </x:c>
      <x:c r="H867" s="11">
        <x:f>ROUND(ROUND(F867,2)*ROUND(G867,3),2)</x:f>
      </x:c>
    </x:row>
    <x:row r="868" spans="1:8">
      <x:c r="A868" s="7" t="s">
        <x:v>423</x:v>
      </x:c>
      <x:c r="B868" s="1" t="n">
        <x:v>4</x:v>
      </x:c>
      <x:c r="C868" s="7" t="s">
        <x:v>51</x:v>
      </x:c>
      <x:c r="D868" s="7" t="s">
        <x:v>14</x:v>
      </x:c>
      <x:c r="E868" s="13" t="s">
        <x:v>52</x:v>
      </x:c>
      <x:c r="F868" s="9" t="n">
        <x:v>120</x:v>
      </x:c>
      <x:c r="G868" s="10" t="n">
        <x:v>34</x:v>
      </x:c>
      <x:c r="H868" s="11">
        <x:f>ROUND(ROUND(F868,2)*ROUND(G868,3),2)</x:f>
      </x:c>
    </x:row>
    <x:row r="869" spans="1:8">
      <x:c r="A869" s="7" t="s">
        <x:v>423</x:v>
      </x:c>
      <x:c r="B869" s="1" t="n">
        <x:v>5</x:v>
      </x:c>
      <x:c r="C869" s="7" t="s">
        <x:v>47</x:v>
      </x:c>
      <x:c r="D869" s="7" t="s">
        <x:v>14</x:v>
      </x:c>
      <x:c r="E869" s="13" t="s">
        <x:v>48</x:v>
      </x:c>
      <x:c r="F869" s="9" t="n">
        <x:v>5</x:v>
      </x:c>
      <x:c r="G869" s="10" t="n">
        <x:v>147</x:v>
      </x:c>
      <x:c r="H869" s="11">
        <x:f>ROUND(ROUND(F869,2)*ROUND(G869,3),2)</x:f>
      </x:c>
    </x:row>
    <x:row r="870" spans="1:8">
      <x:c r="A870" s="7" t="s">
        <x:v>423</x:v>
      </x:c>
      <x:c r="B870" s="1" t="n">
        <x:v>6</x:v>
      </x:c>
      <x:c r="C870" s="7" t="s">
        <x:v>162</x:v>
      </x:c>
      <x:c r="D870" s="7" t="s">
        <x:v>14</x:v>
      </x:c>
      <x:c r="E870" s="13" t="s">
        <x:v>163</x:v>
      </x:c>
      <x:c r="F870" s="9" t="n">
        <x:v>1.67</x:v>
      </x:c>
      <x:c r="G870" s="10" t="n">
        <x:v>40</x:v>
      </x:c>
      <x:c r="H870" s="11">
        <x:f>ROUND(ROUND(F870,2)*ROUND(G870,3),2)</x:f>
      </x:c>
    </x:row>
    <x:row r="871" spans="1:8">
      <x:c r="A871" s="7" t="s">
        <x:v>423</x:v>
      </x:c>
      <x:c r="B871" s="1" t="n">
        <x:v>7</x:v>
      </x:c>
      <x:c r="C871" s="7" t="s">
        <x:v>428</x:v>
      </x:c>
      <x:c r="D871" s="7" t="s">
        <x:v>14</x:v>
      </x:c>
      <x:c r="E871" s="13" t="s">
        <x:v>429</x:v>
      </x:c>
      <x:c r="F871" s="9" t="n">
        <x:v>35.35</x:v>
      </x:c>
      <x:c r="G871" s="10" t="n">
        <x:v>147</x:v>
      </x:c>
      <x:c r="H871" s="11">
        <x:f>ROUND(ROUND(F871,2)*ROUND(G871,3),2)</x:f>
      </x:c>
    </x:row>
    <x:row r="872" spans="1:8">
      <x:c r="A872" s="7" t="s">
        <x:v>423</x:v>
      </x:c>
      <x:c r="B872" s="1" t="n">
        <x:v>8</x:v>
      </x:c>
      <x:c r="C872" s="7" t="s">
        <x:v>296</x:v>
      </x:c>
      <x:c r="D872" s="7" t="s">
        <x:v>14</x:v>
      </x:c>
      <x:c r="E872" s="13" t="s">
        <x:v>297</x:v>
      </x:c>
      <x:c r="F872" s="9" t="n">
        <x:v>809</x:v>
      </x:c>
      <x:c r="G872" s="10" t="n">
        <x:v>35</x:v>
      </x:c>
      <x:c r="H872" s="11">
        <x:f>ROUND(ROUND(F872,2)*ROUND(G872,3),2)</x:f>
      </x:c>
    </x:row>
    <x:row r="873" spans="1:8">
      <x:c r="E873" s="5" t="s">
        <x:v>20</x:v>
      </x:c>
      <x:c r="F873" s="5" t="s"/>
      <x:c r="G873" s="5" t="s"/>
      <x:c r="H873" s="12">
        <x:f>SUM(H865:H872)</x:f>
      </x:c>
    </x:row>
    <x:row r="875" spans="1:8">
      <x:c r="C875" s="5" t="s">
        <x:v>6</x:v>
      </x:c>
      <x:c r="D875" s="6" t="s">
        <x:v>7</x:v>
      </x:c>
      <x:c r="E875" s="5" t="s">
        <x:v>8</x:v>
      </x:c>
    </x:row>
    <x:row r="876" spans="1:8">
      <x:c r="C876" s="5" t="s">
        <x:v>9</x:v>
      </x:c>
      <x:c r="D876" s="6" t="s">
        <x:v>7</x:v>
      </x:c>
      <x:c r="E876" s="5" t="s">
        <x:v>21</x:v>
      </x:c>
    </x:row>
    <x:row r="877" spans="1:8">
      <x:c r="C877" s="5" t="s">
        <x:v>22</x:v>
      </x:c>
      <x:c r="D877" s="6" t="s">
        <x:v>74</x:v>
      </x:c>
      <x:c r="E877" s="5" t="s">
        <x:v>298</x:v>
      </x:c>
    </x:row>
    <x:row r="878" spans="1:8">
      <x:c r="C878" s="5" t="s">
        <x:v>24</x:v>
      </x:c>
      <x:c r="D878" s="6" t="s">
        <x:v>286</x:v>
      </x:c>
      <x:c r="E878" s="5" t="s">
        <x:v>158</x:v>
      </x:c>
    </x:row>
    <x:row r="879" spans="1:8">
      <x:c r="C879" s="5" t="s">
        <x:v>26</x:v>
      </x:c>
      <x:c r="D879" s="6" t="s">
        <x:v>35</x:v>
      </x:c>
      <x:c r="E879" s="5" t="s">
        <x:v>430</x:v>
      </x:c>
    </x:row>
    <x:row r="881" spans="1:8">
      <x:c r="A881" s="7" t="s">
        <x:v>431</x:v>
      </x:c>
      <x:c r="B881" s="1" t="n">
        <x:v>1</x:v>
      </x:c>
      <x:c r="C881" s="7" t="s">
        <x:v>432</x:v>
      </x:c>
      <x:c r="D881" s="7" t="s">
        <x:v>14</x:v>
      </x:c>
      <x:c r="E881" s="13" t="s">
        <x:v>433</x:v>
      </x:c>
      <x:c r="F881" s="9" t="n">
        <x:v>29644.39</x:v>
      </x:c>
      <x:c r="G881" s="10" t="n">
        <x:v>1</x:v>
      </x:c>
      <x:c r="H881" s="11">
        <x:f>ROUND(ROUND(F881,2)*ROUND(G881,3),2)</x:f>
      </x:c>
    </x:row>
    <x:row r="882" spans="1:8">
      <x:c r="E882" s="5" t="s">
        <x:v>20</x:v>
      </x:c>
      <x:c r="F882" s="5" t="s"/>
      <x:c r="G882" s="5" t="s"/>
      <x:c r="H882" s="12">
        <x:f>SUM(H881:H881)</x:f>
      </x:c>
    </x:row>
    <x:row r="884" spans="1:8">
      <x:c r="C884" s="5" t="s">
        <x:v>6</x:v>
      </x:c>
      <x:c r="D884" s="6" t="s">
        <x:v>7</x:v>
      </x:c>
      <x:c r="E884" s="5" t="s">
        <x:v>8</x:v>
      </x:c>
    </x:row>
    <x:row r="885" spans="1:8">
      <x:c r="C885" s="5" t="s">
        <x:v>9</x:v>
      </x:c>
      <x:c r="D885" s="6" t="s">
        <x:v>7</x:v>
      </x:c>
      <x:c r="E885" s="5" t="s">
        <x:v>21</x:v>
      </x:c>
    </x:row>
    <x:row r="886" spans="1:8">
      <x:c r="C886" s="5" t="s">
        <x:v>22</x:v>
      </x:c>
      <x:c r="D886" s="6" t="s">
        <x:v>74</x:v>
      </x:c>
      <x:c r="E886" s="5" t="s">
        <x:v>298</x:v>
      </x:c>
    </x:row>
    <x:row r="887" spans="1:8">
      <x:c r="C887" s="5" t="s">
        <x:v>24</x:v>
      </x:c>
      <x:c r="D887" s="6" t="s">
        <x:v>286</x:v>
      </x:c>
      <x:c r="E887" s="5" t="s">
        <x:v>158</x:v>
      </x:c>
    </x:row>
    <x:row r="888" spans="1:8">
      <x:c r="C888" s="5" t="s">
        <x:v>26</x:v>
      </x:c>
      <x:c r="D888" s="6" t="s">
        <x:v>61</x:v>
      </x:c>
      <x:c r="E888" s="5" t="s">
        <x:v>75</x:v>
      </x:c>
    </x:row>
    <x:row r="890" spans="1:8">
      <x:c r="A890" s="7" t="s">
        <x:v>434</x:v>
      </x:c>
      <x:c r="B890" s="1" t="n">
        <x:v>1</x:v>
      </x:c>
      <x:c r="C890" s="7" t="s">
        <x:v>435</x:v>
      </x:c>
      <x:c r="D890" s="7" t="s">
        <x:v>14</x:v>
      </x:c>
      <x:c r="E890" s="13" t="s">
        <x:v>436</x:v>
      </x:c>
      <x:c r="F890" s="9" t="n">
        <x:v>27685.21</x:v>
      </x:c>
      <x:c r="G890" s="10" t="n">
        <x:v>1</x:v>
      </x:c>
      <x:c r="H890" s="11">
        <x:f>ROUND(ROUND(F890,2)*ROUND(G890,3),2)</x:f>
      </x:c>
    </x:row>
    <x:row r="891" spans="1:8">
      <x:c r="E891" s="5" t="s">
        <x:v>20</x:v>
      </x:c>
      <x:c r="F891" s="5" t="s"/>
      <x:c r="G891" s="5" t="s"/>
      <x:c r="H891" s="12">
        <x:f>SUM(H890:H890)</x:f>
      </x:c>
    </x:row>
    <x:row r="893" spans="1:8">
      <x:c r="C893" s="5" t="s">
        <x:v>6</x:v>
      </x:c>
      <x:c r="D893" s="6" t="s">
        <x:v>7</x:v>
      </x:c>
      <x:c r="E893" s="5" t="s">
        <x:v>8</x:v>
      </x:c>
    </x:row>
    <x:row r="894" spans="1:8">
      <x:c r="C894" s="5" t="s">
        <x:v>9</x:v>
      </x:c>
      <x:c r="D894" s="6" t="s">
        <x:v>7</x:v>
      </x:c>
      <x:c r="E894" s="5" t="s">
        <x:v>21</x:v>
      </x:c>
    </x:row>
    <x:row r="895" spans="1:8">
      <x:c r="C895" s="5" t="s">
        <x:v>22</x:v>
      </x:c>
      <x:c r="D895" s="6" t="s">
        <x:v>74</x:v>
      </x:c>
      <x:c r="E895" s="5" t="s">
        <x:v>298</x:v>
      </x:c>
    </x:row>
    <x:row r="896" spans="1:8">
      <x:c r="C896" s="5" t="s">
        <x:v>24</x:v>
      </x:c>
      <x:c r="D896" s="6" t="s">
        <x:v>437</x:v>
      </x:c>
      <x:c r="E896" s="5" t="s">
        <x:v>438</x:v>
      </x:c>
    </x:row>
    <x:row r="897" spans="1:8">
      <x:c r="C897" s="5" t="s">
        <x:v>26</x:v>
      </x:c>
      <x:c r="D897" s="6" t="s">
        <x:v>7</x:v>
      </x:c>
      <x:c r="E897" s="5" t="s">
        <x:v>439</x:v>
      </x:c>
    </x:row>
    <x:row r="899" spans="1:8">
      <x:c r="A899" s="7" t="s">
        <x:v>440</x:v>
      </x:c>
      <x:c r="B899" s="1" t="n">
        <x:v>1</x:v>
      </x:c>
      <x:c r="C899" s="7" t="s">
        <x:v>441</x:v>
      </x:c>
      <x:c r="D899" s="7" t="s">
        <x:v>14</x:v>
      </x:c>
      <x:c r="E899" s="13" t="s">
        <x:v>442</x:v>
      </x:c>
      <x:c r="F899" s="9" t="n">
        <x:v>5000</x:v>
      </x:c>
      <x:c r="G899" s="10" t="n">
        <x:v>1</x:v>
      </x:c>
      <x:c r="H899" s="11">
        <x:f>ROUND(ROUND(F899,2)*ROUND(G899,3),2)</x:f>
      </x:c>
    </x:row>
    <x:row r="900" spans="1:8">
      <x:c r="E900" s="5" t="s">
        <x:v>20</x:v>
      </x:c>
      <x:c r="F900" s="5" t="s"/>
      <x:c r="G900" s="5" t="s"/>
      <x:c r="H900" s="12">
        <x:f>SUM(H899:H899)</x:f>
      </x:c>
    </x:row>
    <x:row r="902" spans="1:8">
      <x:c r="C902" s="5" t="s">
        <x:v>6</x:v>
      </x:c>
      <x:c r="D902" s="6" t="s">
        <x:v>7</x:v>
      </x:c>
      <x:c r="E902" s="5" t="s">
        <x:v>8</x:v>
      </x:c>
    </x:row>
    <x:row r="903" spans="1:8">
      <x:c r="C903" s="5" t="s">
        <x:v>9</x:v>
      </x:c>
      <x:c r="D903" s="6" t="s">
        <x:v>7</x:v>
      </x:c>
      <x:c r="E903" s="5" t="s">
        <x:v>21</x:v>
      </x:c>
    </x:row>
    <x:row r="904" spans="1:8">
      <x:c r="C904" s="5" t="s">
        <x:v>22</x:v>
      </x:c>
      <x:c r="D904" s="6" t="s">
        <x:v>74</x:v>
      </x:c>
      <x:c r="E904" s="5" t="s">
        <x:v>298</x:v>
      </x:c>
    </x:row>
    <x:row r="905" spans="1:8">
      <x:c r="C905" s="5" t="s">
        <x:v>24</x:v>
      </x:c>
      <x:c r="D905" s="6" t="s">
        <x:v>443</x:v>
      </x:c>
      <x:c r="E905" s="5" t="s">
        <x:v>444</x:v>
      </x:c>
    </x:row>
    <x:row r="906" spans="1:8">
      <x:c r="C906" s="5" t="s">
        <x:v>26</x:v>
      </x:c>
      <x:c r="D906" s="6" t="s">
        <x:v>7</x:v>
      </x:c>
      <x:c r="E906" s="5" t="s">
        <x:v>445</x:v>
      </x:c>
    </x:row>
    <x:row r="908" spans="1:8">
      <x:c r="A908" s="7" t="s">
        <x:v>446</x:v>
      </x:c>
      <x:c r="B908" s="1" t="n">
        <x:v>1</x:v>
      </x:c>
      <x:c r="C908" s="7" t="s">
        <x:v>447</x:v>
      </x:c>
      <x:c r="D908" s="7" t="s">
        <x:v>14</x:v>
      </x:c>
      <x:c r="E908" s="13" t="s">
        <x:v>448</x:v>
      </x:c>
      <x:c r="F908" s="9" t="n">
        <x:v>100</x:v>
      </x:c>
      <x:c r="G908" s="10" t="n">
        <x:v>17</x:v>
      </x:c>
      <x:c r="H908" s="11">
        <x:f>ROUND(ROUND(F908,2)*ROUND(G908,3),2)</x:f>
      </x:c>
    </x:row>
    <x:row r="909" spans="1:8">
      <x:c r="A909" s="7" t="s">
        <x:v>446</x:v>
      </x:c>
      <x:c r="B909" s="1" t="n">
        <x:v>2</x:v>
      </x:c>
      <x:c r="C909" s="7" t="s">
        <x:v>449</x:v>
      </x:c>
      <x:c r="D909" s="7" t="s">
        <x:v>14</x:v>
      </x:c>
      <x:c r="E909" s="13" t="s">
        <x:v>450</x:v>
      </x:c>
      <x:c r="F909" s="9" t="n">
        <x:v>100</x:v>
      </x:c>
      <x:c r="G909" s="10" t="n">
        <x:v>57</x:v>
      </x:c>
      <x:c r="H909" s="11">
        <x:f>ROUND(ROUND(F909,2)*ROUND(G909,3),2)</x:f>
      </x:c>
    </x:row>
    <x:row r="910" spans="1:8">
      <x:c r="A910" s="7" t="s">
        <x:v>446</x:v>
      </x:c>
      <x:c r="B910" s="1" t="n">
        <x:v>3</x:v>
      </x:c>
      <x:c r="C910" s="7" t="s">
        <x:v>451</x:v>
      </x:c>
      <x:c r="D910" s="7" t="s">
        <x:v>14</x:v>
      </x:c>
      <x:c r="E910" s="13" t="s">
        <x:v>452</x:v>
      </x:c>
      <x:c r="F910" s="9" t="n">
        <x:v>100</x:v>
      </x:c>
      <x:c r="G910" s="10" t="n">
        <x:v>72</x:v>
      </x:c>
      <x:c r="H910" s="11">
        <x:f>ROUND(ROUND(F910,2)*ROUND(G910,3),2)</x:f>
      </x:c>
    </x:row>
    <x:row r="911" spans="1:8">
      <x:c r="A911" s="7" t="s">
        <x:v>446</x:v>
      </x:c>
      <x:c r="B911" s="1" t="n">
        <x:v>4</x:v>
      </x:c>
      <x:c r="C911" s="7" t="s">
        <x:v>453</x:v>
      </x:c>
      <x:c r="D911" s="7" t="s">
        <x:v>14</x:v>
      </x:c>
      <x:c r="E911" s="13" t="s">
        <x:v>454</x:v>
      </x:c>
      <x:c r="F911" s="9" t="n">
        <x:v>100</x:v>
      </x:c>
      <x:c r="G911" s="10" t="n">
        <x:v>6</x:v>
      </x:c>
      <x:c r="H911" s="11">
        <x:f>ROUND(ROUND(F911,2)*ROUND(G911,3),2)</x:f>
      </x:c>
    </x:row>
    <x:row r="912" spans="1:8">
      <x:c r="A912" s="7" t="s">
        <x:v>446</x:v>
      </x:c>
      <x:c r="B912" s="1" t="n">
        <x:v>5</x:v>
      </x:c>
      <x:c r="C912" s="7" t="s">
        <x:v>455</x:v>
      </x:c>
      <x:c r="D912" s="7" t="s">
        <x:v>14</x:v>
      </x:c>
      <x:c r="E912" s="13" t="s">
        <x:v>456</x:v>
      </x:c>
      <x:c r="F912" s="9" t="n">
        <x:v>100</x:v>
      </x:c>
      <x:c r="G912" s="10" t="n">
        <x:v>24</x:v>
      </x:c>
      <x:c r="H912" s="11">
        <x:f>ROUND(ROUND(F912,2)*ROUND(G912,3),2)</x:f>
      </x:c>
    </x:row>
    <x:row r="913" spans="1:8">
      <x:c r="A913" s="7" t="s">
        <x:v>446</x:v>
      </x:c>
      <x:c r="B913" s="1" t="n">
        <x:v>6</x:v>
      </x:c>
      <x:c r="C913" s="7" t="s">
        <x:v>457</x:v>
      </x:c>
      <x:c r="D913" s="7" t="s">
        <x:v>14</x:v>
      </x:c>
      <x:c r="E913" s="13" t="s">
        <x:v>458</x:v>
      </x:c>
      <x:c r="F913" s="9" t="n">
        <x:v>100</x:v>
      </x:c>
      <x:c r="G913" s="10" t="n">
        <x:v>2</x:v>
      </x:c>
      <x:c r="H913" s="11">
        <x:f>ROUND(ROUND(F913,2)*ROUND(G913,3),2)</x:f>
      </x:c>
    </x:row>
    <x:row r="914" spans="1:8">
      <x:c r="E914" s="5" t="s">
        <x:v>20</x:v>
      </x:c>
      <x:c r="F914" s="5" t="s"/>
      <x:c r="G914" s="5" t="s"/>
      <x:c r="H914" s="12">
        <x:f>SUM(H908:H913)</x:f>
      </x:c>
    </x:row>
    <x:row r="916" spans="1:8">
      <x:c r="C916" s="5" t="s">
        <x:v>6</x:v>
      </x:c>
      <x:c r="D916" s="6" t="s">
        <x:v>7</x:v>
      </x:c>
      <x:c r="E916" s="5" t="s">
        <x:v>8</x:v>
      </x:c>
    </x:row>
    <x:row r="917" spans="1:8">
      <x:c r="C917" s="5" t="s">
        <x:v>9</x:v>
      </x:c>
      <x:c r="D917" s="6" t="s">
        <x:v>7</x:v>
      </x:c>
      <x:c r="E917" s="5" t="s">
        <x:v>21</x:v>
      </x:c>
    </x:row>
    <x:row r="918" spans="1:8">
      <x:c r="C918" s="5" t="s">
        <x:v>22</x:v>
      </x:c>
      <x:c r="D918" s="6" t="s">
        <x:v>74</x:v>
      </x:c>
      <x:c r="E918" s="5" t="s">
        <x:v>298</x:v>
      </x:c>
    </x:row>
    <x:row r="919" spans="1:8">
      <x:c r="C919" s="5" t="s">
        <x:v>24</x:v>
      </x:c>
      <x:c r="D919" s="6" t="s">
        <x:v>459</x:v>
      </x:c>
      <x:c r="E919" s="5" t="s">
        <x:v>179</x:v>
      </x:c>
    </x:row>
    <x:row r="920" spans="1:8">
      <x:c r="C920" s="5" t="s">
        <x:v>26</x:v>
      </x:c>
      <x:c r="D920" s="6" t="s">
        <x:v>7</x:v>
      </x:c>
      <x:c r="E920" s="5" t="s">
        <x:v>62</x:v>
      </x:c>
    </x:row>
    <x:row r="922" spans="1:8">
      <x:c r="A922" s="7" t="s">
        <x:v>460</x:v>
      </x:c>
      <x:c r="B922" s="1" t="n">
        <x:v>1</x:v>
      </x:c>
      <x:c r="C922" s="7" t="s">
        <x:v>310</x:v>
      </x:c>
      <x:c r="D922" s="7" t="s">
        <x:v>14</x:v>
      </x:c>
      <x:c r="E922" s="13" t="s">
        <x:v>311</x:v>
      </x:c>
      <x:c r="F922" s="9" t="n">
        <x:v>9</x:v>
      </x:c>
      <x:c r="G922" s="10" t="n">
        <x:v>800</x:v>
      </x:c>
      <x:c r="H922" s="11">
        <x:f>ROUND(ROUND(F922,2)*ROUND(G922,3),2)</x:f>
      </x:c>
    </x:row>
    <x:row r="923" spans="1:8">
      <x:c r="A923" s="7" t="s">
        <x:v>460</x:v>
      </x:c>
      <x:c r="B923" s="1" t="n">
        <x:v>2</x:v>
      </x:c>
      <x:c r="C923" s="7" t="s">
        <x:v>461</x:v>
      </x:c>
      <x:c r="D923" s="7" t="s">
        <x:v>14</x:v>
      </x:c>
      <x:c r="E923" s="13" t="s">
        <x:v>462</x:v>
      </x:c>
      <x:c r="F923" s="9" t="n">
        <x:v>1300</x:v>
      </x:c>
      <x:c r="G923" s="10" t="n">
        <x:v>1</x:v>
      </x:c>
      <x:c r="H923" s="11">
        <x:f>ROUND(ROUND(F923,2)*ROUND(G923,3),2)</x:f>
      </x:c>
    </x:row>
    <x:row r="924" spans="1:8">
      <x:c r="A924" s="7" t="s">
        <x:v>460</x:v>
      </x:c>
      <x:c r="B924" s="1" t="n">
        <x:v>3</x:v>
      </x:c>
      <x:c r="C924" s="7" t="s">
        <x:v>463</x:v>
      </x:c>
      <x:c r="D924" s="7" t="s">
        <x:v>14</x:v>
      </x:c>
      <x:c r="E924" s="13" t="s">
        <x:v>464</x:v>
      </x:c>
      <x:c r="F924" s="9" t="n">
        <x:v>38</x:v>
      </x:c>
      <x:c r="G924" s="10" t="n">
        <x:v>12</x:v>
      </x:c>
      <x:c r="H924" s="11">
        <x:f>ROUND(ROUND(F924,2)*ROUND(G924,3),2)</x:f>
      </x:c>
    </x:row>
    <x:row r="925" spans="1:8">
      <x:c r="E925" s="5" t="s">
        <x:v>20</x:v>
      </x:c>
      <x:c r="F925" s="5" t="s"/>
      <x:c r="G925" s="5" t="s"/>
      <x:c r="H925" s="12">
        <x:f>SUM(H922:H924)</x:f>
      </x:c>
    </x:row>
    <x:row r="927" spans="1:8">
      <x:c r="C927" s="5" t="s">
        <x:v>6</x:v>
      </x:c>
      <x:c r="D927" s="6" t="s">
        <x:v>7</x:v>
      </x:c>
      <x:c r="E927" s="5" t="s">
        <x:v>8</x:v>
      </x:c>
    </x:row>
    <x:row r="928" spans="1:8">
      <x:c r="C928" s="5" t="s">
        <x:v>9</x:v>
      </x:c>
      <x:c r="D928" s="6" t="s">
        <x:v>7</x:v>
      </x:c>
      <x:c r="E928" s="5" t="s">
        <x:v>21</x:v>
      </x:c>
    </x:row>
    <x:row r="929" spans="1:8">
      <x:c r="C929" s="5" t="s">
        <x:v>22</x:v>
      </x:c>
      <x:c r="D929" s="6" t="s">
        <x:v>74</x:v>
      </x:c>
      <x:c r="E929" s="5" t="s">
        <x:v>298</x:v>
      </x:c>
    </x:row>
    <x:row r="930" spans="1:8">
      <x:c r="C930" s="5" t="s">
        <x:v>24</x:v>
      </x:c>
      <x:c r="D930" s="6" t="s">
        <x:v>465</x:v>
      </x:c>
      <x:c r="E930" s="5" t="s">
        <x:v>466</x:v>
      </x:c>
    </x:row>
    <x:row r="931" spans="1:8">
      <x:c r="C931" s="5" t="s">
        <x:v>26</x:v>
      </x:c>
      <x:c r="D931" s="6" t="s">
        <x:v>7</x:v>
      </x:c>
      <x:c r="E931" s="5" t="s">
        <x:v>466</x:v>
      </x:c>
    </x:row>
    <x:row r="933" spans="1:8">
      <x:c r="A933" s="7" t="s">
        <x:v>467</x:v>
      </x:c>
      <x:c r="B933" s="1" t="n">
        <x:v>1</x:v>
      </x:c>
      <x:c r="C933" s="7" t="s">
        <x:v>468</x:v>
      </x:c>
      <x:c r="D933" s="7" t="s">
        <x:v>14</x:v>
      </x:c>
      <x:c r="E933" s="8" t="s">
        <x:v>469</x:v>
      </x:c>
      <x:c r="F933" s="9" t="n">
        <x:v>200</x:v>
      </x:c>
      <x:c r="G933" s="10" t="n">
        <x:v>32</x:v>
      </x:c>
      <x:c r="H933" s="11">
        <x:f>ROUND(ROUND(F933,2)*ROUND(G933,3),2)</x:f>
      </x:c>
    </x:row>
    <x:row r="934" spans="1:8">
      <x:c r="E934" s="5" t="s">
        <x:v>20</x:v>
      </x:c>
      <x:c r="F934" s="5" t="s"/>
      <x:c r="G934" s="5" t="s"/>
      <x:c r="H934" s="12">
        <x:f>SUM(H933:H933)</x:f>
      </x:c>
    </x:row>
    <x:row r="936" spans="1:8">
      <x:c r="C936" s="5" t="s">
        <x:v>6</x:v>
      </x:c>
      <x:c r="D936" s="6" t="s">
        <x:v>7</x:v>
      </x:c>
      <x:c r="E936" s="5" t="s">
        <x:v>8</x:v>
      </x:c>
    </x:row>
    <x:row r="937" spans="1:8">
      <x:c r="C937" s="5" t="s">
        <x:v>9</x:v>
      </x:c>
      <x:c r="D937" s="6" t="s">
        <x:v>7</x:v>
      </x:c>
      <x:c r="E937" s="5" t="s">
        <x:v>21</x:v>
      </x:c>
    </x:row>
    <x:row r="938" spans="1:8">
      <x:c r="C938" s="5" t="s">
        <x:v>22</x:v>
      </x:c>
      <x:c r="D938" s="6" t="s">
        <x:v>85</x:v>
      </x:c>
      <x:c r="E938" s="5" t="s">
        <x:v>470</x:v>
      </x:c>
    </x:row>
    <x:row r="939" spans="1:8">
      <x:c r="C939" s="5" t="s">
        <x:v>24</x:v>
      </x:c>
      <x:c r="D939" s="6" t="s">
        <x:v>7</x:v>
      </x:c>
      <x:c r="E939" s="5" t="s">
        <x:v>25</x:v>
      </x:c>
    </x:row>
    <x:row r="940" spans="1:8">
      <x:c r="C940" s="5" t="s">
        <x:v>26</x:v>
      </x:c>
      <x:c r="D940" s="6" t="s">
        <x:v>7</x:v>
      </x:c>
      <x:c r="E940" s="5" t="s">
        <x:v>27</x:v>
      </x:c>
    </x:row>
    <x:row r="942" spans="1:8">
      <x:c r="A942" s="7" t="s">
        <x:v>471</x:v>
      </x:c>
      <x:c r="B942" s="1" t="n">
        <x:v>1</x:v>
      </x:c>
      <x:c r="C942" s="7" t="s">
        <x:v>29</x:v>
      </x:c>
      <x:c r="D942" s="7" t="s">
        <x:v>14</x:v>
      </x:c>
      <x:c r="E942" s="8" t="s">
        <x:v>30</x:v>
      </x:c>
      <x:c r="F942" s="9" t="n">
        <x:v>1899.54</x:v>
      </x:c>
      <x:c r="G942" s="10" t="n">
        <x:v>4</x:v>
      </x:c>
      <x:c r="H942" s="11">
        <x:f>ROUND(ROUND(F942,2)*ROUND(G942,3),2)</x:f>
      </x:c>
    </x:row>
    <x:row r="943" spans="1:8">
      <x:c r="A943" s="7" t="s">
        <x:v>471</x:v>
      </x:c>
      <x:c r="B943" s="1" t="n">
        <x:v>2</x:v>
      </x:c>
      <x:c r="C943" s="7" t="s">
        <x:v>31</x:v>
      </x:c>
      <x:c r="D943" s="7" t="s">
        <x:v>14</x:v>
      </x:c>
      <x:c r="E943" s="8" t="s">
        <x:v>32</x:v>
      </x:c>
      <x:c r="F943" s="9" t="n">
        <x:v>174.95</x:v>
      </x:c>
      <x:c r="G943" s="10" t="n">
        <x:v>16</x:v>
      </x:c>
      <x:c r="H943" s="11">
        <x:f>ROUND(ROUND(F943,2)*ROUND(G943,3),2)</x:f>
      </x:c>
    </x:row>
    <x:row r="944" spans="1:8">
      <x:c r="E944" s="5" t="s">
        <x:v>20</x:v>
      </x:c>
      <x:c r="F944" s="5" t="s"/>
      <x:c r="G944" s="5" t="s"/>
      <x:c r="H944" s="12">
        <x:f>SUM(H942:H943)</x:f>
      </x:c>
    </x:row>
    <x:row r="946" spans="1:8">
      <x:c r="C946" s="5" t="s">
        <x:v>6</x:v>
      </x:c>
      <x:c r="D946" s="6" t="s">
        <x:v>7</x:v>
      </x:c>
      <x:c r="E946" s="5" t="s">
        <x:v>8</x:v>
      </x:c>
    </x:row>
    <x:row r="947" spans="1:8">
      <x:c r="C947" s="5" t="s">
        <x:v>9</x:v>
      </x:c>
      <x:c r="D947" s="6" t="s">
        <x:v>7</x:v>
      </x:c>
      <x:c r="E947" s="5" t="s">
        <x:v>21</x:v>
      </x:c>
    </x:row>
    <x:row r="948" spans="1:8">
      <x:c r="C948" s="5" t="s">
        <x:v>22</x:v>
      </x:c>
      <x:c r="D948" s="6" t="s">
        <x:v>85</x:v>
      </x:c>
      <x:c r="E948" s="5" t="s">
        <x:v>470</x:v>
      </x:c>
    </x:row>
    <x:row r="949" spans="1:8">
      <x:c r="C949" s="5" t="s">
        <x:v>24</x:v>
      </x:c>
      <x:c r="D949" s="6" t="s">
        <x:v>7</x:v>
      </x:c>
      <x:c r="E949" s="5" t="s">
        <x:v>25</x:v>
      </x:c>
    </x:row>
    <x:row r="950" spans="1:8">
      <x:c r="C950" s="5" t="s">
        <x:v>26</x:v>
      </x:c>
      <x:c r="D950" s="6" t="s">
        <x:v>35</x:v>
      </x:c>
      <x:c r="E950" s="5" t="s">
        <x:v>36</x:v>
      </x:c>
    </x:row>
    <x:row r="952" spans="1:8">
      <x:c r="A952" s="7" t="s">
        <x:v>472</x:v>
      </x:c>
      <x:c r="B952" s="1" t="n">
        <x:v>1</x:v>
      </x:c>
      <x:c r="C952" s="7" t="s">
        <x:v>38</x:v>
      </x:c>
      <x:c r="D952" s="7" t="s">
        <x:v>14</x:v>
      </x:c>
      <x:c r="E952" s="13" t="s">
        <x:v>39</x:v>
      </x:c>
      <x:c r="F952" s="9" t="n">
        <x:v>4200</x:v>
      </x:c>
      <x:c r="G952" s="10" t="n">
        <x:v>4</x:v>
      </x:c>
      <x:c r="H952" s="11">
        <x:f>ROUND(ROUND(F952,2)*ROUND(G952,3),2)</x:f>
      </x:c>
    </x:row>
    <x:row r="953" spans="1:8">
      <x:c r="A953" s="7" t="s">
        <x:v>472</x:v>
      </x:c>
      <x:c r="B953" s="1" t="n">
        <x:v>2</x:v>
      </x:c>
      <x:c r="C953" s="7" t="s">
        <x:v>40</x:v>
      </x:c>
      <x:c r="D953" s="7" t="s">
        <x:v>41</x:v>
      </x:c>
      <x:c r="E953" s="13" t="s">
        <x:v>42</x:v>
      </x:c>
      <x:c r="F953" s="9" t="n">
        <x:v>120.23</x:v>
      </x:c>
      <x:c r="G953" s="10" t="n">
        <x:v>6</x:v>
      </x:c>
      <x:c r="H953" s="11">
        <x:f>ROUND(ROUND(F953,2)*ROUND(G953,3),2)</x:f>
      </x:c>
    </x:row>
    <x:row r="954" spans="1:8">
      <x:c r="A954" s="7" t="s">
        <x:v>472</x:v>
      </x:c>
      <x:c r="B954" s="1" t="n">
        <x:v>3</x:v>
      </x:c>
      <x:c r="C954" s="7" t="s">
        <x:v>43</x:v>
      </x:c>
      <x:c r="D954" s="7" t="s">
        <x:v>41</x:v>
      </x:c>
      <x:c r="E954" s="13" t="s">
        <x:v>44</x:v>
      </x:c>
      <x:c r="F954" s="9" t="n">
        <x:v>150.26</x:v>
      </x:c>
      <x:c r="G954" s="10" t="n">
        <x:v>13</x:v>
      </x:c>
      <x:c r="H954" s="11">
        <x:f>ROUND(ROUND(F954,2)*ROUND(G954,3),2)</x:f>
      </x:c>
    </x:row>
    <x:row r="955" spans="1:8">
      <x:c r="A955" s="7" t="s">
        <x:v>472</x:v>
      </x:c>
      <x:c r="B955" s="1" t="n">
        <x:v>4</x:v>
      </x:c>
      <x:c r="C955" s="7" t="s">
        <x:v>45</x:v>
      </x:c>
      <x:c r="D955" s="7" t="s">
        <x:v>41</x:v>
      </x:c>
      <x:c r="E955" s="13" t="s">
        <x:v>46</x:v>
      </x:c>
      <x:c r="F955" s="9" t="n">
        <x:v>180.24</x:v>
      </x:c>
      <x:c r="G955" s="10" t="n">
        <x:v>11</x:v>
      </x:c>
      <x:c r="H955" s="11">
        <x:f>ROUND(ROUND(F955,2)*ROUND(G955,3),2)</x:f>
      </x:c>
    </x:row>
    <x:row r="956" spans="1:8">
      <x:c r="A956" s="7" t="s">
        <x:v>472</x:v>
      </x:c>
      <x:c r="B956" s="1" t="n">
        <x:v>5</x:v>
      </x:c>
      <x:c r="C956" s="7" t="s">
        <x:v>47</x:v>
      </x:c>
      <x:c r="D956" s="7" t="s">
        <x:v>14</x:v>
      </x:c>
      <x:c r="E956" s="13" t="s">
        <x:v>48</x:v>
      </x:c>
      <x:c r="F956" s="9" t="n">
        <x:v>5</x:v>
      </x:c>
      <x:c r="G956" s="10" t="n">
        <x:v>21</x:v>
      </x:c>
      <x:c r="H956" s="11">
        <x:f>ROUND(ROUND(F956,2)*ROUND(G956,3),2)</x:f>
      </x:c>
    </x:row>
    <x:row r="957" spans="1:8">
      <x:c r="A957" s="7" t="s">
        <x:v>472</x:v>
      </x:c>
      <x:c r="B957" s="1" t="n">
        <x:v>6</x:v>
      </x:c>
      <x:c r="C957" s="7" t="s">
        <x:v>49</x:v>
      </x:c>
      <x:c r="D957" s="7" t="s">
        <x:v>14</x:v>
      </x:c>
      <x:c r="E957" s="13" t="s">
        <x:v>50</x:v>
      </x:c>
      <x:c r="F957" s="9" t="n">
        <x:v>5</x:v>
      </x:c>
      <x:c r="G957" s="10" t="n">
        <x:v>8</x:v>
      </x:c>
      <x:c r="H957" s="11">
        <x:f>ROUND(ROUND(F957,2)*ROUND(G957,3),2)</x:f>
      </x:c>
    </x:row>
    <x:row r="958" spans="1:8">
      <x:c r="A958" s="7" t="s">
        <x:v>472</x:v>
      </x:c>
      <x:c r="B958" s="1" t="n">
        <x:v>7</x:v>
      </x:c>
      <x:c r="C958" s="7" t="s">
        <x:v>51</x:v>
      </x:c>
      <x:c r="D958" s="7" t="s">
        <x:v>14</x:v>
      </x:c>
      <x:c r="E958" s="13" t="s">
        <x:v>52</x:v>
      </x:c>
      <x:c r="F958" s="9" t="n">
        <x:v>120</x:v>
      </x:c>
      <x:c r="G958" s="10" t="n">
        <x:v>4</x:v>
      </x:c>
      <x:c r="H958" s="11">
        <x:f>ROUND(ROUND(F958,2)*ROUND(G958,3),2)</x:f>
      </x:c>
    </x:row>
    <x:row r="959" spans="1:8">
      <x:c r="A959" s="7" t="s">
        <x:v>472</x:v>
      </x:c>
      <x:c r="B959" s="1" t="n">
        <x:v>8</x:v>
      </x:c>
      <x:c r="C959" s="7" t="s">
        <x:v>53</x:v>
      </x:c>
      <x:c r="D959" s="7" t="s">
        <x:v>14</x:v>
      </x:c>
      <x:c r="E959" s="13" t="s">
        <x:v>54</x:v>
      </x:c>
      <x:c r="F959" s="9" t="n">
        <x:v>11</x:v>
      </x:c>
      <x:c r="G959" s="10" t="n">
        <x:v>9</x:v>
      </x:c>
      <x:c r="H959" s="11">
        <x:f>ROUND(ROUND(F959,2)*ROUND(G959,3),2)</x:f>
      </x:c>
    </x:row>
    <x:row r="960" spans="1:8">
      <x:c r="A960" s="7" t="s">
        <x:v>472</x:v>
      </x:c>
      <x:c r="B960" s="1" t="n">
        <x:v>9</x:v>
      </x:c>
      <x:c r="C960" s="7" t="s">
        <x:v>55</x:v>
      </x:c>
      <x:c r="D960" s="7" t="s">
        <x:v>14</x:v>
      </x:c>
      <x:c r="E960" s="13" t="s">
        <x:v>56</x:v>
      </x:c>
      <x:c r="F960" s="9" t="n">
        <x:v>15</x:v>
      </x:c>
      <x:c r="G960" s="10" t="n">
        <x:v>4</x:v>
      </x:c>
      <x:c r="H960" s="11">
        <x:f>ROUND(ROUND(F960,2)*ROUND(G960,3),2)</x:f>
      </x:c>
    </x:row>
    <x:row r="961" spans="1:8">
      <x:c r="A961" s="7" t="s">
        <x:v>472</x:v>
      </x:c>
      <x:c r="B961" s="1" t="n">
        <x:v>10</x:v>
      </x:c>
      <x:c r="C961" s="7" t="s">
        <x:v>57</x:v>
      </x:c>
      <x:c r="D961" s="7" t="s">
        <x:v>14</x:v>
      </x:c>
      <x:c r="E961" s="13" t="s">
        <x:v>58</x:v>
      </x:c>
      <x:c r="F961" s="9" t="n">
        <x:v>22</x:v>
      </x:c>
      <x:c r="G961" s="10" t="n">
        <x:v>4</x:v>
      </x:c>
      <x:c r="H961" s="11">
        <x:f>ROUND(ROUND(F961,2)*ROUND(G961,3),2)</x:f>
      </x:c>
    </x:row>
    <x:row r="962" spans="1:8">
      <x:c r="A962" s="7" t="s">
        <x:v>472</x:v>
      </x:c>
      <x:c r="B962" s="1" t="n">
        <x:v>11</x:v>
      </x:c>
      <x:c r="C962" s="7" t="s">
        <x:v>59</x:v>
      </x:c>
      <x:c r="D962" s="7" t="s">
        <x:v>14</x:v>
      </x:c>
      <x:c r="E962" s="13" t="s">
        <x:v>60</x:v>
      </x:c>
      <x:c r="F962" s="9" t="n">
        <x:v>20</x:v>
      </x:c>
      <x:c r="G962" s="10" t="n">
        <x:v>12</x:v>
      </x:c>
      <x:c r="H962" s="11">
        <x:f>ROUND(ROUND(F962,2)*ROUND(G962,3),2)</x:f>
      </x:c>
    </x:row>
    <x:row r="963" spans="1:8">
      <x:c r="E963" s="5" t="s">
        <x:v>20</x:v>
      </x:c>
      <x:c r="F963" s="5" t="s"/>
      <x:c r="G963" s="5" t="s"/>
      <x:c r="H963" s="12">
        <x:f>SUM(H952:H962)</x:f>
      </x:c>
    </x:row>
    <x:row r="965" spans="1:8">
      <x:c r="C965" s="5" t="s">
        <x:v>6</x:v>
      </x:c>
      <x:c r="D965" s="6" t="s">
        <x:v>7</x:v>
      </x:c>
      <x:c r="E965" s="5" t="s">
        <x:v>8</x:v>
      </x:c>
    </x:row>
    <x:row r="966" spans="1:8">
      <x:c r="C966" s="5" t="s">
        <x:v>9</x:v>
      </x:c>
      <x:c r="D966" s="6" t="s">
        <x:v>7</x:v>
      </x:c>
      <x:c r="E966" s="5" t="s">
        <x:v>21</x:v>
      </x:c>
    </x:row>
    <x:row r="967" spans="1:8">
      <x:c r="C967" s="5" t="s">
        <x:v>22</x:v>
      </x:c>
      <x:c r="D967" s="6" t="s">
        <x:v>85</x:v>
      </x:c>
      <x:c r="E967" s="5" t="s">
        <x:v>470</x:v>
      </x:c>
    </x:row>
    <x:row r="968" spans="1:8">
      <x:c r="C968" s="5" t="s">
        <x:v>24</x:v>
      </x:c>
      <x:c r="D968" s="6" t="s">
        <x:v>7</x:v>
      </x:c>
      <x:c r="E968" s="5" t="s">
        <x:v>25</x:v>
      </x:c>
    </x:row>
    <x:row r="969" spans="1:8">
      <x:c r="C969" s="5" t="s">
        <x:v>26</x:v>
      </x:c>
      <x:c r="D969" s="6" t="s">
        <x:v>61</x:v>
      </x:c>
      <x:c r="E969" s="5" t="s">
        <x:v>62</x:v>
      </x:c>
    </x:row>
    <x:row r="971" spans="1:8">
      <x:c r="A971" s="7" t="s">
        <x:v>473</x:v>
      </x:c>
      <x:c r="B971" s="1" t="n">
        <x:v>1</x:v>
      </x:c>
      <x:c r="C971" s="7" t="s">
        <x:v>64</x:v>
      </x:c>
      <x:c r="D971" s="7" t="s">
        <x:v>41</x:v>
      </x:c>
      <x:c r="E971" s="13" t="s">
        <x:v>65</x:v>
      </x:c>
      <x:c r="F971" s="9" t="n">
        <x:v>4.5</x:v>
      </x:c>
      <x:c r="G971" s="10" t="n">
        <x:v>500</x:v>
      </x:c>
      <x:c r="H971" s="11">
        <x:f>ROUND(ROUND(F971,2)*ROUND(G971,3),2)</x:f>
      </x:c>
    </x:row>
    <x:row r="972" spans="1:8">
      <x:c r="A972" s="7" t="s">
        <x:v>473</x:v>
      </x:c>
      <x:c r="B972" s="1" t="n">
        <x:v>2</x:v>
      </x:c>
      <x:c r="C972" s="7" t="s">
        <x:v>66</x:v>
      </x:c>
      <x:c r="D972" s="7" t="s">
        <x:v>14</x:v>
      </x:c>
      <x:c r="E972" s="13" t="s">
        <x:v>67</x:v>
      </x:c>
      <x:c r="F972" s="9" t="n">
        <x:v>15</x:v>
      </x:c>
      <x:c r="G972" s="10" t="n">
        <x:v>168</x:v>
      </x:c>
      <x:c r="H972" s="11">
        <x:f>ROUND(ROUND(F972,2)*ROUND(G972,3),2)</x:f>
      </x:c>
    </x:row>
    <x:row r="973" spans="1:8">
      <x:c r="A973" s="7" t="s">
        <x:v>473</x:v>
      </x:c>
      <x:c r="B973" s="1" t="n">
        <x:v>3</x:v>
      </x:c>
      <x:c r="C973" s="7" t="s">
        <x:v>68</x:v>
      </x:c>
      <x:c r="D973" s="7" t="s">
        <x:v>14</x:v>
      </x:c>
      <x:c r="E973" s="13" t="s">
        <x:v>69</x:v>
      </x:c>
      <x:c r="F973" s="9" t="n">
        <x:v>24</x:v>
      </x:c>
      <x:c r="G973" s="10" t="n">
        <x:v>48</x:v>
      </x:c>
      <x:c r="H973" s="11">
        <x:f>ROUND(ROUND(F973,2)*ROUND(G973,3),2)</x:f>
      </x:c>
    </x:row>
    <x:row r="974" spans="1:8">
      <x:c r="A974" s="7" t="s">
        <x:v>473</x:v>
      </x:c>
      <x:c r="B974" s="1" t="n">
        <x:v>4</x:v>
      </x:c>
      <x:c r="C974" s="7" t="s">
        <x:v>70</x:v>
      </x:c>
      <x:c r="D974" s="7" t="s">
        <x:v>14</x:v>
      </x:c>
      <x:c r="E974" s="13" t="s">
        <x:v>71</x:v>
      </x:c>
      <x:c r="F974" s="9" t="n">
        <x:v>8</x:v>
      </x:c>
      <x:c r="G974" s="10" t="n">
        <x:v>8</x:v>
      </x:c>
      <x:c r="H974" s="11">
        <x:f>ROUND(ROUND(F974,2)*ROUND(G974,3),2)</x:f>
      </x:c>
    </x:row>
    <x:row r="975" spans="1:8">
      <x:c r="A975" s="7" t="s">
        <x:v>473</x:v>
      </x:c>
      <x:c r="B975" s="1" t="n">
        <x:v>5</x:v>
      </x:c>
      <x:c r="C975" s="7" t="s">
        <x:v>72</x:v>
      </x:c>
      <x:c r="D975" s="7" t="s">
        <x:v>14</x:v>
      </x:c>
      <x:c r="E975" s="13" t="s">
        <x:v>73</x:v>
      </x:c>
      <x:c r="F975" s="9" t="n">
        <x:v>1000</x:v>
      </x:c>
      <x:c r="G975" s="10" t="n">
        <x:v>4</x:v>
      </x:c>
      <x:c r="H975" s="11">
        <x:f>ROUND(ROUND(F975,2)*ROUND(G975,3),2)</x:f>
      </x:c>
    </x:row>
    <x:row r="976" spans="1:8">
      <x:c r="E976" s="5" t="s">
        <x:v>20</x:v>
      </x:c>
      <x:c r="F976" s="5" t="s"/>
      <x:c r="G976" s="5" t="s"/>
      <x:c r="H976" s="12">
        <x:f>SUM(H971:H975)</x:f>
      </x:c>
    </x:row>
    <x:row r="978" spans="1:8">
      <x:c r="C978" s="5" t="s">
        <x:v>6</x:v>
      </x:c>
      <x:c r="D978" s="6" t="s">
        <x:v>7</x:v>
      </x:c>
      <x:c r="E978" s="5" t="s">
        <x:v>8</x:v>
      </x:c>
    </x:row>
    <x:row r="979" spans="1:8">
      <x:c r="C979" s="5" t="s">
        <x:v>9</x:v>
      </x:c>
      <x:c r="D979" s="6" t="s">
        <x:v>7</x:v>
      </x:c>
      <x:c r="E979" s="5" t="s">
        <x:v>21</x:v>
      </x:c>
    </x:row>
    <x:row r="980" spans="1:8">
      <x:c r="C980" s="5" t="s">
        <x:v>22</x:v>
      </x:c>
      <x:c r="D980" s="6" t="s">
        <x:v>85</x:v>
      </x:c>
      <x:c r="E980" s="5" t="s">
        <x:v>470</x:v>
      </x:c>
    </x:row>
    <x:row r="981" spans="1:8">
      <x:c r="C981" s="5" t="s">
        <x:v>24</x:v>
      </x:c>
      <x:c r="D981" s="6" t="s">
        <x:v>7</x:v>
      </x:c>
      <x:c r="E981" s="5" t="s">
        <x:v>25</x:v>
      </x:c>
    </x:row>
    <x:row r="982" spans="1:8">
      <x:c r="C982" s="5" t="s">
        <x:v>26</x:v>
      </x:c>
      <x:c r="D982" s="6" t="s">
        <x:v>74</x:v>
      </x:c>
      <x:c r="E982" s="5" t="s">
        <x:v>75</x:v>
      </x:c>
    </x:row>
    <x:row r="984" spans="1:8">
      <x:c r="A984" s="7" t="s">
        <x:v>474</x:v>
      </x:c>
      <x:c r="B984" s="1" t="n">
        <x:v>1</x:v>
      </x:c>
      <x:c r="C984" s="7" t="s">
        <x:v>77</x:v>
      </x:c>
      <x:c r="D984" s="7" t="s">
        <x:v>14</x:v>
      </x:c>
      <x:c r="E984" s="13" t="s">
        <x:v>78</x:v>
      </x:c>
      <x:c r="F984" s="9" t="n">
        <x:v>250.01</x:v>
      </x:c>
      <x:c r="G984" s="10" t="n">
        <x:v>4</x:v>
      </x:c>
      <x:c r="H984" s="11">
        <x:f>ROUND(ROUND(F984,2)*ROUND(G984,3),2)</x:f>
      </x:c>
    </x:row>
    <x:row r="985" spans="1:8">
      <x:c r="A985" s="7" t="s">
        <x:v>474</x:v>
      </x:c>
      <x:c r="B985" s="1" t="n">
        <x:v>2</x:v>
      </x:c>
      <x:c r="C985" s="7" t="s">
        <x:v>79</x:v>
      </x:c>
      <x:c r="D985" s="7" t="s">
        <x:v>14</x:v>
      </x:c>
      <x:c r="E985" s="13" t="s">
        <x:v>80</x:v>
      </x:c>
      <x:c r="F985" s="9" t="n">
        <x:v>220</x:v>
      </x:c>
      <x:c r="G985" s="10" t="n">
        <x:v>4</x:v>
      </x:c>
      <x:c r="H985" s="11">
        <x:f>ROUND(ROUND(F985,2)*ROUND(G985,3),2)</x:f>
      </x:c>
    </x:row>
    <x:row r="986" spans="1:8">
      <x:c r="A986" s="7" t="s">
        <x:v>474</x:v>
      </x:c>
      <x:c r="B986" s="1" t="n">
        <x:v>3</x:v>
      </x:c>
      <x:c r="C986" s="7" t="s">
        <x:v>81</x:v>
      </x:c>
      <x:c r="D986" s="7" t="s">
        <x:v>14</x:v>
      </x:c>
      <x:c r="E986" s="13" t="s">
        <x:v>82</x:v>
      </x:c>
      <x:c r="F986" s="9" t="n">
        <x:v>15.18</x:v>
      </x:c>
      <x:c r="G986" s="10" t="n">
        <x:v>4</x:v>
      </x:c>
      <x:c r="H986" s="11">
        <x:f>ROUND(ROUND(F986,2)*ROUND(G986,3),2)</x:f>
      </x:c>
    </x:row>
    <x:row r="987" spans="1:8">
      <x:c r="A987" s="7" t="s">
        <x:v>474</x:v>
      </x:c>
      <x:c r="B987" s="1" t="n">
        <x:v>4</x:v>
      </x:c>
      <x:c r="C987" s="7" t="s">
        <x:v>83</x:v>
      </x:c>
      <x:c r="D987" s="7" t="s">
        <x:v>14</x:v>
      </x:c>
      <x:c r="E987" s="13" t="s">
        <x:v>84</x:v>
      </x:c>
      <x:c r="F987" s="9" t="n">
        <x:v>50.6</x:v>
      </x:c>
      <x:c r="G987" s="10" t="n">
        <x:v>4</x:v>
      </x:c>
      <x:c r="H987" s="11">
        <x:f>ROUND(ROUND(F987,2)*ROUND(G987,3),2)</x:f>
      </x:c>
    </x:row>
    <x:row r="988" spans="1:8">
      <x:c r="E988" s="5" t="s">
        <x:v>20</x:v>
      </x:c>
      <x:c r="F988" s="5" t="s"/>
      <x:c r="G988" s="5" t="s"/>
      <x:c r="H988" s="12">
        <x:f>SUM(H984:H987)</x:f>
      </x:c>
    </x:row>
    <x:row r="990" spans="1:8">
      <x:c r="C990" s="5" t="s">
        <x:v>6</x:v>
      </x:c>
      <x:c r="D990" s="6" t="s">
        <x:v>7</x:v>
      </x:c>
      <x:c r="E990" s="5" t="s">
        <x:v>8</x:v>
      </x:c>
    </x:row>
    <x:row r="991" spans="1:8">
      <x:c r="C991" s="5" t="s">
        <x:v>9</x:v>
      </x:c>
      <x:c r="D991" s="6" t="s">
        <x:v>7</x:v>
      </x:c>
      <x:c r="E991" s="5" t="s">
        <x:v>21</x:v>
      </x:c>
    </x:row>
    <x:row r="992" spans="1:8">
      <x:c r="C992" s="5" t="s">
        <x:v>22</x:v>
      </x:c>
      <x:c r="D992" s="6" t="s">
        <x:v>85</x:v>
      </x:c>
      <x:c r="E992" s="5" t="s">
        <x:v>470</x:v>
      </x:c>
    </x:row>
    <x:row r="993" spans="1:8">
      <x:c r="C993" s="5" t="s">
        <x:v>24</x:v>
      </x:c>
      <x:c r="D993" s="6" t="s">
        <x:v>7</x:v>
      </x:c>
      <x:c r="E993" s="5" t="s">
        <x:v>25</x:v>
      </x:c>
    </x:row>
    <x:row r="994" spans="1:8">
      <x:c r="C994" s="5" t="s">
        <x:v>26</x:v>
      </x:c>
      <x:c r="D994" s="6" t="s">
        <x:v>85</x:v>
      </x:c>
      <x:c r="E994" s="5" t="s">
        <x:v>86</x:v>
      </x:c>
    </x:row>
    <x:row r="996" spans="1:8">
      <x:c r="A996" s="7" t="s">
        <x:v>475</x:v>
      </x:c>
      <x:c r="B996" s="1" t="n">
        <x:v>1</x:v>
      </x:c>
      <x:c r="C996" s="7" t="s">
        <x:v>88</x:v>
      </x:c>
      <x:c r="D996" s="7" t="s">
        <x:v>14</x:v>
      </x:c>
      <x:c r="E996" s="13" t="s">
        <x:v>89</x:v>
      </x:c>
      <x:c r="F996" s="9" t="n">
        <x:v>150.05</x:v>
      </x:c>
      <x:c r="G996" s="10" t="n">
        <x:v>4</x:v>
      </x:c>
      <x:c r="H996" s="11">
        <x:f>ROUND(ROUND(F996,2)*ROUND(G996,3),2)</x:f>
      </x:c>
    </x:row>
    <x:row r="997" spans="1:8">
      <x:c r="E997" s="5" t="s">
        <x:v>20</x:v>
      </x:c>
      <x:c r="F997" s="5" t="s"/>
      <x:c r="G997" s="5" t="s"/>
      <x:c r="H997" s="12">
        <x:f>SUM(H996:H996)</x:f>
      </x:c>
    </x:row>
    <x:row r="999" spans="1:8">
      <x:c r="C999" s="5" t="s">
        <x:v>6</x:v>
      </x:c>
      <x:c r="D999" s="6" t="s">
        <x:v>7</x:v>
      </x:c>
      <x:c r="E999" s="5" t="s">
        <x:v>8</x:v>
      </x:c>
    </x:row>
    <x:row r="1000" spans="1:8">
      <x:c r="C1000" s="5" t="s">
        <x:v>9</x:v>
      </x:c>
      <x:c r="D1000" s="6" t="s">
        <x:v>7</x:v>
      </x:c>
      <x:c r="E1000" s="5" t="s">
        <x:v>21</x:v>
      </x:c>
    </x:row>
    <x:row r="1001" spans="1:8">
      <x:c r="C1001" s="5" t="s">
        <x:v>22</x:v>
      </x:c>
      <x:c r="D1001" s="6" t="s">
        <x:v>85</x:v>
      </x:c>
      <x:c r="E1001" s="5" t="s">
        <x:v>470</x:v>
      </x:c>
    </x:row>
    <x:row r="1002" spans="1:8">
      <x:c r="C1002" s="5" t="s">
        <x:v>24</x:v>
      </x:c>
      <x:c r="D1002" s="6" t="s">
        <x:v>35</x:v>
      </x:c>
      <x:c r="E1002" s="5" t="s">
        <x:v>90</x:v>
      </x:c>
    </x:row>
    <x:row r="1003" spans="1:8">
      <x:c r="C1003" s="5" t="s">
        <x:v>26</x:v>
      </x:c>
      <x:c r="D1003" s="6" t="s">
        <x:v>7</x:v>
      </x:c>
      <x:c r="E1003" s="5" t="s">
        <x:v>91</x:v>
      </x:c>
    </x:row>
    <x:row r="1005" spans="1:8">
      <x:c r="A1005" s="7" t="s">
        <x:v>476</x:v>
      </x:c>
      <x:c r="B1005" s="1" t="n">
        <x:v>1</x:v>
      </x:c>
      <x:c r="C1005" s="7" t="s">
        <x:v>93</x:v>
      </x:c>
      <x:c r="D1005" s="7" t="s">
        <x:v>14</x:v>
      </x:c>
      <x:c r="E1005" s="13" t="s">
        <x:v>94</x:v>
      </x:c>
      <x:c r="F1005" s="9" t="n">
        <x:v>556.58</x:v>
      </x:c>
      <x:c r="G1005" s="10" t="n">
        <x:v>4</x:v>
      </x:c>
      <x:c r="H1005" s="11">
        <x:f>ROUND(ROUND(F1005,2)*ROUND(G1005,3),2)</x:f>
      </x:c>
    </x:row>
    <x:row r="1006" spans="1:8">
      <x:c r="A1006" s="7" t="s">
        <x:v>476</x:v>
      </x:c>
      <x:c r="B1006" s="1" t="n">
        <x:v>2</x:v>
      </x:c>
      <x:c r="C1006" s="7" t="s">
        <x:v>95</x:v>
      </x:c>
      <x:c r="D1006" s="7" t="s">
        <x:v>14</x:v>
      </x:c>
      <x:c r="E1006" s="13" t="s">
        <x:v>96</x:v>
      </x:c>
      <x:c r="F1006" s="9" t="n">
        <x:v>273.45</x:v>
      </x:c>
      <x:c r="G1006" s="10" t="n">
        <x:v>4</x:v>
      </x:c>
      <x:c r="H1006" s="11">
        <x:f>ROUND(ROUND(F1006,2)*ROUND(G1006,3),2)</x:f>
      </x:c>
    </x:row>
    <x:row r="1007" spans="1:8">
      <x:c r="A1007" s="7" t="s">
        <x:v>476</x:v>
      </x:c>
      <x:c r="B1007" s="1" t="n">
        <x:v>3</x:v>
      </x:c>
      <x:c r="C1007" s="7" t="s">
        <x:v>97</x:v>
      </x:c>
      <x:c r="D1007" s="7" t="s">
        <x:v>14</x:v>
      </x:c>
      <x:c r="E1007" s="13" t="s">
        <x:v>98</x:v>
      </x:c>
      <x:c r="F1007" s="9" t="n">
        <x:v>76</x:v>
      </x:c>
      <x:c r="G1007" s="10" t="n">
        <x:v>4</x:v>
      </x:c>
      <x:c r="H1007" s="11">
        <x:f>ROUND(ROUND(F1007,2)*ROUND(G1007,3),2)</x:f>
      </x:c>
    </x:row>
    <x:row r="1008" spans="1:8">
      <x:c r="A1008" s="7" t="s">
        <x:v>476</x:v>
      </x:c>
      <x:c r="B1008" s="1" t="n">
        <x:v>4</x:v>
      </x:c>
      <x:c r="C1008" s="7" t="s">
        <x:v>99</x:v>
      </x:c>
      <x:c r="D1008" s="7" t="s">
        <x:v>41</x:v>
      </x:c>
      <x:c r="E1008" s="13" t="s">
        <x:v>100</x:v>
      </x:c>
      <x:c r="F1008" s="9" t="n">
        <x:v>56.77</x:v>
      </x:c>
      <x:c r="G1008" s="10" t="n">
        <x:v>4</x:v>
      </x:c>
      <x:c r="H1008" s="11">
        <x:f>ROUND(ROUND(F1008,2)*ROUND(G1008,3),2)</x:f>
      </x:c>
    </x:row>
    <x:row r="1009" spans="1:8">
      <x:c r="A1009" s="7" t="s">
        <x:v>476</x:v>
      </x:c>
      <x:c r="B1009" s="1" t="n">
        <x:v>5</x:v>
      </x:c>
      <x:c r="C1009" s="7" t="s">
        <x:v>101</x:v>
      </x:c>
      <x:c r="D1009" s="7" t="s">
        <x:v>14</x:v>
      </x:c>
      <x:c r="E1009" s="13" t="s">
        <x:v>102</x:v>
      </x:c>
      <x:c r="F1009" s="9" t="n">
        <x:v>657.88</x:v>
      </x:c>
      <x:c r="G1009" s="10" t="n">
        <x:v>4</x:v>
      </x:c>
      <x:c r="H1009" s="11">
        <x:f>ROUND(ROUND(F1009,2)*ROUND(G1009,3),2)</x:f>
      </x:c>
    </x:row>
    <x:row r="1010" spans="1:8">
      <x:c r="A1010" s="7" t="s">
        <x:v>476</x:v>
      </x:c>
      <x:c r="B1010" s="1" t="n">
        <x:v>6</x:v>
      </x:c>
      <x:c r="C1010" s="7" t="s">
        <x:v>47</x:v>
      </x:c>
      <x:c r="D1010" s="7" t="s">
        <x:v>14</x:v>
      </x:c>
      <x:c r="E1010" s="13" t="s">
        <x:v>48</x:v>
      </x:c>
      <x:c r="F1010" s="9" t="n">
        <x:v>5</x:v>
      </x:c>
      <x:c r="G1010" s="10" t="n">
        <x:v>4</x:v>
      </x:c>
      <x:c r="H1010" s="11">
        <x:f>ROUND(ROUND(F1010,2)*ROUND(G1010,3),2)</x:f>
      </x:c>
    </x:row>
    <x:row r="1011" spans="1:8">
      <x:c r="E1011" s="5" t="s">
        <x:v>20</x:v>
      </x:c>
      <x:c r="F1011" s="5" t="s"/>
      <x:c r="G1011" s="5" t="s"/>
      <x:c r="H1011" s="12">
        <x:f>SUM(H1005:H1010)</x:f>
      </x:c>
    </x:row>
    <x:row r="1013" spans="1:8">
      <x:c r="C1013" s="5" t="s">
        <x:v>6</x:v>
      </x:c>
      <x:c r="D1013" s="6" t="s">
        <x:v>7</x:v>
      </x:c>
      <x:c r="E1013" s="5" t="s">
        <x:v>8</x:v>
      </x:c>
    </x:row>
    <x:row r="1014" spans="1:8">
      <x:c r="C1014" s="5" t="s">
        <x:v>9</x:v>
      </x:c>
      <x:c r="D1014" s="6" t="s">
        <x:v>7</x:v>
      </x:c>
      <x:c r="E1014" s="5" t="s">
        <x:v>21</x:v>
      </x:c>
    </x:row>
    <x:row r="1015" spans="1:8">
      <x:c r="C1015" s="5" t="s">
        <x:v>22</x:v>
      </x:c>
      <x:c r="D1015" s="6" t="s">
        <x:v>85</x:v>
      </x:c>
      <x:c r="E1015" s="5" t="s">
        <x:v>470</x:v>
      </x:c>
    </x:row>
    <x:row r="1016" spans="1:8">
      <x:c r="C1016" s="5" t="s">
        <x:v>24</x:v>
      </x:c>
      <x:c r="D1016" s="6" t="s">
        <x:v>35</x:v>
      </x:c>
      <x:c r="E1016" s="5" t="s">
        <x:v>90</x:v>
      </x:c>
    </x:row>
    <x:row r="1017" spans="1:8">
      <x:c r="C1017" s="5" t="s">
        <x:v>26</x:v>
      </x:c>
      <x:c r="D1017" s="6" t="s">
        <x:v>35</x:v>
      </x:c>
      <x:c r="E1017" s="5" t="s">
        <x:v>75</x:v>
      </x:c>
    </x:row>
    <x:row r="1019" spans="1:8">
      <x:c r="A1019" s="7" t="s">
        <x:v>477</x:v>
      </x:c>
      <x:c r="B1019" s="1" t="n">
        <x:v>1</x:v>
      </x:c>
      <x:c r="C1019" s="7" t="s">
        <x:v>106</x:v>
      </x:c>
      <x:c r="D1019" s="7" t="s">
        <x:v>14</x:v>
      </x:c>
      <x:c r="E1019" s="13" t="s">
        <x:v>107</x:v>
      </x:c>
      <x:c r="F1019" s="9" t="n">
        <x:v>70.84</x:v>
      </x:c>
      <x:c r="G1019" s="10" t="n">
        <x:v>4</x:v>
      </x:c>
      <x:c r="H1019" s="11">
        <x:f>ROUND(ROUND(F1019,2)*ROUND(G1019,3),2)</x:f>
      </x:c>
    </x:row>
    <x:row r="1020" spans="1:8">
      <x:c r="A1020" s="7" t="s">
        <x:v>477</x:v>
      </x:c>
      <x:c r="B1020" s="1" t="n">
        <x:v>2</x:v>
      </x:c>
      <x:c r="C1020" s="7" t="s">
        <x:v>83</x:v>
      </x:c>
      <x:c r="D1020" s="7" t="s">
        <x:v>14</x:v>
      </x:c>
      <x:c r="E1020" s="13" t="s">
        <x:v>84</x:v>
      </x:c>
      <x:c r="F1020" s="9" t="n">
        <x:v>50.6</x:v>
      </x:c>
      <x:c r="G1020" s="10" t="n">
        <x:v>4</x:v>
      </x:c>
      <x:c r="H1020" s="11">
        <x:f>ROUND(ROUND(F1020,2)*ROUND(G1020,3),2)</x:f>
      </x:c>
    </x:row>
    <x:row r="1021" spans="1:8">
      <x:c r="A1021" s="7" t="s">
        <x:v>477</x:v>
      </x:c>
      <x:c r="B1021" s="1" t="n">
        <x:v>3</x:v>
      </x:c>
      <x:c r="C1021" s="7" t="s">
        <x:v>108</x:v>
      </x:c>
      <x:c r="D1021" s="7" t="s">
        <x:v>14</x:v>
      </x:c>
      <x:c r="E1021" s="13" t="s">
        <x:v>109</x:v>
      </x:c>
      <x:c r="F1021" s="9" t="n">
        <x:v>30.36</x:v>
      </x:c>
      <x:c r="G1021" s="10" t="n">
        <x:v>4</x:v>
      </x:c>
      <x:c r="H1021" s="11">
        <x:f>ROUND(ROUND(F1021,2)*ROUND(G1021,3),2)</x:f>
      </x:c>
    </x:row>
    <x:row r="1022" spans="1:8">
      <x:c r="A1022" s="7" t="s">
        <x:v>477</x:v>
      </x:c>
      <x:c r="B1022" s="1" t="n">
        <x:v>4</x:v>
      </x:c>
      <x:c r="C1022" s="7" t="s">
        <x:v>110</x:v>
      </x:c>
      <x:c r="D1022" s="7" t="s">
        <x:v>14</x:v>
      </x:c>
      <x:c r="E1022" s="13" t="s">
        <x:v>111</x:v>
      </x:c>
      <x:c r="F1022" s="9" t="n">
        <x:v>45.54</x:v>
      </x:c>
      <x:c r="G1022" s="10" t="n">
        <x:v>4</x:v>
      </x:c>
      <x:c r="H1022" s="11">
        <x:f>ROUND(ROUND(F1022,2)*ROUND(G1022,3),2)</x:f>
      </x:c>
    </x:row>
    <x:row r="1023" spans="1:8">
      <x:c r="A1023" s="7" t="s">
        <x:v>477</x:v>
      </x:c>
      <x:c r="B1023" s="1" t="n">
        <x:v>5</x:v>
      </x:c>
      <x:c r="C1023" s="7" t="s">
        <x:v>112</x:v>
      </x:c>
      <x:c r="D1023" s="7" t="s">
        <x:v>14</x:v>
      </x:c>
      <x:c r="E1023" s="13" t="s">
        <x:v>113</x:v>
      </x:c>
      <x:c r="F1023" s="9" t="n">
        <x:v>35.42</x:v>
      </x:c>
      <x:c r="G1023" s="10" t="n">
        <x:v>4</x:v>
      </x:c>
      <x:c r="H1023" s="11">
        <x:f>ROUND(ROUND(F1023,2)*ROUND(G1023,3),2)</x:f>
      </x:c>
    </x:row>
    <x:row r="1024" spans="1:8">
      <x:c r="E1024" s="5" t="s">
        <x:v>20</x:v>
      </x:c>
      <x:c r="F1024" s="5" t="s"/>
      <x:c r="G1024" s="5" t="s"/>
      <x:c r="H1024" s="12">
        <x:f>SUM(H1019:H1023)</x:f>
      </x:c>
    </x:row>
    <x:row r="1026" spans="1:8">
      <x:c r="C1026" s="5" t="s">
        <x:v>6</x:v>
      </x:c>
      <x:c r="D1026" s="6" t="s">
        <x:v>7</x:v>
      </x:c>
      <x:c r="E1026" s="5" t="s">
        <x:v>8</x:v>
      </x:c>
    </x:row>
    <x:row r="1027" spans="1:8">
      <x:c r="C1027" s="5" t="s">
        <x:v>9</x:v>
      </x:c>
      <x:c r="D1027" s="6" t="s">
        <x:v>7</x:v>
      </x:c>
      <x:c r="E1027" s="5" t="s">
        <x:v>21</x:v>
      </x:c>
    </x:row>
    <x:row r="1028" spans="1:8">
      <x:c r="C1028" s="5" t="s">
        <x:v>22</x:v>
      </x:c>
      <x:c r="D1028" s="6" t="s">
        <x:v>85</x:v>
      </x:c>
      <x:c r="E1028" s="5" t="s">
        <x:v>470</x:v>
      </x:c>
    </x:row>
    <x:row r="1029" spans="1:8">
      <x:c r="C1029" s="5" t="s">
        <x:v>24</x:v>
      </x:c>
      <x:c r="D1029" s="6" t="s">
        <x:v>35</x:v>
      </x:c>
      <x:c r="E1029" s="5" t="s">
        <x:v>90</x:v>
      </x:c>
    </x:row>
    <x:row r="1030" spans="1:8">
      <x:c r="C1030" s="5" t="s">
        <x:v>26</x:v>
      </x:c>
      <x:c r="D1030" s="6" t="s">
        <x:v>61</x:v>
      </x:c>
      <x:c r="E1030" s="5" t="s">
        <x:v>86</x:v>
      </x:c>
    </x:row>
    <x:row r="1032" spans="1:8">
      <x:c r="A1032" s="7" t="s">
        <x:v>478</x:v>
      </x:c>
      <x:c r="B1032" s="1" t="n">
        <x:v>1</x:v>
      </x:c>
      <x:c r="C1032" s="7" t="s">
        <x:v>88</x:v>
      </x:c>
      <x:c r="D1032" s="7" t="s">
        <x:v>14</x:v>
      </x:c>
      <x:c r="E1032" s="13" t="s">
        <x:v>89</x:v>
      </x:c>
      <x:c r="F1032" s="9" t="n">
        <x:v>150.05</x:v>
      </x:c>
      <x:c r="G1032" s="10" t="n">
        <x:v>4</x:v>
      </x:c>
      <x:c r="H1032" s="11">
        <x:f>ROUND(ROUND(F1032,2)*ROUND(G1032,3),2)</x:f>
      </x:c>
    </x:row>
    <x:row r="1033" spans="1:8">
      <x:c r="E1033" s="5" t="s">
        <x:v>20</x:v>
      </x:c>
      <x:c r="F1033" s="5" t="s"/>
      <x:c r="G1033" s="5" t="s"/>
      <x:c r="H1033" s="12">
        <x:f>SUM(H1032:H1032)</x:f>
      </x:c>
    </x:row>
    <x:row r="1035" spans="1:8">
      <x:c r="C1035" s="5" t="s">
        <x:v>6</x:v>
      </x:c>
      <x:c r="D1035" s="6" t="s">
        <x:v>7</x:v>
      </x:c>
      <x:c r="E1035" s="5" t="s">
        <x:v>8</x:v>
      </x:c>
    </x:row>
    <x:row r="1036" spans="1:8">
      <x:c r="C1036" s="5" t="s">
        <x:v>9</x:v>
      </x:c>
      <x:c r="D1036" s="6" t="s">
        <x:v>7</x:v>
      </x:c>
      <x:c r="E1036" s="5" t="s">
        <x:v>21</x:v>
      </x:c>
    </x:row>
    <x:row r="1037" spans="1:8">
      <x:c r="C1037" s="5" t="s">
        <x:v>22</x:v>
      </x:c>
      <x:c r="D1037" s="6" t="s">
        <x:v>85</x:v>
      </x:c>
      <x:c r="E1037" s="5" t="s">
        <x:v>470</x:v>
      </x:c>
    </x:row>
    <x:row r="1038" spans="1:8">
      <x:c r="C1038" s="5" t="s">
        <x:v>24</x:v>
      </x:c>
      <x:c r="D1038" s="6" t="s">
        <x:v>61</x:v>
      </x:c>
      <x:c r="E1038" s="5" t="s">
        <x:v>202</x:v>
      </x:c>
    </x:row>
    <x:row r="1039" spans="1:8">
      <x:c r="C1039" s="5" t="s">
        <x:v>26</x:v>
      </x:c>
      <x:c r="D1039" s="6" t="s">
        <x:v>7</x:v>
      </x:c>
      <x:c r="E1039" s="5" t="s">
        <x:v>116</x:v>
      </x:c>
    </x:row>
    <x:row r="1041" spans="1:8">
      <x:c r="A1041" s="7" t="s">
        <x:v>479</x:v>
      </x:c>
      <x:c r="B1041" s="1" t="n">
        <x:v>1</x:v>
      </x:c>
      <x:c r="C1041" s="7" t="s">
        <x:v>204</x:v>
      </x:c>
      <x:c r="D1041" s="7" t="s">
        <x:v>14</x:v>
      </x:c>
      <x:c r="E1041" s="13" t="s">
        <x:v>205</x:v>
      </x:c>
      <x:c r="F1041" s="9" t="n">
        <x:v>102.5</x:v>
      </x:c>
      <x:c r="G1041" s="10" t="n">
        <x:v>4</x:v>
      </x:c>
      <x:c r="H1041" s="11">
        <x:f>ROUND(ROUND(F1041,2)*ROUND(G1041,3),2)</x:f>
      </x:c>
    </x:row>
    <x:row r="1042" spans="1:8">
      <x:c r="A1042" s="7" t="s">
        <x:v>479</x:v>
      </x:c>
      <x:c r="B1042" s="1" t="n">
        <x:v>2</x:v>
      </x:c>
      <x:c r="C1042" s="7" t="s">
        <x:v>206</x:v>
      </x:c>
      <x:c r="D1042" s="7" t="s">
        <x:v>14</x:v>
      </x:c>
      <x:c r="E1042" s="13" t="s">
        <x:v>207</x:v>
      </x:c>
      <x:c r="F1042" s="9" t="n">
        <x:v>47.25</x:v>
      </x:c>
      <x:c r="G1042" s="10" t="n">
        <x:v>4</x:v>
      </x:c>
      <x:c r="H1042" s="11">
        <x:f>ROUND(ROUND(F1042,2)*ROUND(G1042,3),2)</x:f>
      </x:c>
    </x:row>
    <x:row r="1043" spans="1:8">
      <x:c r="A1043" s="7" t="s">
        <x:v>479</x:v>
      </x:c>
      <x:c r="B1043" s="1" t="n">
        <x:v>3</x:v>
      </x:c>
      <x:c r="C1043" s="7" t="s">
        <x:v>208</x:v>
      </x:c>
      <x:c r="D1043" s="7" t="s">
        <x:v>14</x:v>
      </x:c>
      <x:c r="E1043" s="13" t="s">
        <x:v>209</x:v>
      </x:c>
      <x:c r="F1043" s="9" t="n">
        <x:v>35.79</x:v>
      </x:c>
      <x:c r="G1043" s="10" t="n">
        <x:v>4</x:v>
      </x:c>
      <x:c r="H1043" s="11">
        <x:f>ROUND(ROUND(F1043,2)*ROUND(G1043,3),2)</x:f>
      </x:c>
    </x:row>
    <x:row r="1044" spans="1:8">
      <x:c r="A1044" s="7" t="s">
        <x:v>479</x:v>
      </x:c>
      <x:c r="B1044" s="1" t="n">
        <x:v>4</x:v>
      </x:c>
      <x:c r="C1044" s="7" t="s">
        <x:v>212</x:v>
      </x:c>
      <x:c r="D1044" s="7" t="s">
        <x:v>14</x:v>
      </x:c>
      <x:c r="E1044" s="13" t="s">
        <x:v>213</x:v>
      </x:c>
      <x:c r="F1044" s="9" t="n">
        <x:v>164.95</x:v>
      </x:c>
      <x:c r="G1044" s="10" t="n">
        <x:v>4</x:v>
      </x:c>
      <x:c r="H1044" s="11">
        <x:f>ROUND(ROUND(F1044,2)*ROUND(G1044,3),2)</x:f>
      </x:c>
    </x:row>
    <x:row r="1045" spans="1:8">
      <x:c r="E1045" s="5" t="s">
        <x:v>20</x:v>
      </x:c>
      <x:c r="F1045" s="5" t="s"/>
      <x:c r="G1045" s="5" t="s"/>
      <x:c r="H1045" s="12">
        <x:f>SUM(H1041:H1044)</x:f>
      </x:c>
    </x:row>
    <x:row r="1047" spans="1:8">
      <x:c r="C1047" s="5" t="s">
        <x:v>6</x:v>
      </x:c>
      <x:c r="D1047" s="6" t="s">
        <x:v>7</x:v>
      </x:c>
      <x:c r="E1047" s="5" t="s">
        <x:v>8</x:v>
      </x:c>
    </x:row>
    <x:row r="1048" spans="1:8">
      <x:c r="C1048" s="5" t="s">
        <x:v>9</x:v>
      </x:c>
      <x:c r="D1048" s="6" t="s">
        <x:v>7</x:v>
      </x:c>
      <x:c r="E1048" s="5" t="s">
        <x:v>21</x:v>
      </x:c>
    </x:row>
    <x:row r="1049" spans="1:8">
      <x:c r="C1049" s="5" t="s">
        <x:v>22</x:v>
      </x:c>
      <x:c r="D1049" s="6" t="s">
        <x:v>85</x:v>
      </x:c>
      <x:c r="E1049" s="5" t="s">
        <x:v>470</x:v>
      </x:c>
    </x:row>
    <x:row r="1050" spans="1:8">
      <x:c r="C1050" s="5" t="s">
        <x:v>24</x:v>
      </x:c>
      <x:c r="D1050" s="6" t="s">
        <x:v>61</x:v>
      </x:c>
      <x:c r="E1050" s="5" t="s">
        <x:v>202</x:v>
      </x:c>
    </x:row>
    <x:row r="1051" spans="1:8">
      <x:c r="C1051" s="5" t="s">
        <x:v>26</x:v>
      </x:c>
      <x:c r="D1051" s="6" t="s">
        <x:v>35</x:v>
      </x:c>
      <x:c r="E1051" s="5" t="s">
        <x:v>214</x:v>
      </x:c>
    </x:row>
    <x:row r="1053" spans="1:8">
      <x:c r="A1053" s="7" t="s">
        <x:v>480</x:v>
      </x:c>
      <x:c r="B1053" s="1" t="n">
        <x:v>1</x:v>
      </x:c>
      <x:c r="C1053" s="7" t="s">
        <x:v>216</x:v>
      </x:c>
      <x:c r="D1053" s="7" t="s">
        <x:v>14</x:v>
      </x:c>
      <x:c r="E1053" s="13" t="s">
        <x:v>217</x:v>
      </x:c>
      <x:c r="F1053" s="9" t="n">
        <x:v>392.25</x:v>
      </x:c>
      <x:c r="G1053" s="10" t="n">
        <x:v>4</x:v>
      </x:c>
      <x:c r="H1053" s="11">
        <x:f>ROUND(ROUND(F1053,2)*ROUND(G1053,3),2)</x:f>
      </x:c>
    </x:row>
    <x:row r="1054" spans="1:8">
      <x:c r="A1054" s="7" t="s">
        <x:v>480</x:v>
      </x:c>
      <x:c r="B1054" s="1" t="n">
        <x:v>2</x:v>
      </x:c>
      <x:c r="C1054" s="7" t="s">
        <x:v>218</x:v>
      </x:c>
      <x:c r="D1054" s="7" t="s">
        <x:v>14</x:v>
      </x:c>
      <x:c r="E1054" s="13" t="s">
        <x:v>219</x:v>
      </x:c>
      <x:c r="F1054" s="9" t="n">
        <x:v>620</x:v>
      </x:c>
      <x:c r="G1054" s="10" t="n">
        <x:v>4</x:v>
      </x:c>
      <x:c r="H1054" s="11">
        <x:f>ROUND(ROUND(F1054,2)*ROUND(G1054,3),2)</x:f>
      </x:c>
    </x:row>
    <x:row r="1055" spans="1:8">
      <x:c r="A1055" s="7" t="s">
        <x:v>480</x:v>
      </x:c>
      <x:c r="B1055" s="1" t="n">
        <x:v>3</x:v>
      </x:c>
      <x:c r="C1055" s="7" t="s">
        <x:v>47</x:v>
      </x:c>
      <x:c r="D1055" s="7" t="s">
        <x:v>14</x:v>
      </x:c>
      <x:c r="E1055" s="13" t="s">
        <x:v>48</x:v>
      </x:c>
      <x:c r="F1055" s="9" t="n">
        <x:v>5</x:v>
      </x:c>
      <x:c r="G1055" s="10" t="n">
        <x:v>4</x:v>
      </x:c>
      <x:c r="H1055" s="11">
        <x:f>ROUND(ROUND(F1055,2)*ROUND(G1055,3),2)</x:f>
      </x:c>
    </x:row>
    <x:row r="1056" spans="1:8">
      <x:c r="E1056" s="5" t="s">
        <x:v>20</x:v>
      </x:c>
      <x:c r="F1056" s="5" t="s"/>
      <x:c r="G1056" s="5" t="s"/>
      <x:c r="H1056" s="12">
        <x:f>SUM(H1053:H1055)</x:f>
      </x:c>
    </x:row>
    <x:row r="1058" spans="1:8">
      <x:c r="C1058" s="5" t="s">
        <x:v>6</x:v>
      </x:c>
      <x:c r="D1058" s="6" t="s">
        <x:v>7</x:v>
      </x:c>
      <x:c r="E1058" s="5" t="s">
        <x:v>8</x:v>
      </x:c>
    </x:row>
    <x:row r="1059" spans="1:8">
      <x:c r="C1059" s="5" t="s">
        <x:v>9</x:v>
      </x:c>
      <x:c r="D1059" s="6" t="s">
        <x:v>7</x:v>
      </x:c>
      <x:c r="E1059" s="5" t="s">
        <x:v>21</x:v>
      </x:c>
    </x:row>
    <x:row r="1060" spans="1:8">
      <x:c r="C1060" s="5" t="s">
        <x:v>22</x:v>
      </x:c>
      <x:c r="D1060" s="6" t="s">
        <x:v>85</x:v>
      </x:c>
      <x:c r="E1060" s="5" t="s">
        <x:v>470</x:v>
      </x:c>
    </x:row>
    <x:row r="1061" spans="1:8">
      <x:c r="C1061" s="5" t="s">
        <x:v>24</x:v>
      </x:c>
      <x:c r="D1061" s="6" t="s">
        <x:v>74</x:v>
      </x:c>
      <x:c r="E1061" s="5" t="s">
        <x:v>115</x:v>
      </x:c>
    </x:row>
    <x:row r="1062" spans="1:8">
      <x:c r="C1062" s="5" t="s">
        <x:v>26</x:v>
      </x:c>
      <x:c r="D1062" s="6" t="s">
        <x:v>7</x:v>
      </x:c>
      <x:c r="E1062" s="5" t="s">
        <x:v>116</x:v>
      </x:c>
    </x:row>
    <x:row r="1064" spans="1:8">
      <x:c r="A1064" s="7" t="s">
        <x:v>481</x:v>
      </x:c>
      <x:c r="B1064" s="1" t="n">
        <x:v>1</x:v>
      </x:c>
      <x:c r="C1064" s="7" t="s">
        <x:v>118</x:v>
      </x:c>
      <x:c r="D1064" s="7" t="s">
        <x:v>14</x:v>
      </x:c>
      <x:c r="E1064" s="13" t="s">
        <x:v>119</x:v>
      </x:c>
      <x:c r="F1064" s="9" t="n">
        <x:v>97.93</x:v>
      </x:c>
      <x:c r="G1064" s="10" t="n">
        <x:v>0</x:v>
      </x:c>
      <x:c r="H1064" s="11">
        <x:f>ROUND(ROUND(F1064,2)*ROUND(G1064,3),2)</x:f>
      </x:c>
    </x:row>
    <x:row r="1065" spans="1:8">
      <x:c r="A1065" s="7" t="s">
        <x:v>481</x:v>
      </x:c>
      <x:c r="B1065" s="1" t="n">
        <x:v>2</x:v>
      </x:c>
      <x:c r="C1065" s="7" t="s">
        <x:v>120</x:v>
      </x:c>
      <x:c r="D1065" s="7" t="s">
        <x:v>41</x:v>
      </x:c>
      <x:c r="E1065" s="13" t="s">
        <x:v>121</x:v>
      </x:c>
      <x:c r="F1065" s="9" t="n">
        <x:v>1.3</x:v>
      </x:c>
      <x:c r="G1065" s="10" t="n">
        <x:v>3125</x:v>
      </x:c>
      <x:c r="H1065" s="11">
        <x:f>ROUND(ROUND(F1065,2)*ROUND(G1065,3),2)</x:f>
      </x:c>
    </x:row>
    <x:row r="1066" spans="1:8">
      <x:c r="A1066" s="7" t="s">
        <x:v>481</x:v>
      </x:c>
      <x:c r="B1066" s="1" t="n">
        <x:v>3</x:v>
      </x:c>
      <x:c r="C1066" s="7" t="s">
        <x:v>122</x:v>
      </x:c>
      <x:c r="D1066" s="7" t="s">
        <x:v>14</x:v>
      </x:c>
      <x:c r="E1066" s="13" t="s">
        <x:v>123</x:v>
      </x:c>
      <x:c r="F1066" s="9" t="n">
        <x:v>76.26</x:v>
      </x:c>
      <x:c r="G1066" s="10" t="n">
        <x:v>38</x:v>
      </x:c>
      <x:c r="H1066" s="11">
        <x:f>ROUND(ROUND(F1066,2)*ROUND(G1066,3),2)</x:f>
      </x:c>
    </x:row>
    <x:row r="1067" spans="1:8">
      <x:c r="E1067" s="5" t="s">
        <x:v>20</x:v>
      </x:c>
      <x:c r="F1067" s="5" t="s"/>
      <x:c r="G1067" s="5" t="s"/>
      <x:c r="H1067" s="12">
        <x:f>SUM(H1064:H1066)</x:f>
      </x:c>
    </x:row>
    <x:row r="1069" spans="1:8">
      <x:c r="C1069" s="5" t="s">
        <x:v>6</x:v>
      </x:c>
      <x:c r="D1069" s="6" t="s">
        <x:v>7</x:v>
      </x:c>
      <x:c r="E1069" s="5" t="s">
        <x:v>8</x:v>
      </x:c>
    </x:row>
    <x:row r="1070" spans="1:8">
      <x:c r="C1070" s="5" t="s">
        <x:v>9</x:v>
      </x:c>
      <x:c r="D1070" s="6" t="s">
        <x:v>7</x:v>
      </x:c>
      <x:c r="E1070" s="5" t="s">
        <x:v>21</x:v>
      </x:c>
    </x:row>
    <x:row r="1071" spans="1:8">
      <x:c r="C1071" s="5" t="s">
        <x:v>22</x:v>
      </x:c>
      <x:c r="D1071" s="6" t="s">
        <x:v>85</x:v>
      </x:c>
      <x:c r="E1071" s="5" t="s">
        <x:v>470</x:v>
      </x:c>
    </x:row>
    <x:row r="1072" spans="1:8">
      <x:c r="C1072" s="5" t="s">
        <x:v>24</x:v>
      </x:c>
      <x:c r="D1072" s="6" t="s">
        <x:v>85</x:v>
      </x:c>
      <x:c r="E1072" s="5" t="s">
        <x:v>128</x:v>
      </x:c>
    </x:row>
    <x:row r="1073" spans="1:8">
      <x:c r="C1073" s="5" t="s">
        <x:v>26</x:v>
      </x:c>
      <x:c r="D1073" s="6" t="s">
        <x:v>7</x:v>
      </x:c>
      <x:c r="E1073" s="5" t="s">
        <x:v>116</x:v>
      </x:c>
    </x:row>
    <x:row r="1075" spans="1:8">
      <x:c r="A1075" s="7" t="s">
        <x:v>482</x:v>
      </x:c>
      <x:c r="B1075" s="1" t="n">
        <x:v>1</x:v>
      </x:c>
      <x:c r="C1075" s="7" t="s">
        <x:v>130</x:v>
      </x:c>
      <x:c r="D1075" s="7" t="s">
        <x:v>14</x:v>
      </x:c>
      <x:c r="E1075" s="13" t="s">
        <x:v>131</x:v>
      </x:c>
      <x:c r="F1075" s="9" t="n">
        <x:v>2655</x:v>
      </x:c>
      <x:c r="G1075" s="10" t="n">
        <x:v>8</x:v>
      </x:c>
      <x:c r="H1075" s="11">
        <x:f>ROUND(ROUND(F1075,2)*ROUND(G1075,3),2)</x:f>
      </x:c>
    </x:row>
    <x:row r="1076" spans="1:8">
      <x:c r="A1076" s="7" t="s">
        <x:v>482</x:v>
      </x:c>
      <x:c r="B1076" s="1" t="n">
        <x:v>2</x:v>
      </x:c>
      <x:c r="C1076" s="7" t="s">
        <x:v>134</x:v>
      </x:c>
      <x:c r="D1076" s="7" t="s">
        <x:v>14</x:v>
      </x:c>
      <x:c r="E1076" s="13" t="s">
        <x:v>135</x:v>
      </x:c>
      <x:c r="F1076" s="9" t="n">
        <x:v>77.35</x:v>
      </x:c>
      <x:c r="G1076" s="10" t="n">
        <x:v>8</x:v>
      </x:c>
      <x:c r="H1076" s="11">
        <x:f>ROUND(ROUND(F1076,2)*ROUND(G1076,3),2)</x:f>
      </x:c>
    </x:row>
    <x:row r="1077" spans="1:8">
      <x:c r="A1077" s="7" t="s">
        <x:v>482</x:v>
      </x:c>
      <x:c r="B1077" s="1" t="n">
        <x:v>3</x:v>
      </x:c>
      <x:c r="C1077" s="7" t="s">
        <x:v>136</x:v>
      </x:c>
      <x:c r="D1077" s="7" t="s">
        <x:v>41</x:v>
      </x:c>
      <x:c r="E1077" s="13" t="s">
        <x:v>137</x:v>
      </x:c>
      <x:c r="F1077" s="9" t="n">
        <x:v>3.72</x:v>
      </x:c>
      <x:c r="G1077" s="10" t="n">
        <x:v>120</x:v>
      </x:c>
      <x:c r="H1077" s="11">
        <x:f>ROUND(ROUND(F1077,2)*ROUND(G1077,3),2)</x:f>
      </x:c>
    </x:row>
    <x:row r="1078" spans="1:8">
      <x:c r="A1078" s="7" t="s">
        <x:v>482</x:v>
      </x:c>
      <x:c r="B1078" s="1" t="n">
        <x:v>4</x:v>
      </x:c>
      <x:c r="C1078" s="7" t="s">
        <x:v>267</x:v>
      </x:c>
      <x:c r="D1078" s="7" t="s">
        <x:v>41</x:v>
      </x:c>
      <x:c r="E1078" s="13" t="s">
        <x:v>268</x:v>
      </x:c>
      <x:c r="F1078" s="9" t="n">
        <x:v>2.45</x:v>
      </x:c>
      <x:c r="G1078" s="10" t="n">
        <x:v>720</x:v>
      </x:c>
      <x:c r="H1078" s="11">
        <x:f>ROUND(ROUND(F1078,2)*ROUND(G1078,3),2)</x:f>
      </x:c>
    </x:row>
    <x:row r="1079" spans="1:8">
      <x:c r="A1079" s="7" t="s">
        <x:v>482</x:v>
      </x:c>
      <x:c r="B1079" s="1" t="n">
        <x:v>5</x:v>
      </x:c>
      <x:c r="C1079" s="7" t="s">
        <x:v>385</x:v>
      </x:c>
      <x:c r="D1079" s="7" t="s">
        <x:v>14</x:v>
      </x:c>
      <x:c r="E1079" s="13" t="s">
        <x:v>386</x:v>
      </x:c>
      <x:c r="F1079" s="9" t="n">
        <x:v>1095.16</x:v>
      </x:c>
      <x:c r="G1079" s="10" t="n">
        <x:v>8</x:v>
      </x:c>
      <x:c r="H1079" s="11">
        <x:f>ROUND(ROUND(F1079,2)*ROUND(G1079,3),2)</x:f>
      </x:c>
    </x:row>
    <x:row r="1080" spans="1:8">
      <x:c r="A1080" s="7" t="s">
        <x:v>482</x:v>
      </x:c>
      <x:c r="B1080" s="1" t="n">
        <x:v>6</x:v>
      </x:c>
      <x:c r="C1080" s="7" t="s">
        <x:v>387</x:v>
      </x:c>
      <x:c r="D1080" s="7" t="s">
        <x:v>14</x:v>
      </x:c>
      <x:c r="E1080" s="13" t="s">
        <x:v>388</x:v>
      </x:c>
      <x:c r="F1080" s="9" t="n">
        <x:v>183.54</x:v>
      </x:c>
      <x:c r="G1080" s="10" t="n">
        <x:v>8</x:v>
      </x:c>
      <x:c r="H1080" s="11">
        <x:f>ROUND(ROUND(F1080,2)*ROUND(G1080,3),2)</x:f>
      </x:c>
    </x:row>
    <x:row r="1081" spans="1:8">
      <x:c r="A1081" s="7" t="s">
        <x:v>482</x:v>
      </x:c>
      <x:c r="B1081" s="1" t="n">
        <x:v>7</x:v>
      </x:c>
      <x:c r="C1081" s="7" t="s">
        <x:v>49</x:v>
      </x:c>
      <x:c r="D1081" s="7" t="s">
        <x:v>14</x:v>
      </x:c>
      <x:c r="E1081" s="13" t="s">
        <x:v>50</x:v>
      </x:c>
      <x:c r="F1081" s="9" t="n">
        <x:v>5</x:v>
      </x:c>
      <x:c r="G1081" s="10" t="n">
        <x:v>8</x:v>
      </x:c>
      <x:c r="H1081" s="11">
        <x:f>ROUND(ROUND(F1081,2)*ROUND(G1081,3),2)</x:f>
      </x:c>
    </x:row>
    <x:row r="1082" spans="1:8">
      <x:c r="E1082" s="5" t="s">
        <x:v>20</x:v>
      </x:c>
      <x:c r="F1082" s="5" t="s"/>
      <x:c r="G1082" s="5" t="s"/>
      <x:c r="H1082" s="12">
        <x:f>SUM(H1075:H1081)</x:f>
      </x:c>
    </x:row>
    <x:row r="1084" spans="1:8">
      <x:c r="C1084" s="5" t="s">
        <x:v>6</x:v>
      </x:c>
      <x:c r="D1084" s="6" t="s">
        <x:v>7</x:v>
      </x:c>
      <x:c r="E1084" s="5" t="s">
        <x:v>8</x:v>
      </x:c>
    </x:row>
    <x:row r="1085" spans="1:8">
      <x:c r="C1085" s="5" t="s">
        <x:v>9</x:v>
      </x:c>
      <x:c r="D1085" s="6" t="s">
        <x:v>7</x:v>
      </x:c>
      <x:c r="E1085" s="5" t="s">
        <x:v>21</x:v>
      </x:c>
    </x:row>
    <x:row r="1086" spans="1:8">
      <x:c r="C1086" s="5" t="s">
        <x:v>22</x:v>
      </x:c>
      <x:c r="D1086" s="6" t="s">
        <x:v>85</x:v>
      </x:c>
      <x:c r="E1086" s="5" t="s">
        <x:v>470</x:v>
      </x:c>
    </x:row>
    <x:row r="1087" spans="1:8">
      <x:c r="C1087" s="5" t="s">
        <x:v>24</x:v>
      </x:c>
      <x:c r="D1087" s="6" t="s">
        <x:v>85</x:v>
      </x:c>
      <x:c r="E1087" s="5" t="s">
        <x:v>128</x:v>
      </x:c>
    </x:row>
    <x:row r="1088" spans="1:8">
      <x:c r="C1088" s="5" t="s">
        <x:v>26</x:v>
      </x:c>
      <x:c r="D1088" s="6" t="s">
        <x:v>35</x:v>
      </x:c>
      <x:c r="E1088" s="5" t="s">
        <x:v>75</x:v>
      </x:c>
    </x:row>
    <x:row r="1090" spans="1:8">
      <x:c r="A1090" s="7" t="s">
        <x:v>483</x:v>
      </x:c>
      <x:c r="B1090" s="1" t="n">
        <x:v>1</x:v>
      </x:c>
      <x:c r="C1090" s="7" t="s">
        <x:v>139</x:v>
      </x:c>
      <x:c r="D1090" s="7" t="s">
        <x:v>14</x:v>
      </x:c>
      <x:c r="E1090" s="13" t="s">
        <x:v>140</x:v>
      </x:c>
      <x:c r="F1090" s="9" t="n">
        <x:v>186.25</x:v>
      </x:c>
      <x:c r="G1090" s="10" t="n">
        <x:v>8</x:v>
      </x:c>
      <x:c r="H1090" s="11">
        <x:f>ROUND(ROUND(F1090,2)*ROUND(G1090,3),2)</x:f>
      </x:c>
    </x:row>
    <x:row r="1091" spans="1:8">
      <x:c r="A1091" s="7" t="s">
        <x:v>483</x:v>
      </x:c>
      <x:c r="B1091" s="1" t="n">
        <x:v>2</x:v>
      </x:c>
      <x:c r="C1091" s="7" t="s">
        <x:v>141</x:v>
      </x:c>
      <x:c r="D1091" s="7" t="s">
        <x:v>14</x:v>
      </x:c>
      <x:c r="E1091" s="13" t="s">
        <x:v>142</x:v>
      </x:c>
      <x:c r="F1091" s="9" t="n">
        <x:v>714.27</x:v>
      </x:c>
      <x:c r="G1091" s="10" t="n">
        <x:v>8</x:v>
      </x:c>
      <x:c r="H1091" s="11">
        <x:f>ROUND(ROUND(F1091,2)*ROUND(G1091,3),2)</x:f>
      </x:c>
    </x:row>
    <x:row r="1092" spans="1:8">
      <x:c r="E1092" s="5" t="s">
        <x:v>20</x:v>
      </x:c>
      <x:c r="F1092" s="5" t="s"/>
      <x:c r="G1092" s="5" t="s"/>
      <x:c r="H1092" s="12">
        <x:f>SUM(H1090:H1091)</x:f>
      </x:c>
    </x:row>
    <x:row r="1094" spans="1:8">
      <x:c r="C1094" s="5" t="s">
        <x:v>6</x:v>
      </x:c>
      <x:c r="D1094" s="6" t="s">
        <x:v>7</x:v>
      </x:c>
      <x:c r="E1094" s="5" t="s">
        <x:v>8</x:v>
      </x:c>
    </x:row>
    <x:row r="1095" spans="1:8">
      <x:c r="C1095" s="5" t="s">
        <x:v>9</x:v>
      </x:c>
      <x:c r="D1095" s="6" t="s">
        <x:v>7</x:v>
      </x:c>
      <x:c r="E1095" s="5" t="s">
        <x:v>21</x:v>
      </x:c>
    </x:row>
    <x:row r="1096" spans="1:8">
      <x:c r="C1096" s="5" t="s">
        <x:v>22</x:v>
      </x:c>
      <x:c r="D1096" s="6" t="s">
        <x:v>85</x:v>
      </x:c>
      <x:c r="E1096" s="5" t="s">
        <x:v>470</x:v>
      </x:c>
    </x:row>
    <x:row r="1097" spans="1:8">
      <x:c r="C1097" s="5" t="s">
        <x:v>24</x:v>
      </x:c>
      <x:c r="D1097" s="6" t="s">
        <x:v>157</x:v>
      </x:c>
      <x:c r="E1097" s="5" t="s">
        <x:v>158</x:v>
      </x:c>
    </x:row>
    <x:row r="1098" spans="1:8">
      <x:c r="C1098" s="5" t="s">
        <x:v>26</x:v>
      </x:c>
      <x:c r="D1098" s="6" t="s">
        <x:v>7</x:v>
      </x:c>
      <x:c r="E1098" s="5" t="s">
        <x:v>116</x:v>
      </x:c>
    </x:row>
    <x:row r="1100" spans="1:8">
      <x:c r="A1100" s="7" t="s">
        <x:v>484</x:v>
      </x:c>
      <x:c r="B1100" s="1" t="n">
        <x:v>1</x:v>
      </x:c>
      <x:c r="C1100" s="7" t="s">
        <x:v>160</x:v>
      </x:c>
      <x:c r="D1100" s="7" t="s">
        <x:v>14</x:v>
      </x:c>
      <x:c r="E1100" s="13" t="s">
        <x:v>161</x:v>
      </x:c>
      <x:c r="F1100" s="9" t="n">
        <x:v>792</x:v>
      </x:c>
      <x:c r="G1100" s="10" t="n">
        <x:v>5</x:v>
      </x:c>
      <x:c r="H1100" s="11">
        <x:f>ROUND(ROUND(F1100,2)*ROUND(G1100,3),2)</x:f>
      </x:c>
    </x:row>
    <x:row r="1101" spans="1:8">
      <x:c r="A1101" s="7" t="s">
        <x:v>484</x:v>
      </x:c>
      <x:c r="B1101" s="1" t="n">
        <x:v>2</x:v>
      </x:c>
      <x:c r="C1101" s="7" t="s">
        <x:v>162</x:v>
      </x:c>
      <x:c r="D1101" s="7" t="s">
        <x:v>14</x:v>
      </x:c>
      <x:c r="E1101" s="13" t="s">
        <x:v>163</x:v>
      </x:c>
      <x:c r="F1101" s="9" t="n">
        <x:v>1.67</x:v>
      </x:c>
      <x:c r="G1101" s="10" t="n">
        <x:v>5</x:v>
      </x:c>
      <x:c r="H1101" s="11">
        <x:f>ROUND(ROUND(F1101,2)*ROUND(G1101,3),2)</x:f>
      </x:c>
    </x:row>
    <x:row r="1102" spans="1:8">
      <x:c r="E1102" s="5" t="s">
        <x:v>20</x:v>
      </x:c>
      <x:c r="F1102" s="5" t="s"/>
      <x:c r="G1102" s="5" t="s"/>
      <x:c r="H1102" s="12">
        <x:f>SUM(H1100:H1101)</x:f>
      </x:c>
    </x:row>
    <x:row r="1104" spans="1:8">
      <x:c r="C1104" s="5" t="s">
        <x:v>6</x:v>
      </x:c>
      <x:c r="D1104" s="6" t="s">
        <x:v>7</x:v>
      </x:c>
      <x:c r="E1104" s="5" t="s">
        <x:v>8</x:v>
      </x:c>
    </x:row>
    <x:row r="1105" spans="1:8">
      <x:c r="C1105" s="5" t="s">
        <x:v>9</x:v>
      </x:c>
      <x:c r="D1105" s="6" t="s">
        <x:v>7</x:v>
      </x:c>
      <x:c r="E1105" s="5" t="s">
        <x:v>21</x:v>
      </x:c>
    </x:row>
    <x:row r="1106" spans="1:8">
      <x:c r="C1106" s="5" t="s">
        <x:v>22</x:v>
      </x:c>
      <x:c r="D1106" s="6" t="s">
        <x:v>157</x:v>
      </x:c>
      <x:c r="E1106" s="5" t="s">
        <x:v>485</x:v>
      </x:c>
    </x:row>
    <x:row r="1107" spans="1:8">
      <x:c r="C1107" s="5" t="s">
        <x:v>24</x:v>
      </x:c>
      <x:c r="D1107" s="6" t="s">
        <x:v>7</x:v>
      </x:c>
      <x:c r="E1107" s="5" t="s">
        <x:v>25</x:v>
      </x:c>
    </x:row>
    <x:row r="1108" spans="1:8">
      <x:c r="C1108" s="5" t="s">
        <x:v>26</x:v>
      </x:c>
      <x:c r="D1108" s="6" t="s">
        <x:v>7</x:v>
      </x:c>
      <x:c r="E1108" s="5" t="s">
        <x:v>27</x:v>
      </x:c>
    </x:row>
    <x:row r="1110" spans="1:8">
      <x:c r="A1110" s="7" t="s">
        <x:v>486</x:v>
      </x:c>
      <x:c r="B1110" s="1" t="n">
        <x:v>1</x:v>
      </x:c>
      <x:c r="C1110" s="7" t="s">
        <x:v>29</x:v>
      </x:c>
      <x:c r="D1110" s="7" t="s">
        <x:v>14</x:v>
      </x:c>
      <x:c r="E1110" s="8" t="s">
        <x:v>30</x:v>
      </x:c>
      <x:c r="F1110" s="9" t="n">
        <x:v>1899.54</x:v>
      </x:c>
      <x:c r="G1110" s="10" t="n">
        <x:v>1</x:v>
      </x:c>
      <x:c r="H1110" s="11">
        <x:f>ROUND(ROUND(F1110,2)*ROUND(G1110,3),2)</x:f>
      </x:c>
    </x:row>
    <x:row r="1111" spans="1:8">
      <x:c r="A1111" s="7" t="s">
        <x:v>486</x:v>
      </x:c>
      <x:c r="B1111" s="1" t="n">
        <x:v>2</x:v>
      </x:c>
      <x:c r="C1111" s="7" t="s">
        <x:v>31</x:v>
      </x:c>
      <x:c r="D1111" s="7" t="s">
        <x:v>14</x:v>
      </x:c>
      <x:c r="E1111" s="8" t="s">
        <x:v>32</x:v>
      </x:c>
      <x:c r="F1111" s="9" t="n">
        <x:v>174.95</x:v>
      </x:c>
      <x:c r="G1111" s="10" t="n">
        <x:v>4</x:v>
      </x:c>
      <x:c r="H1111" s="11">
        <x:f>ROUND(ROUND(F1111,2)*ROUND(G1111,3),2)</x:f>
      </x:c>
    </x:row>
    <x:row r="1112" spans="1:8">
      <x:c r="E1112" s="5" t="s">
        <x:v>20</x:v>
      </x:c>
      <x:c r="F1112" s="5" t="s"/>
      <x:c r="G1112" s="5" t="s"/>
      <x:c r="H1112" s="12">
        <x:f>SUM(H1110:H1111)</x:f>
      </x:c>
    </x:row>
    <x:row r="1114" spans="1:8">
      <x:c r="C1114" s="5" t="s">
        <x:v>6</x:v>
      </x:c>
      <x:c r="D1114" s="6" t="s">
        <x:v>7</x:v>
      </x:c>
      <x:c r="E1114" s="5" t="s">
        <x:v>8</x:v>
      </x:c>
    </x:row>
    <x:row r="1115" spans="1:8">
      <x:c r="C1115" s="5" t="s">
        <x:v>9</x:v>
      </x:c>
      <x:c r="D1115" s="6" t="s">
        <x:v>7</x:v>
      </x:c>
      <x:c r="E1115" s="5" t="s">
        <x:v>21</x:v>
      </x:c>
    </x:row>
    <x:row r="1116" spans="1:8">
      <x:c r="C1116" s="5" t="s">
        <x:v>22</x:v>
      </x:c>
      <x:c r="D1116" s="6" t="s">
        <x:v>157</x:v>
      </x:c>
      <x:c r="E1116" s="5" t="s">
        <x:v>485</x:v>
      </x:c>
    </x:row>
    <x:row r="1117" spans="1:8">
      <x:c r="C1117" s="5" t="s">
        <x:v>24</x:v>
      </x:c>
      <x:c r="D1117" s="6" t="s">
        <x:v>7</x:v>
      </x:c>
      <x:c r="E1117" s="5" t="s">
        <x:v>25</x:v>
      </x:c>
    </x:row>
    <x:row r="1118" spans="1:8">
      <x:c r="C1118" s="5" t="s">
        <x:v>26</x:v>
      </x:c>
      <x:c r="D1118" s="6" t="s">
        <x:v>35</x:v>
      </x:c>
      <x:c r="E1118" s="5" t="s">
        <x:v>36</x:v>
      </x:c>
    </x:row>
    <x:row r="1120" spans="1:8">
      <x:c r="A1120" s="7" t="s">
        <x:v>487</x:v>
      </x:c>
      <x:c r="B1120" s="1" t="n">
        <x:v>1</x:v>
      </x:c>
      <x:c r="C1120" s="7" t="s">
        <x:v>38</x:v>
      </x:c>
      <x:c r="D1120" s="7" t="s">
        <x:v>14</x:v>
      </x:c>
      <x:c r="E1120" s="13" t="s">
        <x:v>39</x:v>
      </x:c>
      <x:c r="F1120" s="9" t="n">
        <x:v>4200</x:v>
      </x:c>
      <x:c r="G1120" s="10" t="n">
        <x:v>1</x:v>
      </x:c>
      <x:c r="H1120" s="11">
        <x:f>ROUND(ROUND(F1120,2)*ROUND(G1120,3),2)</x:f>
      </x:c>
    </x:row>
    <x:row r="1121" spans="1:8">
      <x:c r="A1121" s="7" t="s">
        <x:v>487</x:v>
      </x:c>
      <x:c r="B1121" s="1" t="n">
        <x:v>2</x:v>
      </x:c>
      <x:c r="C1121" s="7" t="s">
        <x:v>40</x:v>
      </x:c>
      <x:c r="D1121" s="7" t="s">
        <x:v>41</x:v>
      </x:c>
      <x:c r="E1121" s="13" t="s">
        <x:v>42</x:v>
      </x:c>
      <x:c r="F1121" s="9" t="n">
        <x:v>120.23</x:v>
      </x:c>
      <x:c r="G1121" s="10" t="n">
        <x:v>4</x:v>
      </x:c>
      <x:c r="H1121" s="11">
        <x:f>ROUND(ROUND(F1121,2)*ROUND(G1121,3),2)</x:f>
      </x:c>
    </x:row>
    <x:row r="1122" spans="1:8">
      <x:c r="A1122" s="7" t="s">
        <x:v>487</x:v>
      </x:c>
      <x:c r="B1122" s="1" t="n">
        <x:v>3</x:v>
      </x:c>
      <x:c r="C1122" s="7" t="s">
        <x:v>43</x:v>
      </x:c>
      <x:c r="D1122" s="7" t="s">
        <x:v>41</x:v>
      </x:c>
      <x:c r="E1122" s="13" t="s">
        <x:v>44</x:v>
      </x:c>
      <x:c r="F1122" s="9" t="n">
        <x:v>150.26</x:v>
      </x:c>
      <x:c r="G1122" s="10" t="n">
        <x:v>9</x:v>
      </x:c>
      <x:c r="H1122" s="11">
        <x:f>ROUND(ROUND(F1122,2)*ROUND(G1122,3),2)</x:f>
      </x:c>
    </x:row>
    <x:row r="1123" spans="1:8">
      <x:c r="A1123" s="7" t="s">
        <x:v>487</x:v>
      </x:c>
      <x:c r="B1123" s="1" t="n">
        <x:v>4</x:v>
      </x:c>
      <x:c r="C1123" s="7" t="s">
        <x:v>45</x:v>
      </x:c>
      <x:c r="D1123" s="7" t="s">
        <x:v>41</x:v>
      </x:c>
      <x:c r="E1123" s="13" t="s">
        <x:v>46</x:v>
      </x:c>
      <x:c r="F1123" s="9" t="n">
        <x:v>180.24</x:v>
      </x:c>
      <x:c r="G1123" s="10" t="n">
        <x:v>7</x:v>
      </x:c>
      <x:c r="H1123" s="11">
        <x:f>ROUND(ROUND(F1123,2)*ROUND(G1123,3),2)</x:f>
      </x:c>
    </x:row>
    <x:row r="1124" spans="1:8">
      <x:c r="A1124" s="7" t="s">
        <x:v>487</x:v>
      </x:c>
      <x:c r="B1124" s="1" t="n">
        <x:v>5</x:v>
      </x:c>
      <x:c r="C1124" s="7" t="s">
        <x:v>47</x:v>
      </x:c>
      <x:c r="D1124" s="7" t="s">
        <x:v>14</x:v>
      </x:c>
      <x:c r="E1124" s="13" t="s">
        <x:v>48</x:v>
      </x:c>
      <x:c r="F1124" s="9" t="n">
        <x:v>5</x:v>
      </x:c>
      <x:c r="G1124" s="10" t="n">
        <x:v>24</x:v>
      </x:c>
      <x:c r="H1124" s="11">
        <x:f>ROUND(ROUND(F1124,2)*ROUND(G1124,3),2)</x:f>
      </x:c>
    </x:row>
    <x:row r="1125" spans="1:8">
      <x:c r="A1125" s="7" t="s">
        <x:v>487</x:v>
      </x:c>
      <x:c r="B1125" s="1" t="n">
        <x:v>6</x:v>
      </x:c>
      <x:c r="C1125" s="7" t="s">
        <x:v>49</x:v>
      </x:c>
      <x:c r="D1125" s="7" t="s">
        <x:v>14</x:v>
      </x:c>
      <x:c r="E1125" s="13" t="s">
        <x:v>50</x:v>
      </x:c>
      <x:c r="F1125" s="9" t="n">
        <x:v>5</x:v>
      </x:c>
      <x:c r="G1125" s="10" t="n">
        <x:v>2</x:v>
      </x:c>
      <x:c r="H1125" s="11">
        <x:f>ROUND(ROUND(F1125,2)*ROUND(G1125,3),2)</x:f>
      </x:c>
    </x:row>
    <x:row r="1126" spans="1:8">
      <x:c r="A1126" s="7" t="s">
        <x:v>487</x:v>
      </x:c>
      <x:c r="B1126" s="1" t="n">
        <x:v>7</x:v>
      </x:c>
      <x:c r="C1126" s="7" t="s">
        <x:v>51</x:v>
      </x:c>
      <x:c r="D1126" s="7" t="s">
        <x:v>14</x:v>
      </x:c>
      <x:c r="E1126" s="13" t="s">
        <x:v>52</x:v>
      </x:c>
      <x:c r="F1126" s="9" t="n">
        <x:v>120</x:v>
      </x:c>
      <x:c r="G1126" s="10" t="n">
        <x:v>1</x:v>
      </x:c>
      <x:c r="H1126" s="11">
        <x:f>ROUND(ROUND(F1126,2)*ROUND(G1126,3),2)</x:f>
      </x:c>
    </x:row>
    <x:row r="1127" spans="1:8">
      <x:c r="A1127" s="7" t="s">
        <x:v>487</x:v>
      </x:c>
      <x:c r="B1127" s="1" t="n">
        <x:v>8</x:v>
      </x:c>
      <x:c r="C1127" s="7" t="s">
        <x:v>53</x:v>
      </x:c>
      <x:c r="D1127" s="7" t="s">
        <x:v>14</x:v>
      </x:c>
      <x:c r="E1127" s="13" t="s">
        <x:v>54</x:v>
      </x:c>
      <x:c r="F1127" s="9" t="n">
        <x:v>11</x:v>
      </x:c>
      <x:c r="G1127" s="10" t="n">
        <x:v>6</x:v>
      </x:c>
      <x:c r="H1127" s="11">
        <x:f>ROUND(ROUND(F1127,2)*ROUND(G1127,3),2)</x:f>
      </x:c>
    </x:row>
    <x:row r="1128" spans="1:8">
      <x:c r="A1128" s="7" t="s">
        <x:v>487</x:v>
      </x:c>
      <x:c r="B1128" s="1" t="n">
        <x:v>9</x:v>
      </x:c>
      <x:c r="C1128" s="7" t="s">
        <x:v>55</x:v>
      </x:c>
      <x:c r="D1128" s="7" t="s">
        <x:v>14</x:v>
      </x:c>
      <x:c r="E1128" s="13" t="s">
        <x:v>56</x:v>
      </x:c>
      <x:c r="F1128" s="9" t="n">
        <x:v>15</x:v>
      </x:c>
      <x:c r="G1128" s="10" t="n">
        <x:v>4</x:v>
      </x:c>
      <x:c r="H1128" s="11">
        <x:f>ROUND(ROUND(F1128,2)*ROUND(G1128,3),2)</x:f>
      </x:c>
    </x:row>
    <x:row r="1129" spans="1:8">
      <x:c r="A1129" s="7" t="s">
        <x:v>487</x:v>
      </x:c>
      <x:c r="B1129" s="1" t="n">
        <x:v>10</x:v>
      </x:c>
      <x:c r="C1129" s="7" t="s">
        <x:v>57</x:v>
      </x:c>
      <x:c r="D1129" s="7" t="s">
        <x:v>14</x:v>
      </x:c>
      <x:c r="E1129" s="13" t="s">
        <x:v>58</x:v>
      </x:c>
      <x:c r="F1129" s="9" t="n">
        <x:v>22</x:v>
      </x:c>
      <x:c r="G1129" s="10" t="n">
        <x:v>4</x:v>
      </x:c>
      <x:c r="H1129" s="11">
        <x:f>ROUND(ROUND(F1129,2)*ROUND(G1129,3),2)</x:f>
      </x:c>
    </x:row>
    <x:row r="1130" spans="1:8">
      <x:c r="A1130" s="7" t="s">
        <x:v>487</x:v>
      </x:c>
      <x:c r="B1130" s="1" t="n">
        <x:v>11</x:v>
      </x:c>
      <x:c r="C1130" s="7" t="s">
        <x:v>59</x:v>
      </x:c>
      <x:c r="D1130" s="7" t="s">
        <x:v>14</x:v>
      </x:c>
      <x:c r="E1130" s="13" t="s">
        <x:v>60</x:v>
      </x:c>
      <x:c r="F1130" s="9" t="n">
        <x:v>20</x:v>
      </x:c>
      <x:c r="G1130" s="10" t="n">
        <x:v>5</x:v>
      </x:c>
      <x:c r="H1130" s="11">
        <x:f>ROUND(ROUND(F1130,2)*ROUND(G1130,3),2)</x:f>
      </x:c>
    </x:row>
    <x:row r="1131" spans="1:8">
      <x:c r="E1131" s="5" t="s">
        <x:v>20</x:v>
      </x:c>
      <x:c r="F1131" s="5" t="s"/>
      <x:c r="G1131" s="5" t="s"/>
      <x:c r="H1131" s="12">
        <x:f>SUM(H1120:H1130)</x:f>
      </x:c>
    </x:row>
    <x:row r="1133" spans="1:8">
      <x:c r="C1133" s="5" t="s">
        <x:v>6</x:v>
      </x:c>
      <x:c r="D1133" s="6" t="s">
        <x:v>7</x:v>
      </x:c>
      <x:c r="E1133" s="5" t="s">
        <x:v>8</x:v>
      </x:c>
    </x:row>
    <x:row r="1134" spans="1:8">
      <x:c r="C1134" s="5" t="s">
        <x:v>9</x:v>
      </x:c>
      <x:c r="D1134" s="6" t="s">
        <x:v>7</x:v>
      </x:c>
      <x:c r="E1134" s="5" t="s">
        <x:v>21</x:v>
      </x:c>
    </x:row>
    <x:row r="1135" spans="1:8">
      <x:c r="C1135" s="5" t="s">
        <x:v>22</x:v>
      </x:c>
      <x:c r="D1135" s="6" t="s">
        <x:v>157</x:v>
      </x:c>
      <x:c r="E1135" s="5" t="s">
        <x:v>485</x:v>
      </x:c>
    </x:row>
    <x:row r="1136" spans="1:8">
      <x:c r="C1136" s="5" t="s">
        <x:v>24</x:v>
      </x:c>
      <x:c r="D1136" s="6" t="s">
        <x:v>7</x:v>
      </x:c>
      <x:c r="E1136" s="5" t="s">
        <x:v>25</x:v>
      </x:c>
    </x:row>
    <x:row r="1137" spans="1:8">
      <x:c r="C1137" s="5" t="s">
        <x:v>26</x:v>
      </x:c>
      <x:c r="D1137" s="6" t="s">
        <x:v>61</x:v>
      </x:c>
      <x:c r="E1137" s="5" t="s">
        <x:v>62</x:v>
      </x:c>
    </x:row>
    <x:row r="1139" spans="1:8">
      <x:c r="A1139" s="7" t="s">
        <x:v>488</x:v>
      </x:c>
      <x:c r="B1139" s="1" t="n">
        <x:v>1</x:v>
      </x:c>
      <x:c r="C1139" s="7" t="s">
        <x:v>64</x:v>
      </x:c>
      <x:c r="D1139" s="7" t="s">
        <x:v>41</x:v>
      </x:c>
      <x:c r="E1139" s="13" t="s">
        <x:v>65</x:v>
      </x:c>
      <x:c r="F1139" s="9" t="n">
        <x:v>4.5</x:v>
      </x:c>
      <x:c r="G1139" s="10" t="n">
        <x:v>400</x:v>
      </x:c>
      <x:c r="H1139" s="11">
        <x:f>ROUND(ROUND(F1139,2)*ROUND(G1139,3),2)</x:f>
      </x:c>
    </x:row>
    <x:row r="1140" spans="1:8">
      <x:c r="A1140" s="7" t="s">
        <x:v>488</x:v>
      </x:c>
      <x:c r="B1140" s="1" t="n">
        <x:v>2</x:v>
      </x:c>
      <x:c r="C1140" s="7" t="s">
        <x:v>66</x:v>
      </x:c>
      <x:c r="D1140" s="7" t="s">
        <x:v>14</x:v>
      </x:c>
      <x:c r="E1140" s="13" t="s">
        <x:v>67</x:v>
      </x:c>
      <x:c r="F1140" s="9" t="n">
        <x:v>15</x:v>
      </x:c>
      <x:c r="G1140" s="10" t="n">
        <x:v>30</x:v>
      </x:c>
      <x:c r="H1140" s="11">
        <x:f>ROUND(ROUND(F1140,2)*ROUND(G1140,3),2)</x:f>
      </x:c>
    </x:row>
    <x:row r="1141" spans="1:8">
      <x:c r="A1141" s="7" t="s">
        <x:v>488</x:v>
      </x:c>
      <x:c r="B1141" s="1" t="n">
        <x:v>3</x:v>
      </x:c>
      <x:c r="C1141" s="7" t="s">
        <x:v>68</x:v>
      </x:c>
      <x:c r="D1141" s="7" t="s">
        <x:v>14</x:v>
      </x:c>
      <x:c r="E1141" s="13" t="s">
        <x:v>69</x:v>
      </x:c>
      <x:c r="F1141" s="9" t="n">
        <x:v>24</x:v>
      </x:c>
      <x:c r="G1141" s="10" t="n">
        <x:v>12</x:v>
      </x:c>
      <x:c r="H1141" s="11">
        <x:f>ROUND(ROUND(F1141,2)*ROUND(G1141,3),2)</x:f>
      </x:c>
    </x:row>
    <x:row r="1142" spans="1:8">
      <x:c r="A1142" s="7" t="s">
        <x:v>488</x:v>
      </x:c>
      <x:c r="B1142" s="1" t="n">
        <x:v>4</x:v>
      </x:c>
      <x:c r="C1142" s="7" t="s">
        <x:v>70</x:v>
      </x:c>
      <x:c r="D1142" s="7" t="s">
        <x:v>14</x:v>
      </x:c>
      <x:c r="E1142" s="13" t="s">
        <x:v>71</x:v>
      </x:c>
      <x:c r="F1142" s="9" t="n">
        <x:v>8</x:v>
      </x:c>
      <x:c r="G1142" s="10" t="n">
        <x:v>2</x:v>
      </x:c>
      <x:c r="H1142" s="11">
        <x:f>ROUND(ROUND(F1142,2)*ROUND(G1142,3),2)</x:f>
      </x:c>
    </x:row>
    <x:row r="1143" spans="1:8">
      <x:c r="A1143" s="7" t="s">
        <x:v>488</x:v>
      </x:c>
      <x:c r="B1143" s="1" t="n">
        <x:v>5</x:v>
      </x:c>
      <x:c r="C1143" s="7" t="s">
        <x:v>72</x:v>
      </x:c>
      <x:c r="D1143" s="7" t="s">
        <x:v>14</x:v>
      </x:c>
      <x:c r="E1143" s="13" t="s">
        <x:v>73</x:v>
      </x:c>
      <x:c r="F1143" s="9" t="n">
        <x:v>1000</x:v>
      </x:c>
      <x:c r="G1143" s="10" t="n">
        <x:v>1</x:v>
      </x:c>
      <x:c r="H1143" s="11">
        <x:f>ROUND(ROUND(F1143,2)*ROUND(G1143,3),2)</x:f>
      </x:c>
    </x:row>
    <x:row r="1144" spans="1:8">
      <x:c r="E1144" s="5" t="s">
        <x:v>20</x:v>
      </x:c>
      <x:c r="F1144" s="5" t="s"/>
      <x:c r="G1144" s="5" t="s"/>
      <x:c r="H1144" s="12">
        <x:f>SUM(H1139:H1143)</x:f>
      </x:c>
    </x:row>
    <x:row r="1146" spans="1:8">
      <x:c r="C1146" s="5" t="s">
        <x:v>6</x:v>
      </x:c>
      <x:c r="D1146" s="6" t="s">
        <x:v>7</x:v>
      </x:c>
      <x:c r="E1146" s="5" t="s">
        <x:v>8</x:v>
      </x:c>
    </x:row>
    <x:row r="1147" spans="1:8">
      <x:c r="C1147" s="5" t="s">
        <x:v>9</x:v>
      </x:c>
      <x:c r="D1147" s="6" t="s">
        <x:v>7</x:v>
      </x:c>
      <x:c r="E1147" s="5" t="s">
        <x:v>21</x:v>
      </x:c>
    </x:row>
    <x:row r="1148" spans="1:8">
      <x:c r="C1148" s="5" t="s">
        <x:v>22</x:v>
      </x:c>
      <x:c r="D1148" s="6" t="s">
        <x:v>157</x:v>
      </x:c>
      <x:c r="E1148" s="5" t="s">
        <x:v>485</x:v>
      </x:c>
    </x:row>
    <x:row r="1149" spans="1:8">
      <x:c r="C1149" s="5" t="s">
        <x:v>24</x:v>
      </x:c>
      <x:c r="D1149" s="6" t="s">
        <x:v>7</x:v>
      </x:c>
      <x:c r="E1149" s="5" t="s">
        <x:v>25</x:v>
      </x:c>
    </x:row>
    <x:row r="1150" spans="1:8">
      <x:c r="C1150" s="5" t="s">
        <x:v>26</x:v>
      </x:c>
      <x:c r="D1150" s="6" t="s">
        <x:v>74</x:v>
      </x:c>
      <x:c r="E1150" s="5" t="s">
        <x:v>75</x:v>
      </x:c>
    </x:row>
    <x:row r="1152" spans="1:8">
      <x:c r="A1152" s="7" t="s">
        <x:v>489</x:v>
      </x:c>
      <x:c r="B1152" s="1" t="n">
        <x:v>1</x:v>
      </x:c>
      <x:c r="C1152" s="7" t="s">
        <x:v>77</x:v>
      </x:c>
      <x:c r="D1152" s="7" t="s">
        <x:v>14</x:v>
      </x:c>
      <x:c r="E1152" s="13" t="s">
        <x:v>78</x:v>
      </x:c>
      <x:c r="F1152" s="9" t="n">
        <x:v>250.01</x:v>
      </x:c>
      <x:c r="G1152" s="10" t="n">
        <x:v>1</x:v>
      </x:c>
      <x:c r="H1152" s="11">
        <x:f>ROUND(ROUND(F1152,2)*ROUND(G1152,3),2)</x:f>
      </x:c>
    </x:row>
    <x:row r="1153" spans="1:8">
      <x:c r="A1153" s="7" t="s">
        <x:v>489</x:v>
      </x:c>
      <x:c r="B1153" s="1" t="n">
        <x:v>2</x:v>
      </x:c>
      <x:c r="C1153" s="7" t="s">
        <x:v>79</x:v>
      </x:c>
      <x:c r="D1153" s="7" t="s">
        <x:v>14</x:v>
      </x:c>
      <x:c r="E1153" s="13" t="s">
        <x:v>80</x:v>
      </x:c>
      <x:c r="F1153" s="9" t="n">
        <x:v>220</x:v>
      </x:c>
      <x:c r="G1153" s="10" t="n">
        <x:v>1</x:v>
      </x:c>
      <x:c r="H1153" s="11">
        <x:f>ROUND(ROUND(F1153,2)*ROUND(G1153,3),2)</x:f>
      </x:c>
    </x:row>
    <x:row r="1154" spans="1:8">
      <x:c r="A1154" s="7" t="s">
        <x:v>489</x:v>
      </x:c>
      <x:c r="B1154" s="1" t="n">
        <x:v>3</x:v>
      </x:c>
      <x:c r="C1154" s="7" t="s">
        <x:v>81</x:v>
      </x:c>
      <x:c r="D1154" s="7" t="s">
        <x:v>14</x:v>
      </x:c>
      <x:c r="E1154" s="13" t="s">
        <x:v>82</x:v>
      </x:c>
      <x:c r="F1154" s="9" t="n">
        <x:v>15.18</x:v>
      </x:c>
      <x:c r="G1154" s="10" t="n">
        <x:v>1</x:v>
      </x:c>
      <x:c r="H1154" s="11">
        <x:f>ROUND(ROUND(F1154,2)*ROUND(G1154,3),2)</x:f>
      </x:c>
    </x:row>
    <x:row r="1155" spans="1:8">
      <x:c r="A1155" s="7" t="s">
        <x:v>489</x:v>
      </x:c>
      <x:c r="B1155" s="1" t="n">
        <x:v>4</x:v>
      </x:c>
      <x:c r="C1155" s="7" t="s">
        <x:v>83</x:v>
      </x:c>
      <x:c r="D1155" s="7" t="s">
        <x:v>14</x:v>
      </x:c>
      <x:c r="E1155" s="13" t="s">
        <x:v>84</x:v>
      </x:c>
      <x:c r="F1155" s="9" t="n">
        <x:v>50.6</x:v>
      </x:c>
      <x:c r="G1155" s="10" t="n">
        <x:v>1</x:v>
      </x:c>
      <x:c r="H1155" s="11">
        <x:f>ROUND(ROUND(F1155,2)*ROUND(G1155,3),2)</x:f>
      </x:c>
    </x:row>
    <x:row r="1156" spans="1:8">
      <x:c r="E1156" s="5" t="s">
        <x:v>20</x:v>
      </x:c>
      <x:c r="F1156" s="5" t="s"/>
      <x:c r="G1156" s="5" t="s"/>
      <x:c r="H1156" s="12">
        <x:f>SUM(H1152:H1155)</x:f>
      </x:c>
    </x:row>
    <x:row r="1158" spans="1:8">
      <x:c r="C1158" s="5" t="s">
        <x:v>6</x:v>
      </x:c>
      <x:c r="D1158" s="6" t="s">
        <x:v>7</x:v>
      </x:c>
      <x:c r="E1158" s="5" t="s">
        <x:v>8</x:v>
      </x:c>
    </x:row>
    <x:row r="1159" spans="1:8">
      <x:c r="C1159" s="5" t="s">
        <x:v>9</x:v>
      </x:c>
      <x:c r="D1159" s="6" t="s">
        <x:v>7</x:v>
      </x:c>
      <x:c r="E1159" s="5" t="s">
        <x:v>21</x:v>
      </x:c>
    </x:row>
    <x:row r="1160" spans="1:8">
      <x:c r="C1160" s="5" t="s">
        <x:v>22</x:v>
      </x:c>
      <x:c r="D1160" s="6" t="s">
        <x:v>157</x:v>
      </x:c>
      <x:c r="E1160" s="5" t="s">
        <x:v>485</x:v>
      </x:c>
    </x:row>
    <x:row r="1161" spans="1:8">
      <x:c r="C1161" s="5" t="s">
        <x:v>24</x:v>
      </x:c>
      <x:c r="D1161" s="6" t="s">
        <x:v>7</x:v>
      </x:c>
      <x:c r="E1161" s="5" t="s">
        <x:v>25</x:v>
      </x:c>
    </x:row>
    <x:row r="1162" spans="1:8">
      <x:c r="C1162" s="5" t="s">
        <x:v>26</x:v>
      </x:c>
      <x:c r="D1162" s="6" t="s">
        <x:v>85</x:v>
      </x:c>
      <x:c r="E1162" s="5" t="s">
        <x:v>86</x:v>
      </x:c>
    </x:row>
    <x:row r="1164" spans="1:8">
      <x:c r="A1164" s="7" t="s">
        <x:v>490</x:v>
      </x:c>
      <x:c r="B1164" s="1" t="n">
        <x:v>1</x:v>
      </x:c>
      <x:c r="C1164" s="7" t="s">
        <x:v>88</x:v>
      </x:c>
      <x:c r="D1164" s="7" t="s">
        <x:v>14</x:v>
      </x:c>
      <x:c r="E1164" s="13" t="s">
        <x:v>89</x:v>
      </x:c>
      <x:c r="F1164" s="9" t="n">
        <x:v>150.05</x:v>
      </x:c>
      <x:c r="G1164" s="10" t="n">
        <x:v>1</x:v>
      </x:c>
      <x:c r="H1164" s="11">
        <x:f>ROUND(ROUND(F1164,2)*ROUND(G1164,3),2)</x:f>
      </x:c>
    </x:row>
    <x:row r="1165" spans="1:8">
      <x:c r="E1165" s="5" t="s">
        <x:v>20</x:v>
      </x:c>
      <x:c r="F1165" s="5" t="s"/>
      <x:c r="G1165" s="5" t="s"/>
      <x:c r="H1165" s="12">
        <x:f>SUM(H1164:H1164)</x:f>
      </x:c>
    </x:row>
    <x:row r="1167" spans="1:8">
      <x:c r="C1167" s="5" t="s">
        <x:v>6</x:v>
      </x:c>
      <x:c r="D1167" s="6" t="s">
        <x:v>7</x:v>
      </x:c>
      <x:c r="E1167" s="5" t="s">
        <x:v>8</x:v>
      </x:c>
    </x:row>
    <x:row r="1168" spans="1:8">
      <x:c r="C1168" s="5" t="s">
        <x:v>9</x:v>
      </x:c>
      <x:c r="D1168" s="6" t="s">
        <x:v>7</x:v>
      </x:c>
      <x:c r="E1168" s="5" t="s">
        <x:v>21</x:v>
      </x:c>
    </x:row>
    <x:row r="1169" spans="1:8">
      <x:c r="C1169" s="5" t="s">
        <x:v>22</x:v>
      </x:c>
      <x:c r="D1169" s="6" t="s">
        <x:v>157</x:v>
      </x:c>
      <x:c r="E1169" s="5" t="s">
        <x:v>485</x:v>
      </x:c>
    </x:row>
    <x:row r="1170" spans="1:8">
      <x:c r="C1170" s="5" t="s">
        <x:v>24</x:v>
      </x:c>
      <x:c r="D1170" s="6" t="s">
        <x:v>35</x:v>
      </x:c>
      <x:c r="E1170" s="5" t="s">
        <x:v>90</x:v>
      </x:c>
    </x:row>
    <x:row r="1171" spans="1:8">
      <x:c r="C1171" s="5" t="s">
        <x:v>26</x:v>
      </x:c>
      <x:c r="D1171" s="6" t="s">
        <x:v>7</x:v>
      </x:c>
      <x:c r="E1171" s="5" t="s">
        <x:v>91</x:v>
      </x:c>
    </x:row>
    <x:row r="1173" spans="1:8">
      <x:c r="A1173" s="7" t="s">
        <x:v>491</x:v>
      </x:c>
      <x:c r="B1173" s="1" t="n">
        <x:v>1</x:v>
      </x:c>
      <x:c r="C1173" s="7" t="s">
        <x:v>93</x:v>
      </x:c>
      <x:c r="D1173" s="7" t="s">
        <x:v>14</x:v>
      </x:c>
      <x:c r="E1173" s="13" t="s">
        <x:v>94</x:v>
      </x:c>
      <x:c r="F1173" s="9" t="n">
        <x:v>556.58</x:v>
      </x:c>
      <x:c r="G1173" s="10" t="n">
        <x:v>2</x:v>
      </x:c>
      <x:c r="H1173" s="11">
        <x:f>ROUND(ROUND(F1173,2)*ROUND(G1173,3),2)</x:f>
      </x:c>
    </x:row>
    <x:row r="1174" spans="1:8">
      <x:c r="A1174" s="7" t="s">
        <x:v>491</x:v>
      </x:c>
      <x:c r="B1174" s="1" t="n">
        <x:v>2</x:v>
      </x:c>
      <x:c r="C1174" s="7" t="s">
        <x:v>95</x:v>
      </x:c>
      <x:c r="D1174" s="7" t="s">
        <x:v>14</x:v>
      </x:c>
      <x:c r="E1174" s="13" t="s">
        <x:v>96</x:v>
      </x:c>
      <x:c r="F1174" s="9" t="n">
        <x:v>273.45</x:v>
      </x:c>
      <x:c r="G1174" s="10" t="n">
        <x:v>2</x:v>
      </x:c>
      <x:c r="H1174" s="11">
        <x:f>ROUND(ROUND(F1174,2)*ROUND(G1174,3),2)</x:f>
      </x:c>
    </x:row>
    <x:row r="1175" spans="1:8">
      <x:c r="A1175" s="7" t="s">
        <x:v>491</x:v>
      </x:c>
      <x:c r="B1175" s="1" t="n">
        <x:v>3</x:v>
      </x:c>
      <x:c r="C1175" s="7" t="s">
        <x:v>97</x:v>
      </x:c>
      <x:c r="D1175" s="7" t="s">
        <x:v>14</x:v>
      </x:c>
      <x:c r="E1175" s="13" t="s">
        <x:v>98</x:v>
      </x:c>
      <x:c r="F1175" s="9" t="n">
        <x:v>76</x:v>
      </x:c>
      <x:c r="G1175" s="10" t="n">
        <x:v>2</x:v>
      </x:c>
      <x:c r="H1175" s="11">
        <x:f>ROUND(ROUND(F1175,2)*ROUND(G1175,3),2)</x:f>
      </x:c>
    </x:row>
    <x:row r="1176" spans="1:8">
      <x:c r="A1176" s="7" t="s">
        <x:v>491</x:v>
      </x:c>
      <x:c r="B1176" s="1" t="n">
        <x:v>4</x:v>
      </x:c>
      <x:c r="C1176" s="7" t="s">
        <x:v>99</x:v>
      </x:c>
      <x:c r="D1176" s="7" t="s">
        <x:v>41</x:v>
      </x:c>
      <x:c r="E1176" s="13" t="s">
        <x:v>100</x:v>
      </x:c>
      <x:c r="F1176" s="9" t="n">
        <x:v>56.77</x:v>
      </x:c>
      <x:c r="G1176" s="10" t="n">
        <x:v>2</x:v>
      </x:c>
      <x:c r="H1176" s="11">
        <x:f>ROUND(ROUND(F1176,2)*ROUND(G1176,3),2)</x:f>
      </x:c>
    </x:row>
    <x:row r="1177" spans="1:8">
      <x:c r="A1177" s="7" t="s">
        <x:v>491</x:v>
      </x:c>
      <x:c r="B1177" s="1" t="n">
        <x:v>5</x:v>
      </x:c>
      <x:c r="C1177" s="7" t="s">
        <x:v>101</x:v>
      </x:c>
      <x:c r="D1177" s="7" t="s">
        <x:v>14</x:v>
      </x:c>
      <x:c r="E1177" s="13" t="s">
        <x:v>102</x:v>
      </x:c>
      <x:c r="F1177" s="9" t="n">
        <x:v>657.88</x:v>
      </x:c>
      <x:c r="G1177" s="10" t="n">
        <x:v>2</x:v>
      </x:c>
      <x:c r="H1177" s="11">
        <x:f>ROUND(ROUND(F1177,2)*ROUND(G1177,3),2)</x:f>
      </x:c>
    </x:row>
    <x:row r="1178" spans="1:8">
      <x:c r="A1178" s="7" t="s">
        <x:v>491</x:v>
      </x:c>
      <x:c r="B1178" s="1" t="n">
        <x:v>6</x:v>
      </x:c>
      <x:c r="C1178" s="7" t="s">
        <x:v>47</x:v>
      </x:c>
      <x:c r="D1178" s="7" t="s">
        <x:v>14</x:v>
      </x:c>
      <x:c r="E1178" s="13" t="s">
        <x:v>48</x:v>
      </x:c>
      <x:c r="F1178" s="9" t="n">
        <x:v>5</x:v>
      </x:c>
      <x:c r="G1178" s="10" t="n">
        <x:v>2</x:v>
      </x:c>
      <x:c r="H1178" s="11">
        <x:f>ROUND(ROUND(F1178,2)*ROUND(G1178,3),2)</x:f>
      </x:c>
    </x:row>
    <x:row r="1179" spans="1:8">
      <x:c r="E1179" s="5" t="s">
        <x:v>20</x:v>
      </x:c>
      <x:c r="F1179" s="5" t="s"/>
      <x:c r="G1179" s="5" t="s"/>
      <x:c r="H1179" s="12">
        <x:f>SUM(H1173:H1178)</x:f>
      </x:c>
    </x:row>
    <x:row r="1181" spans="1:8">
      <x:c r="C1181" s="5" t="s">
        <x:v>6</x:v>
      </x:c>
      <x:c r="D1181" s="6" t="s">
        <x:v>7</x:v>
      </x:c>
      <x:c r="E1181" s="5" t="s">
        <x:v>8</x:v>
      </x:c>
    </x:row>
    <x:row r="1182" spans="1:8">
      <x:c r="C1182" s="5" t="s">
        <x:v>9</x:v>
      </x:c>
      <x:c r="D1182" s="6" t="s">
        <x:v>7</x:v>
      </x:c>
      <x:c r="E1182" s="5" t="s">
        <x:v>21</x:v>
      </x:c>
    </x:row>
    <x:row r="1183" spans="1:8">
      <x:c r="C1183" s="5" t="s">
        <x:v>22</x:v>
      </x:c>
      <x:c r="D1183" s="6" t="s">
        <x:v>157</x:v>
      </x:c>
      <x:c r="E1183" s="5" t="s">
        <x:v>485</x:v>
      </x:c>
    </x:row>
    <x:row r="1184" spans="1:8">
      <x:c r="C1184" s="5" t="s">
        <x:v>24</x:v>
      </x:c>
      <x:c r="D1184" s="6" t="s">
        <x:v>35</x:v>
      </x:c>
      <x:c r="E1184" s="5" t="s">
        <x:v>90</x:v>
      </x:c>
    </x:row>
    <x:row r="1185" spans="1:8">
      <x:c r="C1185" s="5" t="s">
        <x:v>26</x:v>
      </x:c>
      <x:c r="D1185" s="6" t="s">
        <x:v>35</x:v>
      </x:c>
      <x:c r="E1185" s="5" t="s">
        <x:v>75</x:v>
      </x:c>
    </x:row>
    <x:row r="1187" spans="1:8">
      <x:c r="A1187" s="7" t="s">
        <x:v>492</x:v>
      </x:c>
      <x:c r="B1187" s="1" t="n">
        <x:v>1</x:v>
      </x:c>
      <x:c r="C1187" s="7" t="s">
        <x:v>106</x:v>
      </x:c>
      <x:c r="D1187" s="7" t="s">
        <x:v>14</x:v>
      </x:c>
      <x:c r="E1187" s="13" t="s">
        <x:v>107</x:v>
      </x:c>
      <x:c r="F1187" s="9" t="n">
        <x:v>70.84</x:v>
      </x:c>
      <x:c r="G1187" s="10" t="n">
        <x:v>2</x:v>
      </x:c>
      <x:c r="H1187" s="11">
        <x:f>ROUND(ROUND(F1187,2)*ROUND(G1187,3),2)</x:f>
      </x:c>
    </x:row>
    <x:row r="1188" spans="1:8">
      <x:c r="A1188" s="7" t="s">
        <x:v>492</x:v>
      </x:c>
      <x:c r="B1188" s="1" t="n">
        <x:v>2</x:v>
      </x:c>
      <x:c r="C1188" s="7" t="s">
        <x:v>83</x:v>
      </x:c>
      <x:c r="D1188" s="7" t="s">
        <x:v>14</x:v>
      </x:c>
      <x:c r="E1188" s="13" t="s">
        <x:v>84</x:v>
      </x:c>
      <x:c r="F1188" s="9" t="n">
        <x:v>50.6</x:v>
      </x:c>
      <x:c r="G1188" s="10" t="n">
        <x:v>2</x:v>
      </x:c>
      <x:c r="H1188" s="11">
        <x:f>ROUND(ROUND(F1188,2)*ROUND(G1188,3),2)</x:f>
      </x:c>
    </x:row>
    <x:row r="1189" spans="1:8">
      <x:c r="A1189" s="7" t="s">
        <x:v>492</x:v>
      </x:c>
      <x:c r="B1189" s="1" t="n">
        <x:v>3</x:v>
      </x:c>
      <x:c r="C1189" s="7" t="s">
        <x:v>108</x:v>
      </x:c>
      <x:c r="D1189" s="7" t="s">
        <x:v>14</x:v>
      </x:c>
      <x:c r="E1189" s="13" t="s">
        <x:v>109</x:v>
      </x:c>
      <x:c r="F1189" s="9" t="n">
        <x:v>30.36</x:v>
      </x:c>
      <x:c r="G1189" s="10" t="n">
        <x:v>2</x:v>
      </x:c>
      <x:c r="H1189" s="11">
        <x:f>ROUND(ROUND(F1189,2)*ROUND(G1189,3),2)</x:f>
      </x:c>
    </x:row>
    <x:row r="1190" spans="1:8">
      <x:c r="A1190" s="7" t="s">
        <x:v>492</x:v>
      </x:c>
      <x:c r="B1190" s="1" t="n">
        <x:v>4</x:v>
      </x:c>
      <x:c r="C1190" s="7" t="s">
        <x:v>110</x:v>
      </x:c>
      <x:c r="D1190" s="7" t="s">
        <x:v>14</x:v>
      </x:c>
      <x:c r="E1190" s="13" t="s">
        <x:v>111</x:v>
      </x:c>
      <x:c r="F1190" s="9" t="n">
        <x:v>45.54</x:v>
      </x:c>
      <x:c r="G1190" s="10" t="n">
        <x:v>2</x:v>
      </x:c>
      <x:c r="H1190" s="11">
        <x:f>ROUND(ROUND(F1190,2)*ROUND(G1190,3),2)</x:f>
      </x:c>
    </x:row>
    <x:row r="1191" spans="1:8">
      <x:c r="A1191" s="7" t="s">
        <x:v>492</x:v>
      </x:c>
      <x:c r="B1191" s="1" t="n">
        <x:v>5</x:v>
      </x:c>
      <x:c r="C1191" s="7" t="s">
        <x:v>112</x:v>
      </x:c>
      <x:c r="D1191" s="7" t="s">
        <x:v>14</x:v>
      </x:c>
      <x:c r="E1191" s="13" t="s">
        <x:v>113</x:v>
      </x:c>
      <x:c r="F1191" s="9" t="n">
        <x:v>35.42</x:v>
      </x:c>
      <x:c r="G1191" s="10" t="n">
        <x:v>2</x:v>
      </x:c>
      <x:c r="H1191" s="11">
        <x:f>ROUND(ROUND(F1191,2)*ROUND(G1191,3),2)</x:f>
      </x:c>
    </x:row>
    <x:row r="1192" spans="1:8">
      <x:c r="E1192" s="5" t="s">
        <x:v>20</x:v>
      </x:c>
      <x:c r="F1192" s="5" t="s"/>
      <x:c r="G1192" s="5" t="s"/>
      <x:c r="H1192" s="12">
        <x:f>SUM(H1187:H1191)</x:f>
      </x:c>
    </x:row>
    <x:row r="1194" spans="1:8">
      <x:c r="C1194" s="5" t="s">
        <x:v>6</x:v>
      </x:c>
      <x:c r="D1194" s="6" t="s">
        <x:v>7</x:v>
      </x:c>
      <x:c r="E1194" s="5" t="s">
        <x:v>8</x:v>
      </x:c>
    </x:row>
    <x:row r="1195" spans="1:8">
      <x:c r="C1195" s="5" t="s">
        <x:v>9</x:v>
      </x:c>
      <x:c r="D1195" s="6" t="s">
        <x:v>7</x:v>
      </x:c>
      <x:c r="E1195" s="5" t="s">
        <x:v>21</x:v>
      </x:c>
    </x:row>
    <x:row r="1196" spans="1:8">
      <x:c r="C1196" s="5" t="s">
        <x:v>22</x:v>
      </x:c>
      <x:c r="D1196" s="6" t="s">
        <x:v>157</x:v>
      </x:c>
      <x:c r="E1196" s="5" t="s">
        <x:v>485</x:v>
      </x:c>
    </x:row>
    <x:row r="1197" spans="1:8">
      <x:c r="C1197" s="5" t="s">
        <x:v>24</x:v>
      </x:c>
      <x:c r="D1197" s="6" t="s">
        <x:v>35</x:v>
      </x:c>
      <x:c r="E1197" s="5" t="s">
        <x:v>90</x:v>
      </x:c>
    </x:row>
    <x:row r="1198" spans="1:8">
      <x:c r="C1198" s="5" t="s">
        <x:v>26</x:v>
      </x:c>
      <x:c r="D1198" s="6" t="s">
        <x:v>61</x:v>
      </x:c>
      <x:c r="E1198" s="5" t="s">
        <x:v>86</x:v>
      </x:c>
    </x:row>
    <x:row r="1200" spans="1:8">
      <x:c r="A1200" s="7" t="s">
        <x:v>493</x:v>
      </x:c>
      <x:c r="B1200" s="1" t="n">
        <x:v>1</x:v>
      </x:c>
      <x:c r="C1200" s="7" t="s">
        <x:v>88</x:v>
      </x:c>
      <x:c r="D1200" s="7" t="s">
        <x:v>14</x:v>
      </x:c>
      <x:c r="E1200" s="13" t="s">
        <x:v>89</x:v>
      </x:c>
      <x:c r="F1200" s="9" t="n">
        <x:v>150.05</x:v>
      </x:c>
      <x:c r="G1200" s="10" t="n">
        <x:v>2</x:v>
      </x:c>
      <x:c r="H1200" s="11">
        <x:f>ROUND(ROUND(F1200,2)*ROUND(G1200,3),2)</x:f>
      </x:c>
    </x:row>
    <x:row r="1201" spans="1:8">
      <x:c r="E1201" s="5" t="s">
        <x:v>20</x:v>
      </x:c>
      <x:c r="F1201" s="5" t="s"/>
      <x:c r="G1201" s="5" t="s"/>
      <x:c r="H1201" s="12">
        <x:f>SUM(H1200:H1200)</x:f>
      </x:c>
    </x:row>
    <x:row r="1203" spans="1:8">
      <x:c r="C1203" s="5" t="s">
        <x:v>6</x:v>
      </x:c>
      <x:c r="D1203" s="6" t="s">
        <x:v>7</x:v>
      </x:c>
      <x:c r="E1203" s="5" t="s">
        <x:v>8</x:v>
      </x:c>
    </x:row>
    <x:row r="1204" spans="1:8">
      <x:c r="C1204" s="5" t="s">
        <x:v>9</x:v>
      </x:c>
      <x:c r="D1204" s="6" t="s">
        <x:v>7</x:v>
      </x:c>
      <x:c r="E1204" s="5" t="s">
        <x:v>21</x:v>
      </x:c>
    </x:row>
    <x:row r="1205" spans="1:8">
      <x:c r="C1205" s="5" t="s">
        <x:v>22</x:v>
      </x:c>
      <x:c r="D1205" s="6" t="s">
        <x:v>157</x:v>
      </x:c>
      <x:c r="E1205" s="5" t="s">
        <x:v>485</x:v>
      </x:c>
    </x:row>
    <x:row r="1206" spans="1:8">
      <x:c r="C1206" s="5" t="s">
        <x:v>24</x:v>
      </x:c>
      <x:c r="D1206" s="6" t="s">
        <x:v>61</x:v>
      </x:c>
      <x:c r="E1206" s="5" t="s">
        <x:v>202</x:v>
      </x:c>
    </x:row>
    <x:row r="1207" spans="1:8">
      <x:c r="C1207" s="5" t="s">
        <x:v>26</x:v>
      </x:c>
      <x:c r="D1207" s="6" t="s">
        <x:v>7</x:v>
      </x:c>
      <x:c r="E1207" s="5" t="s">
        <x:v>116</x:v>
      </x:c>
    </x:row>
    <x:row r="1209" spans="1:8">
      <x:c r="A1209" s="7" t="s">
        <x:v>494</x:v>
      </x:c>
      <x:c r="B1209" s="1" t="n">
        <x:v>1</x:v>
      </x:c>
      <x:c r="C1209" s="7" t="s">
        <x:v>204</x:v>
      </x:c>
      <x:c r="D1209" s="7" t="s">
        <x:v>14</x:v>
      </x:c>
      <x:c r="E1209" s="13" t="s">
        <x:v>205</x:v>
      </x:c>
      <x:c r="F1209" s="9" t="n">
        <x:v>102.5</x:v>
      </x:c>
      <x:c r="G1209" s="10" t="n">
        <x:v>5</x:v>
      </x:c>
      <x:c r="H1209" s="11">
        <x:f>ROUND(ROUND(F1209,2)*ROUND(G1209,3),2)</x:f>
      </x:c>
    </x:row>
    <x:row r="1210" spans="1:8">
      <x:c r="A1210" s="7" t="s">
        <x:v>494</x:v>
      </x:c>
      <x:c r="B1210" s="1" t="n">
        <x:v>2</x:v>
      </x:c>
      <x:c r="C1210" s="7" t="s">
        <x:v>495</x:v>
      </x:c>
      <x:c r="D1210" s="7" t="s">
        <x:v>14</x:v>
      </x:c>
      <x:c r="E1210" s="13" t="s">
        <x:v>496</x:v>
      </x:c>
      <x:c r="F1210" s="9" t="n">
        <x:v>395</x:v>
      </x:c>
      <x:c r="G1210" s="10" t="n">
        <x:v>10</x:v>
      </x:c>
      <x:c r="H1210" s="11">
        <x:f>ROUND(ROUND(F1210,2)*ROUND(G1210,3),2)</x:f>
      </x:c>
    </x:row>
    <x:row r="1211" spans="1:8">
      <x:c r="A1211" s="7" t="s">
        <x:v>494</x:v>
      </x:c>
      <x:c r="B1211" s="1" t="n">
        <x:v>3</x:v>
      </x:c>
      <x:c r="C1211" s="7" t="s">
        <x:v>497</x:v>
      </x:c>
      <x:c r="D1211" s="7" t="s">
        <x:v>14</x:v>
      </x:c>
      <x:c r="E1211" s="13" t="s">
        <x:v>498</x:v>
      </x:c>
      <x:c r="F1211" s="9" t="n">
        <x:v>2919.75</x:v>
      </x:c>
      <x:c r="G1211" s="10" t="n">
        <x:v>2</x:v>
      </x:c>
      <x:c r="H1211" s="11">
        <x:f>ROUND(ROUND(F1211,2)*ROUND(G1211,3),2)</x:f>
      </x:c>
    </x:row>
    <x:row r="1212" spans="1:8">
      <x:c r="A1212" s="7" t="s">
        <x:v>494</x:v>
      </x:c>
      <x:c r="B1212" s="1" t="n">
        <x:v>4</x:v>
      </x:c>
      <x:c r="C1212" s="7" t="s">
        <x:v>499</x:v>
      </x:c>
      <x:c r="D1212" s="7" t="s">
        <x:v>14</x:v>
      </x:c>
      <x:c r="E1212" s="13" t="s">
        <x:v>500</x:v>
      </x:c>
      <x:c r="F1212" s="9" t="n">
        <x:v>1495</x:v>
      </x:c>
      <x:c r="G1212" s="10" t="n">
        <x:v>2</x:v>
      </x:c>
      <x:c r="H1212" s="11">
        <x:f>ROUND(ROUND(F1212,2)*ROUND(G1212,3),2)</x:f>
      </x:c>
    </x:row>
    <x:row r="1213" spans="1:8">
      <x:c r="A1213" s="7" t="s">
        <x:v>494</x:v>
      </x:c>
      <x:c r="B1213" s="1" t="n">
        <x:v>5</x:v>
      </x:c>
      <x:c r="C1213" s="7" t="s">
        <x:v>501</x:v>
      </x:c>
      <x:c r="D1213" s="7" t="s">
        <x:v>14</x:v>
      </x:c>
      <x:c r="E1213" s="13" t="s">
        <x:v>502</x:v>
      </x:c>
      <x:c r="F1213" s="9" t="n">
        <x:v>3536.55</x:v>
      </x:c>
      <x:c r="G1213" s="10" t="n">
        <x:v>4</x:v>
      </x:c>
      <x:c r="H1213" s="11">
        <x:f>ROUND(ROUND(F1213,2)*ROUND(G1213,3),2)</x:f>
      </x:c>
    </x:row>
    <x:row r="1214" spans="1:8">
      <x:c r="A1214" s="7" t="s">
        <x:v>494</x:v>
      </x:c>
      <x:c r="B1214" s="1" t="n">
        <x:v>6</x:v>
      </x:c>
      <x:c r="C1214" s="7" t="s">
        <x:v>503</x:v>
      </x:c>
      <x:c r="D1214" s="7" t="s">
        <x:v>14</x:v>
      </x:c>
      <x:c r="E1214" s="13" t="s">
        <x:v>504</x:v>
      </x:c>
      <x:c r="F1214" s="9" t="n">
        <x:v>1.19</x:v>
      </x:c>
      <x:c r="G1214" s="10" t="n">
        <x:v>1000</x:v>
      </x:c>
      <x:c r="H1214" s="11">
        <x:f>ROUND(ROUND(F1214,2)*ROUND(G1214,3),2)</x:f>
      </x:c>
    </x:row>
    <x:row r="1215" spans="1:8">
      <x:c r="A1215" s="7" t="s">
        <x:v>494</x:v>
      </x:c>
      <x:c r="B1215" s="1" t="n">
        <x:v>7</x:v>
      </x:c>
      <x:c r="C1215" s="7" t="s">
        <x:v>208</x:v>
      </x:c>
      <x:c r="D1215" s="7" t="s">
        <x:v>14</x:v>
      </x:c>
      <x:c r="E1215" s="13" t="s">
        <x:v>209</x:v>
      </x:c>
      <x:c r="F1215" s="9" t="n">
        <x:v>35.79</x:v>
      </x:c>
      <x:c r="G1215" s="10" t="n">
        <x:v>4</x:v>
      </x:c>
      <x:c r="H1215" s="11">
        <x:f>ROUND(ROUND(F1215,2)*ROUND(G1215,3),2)</x:f>
      </x:c>
    </x:row>
    <x:row r="1216" spans="1:8">
      <x:c r="A1216" s="7" t="s">
        <x:v>494</x:v>
      </x:c>
      <x:c r="B1216" s="1" t="n">
        <x:v>8</x:v>
      </x:c>
      <x:c r="C1216" s="7" t="s">
        <x:v>505</x:v>
      </x:c>
      <x:c r="D1216" s="7" t="s">
        <x:v>14</x:v>
      </x:c>
      <x:c r="E1216" s="13" t="s">
        <x:v>506</x:v>
      </x:c>
      <x:c r="F1216" s="9" t="n">
        <x:v>457.5</x:v>
      </x:c>
      <x:c r="G1216" s="10" t="n">
        <x:v>1</x:v>
      </x:c>
      <x:c r="H1216" s="11">
        <x:f>ROUND(ROUND(F1216,2)*ROUND(G1216,3),2)</x:f>
      </x:c>
    </x:row>
    <x:row r="1217" spans="1:8">
      <x:c r="A1217" s="7" t="s">
        <x:v>494</x:v>
      </x:c>
      <x:c r="B1217" s="1" t="n">
        <x:v>9</x:v>
      </x:c>
      <x:c r="C1217" s="7" t="s">
        <x:v>507</x:v>
      </x:c>
      <x:c r="D1217" s="7" t="s">
        <x:v>14</x:v>
      </x:c>
      <x:c r="E1217" s="13" t="s">
        <x:v>508</x:v>
      </x:c>
      <x:c r="F1217" s="9" t="n">
        <x:v>72</x:v>
      </x:c>
      <x:c r="G1217" s="10" t="n">
        <x:v>1</x:v>
      </x:c>
      <x:c r="H1217" s="11">
        <x:f>ROUND(ROUND(F1217,2)*ROUND(G1217,3),2)</x:f>
      </x:c>
    </x:row>
    <x:row r="1218" spans="1:8">
      <x:c r="A1218" s="7" t="s">
        <x:v>494</x:v>
      </x:c>
      <x:c r="B1218" s="1" t="n">
        <x:v>10</x:v>
      </x:c>
      <x:c r="C1218" s="7" t="s">
        <x:v>509</x:v>
      </x:c>
      <x:c r="D1218" s="7" t="s">
        <x:v>14</x:v>
      </x:c>
      <x:c r="E1218" s="13" t="s">
        <x:v>510</x:v>
      </x:c>
      <x:c r="F1218" s="9" t="n">
        <x:v>1611</x:v>
      </x:c>
      <x:c r="G1218" s="10" t="n">
        <x:v>1</x:v>
      </x:c>
      <x:c r="H1218" s="11">
        <x:f>ROUND(ROUND(F1218,2)*ROUND(G1218,3),2)</x:f>
      </x:c>
    </x:row>
    <x:row r="1219" spans="1:8">
      <x:c r="A1219" s="7" t="s">
        <x:v>494</x:v>
      </x:c>
      <x:c r="B1219" s="1" t="n">
        <x:v>11</x:v>
      </x:c>
      <x:c r="C1219" s="7" t="s">
        <x:v>47</x:v>
      </x:c>
      <x:c r="D1219" s="7" t="s">
        <x:v>14</x:v>
      </x:c>
      <x:c r="E1219" s="13" t="s">
        <x:v>48</x:v>
      </x:c>
      <x:c r="F1219" s="9" t="n">
        <x:v>5</x:v>
      </x:c>
      <x:c r="G1219" s="10" t="n">
        <x:v>2</x:v>
      </x:c>
      <x:c r="H1219" s="11">
        <x:f>ROUND(ROUND(F1219,2)*ROUND(G1219,3),2)</x:f>
      </x:c>
    </x:row>
    <x:row r="1220" spans="1:8">
      <x:c r="A1220" s="7" t="s">
        <x:v>494</x:v>
      </x:c>
      <x:c r="B1220" s="1" t="n">
        <x:v>12</x:v>
      </x:c>
      <x:c r="C1220" s="7" t="s">
        <x:v>210</x:v>
      </x:c>
      <x:c r="D1220" s="7" t="s">
        <x:v>41</x:v>
      </x:c>
      <x:c r="E1220" s="13" t="s">
        <x:v>211</x:v>
      </x:c>
      <x:c r="F1220" s="9" t="n">
        <x:v>3.67</x:v>
      </x:c>
      <x:c r="G1220" s="10" t="n">
        <x:v>200</x:v>
      </x:c>
      <x:c r="H1220" s="11">
        <x:f>ROUND(ROUND(F1220,2)*ROUND(G1220,3),2)</x:f>
      </x:c>
    </x:row>
    <x:row r="1221" spans="1:8">
      <x:c r="A1221" s="7" t="s">
        <x:v>494</x:v>
      </x:c>
      <x:c r="B1221" s="1" t="n">
        <x:v>13</x:v>
      </x:c>
      <x:c r="C1221" s="7" t="s">
        <x:v>212</x:v>
      </x:c>
      <x:c r="D1221" s="7" t="s">
        <x:v>14</x:v>
      </x:c>
      <x:c r="E1221" s="13" t="s">
        <x:v>213</x:v>
      </x:c>
      <x:c r="F1221" s="9" t="n">
        <x:v>164.95</x:v>
      </x:c>
      <x:c r="G1221" s="10" t="n">
        <x:v>1</x:v>
      </x:c>
      <x:c r="H1221" s="11">
        <x:f>ROUND(ROUND(F1221,2)*ROUND(G1221,3),2)</x:f>
      </x:c>
    </x:row>
    <x:row r="1222" spans="1:8">
      <x:c r="A1222" s="7" t="s">
        <x:v>494</x:v>
      </x:c>
      <x:c r="B1222" s="1" t="n">
        <x:v>14</x:v>
      </x:c>
      <x:c r="C1222" s="7" t="s">
        <x:v>267</x:v>
      </x:c>
      <x:c r="D1222" s="7" t="s">
        <x:v>41</x:v>
      </x:c>
      <x:c r="E1222" s="13" t="s">
        <x:v>268</x:v>
      </x:c>
      <x:c r="F1222" s="9" t="n">
        <x:v>2.45</x:v>
      </x:c>
      <x:c r="G1222" s="10" t="n">
        <x:v>175</x:v>
      </x:c>
      <x:c r="H1222" s="11">
        <x:f>ROUND(ROUND(F1222,2)*ROUND(G1222,3),2)</x:f>
      </x:c>
    </x:row>
    <x:row r="1223" spans="1:8">
      <x:c r="A1223" s="7" t="s">
        <x:v>494</x:v>
      </x:c>
      <x:c r="B1223" s="1" t="n">
        <x:v>15</x:v>
      </x:c>
      <x:c r="C1223" s="7" t="s">
        <x:v>511</x:v>
      </x:c>
      <x:c r="D1223" s="7" t="s">
        <x:v>14</x:v>
      </x:c>
      <x:c r="E1223" s="8" t="s">
        <x:v>512</x:v>
      </x:c>
      <x:c r="F1223" s="9" t="n">
        <x:v>24916.19</x:v>
      </x:c>
      <x:c r="G1223" s="10" t="n">
        <x:v>1</x:v>
      </x:c>
      <x:c r="H1223" s="11">
        <x:f>ROUND(ROUND(F1223,2)*ROUND(G1223,3),2)</x:f>
      </x:c>
    </x:row>
    <x:row r="1224" spans="1:8">
      <x:c r="E1224" s="5" t="s">
        <x:v>20</x:v>
      </x:c>
      <x:c r="F1224" s="5" t="s"/>
      <x:c r="G1224" s="5" t="s"/>
      <x:c r="H1224" s="12">
        <x:f>SUM(H1209:H1223)</x:f>
      </x:c>
    </x:row>
    <x:row r="1226" spans="1:8">
      <x:c r="C1226" s="5" t="s">
        <x:v>6</x:v>
      </x:c>
      <x:c r="D1226" s="6" t="s">
        <x:v>7</x:v>
      </x:c>
      <x:c r="E1226" s="5" t="s">
        <x:v>8</x:v>
      </x:c>
    </x:row>
    <x:row r="1227" spans="1:8">
      <x:c r="C1227" s="5" t="s">
        <x:v>9</x:v>
      </x:c>
      <x:c r="D1227" s="6" t="s">
        <x:v>7</x:v>
      </x:c>
      <x:c r="E1227" s="5" t="s">
        <x:v>21</x:v>
      </x:c>
    </x:row>
    <x:row r="1228" spans="1:8">
      <x:c r="C1228" s="5" t="s">
        <x:v>22</x:v>
      </x:c>
      <x:c r="D1228" s="6" t="s">
        <x:v>157</x:v>
      </x:c>
      <x:c r="E1228" s="5" t="s">
        <x:v>485</x:v>
      </x:c>
    </x:row>
    <x:row r="1229" spans="1:8">
      <x:c r="C1229" s="5" t="s">
        <x:v>24</x:v>
      </x:c>
      <x:c r="D1229" s="6" t="s">
        <x:v>61</x:v>
      </x:c>
      <x:c r="E1229" s="5" t="s">
        <x:v>202</x:v>
      </x:c>
    </x:row>
    <x:row r="1230" spans="1:8">
      <x:c r="C1230" s="5" t="s">
        <x:v>26</x:v>
      </x:c>
      <x:c r="D1230" s="6" t="s">
        <x:v>35</x:v>
      </x:c>
      <x:c r="E1230" s="5" t="s">
        <x:v>214</x:v>
      </x:c>
    </x:row>
    <x:row r="1232" spans="1:8">
      <x:c r="A1232" s="7" t="s">
        <x:v>513</x:v>
      </x:c>
      <x:c r="B1232" s="1" t="n">
        <x:v>1</x:v>
      </x:c>
      <x:c r="C1232" s="7" t="s">
        <x:v>216</x:v>
      </x:c>
      <x:c r="D1232" s="7" t="s">
        <x:v>14</x:v>
      </x:c>
      <x:c r="E1232" s="13" t="s">
        <x:v>217</x:v>
      </x:c>
      <x:c r="F1232" s="9" t="n">
        <x:v>392.25</x:v>
      </x:c>
      <x:c r="G1232" s="10" t="n">
        <x:v>1</x:v>
      </x:c>
      <x:c r="H1232" s="11">
        <x:f>ROUND(ROUND(F1232,2)*ROUND(G1232,3),2)</x:f>
      </x:c>
    </x:row>
    <x:row r="1233" spans="1:8">
      <x:c r="A1233" s="7" t="s">
        <x:v>513</x:v>
      </x:c>
      <x:c r="B1233" s="1" t="n">
        <x:v>2</x:v>
      </x:c>
      <x:c r="C1233" s="7" t="s">
        <x:v>218</x:v>
      </x:c>
      <x:c r="D1233" s="7" t="s">
        <x:v>14</x:v>
      </x:c>
      <x:c r="E1233" s="13" t="s">
        <x:v>219</x:v>
      </x:c>
      <x:c r="F1233" s="9" t="n">
        <x:v>620</x:v>
      </x:c>
      <x:c r="G1233" s="10" t="n">
        <x:v>3</x:v>
      </x:c>
      <x:c r="H1233" s="11">
        <x:f>ROUND(ROUND(F1233,2)*ROUND(G1233,3),2)</x:f>
      </x:c>
    </x:row>
    <x:row r="1234" spans="1:8">
      <x:c r="A1234" s="7" t="s">
        <x:v>513</x:v>
      </x:c>
      <x:c r="B1234" s="1" t="n">
        <x:v>3</x:v>
      </x:c>
      <x:c r="C1234" s="7" t="s">
        <x:v>47</x:v>
      </x:c>
      <x:c r="D1234" s="7" t="s">
        <x:v>14</x:v>
      </x:c>
      <x:c r="E1234" s="13" t="s">
        <x:v>48</x:v>
      </x:c>
      <x:c r="F1234" s="9" t="n">
        <x:v>5</x:v>
      </x:c>
      <x:c r="G1234" s="10" t="n">
        <x:v>4</x:v>
      </x:c>
      <x:c r="H1234" s="11">
        <x:f>ROUND(ROUND(F1234,2)*ROUND(G1234,3),2)</x:f>
      </x:c>
    </x:row>
    <x:row r="1235" spans="1:8">
      <x:c r="A1235" s="7" t="s">
        <x:v>513</x:v>
      </x:c>
      <x:c r="B1235" s="1" t="n">
        <x:v>4</x:v>
      </x:c>
      <x:c r="C1235" s="7" t="s">
        <x:v>514</x:v>
      </x:c>
      <x:c r="D1235" s="7" t="s">
        <x:v>14</x:v>
      </x:c>
      <x:c r="E1235" s="8" t="s">
        <x:v>515</x:v>
      </x:c>
      <x:c r="F1235" s="9" t="n">
        <x:v>472.37</x:v>
      </x:c>
      <x:c r="G1235" s="10" t="n">
        <x:v>1</x:v>
      </x:c>
      <x:c r="H1235" s="11">
        <x:f>ROUND(ROUND(F1235,2)*ROUND(G1235,3),2)</x:f>
      </x:c>
    </x:row>
    <x:row r="1236" spans="1:8">
      <x:c r="E1236" s="5" t="s">
        <x:v>20</x:v>
      </x:c>
      <x:c r="F1236" s="5" t="s"/>
      <x:c r="G1236" s="5" t="s"/>
      <x:c r="H1236" s="12">
        <x:f>SUM(H1232:H1235)</x:f>
      </x:c>
    </x:row>
    <x:row r="1238" spans="1:8">
      <x:c r="C1238" s="5" t="s">
        <x:v>6</x:v>
      </x:c>
      <x:c r="D1238" s="6" t="s">
        <x:v>7</x:v>
      </x:c>
      <x:c r="E1238" s="5" t="s">
        <x:v>8</x:v>
      </x:c>
    </x:row>
    <x:row r="1239" spans="1:8">
      <x:c r="C1239" s="5" t="s">
        <x:v>9</x:v>
      </x:c>
      <x:c r="D1239" s="6" t="s">
        <x:v>7</x:v>
      </x:c>
      <x:c r="E1239" s="5" t="s">
        <x:v>21</x:v>
      </x:c>
    </x:row>
    <x:row r="1240" spans="1:8">
      <x:c r="C1240" s="5" t="s">
        <x:v>22</x:v>
      </x:c>
      <x:c r="D1240" s="6" t="s">
        <x:v>157</x:v>
      </x:c>
      <x:c r="E1240" s="5" t="s">
        <x:v>485</x:v>
      </x:c>
    </x:row>
    <x:row r="1241" spans="1:8">
      <x:c r="C1241" s="5" t="s">
        <x:v>24</x:v>
      </x:c>
      <x:c r="D1241" s="6" t="s">
        <x:v>61</x:v>
      </x:c>
      <x:c r="E1241" s="5" t="s">
        <x:v>202</x:v>
      </x:c>
    </x:row>
    <x:row r="1242" spans="1:8">
      <x:c r="C1242" s="5" t="s">
        <x:v>26</x:v>
      </x:c>
      <x:c r="D1242" s="6" t="s">
        <x:v>61</x:v>
      </x:c>
      <x:c r="E1242" s="5" t="s">
        <x:v>75</x:v>
      </x:c>
    </x:row>
    <x:row r="1244" spans="1:8">
      <x:c r="A1244" s="7" t="s">
        <x:v>516</x:v>
      </x:c>
      <x:c r="B1244" s="1" t="n">
        <x:v>1</x:v>
      </x:c>
      <x:c r="C1244" s="7" t="s">
        <x:v>517</x:v>
      </x:c>
      <x:c r="D1244" s="7" t="s">
        <x:v>14</x:v>
      </x:c>
      <x:c r="E1244" s="13" t="s">
        <x:v>518</x:v>
      </x:c>
      <x:c r="F1244" s="9" t="n">
        <x:v>686.5</x:v>
      </x:c>
      <x:c r="G1244" s="10" t="n">
        <x:v>1</x:v>
      </x:c>
      <x:c r="H1244" s="11">
        <x:f>ROUND(ROUND(F1244,2)*ROUND(G1244,3),2)</x:f>
      </x:c>
    </x:row>
    <x:row r="1245" spans="1:8">
      <x:c r="A1245" s="7" t="s">
        <x:v>516</x:v>
      </x:c>
      <x:c r="B1245" s="1" t="n">
        <x:v>2</x:v>
      </x:c>
      <x:c r="C1245" s="7" t="s">
        <x:v>519</x:v>
      </x:c>
      <x:c r="D1245" s="7" t="s">
        <x:v>14</x:v>
      </x:c>
      <x:c r="E1245" s="13" t="s">
        <x:v>520</x:v>
      </x:c>
      <x:c r="F1245" s="9" t="n">
        <x:v>403.75</x:v>
      </x:c>
      <x:c r="G1245" s="10" t="n">
        <x:v>1</x:v>
      </x:c>
      <x:c r="H1245" s="11">
        <x:f>ROUND(ROUND(F1245,2)*ROUND(G1245,3),2)</x:f>
      </x:c>
    </x:row>
    <x:row r="1246" spans="1:8">
      <x:c r="A1246" s="7" t="s">
        <x:v>516</x:v>
      </x:c>
      <x:c r="B1246" s="1" t="n">
        <x:v>3</x:v>
      </x:c>
      <x:c r="C1246" s="7" t="s">
        <x:v>521</x:v>
      </x:c>
      <x:c r="D1246" s="7" t="s">
        <x:v>14</x:v>
      </x:c>
      <x:c r="E1246" s="13" t="s">
        <x:v>522</x:v>
      </x:c>
      <x:c r="F1246" s="9" t="n">
        <x:v>790.67</x:v>
      </x:c>
      <x:c r="G1246" s="10" t="n">
        <x:v>1</x:v>
      </x:c>
      <x:c r="H1246" s="11">
        <x:f>ROUND(ROUND(F1246,2)*ROUND(G1246,3),2)</x:f>
      </x:c>
    </x:row>
    <x:row r="1247" spans="1:8">
      <x:c r="E1247" s="5" t="s">
        <x:v>20</x:v>
      </x:c>
      <x:c r="F1247" s="5" t="s"/>
      <x:c r="G1247" s="5" t="s"/>
      <x:c r="H1247" s="12">
        <x:f>SUM(H1244:H1246)</x:f>
      </x:c>
    </x:row>
    <x:row r="1249" spans="1:8">
      <x:c r="C1249" s="5" t="s">
        <x:v>6</x:v>
      </x:c>
      <x:c r="D1249" s="6" t="s">
        <x:v>7</x:v>
      </x:c>
      <x:c r="E1249" s="5" t="s">
        <x:v>8</x:v>
      </x:c>
    </x:row>
    <x:row r="1250" spans="1:8">
      <x:c r="C1250" s="5" t="s">
        <x:v>9</x:v>
      </x:c>
      <x:c r="D1250" s="6" t="s">
        <x:v>7</x:v>
      </x:c>
      <x:c r="E1250" s="5" t="s">
        <x:v>21</x:v>
      </x:c>
    </x:row>
    <x:row r="1251" spans="1:8">
      <x:c r="C1251" s="5" t="s">
        <x:v>22</x:v>
      </x:c>
      <x:c r="D1251" s="6" t="s">
        <x:v>157</x:v>
      </x:c>
      <x:c r="E1251" s="5" t="s">
        <x:v>485</x:v>
      </x:c>
    </x:row>
    <x:row r="1252" spans="1:8">
      <x:c r="C1252" s="5" t="s">
        <x:v>24</x:v>
      </x:c>
      <x:c r="D1252" s="6" t="s">
        <x:v>74</x:v>
      </x:c>
      <x:c r="E1252" s="5" t="s">
        <x:v>115</x:v>
      </x:c>
    </x:row>
    <x:row r="1253" spans="1:8">
      <x:c r="C1253" s="5" t="s">
        <x:v>26</x:v>
      </x:c>
      <x:c r="D1253" s="6" t="s">
        <x:v>7</x:v>
      </x:c>
      <x:c r="E1253" s="5" t="s">
        <x:v>116</x:v>
      </x:c>
    </x:row>
    <x:row r="1255" spans="1:8">
      <x:c r="A1255" s="7" t="s">
        <x:v>523</x:v>
      </x:c>
      <x:c r="B1255" s="1" t="n">
        <x:v>1</x:v>
      </x:c>
      <x:c r="C1255" s="7" t="s">
        <x:v>126</x:v>
      </x:c>
      <x:c r="D1255" s="7" t="s">
        <x:v>14</x:v>
      </x:c>
      <x:c r="E1255" s="13" t="s">
        <x:v>127</x:v>
      </x:c>
      <x:c r="F1255" s="9" t="n">
        <x:v>55.39</x:v>
      </x:c>
      <x:c r="G1255" s="10" t="n">
        <x:v>0</x:v>
      </x:c>
      <x:c r="H1255" s="11">
        <x:f>ROUND(ROUND(F1255,2)*ROUND(G1255,3),2)</x:f>
      </x:c>
    </x:row>
    <x:row r="1256" spans="1:8">
      <x:c r="A1256" s="7" t="s">
        <x:v>523</x:v>
      </x:c>
      <x:c r="B1256" s="1" t="n">
        <x:v>2</x:v>
      </x:c>
      <x:c r="C1256" s="7" t="s">
        <x:v>120</x:v>
      </x:c>
      <x:c r="D1256" s="7" t="s">
        <x:v>41</x:v>
      </x:c>
      <x:c r="E1256" s="13" t="s">
        <x:v>121</x:v>
      </x:c>
      <x:c r="F1256" s="9" t="n">
        <x:v>1.3</x:v>
      </x:c>
      <x:c r="G1256" s="10" t="n">
        <x:v>625</x:v>
      </x:c>
      <x:c r="H1256" s="11">
        <x:f>ROUND(ROUND(F1256,2)*ROUND(G1256,3),2)</x:f>
      </x:c>
    </x:row>
    <x:row r="1257" spans="1:8">
      <x:c r="E1257" s="5" t="s">
        <x:v>20</x:v>
      </x:c>
      <x:c r="F1257" s="5" t="s"/>
      <x:c r="G1257" s="5" t="s"/>
      <x:c r="H1257" s="12">
        <x:f>SUM(H1255:H1256)</x:f>
      </x:c>
    </x:row>
    <x:row r="1259" spans="1:8">
      <x:c r="C1259" s="5" t="s">
        <x:v>6</x:v>
      </x:c>
      <x:c r="D1259" s="6" t="s">
        <x:v>7</x:v>
      </x:c>
      <x:c r="E1259" s="5" t="s">
        <x:v>8</x:v>
      </x:c>
    </x:row>
    <x:row r="1260" spans="1:8">
      <x:c r="C1260" s="5" t="s">
        <x:v>9</x:v>
      </x:c>
      <x:c r="D1260" s="6" t="s">
        <x:v>7</x:v>
      </x:c>
      <x:c r="E1260" s="5" t="s">
        <x:v>21</x:v>
      </x:c>
    </x:row>
    <x:row r="1261" spans="1:8">
      <x:c r="C1261" s="5" t="s">
        <x:v>22</x:v>
      </x:c>
      <x:c r="D1261" s="6" t="s">
        <x:v>157</x:v>
      </x:c>
      <x:c r="E1261" s="5" t="s">
        <x:v>485</x:v>
      </x:c>
    </x:row>
    <x:row r="1262" spans="1:8">
      <x:c r="C1262" s="5" t="s">
        <x:v>24</x:v>
      </x:c>
      <x:c r="D1262" s="6" t="s">
        <x:v>85</x:v>
      </x:c>
      <x:c r="E1262" s="5" t="s">
        <x:v>128</x:v>
      </x:c>
    </x:row>
    <x:row r="1263" spans="1:8">
      <x:c r="C1263" s="5" t="s">
        <x:v>26</x:v>
      </x:c>
      <x:c r="D1263" s="6" t="s">
        <x:v>7</x:v>
      </x:c>
      <x:c r="E1263" s="5" t="s">
        <x:v>116</x:v>
      </x:c>
    </x:row>
    <x:row r="1265" spans="1:8">
      <x:c r="A1265" s="7" t="s">
        <x:v>524</x:v>
      </x:c>
      <x:c r="B1265" s="1" t="n">
        <x:v>1</x:v>
      </x:c>
      <x:c r="C1265" s="7" t="s">
        <x:v>130</x:v>
      </x:c>
      <x:c r="D1265" s="7" t="s">
        <x:v>14</x:v>
      </x:c>
      <x:c r="E1265" s="13" t="s">
        <x:v>131</x:v>
      </x:c>
      <x:c r="F1265" s="9" t="n">
        <x:v>2655</x:v>
      </x:c>
      <x:c r="G1265" s="10" t="n">
        <x:v>1</x:v>
      </x:c>
      <x:c r="H1265" s="11">
        <x:f>ROUND(ROUND(F1265,2)*ROUND(G1265,3),2)</x:f>
      </x:c>
    </x:row>
    <x:row r="1266" spans="1:8">
      <x:c r="A1266" s="7" t="s">
        <x:v>524</x:v>
      </x:c>
      <x:c r="B1266" s="1" t="n">
        <x:v>2</x:v>
      </x:c>
      <x:c r="C1266" s="7" t="s">
        <x:v>381</x:v>
      </x:c>
      <x:c r="D1266" s="7" t="s">
        <x:v>14</x:v>
      </x:c>
      <x:c r="E1266" s="8" t="s">
        <x:v>382</x:v>
      </x:c>
      <x:c r="F1266" s="9" t="n">
        <x:v>1940</x:v>
      </x:c>
      <x:c r="G1266" s="10" t="n">
        <x:v>1</x:v>
      </x:c>
      <x:c r="H1266" s="11">
        <x:f>ROUND(ROUND(F1266,2)*ROUND(G1266,3),2)</x:f>
      </x:c>
    </x:row>
    <x:row r="1267" spans="1:8">
      <x:c r="A1267" s="7" t="s">
        <x:v>524</x:v>
      </x:c>
      <x:c r="B1267" s="1" t="n">
        <x:v>3</x:v>
      </x:c>
      <x:c r="C1267" s="7" t="s">
        <x:v>383</x:v>
      </x:c>
      <x:c r="D1267" s="7" t="s">
        <x:v>14</x:v>
      </x:c>
      <x:c r="E1267" s="13" t="s">
        <x:v>384</x:v>
      </x:c>
      <x:c r="F1267" s="9" t="n">
        <x:v>76</x:v>
      </x:c>
      <x:c r="G1267" s="10" t="n">
        <x:v>1</x:v>
      </x:c>
      <x:c r="H1267" s="11">
        <x:f>ROUND(ROUND(F1267,2)*ROUND(G1267,3),2)</x:f>
      </x:c>
    </x:row>
    <x:row r="1268" spans="1:8">
      <x:c r="A1268" s="7" t="s">
        <x:v>524</x:v>
      </x:c>
      <x:c r="B1268" s="1" t="n">
        <x:v>4</x:v>
      </x:c>
      <x:c r="C1268" s="7" t="s">
        <x:v>134</x:v>
      </x:c>
      <x:c r="D1268" s="7" t="s">
        <x:v>14</x:v>
      </x:c>
      <x:c r="E1268" s="13" t="s">
        <x:v>135</x:v>
      </x:c>
      <x:c r="F1268" s="9" t="n">
        <x:v>77.35</x:v>
      </x:c>
      <x:c r="G1268" s="10" t="n">
        <x:v>2</x:v>
      </x:c>
      <x:c r="H1268" s="11">
        <x:f>ROUND(ROUND(F1268,2)*ROUND(G1268,3),2)</x:f>
      </x:c>
    </x:row>
    <x:row r="1269" spans="1:8">
      <x:c r="A1269" s="7" t="s">
        <x:v>524</x:v>
      </x:c>
      <x:c r="B1269" s="1" t="n">
        <x:v>5</x:v>
      </x:c>
      <x:c r="C1269" s="7" t="s">
        <x:v>136</x:v>
      </x:c>
      <x:c r="D1269" s="7" t="s">
        <x:v>41</x:v>
      </x:c>
      <x:c r="E1269" s="13" t="s">
        <x:v>137</x:v>
      </x:c>
      <x:c r="F1269" s="9" t="n">
        <x:v>3.72</x:v>
      </x:c>
      <x:c r="G1269" s="10" t="n">
        <x:v>30</x:v>
      </x:c>
      <x:c r="H1269" s="11">
        <x:f>ROUND(ROUND(F1269,2)*ROUND(G1269,3),2)</x:f>
      </x:c>
    </x:row>
    <x:row r="1270" spans="1:8">
      <x:c r="A1270" s="7" t="s">
        <x:v>524</x:v>
      </x:c>
      <x:c r="B1270" s="1" t="n">
        <x:v>6</x:v>
      </x:c>
      <x:c r="C1270" s="7" t="s">
        <x:v>385</x:v>
      </x:c>
      <x:c r="D1270" s="7" t="s">
        <x:v>14</x:v>
      </x:c>
      <x:c r="E1270" s="13" t="s">
        <x:v>386</x:v>
      </x:c>
      <x:c r="F1270" s="9" t="n">
        <x:v>1095.16</x:v>
      </x:c>
      <x:c r="G1270" s="10" t="n">
        <x:v>2</x:v>
      </x:c>
      <x:c r="H1270" s="11">
        <x:f>ROUND(ROUND(F1270,2)*ROUND(G1270,3),2)</x:f>
      </x:c>
    </x:row>
    <x:row r="1271" spans="1:8">
      <x:c r="A1271" s="7" t="s">
        <x:v>524</x:v>
      </x:c>
      <x:c r="B1271" s="1" t="n">
        <x:v>7</x:v>
      </x:c>
      <x:c r="C1271" s="7" t="s">
        <x:v>387</x:v>
      </x:c>
      <x:c r="D1271" s="7" t="s">
        <x:v>14</x:v>
      </x:c>
      <x:c r="E1271" s="13" t="s">
        <x:v>388</x:v>
      </x:c>
      <x:c r="F1271" s="9" t="n">
        <x:v>183.54</x:v>
      </x:c>
      <x:c r="G1271" s="10" t="n">
        <x:v>2</x:v>
      </x:c>
      <x:c r="H1271" s="11">
        <x:f>ROUND(ROUND(F1271,2)*ROUND(G1271,3),2)</x:f>
      </x:c>
    </x:row>
    <x:row r="1272" spans="1:8">
      <x:c r="A1272" s="7" t="s">
        <x:v>524</x:v>
      </x:c>
      <x:c r="B1272" s="1" t="n">
        <x:v>8</x:v>
      </x:c>
      <x:c r="C1272" s="7" t="s">
        <x:v>49</x:v>
      </x:c>
      <x:c r="D1272" s="7" t="s">
        <x:v>14</x:v>
      </x:c>
      <x:c r="E1272" s="13" t="s">
        <x:v>50</x:v>
      </x:c>
      <x:c r="F1272" s="9" t="n">
        <x:v>5</x:v>
      </x:c>
      <x:c r="G1272" s="10" t="n">
        <x:v>2</x:v>
      </x:c>
      <x:c r="H1272" s="11">
        <x:f>ROUND(ROUND(F1272,2)*ROUND(G1272,3),2)</x:f>
      </x:c>
    </x:row>
    <x:row r="1273" spans="1:8">
      <x:c r="A1273" s="7" t="s">
        <x:v>524</x:v>
      </x:c>
      <x:c r="B1273" s="1" t="n">
        <x:v>9</x:v>
      </x:c>
      <x:c r="C1273" s="7" t="s">
        <x:v>389</x:v>
      </x:c>
      <x:c r="D1273" s="7" t="s">
        <x:v>14</x:v>
      </x:c>
      <x:c r="E1273" s="13" t="s">
        <x:v>390</x:v>
      </x:c>
      <x:c r="F1273" s="9" t="n">
        <x:v>1501.06</x:v>
      </x:c>
      <x:c r="G1273" s="10" t="n">
        <x:v>1</x:v>
      </x:c>
      <x:c r="H1273" s="11">
        <x:f>ROUND(ROUND(F1273,2)*ROUND(G1273,3),2)</x:f>
      </x:c>
    </x:row>
    <x:row r="1274" spans="1:8">
      <x:c r="E1274" s="5" t="s">
        <x:v>20</x:v>
      </x:c>
      <x:c r="F1274" s="5" t="s"/>
      <x:c r="G1274" s="5" t="s"/>
      <x:c r="H1274" s="12">
        <x:f>SUM(H1265:H1273)</x:f>
      </x:c>
    </x:row>
    <x:row r="1276" spans="1:8">
      <x:c r="C1276" s="5" t="s">
        <x:v>6</x:v>
      </x:c>
      <x:c r="D1276" s="6" t="s">
        <x:v>7</x:v>
      </x:c>
      <x:c r="E1276" s="5" t="s">
        <x:v>8</x:v>
      </x:c>
    </x:row>
    <x:row r="1277" spans="1:8">
      <x:c r="C1277" s="5" t="s">
        <x:v>9</x:v>
      </x:c>
      <x:c r="D1277" s="6" t="s">
        <x:v>7</x:v>
      </x:c>
      <x:c r="E1277" s="5" t="s">
        <x:v>21</x:v>
      </x:c>
    </x:row>
    <x:row r="1278" spans="1:8">
      <x:c r="C1278" s="5" t="s">
        <x:v>22</x:v>
      </x:c>
      <x:c r="D1278" s="6" t="s">
        <x:v>157</x:v>
      </x:c>
      <x:c r="E1278" s="5" t="s">
        <x:v>485</x:v>
      </x:c>
    </x:row>
    <x:row r="1279" spans="1:8">
      <x:c r="C1279" s="5" t="s">
        <x:v>24</x:v>
      </x:c>
      <x:c r="D1279" s="6" t="s">
        <x:v>85</x:v>
      </x:c>
      <x:c r="E1279" s="5" t="s">
        <x:v>128</x:v>
      </x:c>
    </x:row>
    <x:row r="1280" spans="1:8">
      <x:c r="C1280" s="5" t="s">
        <x:v>26</x:v>
      </x:c>
      <x:c r="D1280" s="6" t="s">
        <x:v>35</x:v>
      </x:c>
      <x:c r="E1280" s="5" t="s">
        <x:v>269</x:v>
      </x:c>
    </x:row>
    <x:row r="1282" spans="1:8">
      <x:c r="A1282" s="7" t="s">
        <x:v>525</x:v>
      </x:c>
      <x:c r="B1282" s="1" t="n">
        <x:v>1</x:v>
      </x:c>
      <x:c r="C1282" s="7" t="s">
        <x:v>526</x:v>
      </x:c>
      <x:c r="D1282" s="7" t="s">
        <x:v>14</x:v>
      </x:c>
      <x:c r="E1282" s="8" t="s">
        <x:v>527</x:v>
      </x:c>
      <x:c r="F1282" s="9" t="n">
        <x:v>1850</x:v>
      </x:c>
      <x:c r="G1282" s="10" t="n">
        <x:v>1</x:v>
      </x:c>
      <x:c r="H1282" s="11">
        <x:f>ROUND(ROUND(F1282,2)*ROUND(G1282,3),2)</x:f>
      </x:c>
    </x:row>
    <x:row r="1283" spans="1:8">
      <x:c r="E1283" s="5" t="s">
        <x:v>20</x:v>
      </x:c>
      <x:c r="F1283" s="5" t="s"/>
      <x:c r="G1283" s="5" t="s"/>
      <x:c r="H1283" s="12">
        <x:f>SUM(H1282:H1282)</x:f>
      </x:c>
    </x:row>
    <x:row r="1285" spans="1:8">
      <x:c r="C1285" s="5" t="s">
        <x:v>6</x:v>
      </x:c>
      <x:c r="D1285" s="6" t="s">
        <x:v>7</x:v>
      </x:c>
      <x:c r="E1285" s="5" t="s">
        <x:v>8</x:v>
      </x:c>
    </x:row>
    <x:row r="1286" spans="1:8">
      <x:c r="C1286" s="5" t="s">
        <x:v>9</x:v>
      </x:c>
      <x:c r="D1286" s="6" t="s">
        <x:v>7</x:v>
      </x:c>
      <x:c r="E1286" s="5" t="s">
        <x:v>21</x:v>
      </x:c>
    </x:row>
    <x:row r="1287" spans="1:8">
      <x:c r="C1287" s="5" t="s">
        <x:v>22</x:v>
      </x:c>
      <x:c r="D1287" s="6" t="s">
        <x:v>157</x:v>
      </x:c>
      <x:c r="E1287" s="5" t="s">
        <x:v>485</x:v>
      </x:c>
    </x:row>
    <x:row r="1288" spans="1:8">
      <x:c r="C1288" s="5" t="s">
        <x:v>24</x:v>
      </x:c>
      <x:c r="D1288" s="6" t="s">
        <x:v>85</x:v>
      </x:c>
      <x:c r="E1288" s="5" t="s">
        <x:v>128</x:v>
      </x:c>
    </x:row>
    <x:row r="1289" spans="1:8">
      <x:c r="C1289" s="5" t="s">
        <x:v>26</x:v>
      </x:c>
      <x:c r="D1289" s="6" t="s">
        <x:v>61</x:v>
      </x:c>
      <x:c r="E1289" s="5" t="s">
        <x:v>75</x:v>
      </x:c>
    </x:row>
    <x:row r="1291" spans="1:8">
      <x:c r="A1291" s="7" t="s">
        <x:v>528</x:v>
      </x:c>
      <x:c r="B1291" s="1" t="n">
        <x:v>1</x:v>
      </x:c>
      <x:c r="C1291" s="7" t="s">
        <x:v>139</x:v>
      </x:c>
      <x:c r="D1291" s="7" t="s">
        <x:v>14</x:v>
      </x:c>
      <x:c r="E1291" s="13" t="s">
        <x:v>140</x:v>
      </x:c>
      <x:c r="F1291" s="9" t="n">
        <x:v>186.25</x:v>
      </x:c>
      <x:c r="G1291" s="10" t="n">
        <x:v>2</x:v>
      </x:c>
      <x:c r="H1291" s="11">
        <x:f>ROUND(ROUND(F1291,2)*ROUND(G1291,3),2)</x:f>
      </x:c>
    </x:row>
    <x:row r="1292" spans="1:8">
      <x:c r="A1292" s="7" t="s">
        <x:v>528</x:v>
      </x:c>
      <x:c r="B1292" s="1" t="n">
        <x:v>2</x:v>
      </x:c>
      <x:c r="C1292" s="7" t="s">
        <x:v>529</x:v>
      </x:c>
      <x:c r="D1292" s="7" t="s">
        <x:v>14</x:v>
      </x:c>
      <x:c r="E1292" s="13" t="s">
        <x:v>530</x:v>
      </x:c>
      <x:c r="F1292" s="9" t="n">
        <x:v>245.85</x:v>
      </x:c>
      <x:c r="G1292" s="10" t="n">
        <x:v>1</x:v>
      </x:c>
      <x:c r="H1292" s="11">
        <x:f>ROUND(ROUND(F1292,2)*ROUND(G1292,3),2)</x:f>
      </x:c>
    </x:row>
    <x:row r="1293" spans="1:8">
      <x:c r="A1293" s="7" t="s">
        <x:v>528</x:v>
      </x:c>
      <x:c r="B1293" s="1" t="n">
        <x:v>3</x:v>
      </x:c>
      <x:c r="C1293" s="7" t="s">
        <x:v>141</x:v>
      </x:c>
      <x:c r="D1293" s="7" t="s">
        <x:v>14</x:v>
      </x:c>
      <x:c r="E1293" s="13" t="s">
        <x:v>142</x:v>
      </x:c>
      <x:c r="F1293" s="9" t="n">
        <x:v>714.27</x:v>
      </x:c>
      <x:c r="G1293" s="10" t="n">
        <x:v>2</x:v>
      </x:c>
      <x:c r="H1293" s="11">
        <x:f>ROUND(ROUND(F1293,2)*ROUND(G1293,3),2)</x:f>
      </x:c>
    </x:row>
    <x:row r="1294" spans="1:8">
      <x:c r="E1294" s="5" t="s">
        <x:v>20</x:v>
      </x:c>
      <x:c r="F1294" s="5" t="s"/>
      <x:c r="G1294" s="5" t="s"/>
      <x:c r="H1294" s="12">
        <x:f>SUM(H1291:H1293)</x:f>
      </x:c>
    </x:row>
    <x:row r="1296" spans="1:8">
      <x:c r="C1296" s="5" t="s">
        <x:v>6</x:v>
      </x:c>
      <x:c r="D1296" s="6" t="s">
        <x:v>7</x:v>
      </x:c>
      <x:c r="E1296" s="5" t="s">
        <x:v>8</x:v>
      </x:c>
    </x:row>
    <x:row r="1297" spans="1:8">
      <x:c r="C1297" s="5" t="s">
        <x:v>9</x:v>
      </x:c>
      <x:c r="D1297" s="6" t="s">
        <x:v>7</x:v>
      </x:c>
      <x:c r="E1297" s="5" t="s">
        <x:v>21</x:v>
      </x:c>
    </x:row>
    <x:row r="1298" spans="1:8">
      <x:c r="C1298" s="5" t="s">
        <x:v>22</x:v>
      </x:c>
      <x:c r="D1298" s="6" t="s">
        <x:v>157</x:v>
      </x:c>
      <x:c r="E1298" s="5" t="s">
        <x:v>485</x:v>
      </x:c>
    </x:row>
    <x:row r="1299" spans="1:8">
      <x:c r="C1299" s="5" t="s">
        <x:v>24</x:v>
      </x:c>
      <x:c r="D1299" s="6" t="s">
        <x:v>157</x:v>
      </x:c>
      <x:c r="E1299" s="5" t="s">
        <x:v>143</x:v>
      </x:c>
    </x:row>
    <x:row r="1300" spans="1:8">
      <x:c r="C1300" s="5" t="s">
        <x:v>26</x:v>
      </x:c>
      <x:c r="D1300" s="6" t="s">
        <x:v>7</x:v>
      </x:c>
      <x:c r="E1300" s="5" t="s">
        <x:v>116</x:v>
      </x:c>
    </x:row>
    <x:row r="1302" spans="1:8">
      <x:c r="A1302" s="7" t="s">
        <x:v>531</x:v>
      </x:c>
      <x:c r="B1302" s="1" t="n">
        <x:v>1</x:v>
      </x:c>
      <x:c r="C1302" s="7" t="s">
        <x:v>532</x:v>
      </x:c>
      <x:c r="D1302" s="7" t="s">
        <x:v>41</x:v>
      </x:c>
      <x:c r="E1302" s="13" t="s">
        <x:v>533</x:v>
      </x:c>
      <x:c r="F1302" s="9" t="n">
        <x:v>57.69</x:v>
      </x:c>
      <x:c r="G1302" s="10" t="n">
        <x:v>21</x:v>
      </x:c>
      <x:c r="H1302" s="11">
        <x:f>ROUND(ROUND(F1302,2)*ROUND(G1302,3),2)</x:f>
      </x:c>
    </x:row>
    <x:row r="1303" spans="1:8">
      <x:c r="A1303" s="7" t="s">
        <x:v>531</x:v>
      </x:c>
      <x:c r="B1303" s="1" t="n">
        <x:v>2</x:v>
      </x:c>
      <x:c r="C1303" s="7" t="s">
        <x:v>534</x:v>
      </x:c>
      <x:c r="D1303" s="7" t="s">
        <x:v>535</x:v>
      </x:c>
      <x:c r="E1303" s="13" t="s">
        <x:v>536</x:v>
      </x:c>
      <x:c r="F1303" s="9" t="n">
        <x:v>8.49</x:v>
      </x:c>
      <x:c r="G1303" s="10" t="n">
        <x:v>3</x:v>
      </x:c>
      <x:c r="H1303" s="11">
        <x:f>ROUND(ROUND(F1303,2)*ROUND(G1303,3),2)</x:f>
      </x:c>
    </x:row>
    <x:row r="1304" spans="1:8">
      <x:c r="A1304" s="7" t="s">
        <x:v>531</x:v>
      </x:c>
      <x:c r="B1304" s="1" t="n">
        <x:v>3</x:v>
      </x:c>
      <x:c r="C1304" s="7" t="s">
        <x:v>537</x:v>
      </x:c>
      <x:c r="D1304" s="7" t="s">
        <x:v>535</x:v>
      </x:c>
      <x:c r="E1304" s="13" t="s">
        <x:v>538</x:v>
      </x:c>
      <x:c r="F1304" s="9" t="n">
        <x:v>29.38</x:v>
      </x:c>
      <x:c r="G1304" s="10" t="n">
        <x:v>2.1</x:v>
      </x:c>
      <x:c r="H1304" s="11">
        <x:f>ROUND(ROUND(F1304,2)*ROUND(G1304,3),2)</x:f>
      </x:c>
    </x:row>
    <x:row r="1305" spans="1:8">
      <x:c r="A1305" s="7" t="s">
        <x:v>531</x:v>
      </x:c>
      <x:c r="B1305" s="1" t="n">
        <x:v>4</x:v>
      </x:c>
      <x:c r="C1305" s="7" t="s">
        <x:v>539</x:v>
      </x:c>
      <x:c r="D1305" s="7" t="s">
        <x:v>41</x:v>
      </x:c>
      <x:c r="E1305" s="13" t="s">
        <x:v>540</x:v>
      </x:c>
      <x:c r="F1305" s="9" t="n">
        <x:v>8.07</x:v>
      </x:c>
      <x:c r="G1305" s="10" t="n">
        <x:v>7</x:v>
      </x:c>
      <x:c r="H1305" s="11">
        <x:f>ROUND(ROUND(F1305,2)*ROUND(G1305,3),2)</x:f>
      </x:c>
    </x:row>
    <x:row r="1306" spans="1:8">
      <x:c r="A1306" s="7" t="s">
        <x:v>531</x:v>
      </x:c>
      <x:c r="B1306" s="1" t="n">
        <x:v>5</x:v>
      </x:c>
      <x:c r="C1306" s="7" t="s">
        <x:v>541</x:v>
      </x:c>
      <x:c r="D1306" s="7" t="s">
        <x:v>14</x:v>
      </x:c>
      <x:c r="E1306" s="13" t="s">
        <x:v>542</x:v>
      </x:c>
      <x:c r="F1306" s="9" t="n">
        <x:v>102.47</x:v>
      </x:c>
      <x:c r="G1306" s="10" t="n">
        <x:v>2</x:v>
      </x:c>
      <x:c r="H1306" s="11">
        <x:f>ROUND(ROUND(F1306,2)*ROUND(G1306,3),2)</x:f>
      </x:c>
    </x:row>
    <x:row r="1307" spans="1:8">
      <x:c r="A1307" s="7" t="s">
        <x:v>531</x:v>
      </x:c>
      <x:c r="B1307" s="1" t="n">
        <x:v>6</x:v>
      </x:c>
      <x:c r="C1307" s="7" t="s">
        <x:v>409</x:v>
      </x:c>
      <x:c r="D1307" s="7" t="s">
        <x:v>14</x:v>
      </x:c>
      <x:c r="E1307" s="13" t="s">
        <x:v>410</x:v>
      </x:c>
      <x:c r="F1307" s="9" t="n">
        <x:v>145.97</x:v>
      </x:c>
      <x:c r="G1307" s="10" t="n">
        <x:v>1</x:v>
      </x:c>
      <x:c r="H1307" s="11">
        <x:f>ROUND(ROUND(F1307,2)*ROUND(G1307,3),2)</x:f>
      </x:c>
    </x:row>
    <x:row r="1308" spans="1:8">
      <x:c r="E1308" s="5" t="s">
        <x:v>20</x:v>
      </x:c>
      <x:c r="F1308" s="5" t="s"/>
      <x:c r="G1308" s="5" t="s"/>
      <x:c r="H1308" s="12">
        <x:f>SUM(H1302:H1307)</x:f>
      </x:c>
    </x:row>
    <x:row r="1310" spans="1:8">
      <x:c r="C1310" s="5" t="s">
        <x:v>6</x:v>
      </x:c>
      <x:c r="D1310" s="6" t="s">
        <x:v>7</x:v>
      </x:c>
      <x:c r="E1310" s="5" t="s">
        <x:v>8</x:v>
      </x:c>
    </x:row>
    <x:row r="1311" spans="1:8">
      <x:c r="C1311" s="5" t="s">
        <x:v>9</x:v>
      </x:c>
      <x:c r="D1311" s="6" t="s">
        <x:v>7</x:v>
      </x:c>
      <x:c r="E1311" s="5" t="s">
        <x:v>21</x:v>
      </x:c>
    </x:row>
    <x:row r="1312" spans="1:8">
      <x:c r="C1312" s="5" t="s">
        <x:v>22</x:v>
      </x:c>
      <x:c r="D1312" s="6" t="s">
        <x:v>157</x:v>
      </x:c>
      <x:c r="E1312" s="5" t="s">
        <x:v>485</x:v>
      </x:c>
    </x:row>
    <x:row r="1313" spans="1:8">
      <x:c r="C1313" s="5" t="s">
        <x:v>24</x:v>
      </x:c>
      <x:c r="D1313" s="6" t="s">
        <x:v>178</x:v>
      </x:c>
      <x:c r="E1313" s="5" t="s">
        <x:v>227</x:v>
      </x:c>
    </x:row>
    <x:row r="1314" spans="1:8">
      <x:c r="C1314" s="5" t="s">
        <x:v>26</x:v>
      </x:c>
      <x:c r="D1314" s="6" t="s">
        <x:v>7</x:v>
      </x:c>
      <x:c r="E1314" s="5" t="s">
        <x:v>75</x:v>
      </x:c>
    </x:row>
    <x:row r="1316" spans="1:8">
      <x:c r="A1316" s="7" t="s">
        <x:v>543</x:v>
      </x:c>
      <x:c r="B1316" s="1" t="n">
        <x:v>1</x:v>
      </x:c>
      <x:c r="C1316" s="7" t="s">
        <x:v>544</x:v>
      </x:c>
      <x:c r="D1316" s="7" t="s">
        <x:v>14</x:v>
      </x:c>
      <x:c r="E1316" s="13" t="s">
        <x:v>545</x:v>
      </x:c>
      <x:c r="F1316" s="9" t="n">
        <x:v>3150.56</x:v>
      </x:c>
      <x:c r="G1316" s="10" t="n">
        <x:v>1</x:v>
      </x:c>
      <x:c r="H1316" s="11">
        <x:f>ROUND(ROUND(F1316,2)*ROUND(G1316,3),2)</x:f>
      </x:c>
    </x:row>
    <x:row r="1317" spans="1:8">
      <x:c r="A1317" s="7" t="s">
        <x:v>543</x:v>
      </x:c>
      <x:c r="B1317" s="1" t="n">
        <x:v>2</x:v>
      </x:c>
      <x:c r="C1317" s="7" t="s">
        <x:v>546</x:v>
      </x:c>
      <x:c r="D1317" s="7" t="s">
        <x:v>14</x:v>
      </x:c>
      <x:c r="E1317" s="13" t="s">
        <x:v>547</x:v>
      </x:c>
      <x:c r="F1317" s="9" t="n">
        <x:v>1100</x:v>
      </x:c>
      <x:c r="G1317" s="10" t="n">
        <x:v>1</x:v>
      </x:c>
      <x:c r="H1317" s="11">
        <x:f>ROUND(ROUND(F1317,2)*ROUND(G1317,3),2)</x:f>
      </x:c>
    </x:row>
    <x:row r="1318" spans="1:8">
      <x:c r="A1318" s="7" t="s">
        <x:v>543</x:v>
      </x:c>
      <x:c r="B1318" s="1" t="n">
        <x:v>3</x:v>
      </x:c>
      <x:c r="C1318" s="7" t="s">
        <x:v>548</x:v>
      </x:c>
      <x:c r="D1318" s="7" t="s">
        <x:v>14</x:v>
      </x:c>
      <x:c r="E1318" s="13" t="s">
        <x:v>549</x:v>
      </x:c>
      <x:c r="F1318" s="9" t="n">
        <x:v>800</x:v>
      </x:c>
      <x:c r="G1318" s="10" t="n">
        <x:v>1</x:v>
      </x:c>
      <x:c r="H1318" s="11">
        <x:f>ROUND(ROUND(F1318,2)*ROUND(G1318,3),2)</x:f>
      </x:c>
    </x:row>
    <x:row r="1319" spans="1:8">
      <x:c r="E1319" s="5" t="s">
        <x:v>20</x:v>
      </x:c>
      <x:c r="F1319" s="5" t="s"/>
      <x:c r="G1319" s="5" t="s"/>
      <x:c r="H1319" s="12">
        <x:f>SUM(H1316:H1318)</x:f>
      </x:c>
    </x:row>
    <x:row r="1321" spans="1:8">
      <x:c r="C1321" s="5" t="s">
        <x:v>6</x:v>
      </x:c>
      <x:c r="D1321" s="6" t="s">
        <x:v>7</x:v>
      </x:c>
      <x:c r="E1321" s="5" t="s">
        <x:v>8</x:v>
      </x:c>
    </x:row>
    <x:row r="1322" spans="1:8">
      <x:c r="C1322" s="5" t="s">
        <x:v>9</x:v>
      </x:c>
      <x:c r="D1322" s="6" t="s">
        <x:v>7</x:v>
      </x:c>
      <x:c r="E1322" s="5" t="s">
        <x:v>21</x:v>
      </x:c>
    </x:row>
    <x:row r="1323" spans="1:8">
      <x:c r="C1323" s="5" t="s">
        <x:v>22</x:v>
      </x:c>
      <x:c r="D1323" s="6" t="s">
        <x:v>157</x:v>
      </x:c>
      <x:c r="E1323" s="5" t="s">
        <x:v>485</x:v>
      </x:c>
    </x:row>
    <x:row r="1324" spans="1:8">
      <x:c r="C1324" s="5" t="s">
        <x:v>24</x:v>
      </x:c>
      <x:c r="D1324" s="6" t="s">
        <x:v>286</x:v>
      </x:c>
      <x:c r="E1324" s="5" t="s">
        <x:v>158</x:v>
      </x:c>
    </x:row>
    <x:row r="1325" spans="1:8">
      <x:c r="C1325" s="5" t="s">
        <x:v>26</x:v>
      </x:c>
      <x:c r="D1325" s="6" t="s">
        <x:v>7</x:v>
      </x:c>
      <x:c r="E1325" s="5" t="s">
        <x:v>116</x:v>
      </x:c>
    </x:row>
    <x:row r="1327" spans="1:8">
      <x:c r="A1327" s="7" t="s">
        <x:v>550</x:v>
      </x:c>
      <x:c r="B1327" s="1" t="n">
        <x:v>1</x:v>
      </x:c>
      <x:c r="C1327" s="7" t="s">
        <x:v>288</x:v>
      </x:c>
      <x:c r="D1327" s="7" t="s">
        <x:v>14</x:v>
      </x:c>
      <x:c r="E1327" s="13" t="s">
        <x:v>289</x:v>
      </x:c>
      <x:c r="F1327" s="9" t="n">
        <x:v>19.25</x:v>
      </x:c>
      <x:c r="G1327" s="10" t="n">
        <x:v>2</x:v>
      </x:c>
      <x:c r="H1327" s="11">
        <x:f>ROUND(ROUND(F1327,2)*ROUND(G1327,3),2)</x:f>
      </x:c>
    </x:row>
    <x:row r="1328" spans="1:8">
      <x:c r="A1328" s="7" t="s">
        <x:v>550</x:v>
      </x:c>
      <x:c r="B1328" s="1" t="n">
        <x:v>2</x:v>
      </x:c>
      <x:c r="C1328" s="7" t="s">
        <x:v>290</x:v>
      </x:c>
      <x:c r="D1328" s="7" t="s">
        <x:v>14</x:v>
      </x:c>
      <x:c r="E1328" s="13" t="s">
        <x:v>291</x:v>
      </x:c>
      <x:c r="F1328" s="9" t="n">
        <x:v>144.4</x:v>
      </x:c>
      <x:c r="G1328" s="10" t="n">
        <x:v>2</x:v>
      </x:c>
      <x:c r="H1328" s="11">
        <x:f>ROUND(ROUND(F1328,2)*ROUND(G1328,3),2)</x:f>
      </x:c>
    </x:row>
    <x:row r="1329" spans="1:8">
      <x:c r="A1329" s="7" t="s">
        <x:v>550</x:v>
      </x:c>
      <x:c r="B1329" s="1" t="n">
        <x:v>3</x:v>
      </x:c>
      <x:c r="C1329" s="7" t="s">
        <x:v>294</x:v>
      </x:c>
      <x:c r="D1329" s="7" t="s">
        <x:v>41</x:v>
      </x:c>
      <x:c r="E1329" s="13" t="s">
        <x:v>295</x:v>
      </x:c>
      <x:c r="F1329" s="9" t="n">
        <x:v>3.2</x:v>
      </x:c>
      <x:c r="G1329" s="10" t="n">
        <x:v>367.5</x:v>
      </x:c>
      <x:c r="H1329" s="11">
        <x:f>ROUND(ROUND(F1329,2)*ROUND(G1329,3),2)</x:f>
      </x:c>
    </x:row>
    <x:row r="1330" spans="1:8">
      <x:c r="A1330" s="7" t="s">
        <x:v>550</x:v>
      </x:c>
      <x:c r="B1330" s="1" t="n">
        <x:v>4</x:v>
      </x:c>
      <x:c r="C1330" s="7" t="s">
        <x:v>51</x:v>
      </x:c>
      <x:c r="D1330" s="7" t="s">
        <x:v>14</x:v>
      </x:c>
      <x:c r="E1330" s="13" t="s">
        <x:v>52</x:v>
      </x:c>
      <x:c r="F1330" s="9" t="n">
        <x:v>120</x:v>
      </x:c>
      <x:c r="G1330" s="10" t="n">
        <x:v>2</x:v>
      </x:c>
      <x:c r="H1330" s="11">
        <x:f>ROUND(ROUND(F1330,2)*ROUND(G1330,3),2)</x:f>
      </x:c>
    </x:row>
    <x:row r="1331" spans="1:8">
      <x:c r="A1331" s="7" t="s">
        <x:v>550</x:v>
      </x:c>
      <x:c r="B1331" s="1" t="n">
        <x:v>5</x:v>
      </x:c>
      <x:c r="C1331" s="7" t="s">
        <x:v>47</x:v>
      </x:c>
      <x:c r="D1331" s="7" t="s">
        <x:v>14</x:v>
      </x:c>
      <x:c r="E1331" s="13" t="s">
        <x:v>48</x:v>
      </x:c>
      <x:c r="F1331" s="9" t="n">
        <x:v>5</x:v>
      </x:c>
      <x:c r="G1331" s="10" t="n">
        <x:v>2</x:v>
      </x:c>
      <x:c r="H1331" s="11">
        <x:f>ROUND(ROUND(F1331,2)*ROUND(G1331,3),2)</x:f>
      </x:c>
    </x:row>
    <x:row r="1332" spans="1:8">
      <x:c r="A1332" s="7" t="s">
        <x:v>550</x:v>
      </x:c>
      <x:c r="B1332" s="1" t="n">
        <x:v>6</x:v>
      </x:c>
      <x:c r="C1332" s="7" t="s">
        <x:v>162</x:v>
      </x:c>
      <x:c r="D1332" s="7" t="s">
        <x:v>14</x:v>
      </x:c>
      <x:c r="E1332" s="13" t="s">
        <x:v>163</x:v>
      </x:c>
      <x:c r="F1332" s="9" t="n">
        <x:v>1.67</x:v>
      </x:c>
      <x:c r="G1332" s="10" t="n">
        <x:v>4</x:v>
      </x:c>
      <x:c r="H1332" s="11">
        <x:f>ROUND(ROUND(F1332,2)*ROUND(G1332,3),2)</x:f>
      </x:c>
    </x:row>
    <x:row r="1333" spans="1:8">
      <x:c r="A1333" s="7" t="s">
        <x:v>550</x:v>
      </x:c>
      <x:c r="B1333" s="1" t="n">
        <x:v>7</x:v>
      </x:c>
      <x:c r="C1333" s="7" t="s">
        <x:v>296</x:v>
      </x:c>
      <x:c r="D1333" s="7" t="s">
        <x:v>14</x:v>
      </x:c>
      <x:c r="E1333" s="13" t="s">
        <x:v>297</x:v>
      </x:c>
      <x:c r="F1333" s="9" t="n">
        <x:v>809</x:v>
      </x:c>
      <x:c r="G1333" s="10" t="n">
        <x:v>4</x:v>
      </x:c>
      <x:c r="H1333" s="11">
        <x:f>ROUND(ROUND(F1333,2)*ROUND(G1333,3),2)</x:f>
      </x:c>
    </x:row>
    <x:row r="1334" spans="1:8">
      <x:c r="E1334" s="5" t="s">
        <x:v>20</x:v>
      </x:c>
      <x:c r="F1334" s="5" t="s"/>
      <x:c r="G1334" s="5" t="s"/>
      <x:c r="H1334" s="12">
        <x:f>SUM(H1327:H1333)</x:f>
      </x:c>
    </x:row>
    <x:row r="1336" spans="1:8">
      <x:c r="C1336" s="5" t="s">
        <x:v>6</x:v>
      </x:c>
      <x:c r="D1336" s="6" t="s">
        <x:v>7</x:v>
      </x:c>
      <x:c r="E1336" s="5" t="s">
        <x:v>8</x:v>
      </x:c>
    </x:row>
    <x:row r="1337" spans="1:8">
      <x:c r="C1337" s="5" t="s">
        <x:v>9</x:v>
      </x:c>
      <x:c r="D1337" s="6" t="s">
        <x:v>35</x:v>
      </x:c>
      <x:c r="E1337" s="5" t="s">
        <x:v>551</x:v>
      </x:c>
    </x:row>
    <x:row r="1339" spans="1:8">
      <x:c r="A1339" s="7" t="s">
        <x:v>552</x:v>
      </x:c>
      <x:c r="B1339" s="1" t="n">
        <x:v>1</x:v>
      </x:c>
      <x:c r="C1339" s="7" t="s">
        <x:v>553</x:v>
      </x:c>
      <x:c r="D1339" s="7" t="s">
        <x:v>554</x:v>
      </x:c>
      <x:c r="E1339" s="13" t="s">
        <x:v>555</x:v>
      </x:c>
      <x:c r="F1339" s="9" t="n">
        <x:v>30922.39</x:v>
      </x:c>
      <x:c r="G1339" s="10" t="n">
        <x:v>1</x:v>
      </x:c>
      <x:c r="H1339" s="11">
        <x:f>ROUND(ROUND(F1339,2)*ROUND(G1339,3),2)</x:f>
      </x:c>
    </x:row>
    <x:row r="1340" spans="1:8">
      <x:c r="E1340" s="5" t="s">
        <x:v>20</x:v>
      </x:c>
      <x:c r="F1340" s="5" t="s"/>
      <x:c r="G1340" s="5" t="s"/>
      <x:c r="H1340" s="12">
        <x:f>SUM(H1339:H1339)</x:f>
      </x:c>
    </x:row>
    <x:row r="1342" spans="1:8">
      <x:c r="C1342" s="5" t="s">
        <x:v>6</x:v>
      </x:c>
      <x:c r="D1342" s="6" t="s">
        <x:v>7</x:v>
      </x:c>
      <x:c r="E1342" s="5" t="s">
        <x:v>8</x:v>
      </x:c>
    </x:row>
    <x:row r="1343" spans="1:8">
      <x:c r="C1343" s="5" t="s">
        <x:v>9</x:v>
      </x:c>
      <x:c r="D1343" s="6" t="s">
        <x:v>61</x:v>
      </x:c>
      <x:c r="E1343" s="5" t="s">
        <x:v>556</x:v>
      </x:c>
    </x:row>
    <x:row r="1345" spans="1:8">
      <x:c r="A1345" s="7" t="s">
        <x:v>557</x:v>
      </x:c>
      <x:c r="B1345" s="1" t="n">
        <x:v>1</x:v>
      </x:c>
      <x:c r="C1345" s="7" t="s">
        <x:v>558</x:v>
      </x:c>
      <x:c r="D1345" s="7" t="s">
        <x:v>559</x:v>
      </x:c>
      <x:c r="E1345" s="13" t="s">
        <x:v>560</x:v>
      </x:c>
      <x:c r="F1345" s="9" t="n">
        <x:v>5082.64</x:v>
      </x:c>
      <x:c r="G1345" s="10" t="n">
        <x:v>1</x:v>
      </x:c>
      <x:c r="H1345" s="11">
        <x:f>ROUND(ROUND(F1345,2)*ROUND(G1345,3),2)</x:f>
      </x:c>
    </x:row>
    <x:row r="1346" spans="1:8">
      <x:c r="E1346" s="5" t="s">
        <x:v>20</x:v>
      </x:c>
      <x:c r="F1346" s="5" t="s"/>
      <x:c r="G1346" s="5" t="s"/>
      <x:c r="H1346" s="12">
        <x:f>SUM(H1345:H1345)</x:f>
      </x:c>
    </x:row>
    <x:row r="1348" spans="1:8">
      <x:c r="C1348" s="5" t="s">
        <x:v>6</x:v>
      </x:c>
      <x:c r="D1348" s="6" t="s">
        <x:v>7</x:v>
      </x:c>
      <x:c r="E1348" s="5" t="s">
        <x:v>8</x:v>
      </x:c>
    </x:row>
    <x:row r="1349" spans="1:8">
      <x:c r="C1349" s="5" t="s">
        <x:v>9</x:v>
      </x:c>
      <x:c r="D1349" s="6" t="s">
        <x:v>74</x:v>
      </x:c>
      <x:c r="E1349" s="5" t="s">
        <x:v>561</x:v>
      </x:c>
    </x:row>
    <x:row r="1351" spans="1:8">
      <x:c r="A1351" s="7" t="s">
        <x:v>562</x:v>
      </x:c>
      <x:c r="B1351" s="1" t="n">
        <x:v>1</x:v>
      </x:c>
      <x:c r="C1351" s="7" t="s">
        <x:v>563</x:v>
      </x:c>
      <x:c r="D1351" s="7" t="s">
        <x:v>559</x:v>
      </x:c>
      <x:c r="E1351" s="13" t="s">
        <x:v>564</x:v>
      </x:c>
      <x:c r="F1351" s="9" t="n">
        <x:v>6582.38</x:v>
      </x:c>
      <x:c r="G1351" s="10" t="n">
        <x:v>1</x:v>
      </x:c>
      <x:c r="H1351" s="11">
        <x:f>ROUND(ROUND(F1351,2)*ROUND(G1351,3),2)</x:f>
      </x:c>
    </x:row>
    <x:row r="1352" spans="1:8">
      <x:c r="E1352" s="5" t="s">
        <x:v>20</x:v>
      </x:c>
      <x:c r="F1352" s="5" t="s"/>
      <x:c r="G1352" s="5" t="s"/>
      <x:c r="H1352" s="12">
        <x:f>SUM(H1351:H1351)</x:f>
      </x:c>
    </x:row>
    <x:row r="1354" spans="1:8">
      <x:c r="C1354" s="5" t="s">
        <x:v>6</x:v>
      </x:c>
      <x:c r="D1354" s="6" t="s">
        <x:v>7</x:v>
      </x:c>
      <x:c r="E1354" s="5" t="s">
        <x:v>8</x:v>
      </x:c>
    </x:row>
    <x:row r="1355" spans="1:8">
      <x:c r="C1355" s="5" t="s">
        <x:v>9</x:v>
      </x:c>
      <x:c r="D1355" s="6" t="s">
        <x:v>85</x:v>
      </x:c>
      <x:c r="E1355" s="5" t="s">
        <x:v>565</x:v>
      </x:c>
    </x:row>
    <x:row r="1357" spans="1:8">
      <x:c r="A1357" s="7" t="s">
        <x:v>566</x:v>
      </x:c>
      <x:c r="B1357" s="1" t="n">
        <x:v>1</x:v>
      </x:c>
      <x:c r="C1357" s="7" t="s">
        <x:v>567</x:v>
      </x:c>
      <x:c r="D1357" s="7" t="s">
        <x:v>559</x:v>
      </x:c>
      <x:c r="E1357" s="13" t="s">
        <x:v>568</x:v>
      </x:c>
      <x:c r="F1357" s="9" t="n">
        <x:v>0</x:v>
      </x:c>
      <x:c r="G1357" s="10" t="n">
        <x:v>1</x:v>
      </x:c>
      <x:c r="H1357" s="11">
        <x:f>ROUND(ROUND(F1357,2)*ROUND(G1357,3),2)</x:f>
      </x:c>
    </x:row>
    <x:row r="1358" spans="1:8">
      <x:c r="E1358" s="5" t="s">
        <x:v>20</x:v>
      </x:c>
      <x:c r="F1358" s="5" t="s"/>
      <x:c r="G1358" s="5" t="s"/>
      <x:c r="H1358" s="12">
        <x:f>SUM(H1357:H1357)</x:f>
      </x:c>
    </x:row>
    <x:row r="1360" spans="1:8">
      <x:c r="E1360" s="14" t="s">
        <x:v>569</x:v>
      </x:c>
      <x:c r="H1360" s="15">
        <x:f>SUM(H9:H1359)/2</x:f>
      </x:c>
    </x:row>
  </x:sheetData>
  <x:sheetProtection sheet="1"/>
  <x:mergeCells count="4">
    <x:mergeCell ref="E1:H1"/>
    <x:mergeCell ref="E2:H2"/>
    <x:mergeCell ref="E3:H3"/>
    <x:mergeCell ref="E4:H4"/>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2.xml><?xml version="1.0" encoding="utf-8"?>
<x:worksheet xmlns:r="http://schemas.openxmlformats.org/officeDocument/2006/relationships" xmlns:x="http://schemas.openxmlformats.org/spreadsheetml/2006/main">
  <x:sheetPr>
    <x:outlinePr summaryBelow="1" summaryRight="1"/>
  </x:sheetPr>
  <x:dimension ref="A1:AA4452"/>
  <x:sheetViews>
    <x:sheetView workbookViewId="0">
      <x:pane xSplit="0" ySplit="8" topLeftCell="A9" state="frozenSplit"/>
    </x:sheetView>
  </x:sheetViews>
  <x:sheetFormatPr defaultRowHeight="15"/>
  <x:cols>
    <x:col min="1" max="1" width="6.710625" style="0" customWidth="1"/>
    <x:col min="2" max="2" width="14.710625" style="0" customWidth="1"/>
    <x:col min="3" max="3" width="6.210625" style="0" customWidth="1"/>
    <x:col min="4" max="4" width="30.710625" style="0" customWidth="1"/>
    <x:col min="5" max="5" width="10.710625" style="0" customWidth="1"/>
    <x:col min="6" max="6" width="3.0106249999999997" style="0" customWidth="1"/>
    <x:col min="7" max="7" width="2.210625" style="0" customWidth="1"/>
    <x:col min="8" max="8" width="10.710625" style="0" customWidth="1"/>
    <x:col min="9" max="9" width="2.210625" style="0" customWidth="1"/>
    <x:col min="10" max="11" width="10.710625" style="0" customWidth="1"/>
  </x:cols>
  <x:sheetData>
    <x:row r="1" spans="1:27">
      <x:c r="A1" s="16" t="s">
        <x:v>0</x:v>
      </x:c>
      <x:c r="B1" s="16" t="s">
        <x:v>0</x:v>
      </x:c>
      <x:c r="C1" s="16" t="s">
        <x:v>0</x:v>
      </x:c>
      <x:c r="D1" s="16" t="s">
        <x:v>0</x:v>
      </x:c>
      <x:c r="E1" s="16" t="s">
        <x:v>0</x:v>
      </x:c>
      <x:c r="F1" s="16" t="s">
        <x:v>0</x:v>
      </x:c>
      <x:c r="G1" s="16" t="s">
        <x:v>0</x:v>
      </x:c>
      <x:c r="H1" s="16" t="s">
        <x:v>0</x:v>
      </x:c>
      <x:c r="I1" s="16" t="s">
        <x:v>0</x:v>
      </x:c>
      <x:c r="J1" s="16" t="s">
        <x:v>0</x:v>
      </x:c>
      <x:c r="K1" s="16" t="s">
        <x:v>0</x:v>
      </x:c>
    </x:row>
    <x:row r="2" spans="1:27">
      <x:c r="A2" s="16" t="s">
        <x:v>1</x:v>
      </x:c>
      <x:c r="B2" s="16" t="s">
        <x:v>1</x:v>
      </x:c>
      <x:c r="C2" s="16" t="s">
        <x:v>1</x:v>
      </x:c>
      <x:c r="D2" s="16" t="s">
        <x:v>1</x:v>
      </x:c>
      <x:c r="E2" s="16" t="s">
        <x:v>1</x:v>
      </x:c>
      <x:c r="F2" s="16" t="s">
        <x:v>1</x:v>
      </x:c>
      <x:c r="G2" s="16" t="s">
        <x:v>1</x:v>
      </x:c>
      <x:c r="H2" s="16" t="s">
        <x:v>1</x:v>
      </x:c>
      <x:c r="I2" s="16" t="s">
        <x:v>1</x:v>
      </x:c>
      <x:c r="J2" s="16" t="s">
        <x:v>1</x:v>
      </x:c>
      <x:c r="K2" s="16" t="s">
        <x:v>1</x:v>
      </x:c>
    </x:row>
    <x:row r="3" spans="1:27">
      <x:c r="A3" s="16" t="s"/>
      <x:c r="B3" s="16" t="s"/>
      <x:c r="C3" s="16" t="s"/>
      <x:c r="D3" s="16" t="s"/>
      <x:c r="E3" s="16" t="s"/>
      <x:c r="F3" s="16" t="s"/>
      <x:c r="G3" s="16" t="s"/>
      <x:c r="H3" s="16" t="s"/>
      <x:c r="I3" s="16" t="s"/>
      <x:c r="J3" s="16" t="s"/>
      <x:c r="K3" s="16" t="s"/>
    </x:row>
    <x:row r="4" spans="1:27">
      <x:c r="A4" s="16" t="s"/>
      <x:c r="B4" s="16" t="s"/>
      <x:c r="C4" s="16" t="s"/>
      <x:c r="D4" s="16" t="s"/>
      <x:c r="E4" s="16" t="s"/>
      <x:c r="F4" s="16" t="s"/>
      <x:c r="G4" s="16" t="s"/>
      <x:c r="H4" s="16" t="s"/>
      <x:c r="I4" s="16" t="s"/>
      <x:c r="J4" s="16" t="s"/>
      <x:c r="K4" s="16" t="s"/>
    </x:row>
    <x:row r="6" spans="1:27">
      <x:c r="A6" s="3" t="s">
        <x:v>570</x:v>
      </x:c>
      <x:c r="B6" s="3" t="s">
        <x:v>570</x:v>
      </x:c>
      <x:c r="C6" s="3" t="s">
        <x:v>570</x:v>
      </x:c>
      <x:c r="D6" s="3" t="s">
        <x:v>570</x:v>
      </x:c>
      <x:c r="E6" s="3" t="s">
        <x:v>570</x:v>
      </x:c>
      <x:c r="F6" s="3" t="s">
        <x:v>570</x:v>
      </x:c>
      <x:c r="G6" s="3" t="s">
        <x:v>570</x:v>
      </x:c>
      <x:c r="H6" s="3" t="s">
        <x:v>570</x:v>
      </x:c>
      <x:c r="I6" s="3" t="s">
        <x:v>570</x:v>
      </x:c>
      <x:c r="J6" s="3" t="s">
        <x:v>570</x:v>
      </x:c>
      <x:c r="K6" s="3" t="s">
        <x:v>570</x:v>
      </x:c>
    </x:row>
    <x:row r="8" spans="1:27">
      <x:c r="A8" s="35" t="s">
        <x:v>571</x:v>
      </x:c>
      <x:c r="B8" s="35" t="s">
        <x:v>572</x:v>
      </x:c>
      <x:c r="C8" s="35" t="s">
        <x:v>573</x:v>
      </x:c>
      <x:c r="D8" s="35" t="s">
        <x:v>574</x:v>
      </x:c>
      <x:c r="E8" s="35" t="s"/>
      <x:c r="F8" s="35" t="s"/>
      <x:c r="G8" s="35" t="s"/>
      <x:c r="H8" s="35" t="s"/>
      <x:c r="I8" s="35" t="s"/>
      <x:c r="J8" s="35" t="s"/>
      <x:c r="K8" s="35" t="s">
        <x:v>3</x:v>
      </x:c>
    </x:row>
    <x:row r="10" spans="1:27">
      <x:c r="A10" s="19" t="s">
        <x:v>575</x:v>
      </x:c>
      <x:c r="B10" s="19" t="s"/>
    </x:row>
    <x:row r="11" spans="1:27" customFormat="1" ht="45" customHeight="1">
      <x:c r="A11" s="36" t="s"/>
      <x:c r="B11" s="36" t="s">
        <x:v>576</x:v>
      </x:c>
      <x:c r="C11" s="37" t="s">
        <x:v>14</x:v>
      </x:c>
      <x:c r="D11" s="38" t="s">
        <x:v>577</x:v>
      </x:c>
      <x:c r="E11" s="37" t="s"/>
      <x:c r="F11" s="37" t="s"/>
      <x:c r="G11" s="37" t="s"/>
      <x:c r="H11" s="39" t="s">
        <x:v>578</x:v>
      </x:c>
      <x:c r="I11" s="40" t="n">
        <x:v>1</x:v>
      </x:c>
      <x:c r="J11" s="41" t="s"/>
      <x:c r="K11" s="42" t="n">
        <x:v>1620</x:v>
      </x:c>
      <x:c r="L11" s="37" t="s"/>
      <x:c r="M11" s="37" t="s"/>
      <x:c r="N11" s="37" t="s"/>
      <x:c r="O11" s="37" t="s"/>
      <x:c r="P11" s="37" t="s"/>
      <x:c r="Q11" s="37" t="s"/>
      <x:c r="R11" s="37" t="s"/>
      <x:c r="S11" s="37" t="s"/>
      <x:c r="T11" s="37" t="s"/>
      <x:c r="U11" s="37" t="s"/>
      <x:c r="V11" s="37" t="s"/>
      <x:c r="W11" s="37" t="s"/>
      <x:c r="X11" s="37" t="s"/>
      <x:c r="Y11" s="37" t="s"/>
      <x:c r="Z11" s="37" t="s"/>
      <x:c r="AA11" s="37" t="s"/>
    </x:row>
    <x:row r="12" spans="1:27" customFormat="1" ht="45" customHeight="1">
      <x:c r="A12" s="36" t="s"/>
      <x:c r="B12" s="36" t="s">
        <x:v>579</x:v>
      </x:c>
      <x:c r="C12" s="37" t="s">
        <x:v>14</x:v>
      </x:c>
      <x:c r="D12" s="38" t="s">
        <x:v>580</x:v>
      </x:c>
      <x:c r="E12" s="37" t="s"/>
      <x:c r="F12" s="37" t="s"/>
      <x:c r="G12" s="37" t="s"/>
      <x:c r="H12" s="39" t="s">
        <x:v>578</x:v>
      </x:c>
      <x:c r="I12" s="40" t="n">
        <x:v>1</x:v>
      </x:c>
      <x:c r="J12" s="41" t="s"/>
      <x:c r="K12" s="42" t="n">
        <x:v>22300</x:v>
      </x:c>
      <x:c r="L12" s="37" t="s"/>
      <x:c r="M12" s="37" t="s"/>
      <x:c r="N12" s="37" t="s"/>
      <x:c r="O12" s="37" t="s"/>
      <x:c r="P12" s="37" t="s"/>
      <x:c r="Q12" s="37" t="s"/>
      <x:c r="R12" s="37" t="s"/>
      <x:c r="S12" s="37" t="s"/>
      <x:c r="T12" s="37" t="s"/>
      <x:c r="U12" s="37" t="s"/>
      <x:c r="V12" s="37" t="s"/>
      <x:c r="W12" s="37" t="s"/>
      <x:c r="X12" s="37" t="s"/>
      <x:c r="Y12" s="37" t="s"/>
      <x:c r="Z12" s="37" t="s"/>
      <x:c r="AA12" s="37" t="s"/>
    </x:row>
    <x:row r="13" spans="1:27" customFormat="1" ht="45" customHeight="1">
      <x:c r="A13" s="36" t="s"/>
      <x:c r="B13" s="36" t="s">
        <x:v>581</x:v>
      </x:c>
      <x:c r="C13" s="37" t="s">
        <x:v>14</x:v>
      </x:c>
      <x:c r="D13" s="38" t="s">
        <x:v>582</x:v>
      </x:c>
      <x:c r="E13" s="37" t="s"/>
      <x:c r="F13" s="37" t="s"/>
      <x:c r="G13" s="37" t="s"/>
      <x:c r="H13" s="39" t="s">
        <x:v>578</x:v>
      </x:c>
      <x:c r="I13" s="40" t="n">
        <x:v>1</x:v>
      </x:c>
      <x:c r="J13" s="41" t="s"/>
      <x:c r="K13" s="42" t="n">
        <x:v>2100</x:v>
      </x:c>
      <x:c r="L13" s="37" t="s"/>
      <x:c r="M13" s="37" t="s"/>
      <x:c r="N13" s="37" t="s"/>
      <x:c r="O13" s="37" t="s"/>
      <x:c r="P13" s="37" t="s"/>
      <x:c r="Q13" s="37" t="s"/>
      <x:c r="R13" s="37" t="s"/>
      <x:c r="S13" s="37" t="s"/>
      <x:c r="T13" s="37" t="s"/>
      <x:c r="U13" s="37" t="s"/>
      <x:c r="V13" s="37" t="s"/>
      <x:c r="W13" s="37" t="s"/>
      <x:c r="X13" s="37" t="s"/>
      <x:c r="Y13" s="37" t="s"/>
      <x:c r="Z13" s="37" t="s"/>
      <x:c r="AA13" s="37" t="s"/>
    </x:row>
    <x:row r="14" spans="1:27" customFormat="1" ht="45" customHeight="1">
      <x:c r="A14" s="36" t="s"/>
      <x:c r="B14" s="36" t="s">
        <x:v>583</x:v>
      </x:c>
      <x:c r="C14" s="37" t="s">
        <x:v>14</x:v>
      </x:c>
      <x:c r="D14" s="38" t="s">
        <x:v>584</x:v>
      </x:c>
      <x:c r="E14" s="37" t="s"/>
      <x:c r="F14" s="37" t="s"/>
      <x:c r="G14" s="37" t="s"/>
      <x:c r="H14" s="39" t="s">
        <x:v>578</x:v>
      </x:c>
      <x:c r="I14" s="40" t="n">
        <x:v>1</x:v>
      </x:c>
      <x:c r="J14" s="41" t="s"/>
      <x:c r="K14" s="42">
        <x:f>ROUND(K16,2)</x:f>
      </x:c>
      <x:c r="L14" s="37" t="s"/>
      <x:c r="M14" s="37" t="s"/>
      <x:c r="N14" s="37" t="s"/>
      <x:c r="O14" s="37" t="s"/>
      <x:c r="P14" s="37" t="s"/>
      <x:c r="Q14" s="37" t="s"/>
      <x:c r="R14" s="37" t="s"/>
      <x:c r="S14" s="37" t="s"/>
      <x:c r="T14" s="37" t="s"/>
      <x:c r="U14" s="37" t="s"/>
      <x:c r="V14" s="37" t="s"/>
      <x:c r="W14" s="37" t="s"/>
      <x:c r="X14" s="37" t="s"/>
      <x:c r="Y14" s="37" t="s"/>
      <x:c r="Z14" s="37" t="s"/>
      <x:c r="AA14" s="37" t="s"/>
    </x:row>
    <x:row r="15" spans="1:27">
      <x:c r="D15" s="43" t="s">
        <x:v>585</x:v>
      </x:c>
      <x:c r="E15" s="44" t="s"/>
      <x:c r="H15" s="44" t="s"/>
      <x:c r="K15" s="45">
        <x:f>SUM(J14:J14)</x:f>
      </x:c>
    </x:row>
    <x:row r="16" spans="1:27">
      <x:c r="D16" s="43" t="s">
        <x:v>586</x:v>
      </x:c>
      <x:c r="E16" s="44" t="s"/>
      <x:c r="H16" s="44" t="s"/>
      <x:c r="K16" s="45">
        <x:f>SUM(K15:K15)</x:f>
      </x:c>
    </x:row>
    <x:row r="18" spans="1:27">
      <x:c r="A18" s="19" t="s">
        <x:v>587</x:v>
      </x:c>
      <x:c r="B18" s="19" t="s"/>
    </x:row>
    <x:row r="19" spans="1:27" customFormat="1" ht="45" customHeight="1">
      <x:c r="A19" s="36" t="s"/>
      <x:c r="B19" s="36" t="s">
        <x:v>588</x:v>
      </x:c>
      <x:c r="C19" s="37" t="s">
        <x:v>535</x:v>
      </x:c>
      <x:c r="D19" s="38" t="s">
        <x:v>589</x:v>
      </x:c>
      <x:c r="E19" s="37" t="s"/>
      <x:c r="F19" s="37" t="s"/>
      <x:c r="G19" s="37" t="s"/>
      <x:c r="H19" s="39" t="s">
        <x:v>578</x:v>
      </x:c>
      <x:c r="I19" s="40" t="n">
        <x:v>1</x:v>
      </x:c>
      <x:c r="J19" s="41" t="s"/>
      <x:c r="K19" s="42">
        <x:f>ROUND(K25,2)</x:f>
      </x:c>
      <x:c r="L19" s="37" t="s"/>
      <x:c r="M19" s="37" t="s"/>
      <x:c r="N19" s="37" t="s"/>
      <x:c r="O19" s="37" t="s"/>
      <x:c r="P19" s="37" t="s"/>
      <x:c r="Q19" s="37" t="s"/>
      <x:c r="R19" s="37" t="s"/>
      <x:c r="S19" s="37" t="s"/>
      <x:c r="T19" s="37" t="s"/>
      <x:c r="U19" s="37" t="s"/>
      <x:c r="V19" s="37" t="s"/>
      <x:c r="W19" s="37" t="s"/>
      <x:c r="X19" s="37" t="s"/>
      <x:c r="Y19" s="37" t="s"/>
      <x:c r="Z19" s="37" t="s"/>
      <x:c r="AA19" s="37" t="s"/>
    </x:row>
    <x:row r="20" spans="1:27">
      <x:c r="B20" s="14" t="s">
        <x:v>590</x:v>
      </x:c>
    </x:row>
    <x:row r="21" spans="1:27">
      <x:c r="B21" s="0" t="s">
        <x:v>591</x:v>
      </x:c>
      <x:c r="C21" s="0" t="s">
        <x:v>592</x:v>
      </x:c>
      <x:c r="D21" s="0" t="s">
        <x:v>593</x:v>
      </x:c>
      <x:c r="E21" s="46" t="n">
        <x:v>0.132</x:v>
      </x:c>
      <x:c r="F21" s="0" t="s">
        <x:v>594</x:v>
      </x:c>
      <x:c r="G21" s="0" t="s">
        <x:v>595</x:v>
      </x:c>
      <x:c r="H21" s="47" t="n">
        <x:v>50.9</x:v>
      </x:c>
      <x:c r="I21" s="0" t="s">
        <x:v>596</x:v>
      </x:c>
      <x:c r="J21" s="48">
        <x:f>ROUND(E21/I19* H21,4)</x:f>
      </x:c>
      <x:c r="K21" s="44" t="s"/>
    </x:row>
    <x:row r="22" spans="1:27">
      <x:c r="B22" s="0" t="s">
        <x:v>597</x:v>
      </x:c>
      <x:c r="C22" s="0" t="s">
        <x:v>592</x:v>
      </x:c>
      <x:c r="D22" s="0" t="s">
        <x:v>598</x:v>
      </x:c>
      <x:c r="E22" s="46" t="n">
        <x:v>0.854</x:v>
      </x:c>
      <x:c r="F22" s="0" t="s">
        <x:v>594</x:v>
      </x:c>
      <x:c r="G22" s="0" t="s">
        <x:v>595</x:v>
      </x:c>
      <x:c r="H22" s="47" t="n">
        <x:v>70.63</x:v>
      </x:c>
      <x:c r="I22" s="0" t="s">
        <x:v>596</x:v>
      </x:c>
      <x:c r="J22" s="48">
        <x:f>ROUND(E22/I19* H22,4)</x:f>
      </x:c>
      <x:c r="K22" s="44" t="s"/>
    </x:row>
    <x:row r="23" spans="1:27">
      <x:c r="D23" s="43" t="s">
        <x:v>599</x:v>
      </x:c>
      <x:c r="E23" s="44" t="s"/>
      <x:c r="H23" s="44" t="s"/>
      <x:c r="K23" s="47">
        <x:f>SUM(J21:J22)</x:f>
      </x:c>
    </x:row>
    <x:row r="24" spans="1:27">
      <x:c r="D24" s="43" t="s">
        <x:v>585</x:v>
      </x:c>
      <x:c r="E24" s="44" t="s"/>
      <x:c r="H24" s="44" t="s"/>
      <x:c r="K24" s="45">
        <x:f>SUM(J20:J23)</x:f>
      </x:c>
    </x:row>
    <x:row r="25" spans="1:27">
      <x:c r="D25" s="43" t="s">
        <x:v>586</x:v>
      </x:c>
      <x:c r="E25" s="44" t="s"/>
      <x:c r="H25" s="44" t="s"/>
      <x:c r="K25" s="45">
        <x:f>SUM(K24:K24)</x:f>
      </x:c>
    </x:row>
    <x:row r="27" spans="1:27" customFormat="1" ht="45" customHeight="1">
      <x:c r="A27" s="36" t="s"/>
      <x:c r="B27" s="36" t="s">
        <x:v>600</x:v>
      </x:c>
      <x:c r="C27" s="37" t="s">
        <x:v>601</x:v>
      </x:c>
      <x:c r="D27" s="38" t="s">
        <x:v>602</x:v>
      </x:c>
      <x:c r="E27" s="37" t="s"/>
      <x:c r="F27" s="37" t="s"/>
      <x:c r="G27" s="37" t="s"/>
      <x:c r="H27" s="39" t="s">
        <x:v>578</x:v>
      </x:c>
      <x:c r="I27" s="40" t="n">
        <x:v>1</x:v>
      </x:c>
      <x:c r="J27" s="41" t="s"/>
      <x:c r="K27" s="42">
        <x:f>ROUND(K37,2)</x:f>
      </x:c>
      <x:c r="L27" s="37" t="s"/>
      <x:c r="M27" s="37" t="s"/>
      <x:c r="N27" s="37" t="s"/>
      <x:c r="O27" s="37" t="s"/>
      <x:c r="P27" s="37" t="s"/>
      <x:c r="Q27" s="37" t="s"/>
      <x:c r="R27" s="37" t="s"/>
      <x:c r="S27" s="37" t="s"/>
      <x:c r="T27" s="37" t="s"/>
      <x:c r="U27" s="37" t="s"/>
      <x:c r="V27" s="37" t="s"/>
      <x:c r="W27" s="37" t="s"/>
      <x:c r="X27" s="37" t="s"/>
      <x:c r="Y27" s="37" t="s"/>
      <x:c r="Z27" s="37" t="s"/>
      <x:c r="AA27" s="37" t="s"/>
    </x:row>
    <x:row r="28" spans="1:27">
      <x:c r="B28" s="14" t="s">
        <x:v>603</x:v>
      </x:c>
    </x:row>
    <x:row r="29" spans="1:27">
      <x:c r="B29" s="0" t="s">
        <x:v>604</x:v>
      </x:c>
      <x:c r="C29" s="0" t="s">
        <x:v>592</x:v>
      </x:c>
      <x:c r="D29" s="0" t="s">
        <x:v>605</x:v>
      </x:c>
      <x:c r="E29" s="46" t="n">
        <x:v>0.1</x:v>
      </x:c>
      <x:c r="F29" s="0" t="s">
        <x:v>594</x:v>
      </x:c>
      <x:c r="G29" s="0" t="s">
        <x:v>595</x:v>
      </x:c>
      <x:c r="H29" s="47" t="n">
        <x:v>19.99</x:v>
      </x:c>
      <x:c r="I29" s="0" t="s">
        <x:v>596</x:v>
      </x:c>
      <x:c r="J29" s="48">
        <x:f>ROUND(E29/I27* H29,4)</x:f>
      </x:c>
      <x:c r="K29" s="44" t="s"/>
    </x:row>
    <x:row r="30" spans="1:27">
      <x:c r="D30" s="43" t="s">
        <x:v>606</x:v>
      </x:c>
      <x:c r="E30" s="44" t="s"/>
      <x:c r="H30" s="44" t="s"/>
      <x:c r="K30" s="47">
        <x:f>SUM(J29:J29)</x:f>
      </x:c>
    </x:row>
    <x:row r="31" spans="1:27">
      <x:c r="B31" s="14" t="s">
        <x:v>607</x:v>
      </x:c>
      <x:c r="E31" s="44" t="s"/>
      <x:c r="H31" s="44" t="s"/>
      <x:c r="K31" s="44" t="s"/>
    </x:row>
    <x:row r="32" spans="1:27">
      <x:c r="B32" s="0" t="s">
        <x:v>608</x:v>
      </x:c>
      <x:c r="C32" s="0" t="s">
        <x:v>14</x:v>
      </x:c>
      <x:c r="D32" s="0" t="s">
        <x:v>609</x:v>
      </x:c>
      <x:c r="E32" s="46" t="n">
        <x:v>15</x:v>
      </x:c>
      <x:c r="G32" s="0" t="s">
        <x:v>595</x:v>
      </x:c>
      <x:c r="H32" s="47" t="n">
        <x:v>15.65</x:v>
      </x:c>
      <x:c r="I32" s="0" t="s">
        <x:v>596</x:v>
      </x:c>
      <x:c r="J32" s="48">
        <x:f>ROUND(E32* H32,4)</x:f>
      </x:c>
      <x:c r="K32" s="44" t="s"/>
    </x:row>
    <x:row r="33" spans="1:27">
      <x:c r="D33" s="43" t="s">
        <x:v>610</x:v>
      </x:c>
      <x:c r="E33" s="44" t="s"/>
      <x:c r="H33" s="44" t="s"/>
      <x:c r="K33" s="47">
        <x:f>SUM(J32:J32)</x:f>
      </x:c>
    </x:row>
    <x:row r="34" spans="1:27">
      <x:c r="E34" s="44" t="s"/>
      <x:c r="H34" s="44" t="s"/>
      <x:c r="K34" s="44" t="s"/>
    </x:row>
    <x:row r="35" spans="1:27">
      <x:c r="D35" s="43" t="s">
        <x:v>611</x:v>
      </x:c>
      <x:c r="E35" s="44" t="s"/>
      <x:c r="H35" s="44" t="n">
        <x:v>1.5</x:v>
      </x:c>
      <x:c r="I35" s="0" t="s">
        <x:v>612</x:v>
      </x:c>
      <x:c r="J35" s="0">
        <x:f>ROUND(H35/100*K30,4)</x:f>
      </x:c>
      <x:c r="K35" s="44" t="s"/>
    </x:row>
    <x:row r="36" spans="1:27">
      <x:c r="D36" s="43" t="s">
        <x:v>585</x:v>
      </x:c>
      <x:c r="E36" s="44" t="s"/>
      <x:c r="H36" s="44" t="s"/>
      <x:c r="K36" s="45">
        <x:f>SUM(J28:J35)</x:f>
      </x:c>
    </x:row>
    <x:row r="37" spans="1:27">
      <x:c r="D37" s="43" t="s">
        <x:v>586</x:v>
      </x:c>
      <x:c r="E37" s="44" t="s"/>
      <x:c r="H37" s="44" t="s"/>
      <x:c r="K37" s="45">
        <x:f>SUM(K36:K36)</x:f>
      </x:c>
    </x:row>
    <x:row r="39" spans="1:27" customFormat="1" ht="45" customHeight="1">
      <x:c r="A39" s="36" t="s"/>
      <x:c r="B39" s="36" t="s">
        <x:v>613</x:v>
      </x:c>
      <x:c r="C39" s="37" t="s">
        <x:v>601</x:v>
      </x:c>
      <x:c r="D39" s="38" t="s">
        <x:v>614</x:v>
      </x:c>
      <x:c r="E39" s="37" t="s"/>
      <x:c r="F39" s="37" t="s"/>
      <x:c r="G39" s="37" t="s"/>
      <x:c r="H39" s="39" t="s">
        <x:v>578</x:v>
      </x:c>
      <x:c r="I39" s="40" t="n">
        <x:v>1</x:v>
      </x:c>
      <x:c r="J39" s="41" t="s"/>
      <x:c r="K39" s="42">
        <x:f>ROUND(K49,2)</x:f>
      </x:c>
      <x:c r="L39" s="37" t="s"/>
      <x:c r="M39" s="37" t="s"/>
      <x:c r="N39" s="37" t="s"/>
      <x:c r="O39" s="37" t="s"/>
      <x:c r="P39" s="37" t="s"/>
      <x:c r="Q39" s="37" t="s"/>
      <x:c r="R39" s="37" t="s"/>
      <x:c r="S39" s="37" t="s"/>
      <x:c r="T39" s="37" t="s"/>
      <x:c r="U39" s="37" t="s"/>
      <x:c r="V39" s="37" t="s"/>
      <x:c r="W39" s="37" t="s"/>
      <x:c r="X39" s="37" t="s"/>
      <x:c r="Y39" s="37" t="s"/>
      <x:c r="Z39" s="37" t="s"/>
      <x:c r="AA39" s="37" t="s"/>
    </x:row>
    <x:row r="40" spans="1:27">
      <x:c r="B40" s="14" t="s">
        <x:v>603</x:v>
      </x:c>
    </x:row>
    <x:row r="41" spans="1:27">
      <x:c r="B41" s="0" t="s">
        <x:v>604</x:v>
      </x:c>
      <x:c r="C41" s="0" t="s">
        <x:v>592</x:v>
      </x:c>
      <x:c r="D41" s="0" t="s">
        <x:v>605</x:v>
      </x:c>
      <x:c r="E41" s="46" t="n">
        <x:v>0.2</x:v>
      </x:c>
      <x:c r="F41" s="0" t="s">
        <x:v>594</x:v>
      </x:c>
      <x:c r="G41" s="0" t="s">
        <x:v>595</x:v>
      </x:c>
      <x:c r="H41" s="47" t="n">
        <x:v>19.99</x:v>
      </x:c>
      <x:c r="I41" s="0" t="s">
        <x:v>596</x:v>
      </x:c>
      <x:c r="J41" s="48">
        <x:f>ROUND(E41/I39* H41,4)</x:f>
      </x:c>
      <x:c r="K41" s="44" t="s"/>
    </x:row>
    <x:row r="42" spans="1:27">
      <x:c r="D42" s="43" t="s">
        <x:v>606</x:v>
      </x:c>
      <x:c r="E42" s="44" t="s"/>
      <x:c r="H42" s="44" t="s"/>
      <x:c r="K42" s="47">
        <x:f>SUM(J41:J41)</x:f>
      </x:c>
    </x:row>
    <x:row r="43" spans="1:27">
      <x:c r="B43" s="14" t="s">
        <x:v>607</x:v>
      </x:c>
      <x:c r="E43" s="44" t="s"/>
      <x:c r="H43" s="44" t="s"/>
      <x:c r="K43" s="44" t="s"/>
    </x:row>
    <x:row r="44" spans="1:27">
      <x:c r="B44" s="0" t="s">
        <x:v>615</x:v>
      </x:c>
      <x:c r="C44" s="0" t="s">
        <x:v>616</x:v>
      </x:c>
      <x:c r="D44" s="0" t="s">
        <x:v>617</x:v>
      </x:c>
      <x:c r="E44" s="46" t="n">
        <x:v>9.45</x:v>
      </x:c>
      <x:c r="G44" s="0" t="s">
        <x:v>595</x:v>
      </x:c>
      <x:c r="H44" s="47" t="n">
        <x:v>0.5</x:v>
      </x:c>
      <x:c r="I44" s="0" t="s">
        <x:v>596</x:v>
      </x:c>
      <x:c r="J44" s="48">
        <x:f>ROUND(E44* H44,4)</x:f>
      </x:c>
      <x:c r="K44" s="44" t="s"/>
    </x:row>
    <x:row r="45" spans="1:27">
      <x:c r="D45" s="43" t="s">
        <x:v>610</x:v>
      </x:c>
      <x:c r="E45" s="44" t="s"/>
      <x:c r="H45" s="44" t="s"/>
      <x:c r="K45" s="47">
        <x:f>SUM(J44:J44)</x:f>
      </x:c>
    </x:row>
    <x:row r="46" spans="1:27">
      <x:c r="E46" s="44" t="s"/>
      <x:c r="H46" s="44" t="s"/>
      <x:c r="K46" s="44" t="s"/>
    </x:row>
    <x:row r="47" spans="1:27">
      <x:c r="D47" s="43" t="s">
        <x:v>611</x:v>
      </x:c>
      <x:c r="E47" s="44" t="s"/>
      <x:c r="H47" s="44" t="n">
        <x:v>1.5</x:v>
      </x:c>
      <x:c r="I47" s="0" t="s">
        <x:v>612</x:v>
      </x:c>
      <x:c r="J47" s="0">
        <x:f>ROUND(H47/100*K42,4)</x:f>
      </x:c>
      <x:c r="K47" s="44" t="s"/>
    </x:row>
    <x:row r="48" spans="1:27">
      <x:c r="D48" s="43" t="s">
        <x:v>585</x:v>
      </x:c>
      <x:c r="E48" s="44" t="s"/>
      <x:c r="H48" s="44" t="s"/>
      <x:c r="K48" s="45">
        <x:f>SUM(J40:J47)</x:f>
      </x:c>
    </x:row>
    <x:row r="49" spans="1:27">
      <x:c r="D49" s="43" t="s">
        <x:v>586</x:v>
      </x:c>
      <x:c r="E49" s="44" t="s"/>
      <x:c r="H49" s="44" t="s"/>
      <x:c r="K49" s="45">
        <x:f>SUM(K48:K48)</x:f>
      </x:c>
    </x:row>
    <x:row r="51" spans="1:27" customFormat="1" ht="45" customHeight="1">
      <x:c r="A51" s="36" t="s"/>
      <x:c r="B51" s="36" t="s">
        <x:v>618</x:v>
      </x:c>
      <x:c r="C51" s="37" t="s">
        <x:v>601</x:v>
      </x:c>
      <x:c r="D51" s="38" t="s">
        <x:v>619</x:v>
      </x:c>
      <x:c r="E51" s="37" t="s"/>
      <x:c r="F51" s="37" t="s"/>
      <x:c r="G51" s="37" t="s"/>
      <x:c r="H51" s="39" t="s">
        <x:v>578</x:v>
      </x:c>
      <x:c r="I51" s="40" t="n">
        <x:v>1</x:v>
      </x:c>
      <x:c r="J51" s="41" t="s"/>
      <x:c r="K51" s="42">
        <x:f>ROUND(K63,2)</x:f>
      </x:c>
      <x:c r="L51" s="37" t="s"/>
      <x:c r="M51" s="37" t="s"/>
      <x:c r="N51" s="37" t="s"/>
      <x:c r="O51" s="37" t="s"/>
      <x:c r="P51" s="37" t="s"/>
      <x:c r="Q51" s="37" t="s"/>
      <x:c r="R51" s="37" t="s"/>
      <x:c r="S51" s="37" t="s"/>
      <x:c r="T51" s="37" t="s"/>
      <x:c r="U51" s="37" t="s"/>
      <x:c r="V51" s="37" t="s"/>
      <x:c r="W51" s="37" t="s"/>
      <x:c r="X51" s="37" t="s"/>
      <x:c r="Y51" s="37" t="s"/>
      <x:c r="Z51" s="37" t="s"/>
      <x:c r="AA51" s="37" t="s"/>
    </x:row>
    <x:row r="52" spans="1:27">
      <x:c r="B52" s="14" t="s">
        <x:v>603</x:v>
      </x:c>
    </x:row>
    <x:row r="53" spans="1:27">
      <x:c r="B53" s="0" t="s">
        <x:v>620</x:v>
      </x:c>
      <x:c r="C53" s="0" t="s">
        <x:v>592</x:v>
      </x:c>
      <x:c r="D53" s="0" t="s">
        <x:v>621</x:v>
      </x:c>
      <x:c r="E53" s="46" t="n">
        <x:v>0.2</x:v>
      </x:c>
      <x:c r="F53" s="0" t="s">
        <x:v>594</x:v>
      </x:c>
      <x:c r="G53" s="0" t="s">
        <x:v>595</x:v>
      </x:c>
      <x:c r="H53" s="47" t="n">
        <x:v>17.75</x:v>
      </x:c>
      <x:c r="I53" s="0" t="s">
        <x:v>596</x:v>
      </x:c>
      <x:c r="J53" s="48">
        <x:f>ROUND(E53/I51* H53,4)</x:f>
      </x:c>
      <x:c r="K53" s="44" t="s"/>
    </x:row>
    <x:row r="54" spans="1:27">
      <x:c r="B54" s="0" t="s">
        <x:v>604</x:v>
      </x:c>
      <x:c r="C54" s="0" t="s">
        <x:v>592</x:v>
      </x:c>
      <x:c r="D54" s="0" t="s">
        <x:v>605</x:v>
      </x:c>
      <x:c r="E54" s="46" t="n">
        <x:v>0.2</x:v>
      </x:c>
      <x:c r="F54" s="0" t="s">
        <x:v>594</x:v>
      </x:c>
      <x:c r="G54" s="0" t="s">
        <x:v>595</x:v>
      </x:c>
      <x:c r="H54" s="47" t="n">
        <x:v>19.99</x:v>
      </x:c>
      <x:c r="I54" s="0" t="s">
        <x:v>596</x:v>
      </x:c>
      <x:c r="J54" s="48">
        <x:f>ROUND(E54/I51* H54,4)</x:f>
      </x:c>
      <x:c r="K54" s="44" t="s"/>
    </x:row>
    <x:row r="55" spans="1:27">
      <x:c r="D55" s="43" t="s">
        <x:v>606</x:v>
      </x:c>
      <x:c r="E55" s="44" t="s"/>
      <x:c r="H55" s="44" t="s"/>
      <x:c r="K55" s="47">
        <x:f>SUM(J53:J54)</x:f>
      </x:c>
    </x:row>
    <x:row r="56" spans="1:27">
      <x:c r="B56" s="14" t="s">
        <x:v>607</x:v>
      </x:c>
      <x:c r="E56" s="44" t="s"/>
      <x:c r="H56" s="44" t="s"/>
      <x:c r="K56" s="44" t="s"/>
    </x:row>
    <x:row r="57" spans="1:27">
      <x:c r="B57" s="0" t="s">
        <x:v>622</x:v>
      </x:c>
      <x:c r="C57" s="0" t="s">
        <x:v>616</x:v>
      </x:c>
      <x:c r="D57" s="0" t="s">
        <x:v>623</x:v>
      </x:c>
      <x:c r="E57" s="46" t="n">
        <x:v>0.5</x:v>
      </x:c>
      <x:c r="G57" s="0" t="s">
        <x:v>595</x:v>
      </x:c>
      <x:c r="H57" s="47" t="n">
        <x:v>13.47</x:v>
      </x:c>
      <x:c r="I57" s="0" t="s">
        <x:v>596</x:v>
      </x:c>
      <x:c r="J57" s="48">
        <x:f>ROUND(E57* H57,4)</x:f>
      </x:c>
      <x:c r="K57" s="44" t="s"/>
    </x:row>
    <x:row r="58" spans="1:27">
      <x:c r="B58" s="0" t="s">
        <x:v>624</x:v>
      </x:c>
      <x:c r="C58" s="0" t="s">
        <x:v>601</x:v>
      </x:c>
      <x:c r="D58" s="0" t="s">
        <x:v>625</x:v>
      </x:c>
      <x:c r="E58" s="46" t="n">
        <x:v>2.2</x:v>
      </x:c>
      <x:c r="G58" s="0" t="s">
        <x:v>595</x:v>
      </x:c>
      <x:c r="H58" s="47" t="n">
        <x:v>4.98</x:v>
      </x:c>
      <x:c r="I58" s="0" t="s">
        <x:v>596</x:v>
      </x:c>
      <x:c r="J58" s="48">
        <x:f>ROUND(E58* H58,4)</x:f>
      </x:c>
      <x:c r="K58" s="44" t="s"/>
    </x:row>
    <x:row r="59" spans="1:27">
      <x:c r="D59" s="43" t="s">
        <x:v>610</x:v>
      </x:c>
      <x:c r="E59" s="44" t="s"/>
      <x:c r="H59" s="44" t="s"/>
      <x:c r="K59" s="47">
        <x:f>SUM(J57:J58)</x:f>
      </x:c>
    </x:row>
    <x:row r="60" spans="1:27">
      <x:c r="E60" s="44" t="s"/>
      <x:c r="H60" s="44" t="s"/>
      <x:c r="K60" s="44" t="s"/>
    </x:row>
    <x:row r="61" spans="1:27">
      <x:c r="D61" s="43" t="s">
        <x:v>611</x:v>
      </x:c>
      <x:c r="E61" s="44" t="s"/>
      <x:c r="H61" s="44" t="n">
        <x:v>1.5</x:v>
      </x:c>
      <x:c r="I61" s="0" t="s">
        <x:v>612</x:v>
      </x:c>
      <x:c r="J61" s="0">
        <x:f>ROUND(H61/100*K55,4)</x:f>
      </x:c>
      <x:c r="K61" s="44" t="s"/>
    </x:row>
    <x:row r="62" spans="1:27">
      <x:c r="D62" s="43" t="s">
        <x:v>585</x:v>
      </x:c>
      <x:c r="E62" s="44" t="s"/>
      <x:c r="H62" s="44" t="s"/>
      <x:c r="K62" s="45">
        <x:f>SUM(J52:J61)</x:f>
      </x:c>
    </x:row>
    <x:row r="63" spans="1:27">
      <x:c r="D63" s="43" t="s">
        <x:v>586</x:v>
      </x:c>
      <x:c r="E63" s="44" t="s"/>
      <x:c r="H63" s="44" t="s"/>
      <x:c r="K63" s="45">
        <x:f>SUM(K62:K62)</x:f>
      </x:c>
    </x:row>
    <x:row r="65" spans="1:27" customFormat="1" ht="45" customHeight="1">
      <x:c r="A65" s="36" t="s"/>
      <x:c r="B65" s="36" t="s">
        <x:v>626</x:v>
      </x:c>
      <x:c r="C65" s="37" t="s">
        <x:v>601</x:v>
      </x:c>
      <x:c r="D65" s="38" t="s">
        <x:v>627</x:v>
      </x:c>
      <x:c r="E65" s="37" t="s"/>
      <x:c r="F65" s="37" t="s"/>
      <x:c r="G65" s="37" t="s"/>
      <x:c r="H65" s="39" t="s">
        <x:v>578</x:v>
      </x:c>
      <x:c r="I65" s="40" t="n">
        <x:v>1</x:v>
      </x:c>
      <x:c r="J65" s="41" t="s"/>
      <x:c r="K65" s="42">
        <x:f>ROUND(K75,2)</x:f>
      </x:c>
      <x:c r="L65" s="37" t="s"/>
      <x:c r="M65" s="37" t="s"/>
      <x:c r="N65" s="37" t="s"/>
      <x:c r="O65" s="37" t="s"/>
      <x:c r="P65" s="37" t="s"/>
      <x:c r="Q65" s="37" t="s"/>
      <x:c r="R65" s="37" t="s"/>
      <x:c r="S65" s="37" t="s"/>
      <x:c r="T65" s="37" t="s"/>
      <x:c r="U65" s="37" t="s"/>
      <x:c r="V65" s="37" t="s"/>
      <x:c r="W65" s="37" t="s"/>
      <x:c r="X65" s="37" t="s"/>
      <x:c r="Y65" s="37" t="s"/>
      <x:c r="Z65" s="37" t="s"/>
      <x:c r="AA65" s="37" t="s"/>
    </x:row>
    <x:row r="66" spans="1:27">
      <x:c r="B66" s="14" t="s">
        <x:v>603</x:v>
      </x:c>
    </x:row>
    <x:row r="67" spans="1:27">
      <x:c r="B67" s="0" t="s">
        <x:v>604</x:v>
      </x:c>
      <x:c r="C67" s="0" t="s">
        <x:v>592</x:v>
      </x:c>
      <x:c r="D67" s="0" t="s">
        <x:v>605</x:v>
      </x:c>
      <x:c r="E67" s="46" t="n">
        <x:v>0.3</x:v>
      </x:c>
      <x:c r="F67" s="0" t="s">
        <x:v>594</x:v>
      </x:c>
      <x:c r="G67" s="0" t="s">
        <x:v>595</x:v>
      </x:c>
      <x:c r="H67" s="47" t="n">
        <x:v>19.99</x:v>
      </x:c>
      <x:c r="I67" s="0" t="s">
        <x:v>596</x:v>
      </x:c>
      <x:c r="J67" s="48">
        <x:f>ROUND(E67/I65* H67,4)</x:f>
      </x:c>
      <x:c r="K67" s="44" t="s"/>
    </x:row>
    <x:row r="68" spans="1:27">
      <x:c r="D68" s="43" t="s">
        <x:v>606</x:v>
      </x:c>
      <x:c r="E68" s="44" t="s"/>
      <x:c r="H68" s="44" t="s"/>
      <x:c r="K68" s="47">
        <x:f>SUM(J67:J67)</x:f>
      </x:c>
    </x:row>
    <x:row r="69" spans="1:27">
      <x:c r="B69" s="14" t="s">
        <x:v>607</x:v>
      </x:c>
      <x:c r="E69" s="44" t="s"/>
      <x:c r="H69" s="44" t="s"/>
      <x:c r="K69" s="44" t="s"/>
    </x:row>
    <x:row r="70" spans="1:27">
      <x:c r="B70" s="0" t="s">
        <x:v>628</x:v>
      </x:c>
      <x:c r="C70" s="0" t="s">
        <x:v>629</x:v>
      </x:c>
      <x:c r="D70" s="0" t="s">
        <x:v>630</x:v>
      </x:c>
      <x:c r="E70" s="46" t="n">
        <x:v>0.515</x:v>
      </x:c>
      <x:c r="G70" s="0" t="s">
        <x:v>595</x:v>
      </x:c>
      <x:c r="H70" s="47" t="n">
        <x:v>0.56</x:v>
      </x:c>
      <x:c r="I70" s="0" t="s">
        <x:v>596</x:v>
      </x:c>
      <x:c r="J70" s="48">
        <x:f>ROUND(E70* H70,4)</x:f>
      </x:c>
      <x:c r="K70" s="44" t="s"/>
    </x:row>
    <x:row r="71" spans="1:27">
      <x:c r="D71" s="43" t="s">
        <x:v>610</x:v>
      </x:c>
      <x:c r="E71" s="44" t="s"/>
      <x:c r="H71" s="44" t="s"/>
      <x:c r="K71" s="47">
        <x:f>SUM(J70:J70)</x:f>
      </x:c>
    </x:row>
    <x:row r="72" spans="1:27">
      <x:c r="E72" s="44" t="s"/>
      <x:c r="H72" s="44" t="s"/>
      <x:c r="K72" s="44" t="s"/>
    </x:row>
    <x:row r="73" spans="1:27">
      <x:c r="D73" s="43" t="s">
        <x:v>611</x:v>
      </x:c>
      <x:c r="E73" s="44" t="s"/>
      <x:c r="H73" s="44" t="n">
        <x:v>1.5</x:v>
      </x:c>
      <x:c r="I73" s="0" t="s">
        <x:v>612</x:v>
      </x:c>
      <x:c r="J73" s="0">
        <x:f>ROUND(H73/100*K68,4)</x:f>
      </x:c>
      <x:c r="K73" s="44" t="s"/>
    </x:row>
    <x:row r="74" spans="1:27">
      <x:c r="D74" s="43" t="s">
        <x:v>585</x:v>
      </x:c>
      <x:c r="E74" s="44" t="s"/>
      <x:c r="H74" s="44" t="s"/>
      <x:c r="K74" s="45">
        <x:f>SUM(J66:J73)</x:f>
      </x:c>
    </x:row>
    <x:row r="75" spans="1:27">
      <x:c r="D75" s="43" t="s">
        <x:v>586</x:v>
      </x:c>
      <x:c r="E75" s="44" t="s"/>
      <x:c r="H75" s="44" t="s"/>
      <x:c r="K75" s="45">
        <x:f>SUM(K74:K74)</x:f>
      </x:c>
    </x:row>
    <x:row r="77" spans="1:27" customFormat="1" ht="45" customHeight="1">
      <x:c r="A77" s="36" t="s"/>
      <x:c r="B77" s="36" t="s">
        <x:v>631</x:v>
      </x:c>
      <x:c r="C77" s="37" t="s">
        <x:v>601</x:v>
      </x:c>
      <x:c r="D77" s="38" t="s">
        <x:v>632</x:v>
      </x:c>
      <x:c r="E77" s="37" t="s"/>
      <x:c r="F77" s="37" t="s"/>
      <x:c r="G77" s="37" t="s"/>
      <x:c r="H77" s="39" t="s">
        <x:v>578</x:v>
      </x:c>
      <x:c r="I77" s="40" t="n">
        <x:v>1</x:v>
      </x:c>
      <x:c r="J77" s="41" t="s"/>
      <x:c r="K77" s="42">
        <x:f>ROUND(K87,2)</x:f>
      </x:c>
      <x:c r="L77" s="37" t="s"/>
      <x:c r="M77" s="37" t="s"/>
      <x:c r="N77" s="37" t="s"/>
      <x:c r="O77" s="37" t="s"/>
      <x:c r="P77" s="37" t="s"/>
      <x:c r="Q77" s="37" t="s"/>
      <x:c r="R77" s="37" t="s"/>
      <x:c r="S77" s="37" t="s"/>
      <x:c r="T77" s="37" t="s"/>
      <x:c r="U77" s="37" t="s"/>
      <x:c r="V77" s="37" t="s"/>
      <x:c r="W77" s="37" t="s"/>
      <x:c r="X77" s="37" t="s"/>
      <x:c r="Y77" s="37" t="s"/>
      <x:c r="Z77" s="37" t="s"/>
      <x:c r="AA77" s="37" t="s"/>
    </x:row>
    <x:row r="78" spans="1:27">
      <x:c r="B78" s="14" t="s">
        <x:v>603</x:v>
      </x:c>
    </x:row>
    <x:row r="79" spans="1:27">
      <x:c r="B79" s="0" t="s">
        <x:v>604</x:v>
      </x:c>
      <x:c r="C79" s="0" t="s">
        <x:v>592</x:v>
      </x:c>
      <x:c r="D79" s="0" t="s">
        <x:v>605</x:v>
      </x:c>
      <x:c r="E79" s="46" t="n">
        <x:v>0.1</x:v>
      </x:c>
      <x:c r="F79" s="0" t="s">
        <x:v>594</x:v>
      </x:c>
      <x:c r="G79" s="0" t="s">
        <x:v>595</x:v>
      </x:c>
      <x:c r="H79" s="47" t="n">
        <x:v>19.99</x:v>
      </x:c>
      <x:c r="I79" s="0" t="s">
        <x:v>596</x:v>
      </x:c>
      <x:c r="J79" s="48">
        <x:f>ROUND(E79/I77* H79,4)</x:f>
      </x:c>
      <x:c r="K79" s="44" t="s"/>
    </x:row>
    <x:row r="80" spans="1:27">
      <x:c r="D80" s="43" t="s">
        <x:v>606</x:v>
      </x:c>
      <x:c r="E80" s="44" t="s"/>
      <x:c r="H80" s="44" t="s"/>
      <x:c r="K80" s="47">
        <x:f>SUM(J79:J79)</x:f>
      </x:c>
    </x:row>
    <x:row r="81" spans="1:27">
      <x:c r="B81" s="14" t="s">
        <x:v>607</x:v>
      </x:c>
      <x:c r="E81" s="44" t="s"/>
      <x:c r="H81" s="44" t="s"/>
      <x:c r="K81" s="44" t="s"/>
    </x:row>
    <x:row r="82" spans="1:27">
      <x:c r="B82" s="0" t="s">
        <x:v>608</x:v>
      </x:c>
      <x:c r="C82" s="0" t="s">
        <x:v>14</x:v>
      </x:c>
      <x:c r="D82" s="0" t="s">
        <x:v>609</x:v>
      </x:c>
      <x:c r="E82" s="46" t="n">
        <x:v>15</x:v>
      </x:c>
      <x:c r="G82" s="0" t="s">
        <x:v>595</x:v>
      </x:c>
      <x:c r="H82" s="47" t="n">
        <x:v>15.65</x:v>
      </x:c>
      <x:c r="I82" s="0" t="s">
        <x:v>596</x:v>
      </x:c>
      <x:c r="J82" s="48">
        <x:f>ROUND(E82* H82,4)</x:f>
      </x:c>
      <x:c r="K82" s="44" t="s"/>
    </x:row>
    <x:row r="83" spans="1:27">
      <x:c r="D83" s="43" t="s">
        <x:v>610</x:v>
      </x:c>
      <x:c r="E83" s="44" t="s"/>
      <x:c r="H83" s="44" t="s"/>
      <x:c r="K83" s="47">
        <x:f>SUM(J82:J82)</x:f>
      </x:c>
    </x:row>
    <x:row r="84" spans="1:27">
      <x:c r="E84" s="44" t="s"/>
      <x:c r="H84" s="44" t="s"/>
      <x:c r="K84" s="44" t="s"/>
    </x:row>
    <x:row r="85" spans="1:27">
      <x:c r="D85" s="43" t="s">
        <x:v>611</x:v>
      </x:c>
      <x:c r="E85" s="44" t="s"/>
      <x:c r="H85" s="44" t="n">
        <x:v>1.5</x:v>
      </x:c>
      <x:c r="I85" s="0" t="s">
        <x:v>612</x:v>
      </x:c>
      <x:c r="J85" s="0">
        <x:f>ROUND(H85/100*K80,4)</x:f>
      </x:c>
      <x:c r="K85" s="44" t="s"/>
    </x:row>
    <x:row r="86" spans="1:27">
      <x:c r="D86" s="43" t="s">
        <x:v>585</x:v>
      </x:c>
      <x:c r="E86" s="44" t="s"/>
      <x:c r="H86" s="44" t="s"/>
      <x:c r="K86" s="45">
        <x:f>SUM(J78:J85)</x:f>
      </x:c>
    </x:row>
    <x:row r="87" spans="1:27">
      <x:c r="D87" s="43" t="s">
        <x:v>586</x:v>
      </x:c>
      <x:c r="E87" s="44" t="s"/>
      <x:c r="H87" s="44" t="s"/>
      <x:c r="K87" s="45">
        <x:f>SUM(K86:K86)</x:f>
      </x:c>
    </x:row>
    <x:row r="89" spans="1:27" customFormat="1" ht="45" customHeight="1">
      <x:c r="A89" s="36" t="s"/>
      <x:c r="B89" s="36" t="s">
        <x:v>633</x:v>
      </x:c>
      <x:c r="C89" s="37" t="s">
        <x:v>601</x:v>
      </x:c>
      <x:c r="D89" s="38" t="s">
        <x:v>634</x:v>
      </x:c>
      <x:c r="E89" s="37" t="s"/>
      <x:c r="F89" s="37" t="s"/>
      <x:c r="G89" s="37" t="s"/>
      <x:c r="H89" s="39" t="s">
        <x:v>578</x:v>
      </x:c>
      <x:c r="I89" s="40" t="n">
        <x:v>0.395</x:v>
      </x:c>
      <x:c r="J89" s="41" t="s"/>
      <x:c r="K89" s="42">
        <x:f>ROUND(K99,2)</x:f>
      </x:c>
      <x:c r="L89" s="37" t="s"/>
      <x:c r="M89" s="37" t="s"/>
      <x:c r="N89" s="37" t="s"/>
      <x:c r="O89" s="37" t="s"/>
      <x:c r="P89" s="37" t="s"/>
      <x:c r="Q89" s="37" t="s"/>
      <x:c r="R89" s="37" t="s"/>
      <x:c r="S89" s="37" t="s"/>
      <x:c r="T89" s="37" t="s"/>
      <x:c r="U89" s="37" t="s"/>
      <x:c r="V89" s="37" t="s"/>
      <x:c r="W89" s="37" t="s"/>
      <x:c r="X89" s="37" t="s"/>
      <x:c r="Y89" s="37" t="s"/>
      <x:c r="Z89" s="37" t="s"/>
      <x:c r="AA89" s="37" t="s"/>
    </x:row>
    <x:row r="90" spans="1:27">
      <x:c r="B90" s="14" t="s">
        <x:v>603</x:v>
      </x:c>
    </x:row>
    <x:row r="91" spans="1:27">
      <x:c r="B91" s="0" t="s">
        <x:v>604</x:v>
      </x:c>
      <x:c r="C91" s="0" t="s">
        <x:v>592</x:v>
      </x:c>
      <x:c r="D91" s="0" t="s">
        <x:v>605</x:v>
      </x:c>
      <x:c r="E91" s="46" t="n">
        <x:v>0.2</x:v>
      </x:c>
      <x:c r="F91" s="0" t="s">
        <x:v>594</x:v>
      </x:c>
      <x:c r="G91" s="0" t="s">
        <x:v>595</x:v>
      </x:c>
      <x:c r="H91" s="47" t="n">
        <x:v>19.99</x:v>
      </x:c>
      <x:c r="I91" s="0" t="s">
        <x:v>596</x:v>
      </x:c>
      <x:c r="J91" s="48">
        <x:f>ROUND(E91/I89* H91,4)</x:f>
      </x:c>
      <x:c r="K91" s="44" t="s"/>
    </x:row>
    <x:row r="92" spans="1:27">
      <x:c r="D92" s="43" t="s">
        <x:v>606</x:v>
      </x:c>
      <x:c r="E92" s="44" t="s"/>
      <x:c r="H92" s="44" t="s"/>
      <x:c r="K92" s="47">
        <x:f>SUM(J91:J91)</x:f>
      </x:c>
    </x:row>
    <x:row r="93" spans="1:27">
      <x:c r="B93" s="14" t="s">
        <x:v>607</x:v>
      </x:c>
      <x:c r="E93" s="44" t="s"/>
      <x:c r="H93" s="44" t="s"/>
      <x:c r="K93" s="44" t="s"/>
    </x:row>
    <x:row r="94" spans="1:27">
      <x:c r="B94" s="0" t="s">
        <x:v>615</x:v>
      </x:c>
      <x:c r="C94" s="0" t="s">
        <x:v>616</x:v>
      </x:c>
      <x:c r="D94" s="0" t="s">
        <x:v>617</x:v>
      </x:c>
      <x:c r="E94" s="46" t="n">
        <x:v>9.45</x:v>
      </x:c>
      <x:c r="G94" s="0" t="s">
        <x:v>595</x:v>
      </x:c>
      <x:c r="H94" s="47" t="n">
        <x:v>0.5</x:v>
      </x:c>
      <x:c r="I94" s="0" t="s">
        <x:v>596</x:v>
      </x:c>
      <x:c r="J94" s="48">
        <x:f>ROUND(E94* H94,4)</x:f>
      </x:c>
      <x:c r="K94" s="44" t="s"/>
    </x:row>
    <x:row r="95" spans="1:27">
      <x:c r="D95" s="43" t="s">
        <x:v>610</x:v>
      </x:c>
      <x:c r="E95" s="44" t="s"/>
      <x:c r="H95" s="44" t="s"/>
      <x:c r="K95" s="47">
        <x:f>SUM(J94:J94)</x:f>
      </x:c>
    </x:row>
    <x:row r="96" spans="1:27">
      <x:c r="E96" s="44" t="s"/>
      <x:c r="H96" s="44" t="s"/>
      <x:c r="K96" s="44" t="s"/>
    </x:row>
    <x:row r="97" spans="1:27">
      <x:c r="D97" s="43" t="s">
        <x:v>611</x:v>
      </x:c>
      <x:c r="E97" s="44" t="s"/>
      <x:c r="H97" s="44" t="n">
        <x:v>1.5</x:v>
      </x:c>
      <x:c r="I97" s="0" t="s">
        <x:v>612</x:v>
      </x:c>
      <x:c r="J97" s="0">
        <x:f>ROUND(H97/100*K92,4)</x:f>
      </x:c>
      <x:c r="K97" s="44" t="s"/>
    </x:row>
    <x:row r="98" spans="1:27">
      <x:c r="D98" s="43" t="s">
        <x:v>585</x:v>
      </x:c>
      <x:c r="E98" s="44" t="s"/>
      <x:c r="H98" s="44" t="s"/>
      <x:c r="K98" s="45">
        <x:f>SUM(J90:J97)</x:f>
      </x:c>
    </x:row>
    <x:row r="99" spans="1:27">
      <x:c r="D99" s="43" t="s">
        <x:v>586</x:v>
      </x:c>
      <x:c r="E99" s="44" t="s"/>
      <x:c r="H99" s="44" t="s"/>
      <x:c r="K99" s="45">
        <x:f>SUM(K98:K98)</x:f>
      </x:c>
    </x:row>
    <x:row r="101" spans="1:27" customFormat="1" ht="45" customHeight="1">
      <x:c r="A101" s="36" t="s"/>
      <x:c r="B101" s="36" t="s">
        <x:v>635</x:v>
      </x:c>
      <x:c r="C101" s="37" t="s">
        <x:v>14</x:v>
      </x:c>
      <x:c r="D101" s="38" t="s">
        <x:v>636</x:v>
      </x:c>
      <x:c r="E101" s="37" t="s"/>
      <x:c r="F101" s="37" t="s"/>
      <x:c r="G101" s="37" t="s"/>
      <x:c r="H101" s="39" t="s">
        <x:v>578</x:v>
      </x:c>
      <x:c r="I101" s="40" t="n">
        <x:v>1</x:v>
      </x:c>
      <x:c r="J101" s="41" t="s"/>
      <x:c r="K101" s="42">
        <x:f>ROUND(K113,2)</x:f>
      </x:c>
      <x:c r="L101" s="37" t="s"/>
      <x:c r="M101" s="37" t="s"/>
      <x:c r="N101" s="37" t="s"/>
      <x:c r="O101" s="37" t="s"/>
      <x:c r="P101" s="37" t="s"/>
      <x:c r="Q101" s="37" t="s"/>
      <x:c r="R101" s="37" t="s"/>
      <x:c r="S101" s="37" t="s"/>
      <x:c r="T101" s="37" t="s"/>
      <x:c r="U101" s="37" t="s"/>
      <x:c r="V101" s="37" t="s"/>
      <x:c r="W101" s="37" t="s"/>
      <x:c r="X101" s="37" t="s"/>
      <x:c r="Y101" s="37" t="s"/>
      <x:c r="Z101" s="37" t="s"/>
      <x:c r="AA101" s="37" t="s"/>
    </x:row>
    <x:row r="102" spans="1:27">
      <x:c r="B102" s="14" t="s">
        <x:v>603</x:v>
      </x:c>
    </x:row>
    <x:row r="103" spans="1:27">
      <x:c r="B103" s="0" t="s">
        <x:v>637</x:v>
      </x:c>
      <x:c r="C103" s="0" t="s">
        <x:v>592</x:v>
      </x:c>
      <x:c r="D103" s="0" t="s">
        <x:v>638</x:v>
      </x:c>
      <x:c r="E103" s="46" t="n">
        <x:v>0.15</x:v>
      </x:c>
      <x:c r="F103" s="0" t="s">
        <x:v>594</x:v>
      </x:c>
      <x:c r="G103" s="0" t="s">
        <x:v>595</x:v>
      </x:c>
      <x:c r="H103" s="47" t="n">
        <x:v>17.72</x:v>
      </x:c>
      <x:c r="I103" s="0" t="s">
        <x:v>596</x:v>
      </x:c>
      <x:c r="J103" s="48">
        <x:f>ROUND(E103/I101* H103,4)</x:f>
      </x:c>
      <x:c r="K103" s="44" t="s"/>
    </x:row>
    <x:row r="104" spans="1:27">
      <x:c r="B104" s="0" t="s">
        <x:v>639</x:v>
      </x:c>
      <x:c r="C104" s="0" t="s">
        <x:v>592</x:v>
      </x:c>
      <x:c r="D104" s="0" t="s">
        <x:v>640</x:v>
      </x:c>
      <x:c r="E104" s="46" t="n">
        <x:v>0.3</x:v>
      </x:c>
      <x:c r="F104" s="0" t="s">
        <x:v>594</x:v>
      </x:c>
      <x:c r="G104" s="0" t="s">
        <x:v>595</x:v>
      </x:c>
      <x:c r="H104" s="47" t="n">
        <x:v>20.67</x:v>
      </x:c>
      <x:c r="I104" s="0" t="s">
        <x:v>596</x:v>
      </x:c>
      <x:c r="J104" s="48">
        <x:f>ROUND(E104/I101* H104,4)</x:f>
      </x:c>
      <x:c r="K104" s="44" t="s"/>
    </x:row>
    <x:row r="105" spans="1:27">
      <x:c r="D105" s="43" t="s">
        <x:v>606</x:v>
      </x:c>
      <x:c r="E105" s="44" t="s"/>
      <x:c r="H105" s="44" t="s"/>
      <x:c r="K105" s="47">
        <x:f>SUM(J103:J104)</x:f>
      </x:c>
    </x:row>
    <x:row r="106" spans="1:27">
      <x:c r="B106" s="14" t="s">
        <x:v>607</x:v>
      </x:c>
      <x:c r="E106" s="44" t="s"/>
      <x:c r="H106" s="44" t="s"/>
      <x:c r="K106" s="44" t="s"/>
    </x:row>
    <x:row r="107" spans="1:27">
      <x:c r="B107" s="0" t="s">
        <x:v>641</x:v>
      </x:c>
      <x:c r="C107" s="0" t="s">
        <x:v>14</x:v>
      </x:c>
      <x:c r="D107" s="0" t="s">
        <x:v>642</x:v>
      </x:c>
      <x:c r="E107" s="46" t="n">
        <x:v>1</x:v>
      </x:c>
      <x:c r="G107" s="0" t="s">
        <x:v>595</x:v>
      </x:c>
      <x:c r="H107" s="47" t="n">
        <x:v>21.42</x:v>
      </x:c>
      <x:c r="I107" s="0" t="s">
        <x:v>596</x:v>
      </x:c>
      <x:c r="J107" s="48">
        <x:f>ROUND(E107* H107,4)</x:f>
      </x:c>
      <x:c r="K107" s="44" t="s"/>
    </x:row>
    <x:row r="108" spans="1:27">
      <x:c r="B108" s="0" t="s">
        <x:v>643</x:v>
      </x:c>
      <x:c r="C108" s="0" t="s">
        <x:v>14</x:v>
      </x:c>
      <x:c r="D108" s="0" t="s">
        <x:v>644</x:v>
      </x:c>
      <x:c r="E108" s="46" t="n">
        <x:v>1</x:v>
      </x:c>
      <x:c r="G108" s="0" t="s">
        <x:v>595</x:v>
      </x:c>
      <x:c r="H108" s="47" t="n">
        <x:v>0.29</x:v>
      </x:c>
      <x:c r="I108" s="0" t="s">
        <x:v>596</x:v>
      </x:c>
      <x:c r="J108" s="48">
        <x:f>ROUND(E108* H108,4)</x:f>
      </x:c>
      <x:c r="K108" s="44" t="s"/>
    </x:row>
    <x:row r="109" spans="1:27">
      <x:c r="D109" s="43" t="s">
        <x:v>610</x:v>
      </x:c>
      <x:c r="E109" s="44" t="s"/>
      <x:c r="H109" s="44" t="s"/>
      <x:c r="K109" s="47">
        <x:f>SUM(J107:J108)</x:f>
      </x:c>
    </x:row>
    <x:row r="110" spans="1:27">
      <x:c r="E110" s="44" t="s"/>
      <x:c r="H110" s="44" t="s"/>
      <x:c r="K110" s="44" t="s"/>
    </x:row>
    <x:row r="111" spans="1:27">
      <x:c r="D111" s="43" t="s">
        <x:v>611</x:v>
      </x:c>
      <x:c r="E111" s="44" t="s"/>
      <x:c r="H111" s="44" t="n">
        <x:v>1.5</x:v>
      </x:c>
      <x:c r="I111" s="0" t="s">
        <x:v>612</x:v>
      </x:c>
      <x:c r="J111" s="0">
        <x:f>ROUND(H111/100*K105,4)</x:f>
      </x:c>
      <x:c r="K111" s="44" t="s"/>
    </x:row>
    <x:row r="112" spans="1:27">
      <x:c r="D112" s="43" t="s">
        <x:v>585</x:v>
      </x:c>
      <x:c r="E112" s="44" t="s"/>
      <x:c r="H112" s="44" t="s"/>
      <x:c r="K112" s="45">
        <x:f>SUM(J102:J111)</x:f>
      </x:c>
    </x:row>
    <x:row r="113" spans="1:27">
      <x:c r="D113" s="43" t="s">
        <x:v>586</x:v>
      </x:c>
      <x:c r="E113" s="44" t="s"/>
      <x:c r="H113" s="44" t="s"/>
      <x:c r="K113" s="45">
        <x:f>SUM(K112:K112)</x:f>
      </x:c>
    </x:row>
    <x:row r="115" spans="1:27" customFormat="1" ht="45" customHeight="1">
      <x:c r="A115" s="36" t="s"/>
      <x:c r="B115" s="36" t="s">
        <x:v>645</x:v>
      </x:c>
      <x:c r="C115" s="37" t="s">
        <x:v>41</x:v>
      </x:c>
      <x:c r="D115" s="38" t="s">
        <x:v>646</x:v>
      </x:c>
      <x:c r="E115" s="37" t="s"/>
      <x:c r="F115" s="37" t="s"/>
      <x:c r="G115" s="37" t="s"/>
      <x:c r="H115" s="39" t="s">
        <x:v>578</x:v>
      </x:c>
      <x:c r="I115" s="40" t="n">
        <x:v>1</x:v>
      </x:c>
      <x:c r="J115" s="41" t="s"/>
      <x:c r="K115" s="42">
        <x:f>ROUND(K126,2)</x:f>
      </x:c>
      <x:c r="L115" s="37" t="s"/>
      <x:c r="M115" s="37" t="s"/>
      <x:c r="N115" s="37" t="s"/>
      <x:c r="O115" s="37" t="s"/>
      <x:c r="P115" s="37" t="s"/>
      <x:c r="Q115" s="37" t="s"/>
      <x:c r="R115" s="37" t="s"/>
      <x:c r="S115" s="37" t="s"/>
      <x:c r="T115" s="37" t="s"/>
      <x:c r="U115" s="37" t="s"/>
      <x:c r="V115" s="37" t="s"/>
      <x:c r="W115" s="37" t="s"/>
      <x:c r="X115" s="37" t="s"/>
      <x:c r="Y115" s="37" t="s"/>
      <x:c r="Z115" s="37" t="s"/>
      <x:c r="AA115" s="37" t="s"/>
    </x:row>
    <x:row r="116" spans="1:27">
      <x:c r="B116" s="14" t="s">
        <x:v>603</x:v>
      </x:c>
    </x:row>
    <x:row r="117" spans="1:27">
      <x:c r="B117" s="0" t="s">
        <x:v>637</x:v>
      </x:c>
      <x:c r="C117" s="0" t="s">
        <x:v>592</x:v>
      </x:c>
      <x:c r="D117" s="0" t="s">
        <x:v>638</x:v>
      </x:c>
      <x:c r="E117" s="46" t="n">
        <x:v>0.02</x:v>
      </x:c>
      <x:c r="F117" s="0" t="s">
        <x:v>594</x:v>
      </x:c>
      <x:c r="G117" s="0" t="s">
        <x:v>595</x:v>
      </x:c>
      <x:c r="H117" s="47" t="n">
        <x:v>17.72</x:v>
      </x:c>
      <x:c r="I117" s="0" t="s">
        <x:v>596</x:v>
      </x:c>
      <x:c r="J117" s="48">
        <x:f>ROUND(E117/I115* H117,4)</x:f>
      </x:c>
      <x:c r="K117" s="44" t="s"/>
    </x:row>
    <x:row r="118" spans="1:27">
      <x:c r="B118" s="0" t="s">
        <x:v>639</x:v>
      </x:c>
      <x:c r="C118" s="0" t="s">
        <x:v>592</x:v>
      </x:c>
      <x:c r="D118" s="0" t="s">
        <x:v>640</x:v>
      </x:c>
      <x:c r="E118" s="46" t="n">
        <x:v>0.016</x:v>
      </x:c>
      <x:c r="F118" s="0" t="s">
        <x:v>594</x:v>
      </x:c>
      <x:c r="G118" s="0" t="s">
        <x:v>595</x:v>
      </x:c>
      <x:c r="H118" s="47" t="n">
        <x:v>20.67</x:v>
      </x:c>
      <x:c r="I118" s="0" t="s">
        <x:v>596</x:v>
      </x:c>
      <x:c r="J118" s="48">
        <x:f>ROUND(E118/I115* H118,4)</x:f>
      </x:c>
      <x:c r="K118" s="44" t="s"/>
    </x:row>
    <x:row r="119" spans="1:27">
      <x:c r="D119" s="43" t="s">
        <x:v>606</x:v>
      </x:c>
      <x:c r="E119" s="44" t="s"/>
      <x:c r="H119" s="44" t="s"/>
      <x:c r="K119" s="47">
        <x:f>SUM(J117:J118)</x:f>
      </x:c>
    </x:row>
    <x:row r="120" spans="1:27">
      <x:c r="B120" s="14" t="s">
        <x:v>607</x:v>
      </x:c>
      <x:c r="E120" s="44" t="s"/>
      <x:c r="H120" s="44" t="s"/>
      <x:c r="K120" s="44" t="s"/>
    </x:row>
    <x:row r="121" spans="1:27">
      <x:c r="B121" s="0" t="s">
        <x:v>647</x:v>
      </x:c>
      <x:c r="C121" s="0" t="s">
        <x:v>648</x:v>
      </x:c>
      <x:c r="D121" s="0" t="s">
        <x:v>649</x:v>
      </x:c>
      <x:c r="E121" s="46" t="n">
        <x:v>1.02</x:v>
      </x:c>
      <x:c r="G121" s="0" t="s">
        <x:v>595</x:v>
      </x:c>
      <x:c r="H121" s="47" t="n">
        <x:v>0.57</x:v>
      </x:c>
      <x:c r="I121" s="0" t="s">
        <x:v>596</x:v>
      </x:c>
      <x:c r="J121" s="48">
        <x:f>ROUND(E121* H121,4)</x:f>
      </x:c>
      <x:c r="K121" s="44" t="s"/>
    </x:row>
    <x:row r="122" spans="1:27">
      <x:c r="D122" s="43" t="s">
        <x:v>610</x:v>
      </x:c>
      <x:c r="E122" s="44" t="s"/>
      <x:c r="H122" s="44" t="s"/>
      <x:c r="K122" s="47">
        <x:f>SUM(J121:J121)</x:f>
      </x:c>
    </x:row>
    <x:row r="123" spans="1:27">
      <x:c r="E123" s="44" t="s"/>
      <x:c r="H123" s="44" t="s"/>
      <x:c r="K123" s="44" t="s"/>
    </x:row>
    <x:row r="124" spans="1:27">
      <x:c r="D124" s="43" t="s">
        <x:v>611</x:v>
      </x:c>
      <x:c r="E124" s="44" t="s"/>
      <x:c r="H124" s="44" t="n">
        <x:v>1.5</x:v>
      </x:c>
      <x:c r="I124" s="0" t="s">
        <x:v>612</x:v>
      </x:c>
      <x:c r="J124" s="0">
        <x:f>ROUND(H124/100*K119,4)</x:f>
      </x:c>
      <x:c r="K124" s="44" t="s"/>
    </x:row>
    <x:row r="125" spans="1:27">
      <x:c r="D125" s="43" t="s">
        <x:v>585</x:v>
      </x:c>
      <x:c r="E125" s="44" t="s"/>
      <x:c r="H125" s="44" t="s"/>
      <x:c r="K125" s="45">
        <x:f>SUM(J116:J124)</x:f>
      </x:c>
    </x:row>
    <x:row r="126" spans="1:27">
      <x:c r="D126" s="43" t="s">
        <x:v>586</x:v>
      </x:c>
      <x:c r="E126" s="44" t="s"/>
      <x:c r="H126" s="44" t="s"/>
      <x:c r="K126" s="45">
        <x:f>SUM(K125:K125)</x:f>
      </x:c>
    </x:row>
    <x:row r="128" spans="1:27" customFormat="1" ht="45" customHeight="1">
      <x:c r="A128" s="36" t="s"/>
      <x:c r="B128" s="36" t="s">
        <x:v>650</x:v>
      </x:c>
      <x:c r="C128" s="37" t="s">
        <x:v>41</x:v>
      </x:c>
      <x:c r="D128" s="38" t="s">
        <x:v>651</x:v>
      </x:c>
      <x:c r="E128" s="37" t="s"/>
      <x:c r="F128" s="37" t="s"/>
      <x:c r="G128" s="37" t="s"/>
      <x:c r="H128" s="39" t="s">
        <x:v>578</x:v>
      </x:c>
      <x:c r="I128" s="40" t="n">
        <x:v>1</x:v>
      </x:c>
      <x:c r="J128" s="41" t="s"/>
      <x:c r="K128" s="42">
        <x:f>ROUND(K141,2)</x:f>
      </x:c>
      <x:c r="L128" s="37" t="s"/>
      <x:c r="M128" s="37" t="s"/>
      <x:c r="N128" s="37" t="s"/>
      <x:c r="O128" s="37" t="s"/>
      <x:c r="P128" s="37" t="s"/>
      <x:c r="Q128" s="37" t="s"/>
      <x:c r="R128" s="37" t="s"/>
      <x:c r="S128" s="37" t="s"/>
      <x:c r="T128" s="37" t="s"/>
      <x:c r="U128" s="37" t="s"/>
      <x:c r="V128" s="37" t="s"/>
      <x:c r="W128" s="37" t="s"/>
      <x:c r="X128" s="37" t="s"/>
      <x:c r="Y128" s="37" t="s"/>
      <x:c r="Z128" s="37" t="s"/>
      <x:c r="AA128" s="37" t="s"/>
    </x:row>
    <x:row r="129" spans="1:27">
      <x:c r="B129" s="14" t="s">
        <x:v>603</x:v>
      </x:c>
    </x:row>
    <x:row r="130" spans="1:27">
      <x:c r="B130" s="0" t="s">
        <x:v>637</x:v>
      </x:c>
      <x:c r="C130" s="0" t="s">
        <x:v>592</x:v>
      </x:c>
      <x:c r="D130" s="0" t="s">
        <x:v>638</x:v>
      </x:c>
      <x:c r="E130" s="46" t="n">
        <x:v>0.065</x:v>
      </x:c>
      <x:c r="F130" s="0" t="s">
        <x:v>594</x:v>
      </x:c>
      <x:c r="G130" s="0" t="s">
        <x:v>595</x:v>
      </x:c>
      <x:c r="H130" s="47" t="n">
        <x:v>17.72</x:v>
      </x:c>
      <x:c r="I130" s="0" t="s">
        <x:v>596</x:v>
      </x:c>
      <x:c r="J130" s="48">
        <x:f>ROUND(E130/I128* H130,4)</x:f>
      </x:c>
      <x:c r="K130" s="44" t="s"/>
    </x:row>
    <x:row r="131" spans="1:27">
      <x:c r="B131" s="0" t="s">
        <x:v>639</x:v>
      </x:c>
      <x:c r="C131" s="0" t="s">
        <x:v>592</x:v>
      </x:c>
      <x:c r="D131" s="0" t="s">
        <x:v>640</x:v>
      </x:c>
      <x:c r="E131" s="46" t="n">
        <x:v>0.13</x:v>
      </x:c>
      <x:c r="F131" s="0" t="s">
        <x:v>594</x:v>
      </x:c>
      <x:c r="G131" s="0" t="s">
        <x:v>595</x:v>
      </x:c>
      <x:c r="H131" s="47" t="n">
        <x:v>20.67</x:v>
      </x:c>
      <x:c r="I131" s="0" t="s">
        <x:v>596</x:v>
      </x:c>
      <x:c r="J131" s="48">
        <x:f>ROUND(E131/I128* H131,4)</x:f>
      </x:c>
      <x:c r="K131" s="44" t="s"/>
    </x:row>
    <x:row r="132" spans="1:27">
      <x:c r="D132" s="43" t="s">
        <x:v>606</x:v>
      </x:c>
      <x:c r="E132" s="44" t="s"/>
      <x:c r="H132" s="44" t="s"/>
      <x:c r="K132" s="47">
        <x:f>SUM(J130:J131)</x:f>
      </x:c>
    </x:row>
    <x:row r="133" spans="1:27">
      <x:c r="B133" s="14" t="s">
        <x:v>607</x:v>
      </x:c>
      <x:c r="E133" s="44" t="s"/>
      <x:c r="H133" s="44" t="s"/>
      <x:c r="K133" s="44" t="s"/>
    </x:row>
    <x:row r="134" spans="1:27">
      <x:c r="B134" s="0" t="s">
        <x:v>652</x:v>
      </x:c>
      <x:c r="C134" s="0" t="s">
        <x:v>41</x:v>
      </x:c>
      <x:c r="D134" s="0" t="s">
        <x:v>653</x:v>
      </x:c>
      <x:c r="E134" s="46" t="n">
        <x:v>1</x:v>
      </x:c>
      <x:c r="G134" s="0" t="s">
        <x:v>595</x:v>
      </x:c>
      <x:c r="H134" s="47" t="n">
        <x:v>19.34</x:v>
      </x:c>
      <x:c r="I134" s="0" t="s">
        <x:v>596</x:v>
      </x:c>
      <x:c r="J134" s="48">
        <x:f>ROUND(E134* H134,4)</x:f>
      </x:c>
      <x:c r="K134" s="44" t="s"/>
    </x:row>
    <x:row r="135" spans="1:27">
      <x:c r="B135" s="0" t="s">
        <x:v>654</x:v>
      </x:c>
      <x:c r="C135" s="0" t="s">
        <x:v>14</x:v>
      </x:c>
      <x:c r="D135" s="0" t="s">
        <x:v>655</x:v>
      </x:c>
      <x:c r="E135" s="46" t="n">
        <x:v>1</x:v>
      </x:c>
      <x:c r="G135" s="0" t="s">
        <x:v>595</x:v>
      </x:c>
      <x:c r="H135" s="47" t="n">
        <x:v>9.03</x:v>
      </x:c>
      <x:c r="I135" s="0" t="s">
        <x:v>596</x:v>
      </x:c>
      <x:c r="J135" s="48">
        <x:f>ROUND(E135* H135,4)</x:f>
      </x:c>
      <x:c r="K135" s="44" t="s"/>
    </x:row>
    <x:row r="136" spans="1:27">
      <x:c r="B136" s="0" t="s">
        <x:v>656</x:v>
      </x:c>
      <x:c r="C136" s="0" t="s">
        <x:v>14</x:v>
      </x:c>
      <x:c r="D136" s="0" t="s">
        <x:v>657</x:v>
      </x:c>
      <x:c r="E136" s="46" t="n">
        <x:v>1</x:v>
      </x:c>
      <x:c r="G136" s="0" t="s">
        <x:v>595</x:v>
      </x:c>
      <x:c r="H136" s="47" t="n">
        <x:v>7.99</x:v>
      </x:c>
      <x:c r="I136" s="0" t="s">
        <x:v>596</x:v>
      </x:c>
      <x:c r="J136" s="48">
        <x:f>ROUND(E136* H136,4)</x:f>
      </x:c>
      <x:c r="K136" s="44" t="s"/>
    </x:row>
    <x:row r="137" spans="1:27">
      <x:c r="D137" s="43" t="s">
        <x:v>610</x:v>
      </x:c>
      <x:c r="E137" s="44" t="s"/>
      <x:c r="H137" s="44" t="s"/>
      <x:c r="K137" s="47">
        <x:f>SUM(J134:J136)</x:f>
      </x:c>
    </x:row>
    <x:row r="138" spans="1:27">
      <x:c r="E138" s="44" t="s"/>
      <x:c r="H138" s="44" t="s"/>
      <x:c r="K138" s="44" t="s"/>
    </x:row>
    <x:row r="139" spans="1:27">
      <x:c r="D139" s="43" t="s">
        <x:v>611</x:v>
      </x:c>
      <x:c r="E139" s="44" t="s"/>
      <x:c r="H139" s="44" t="n">
        <x:v>1.5</x:v>
      </x:c>
      <x:c r="I139" s="0" t="s">
        <x:v>612</x:v>
      </x:c>
      <x:c r="J139" s="0">
        <x:f>ROUND(H139/100*K132,4)</x:f>
      </x:c>
      <x:c r="K139" s="44" t="s"/>
    </x:row>
    <x:row r="140" spans="1:27">
      <x:c r="D140" s="43" t="s">
        <x:v>585</x:v>
      </x:c>
      <x:c r="E140" s="44" t="s"/>
      <x:c r="H140" s="44" t="s"/>
      <x:c r="K140" s="45">
        <x:f>SUM(J129:J139)</x:f>
      </x:c>
    </x:row>
    <x:row r="141" spans="1:27">
      <x:c r="D141" s="43" t="s">
        <x:v>586</x:v>
      </x:c>
      <x:c r="E141" s="44" t="s"/>
      <x:c r="H141" s="44" t="s"/>
      <x:c r="K141" s="45">
        <x:f>SUM(K140:K140)</x:f>
      </x:c>
    </x:row>
    <x:row r="143" spans="1:27" customFormat="1" ht="45" customHeight="1">
      <x:c r="A143" s="36" t="s"/>
      <x:c r="B143" s="36" t="s">
        <x:v>658</x:v>
      </x:c>
      <x:c r="C143" s="37" t="s">
        <x:v>41</x:v>
      </x:c>
      <x:c r="D143" s="38" t="s">
        <x:v>659</x:v>
      </x:c>
      <x:c r="E143" s="37" t="s"/>
      <x:c r="F143" s="37" t="s"/>
      <x:c r="G143" s="37" t="s"/>
      <x:c r="H143" s="39" t="s">
        <x:v>578</x:v>
      </x:c>
      <x:c r="I143" s="40" t="n">
        <x:v>1</x:v>
      </x:c>
      <x:c r="J143" s="41" t="s"/>
      <x:c r="K143" s="42">
        <x:f>ROUND(K156,2)</x:f>
      </x:c>
      <x:c r="L143" s="37" t="s"/>
      <x:c r="M143" s="37" t="s"/>
      <x:c r="N143" s="37" t="s"/>
      <x:c r="O143" s="37" t="s"/>
      <x:c r="P143" s="37" t="s"/>
      <x:c r="Q143" s="37" t="s"/>
      <x:c r="R143" s="37" t="s"/>
      <x:c r="S143" s="37" t="s"/>
      <x:c r="T143" s="37" t="s"/>
      <x:c r="U143" s="37" t="s"/>
      <x:c r="V143" s="37" t="s"/>
      <x:c r="W143" s="37" t="s"/>
      <x:c r="X143" s="37" t="s"/>
      <x:c r="Y143" s="37" t="s"/>
      <x:c r="Z143" s="37" t="s"/>
      <x:c r="AA143" s="37" t="s"/>
    </x:row>
    <x:row r="144" spans="1:27">
      <x:c r="B144" s="14" t="s">
        <x:v>603</x:v>
      </x:c>
    </x:row>
    <x:row r="145" spans="1:27">
      <x:c r="B145" s="0" t="s">
        <x:v>639</x:v>
      </x:c>
      <x:c r="C145" s="0" t="s">
        <x:v>592</x:v>
      </x:c>
      <x:c r="D145" s="0" t="s">
        <x:v>640</x:v>
      </x:c>
      <x:c r="E145" s="46" t="n">
        <x:v>0.1</x:v>
      </x:c>
      <x:c r="F145" s="0" t="s">
        <x:v>594</x:v>
      </x:c>
      <x:c r="G145" s="0" t="s">
        <x:v>595</x:v>
      </x:c>
      <x:c r="H145" s="47" t="n">
        <x:v>20.67</x:v>
      </x:c>
      <x:c r="I145" s="0" t="s">
        <x:v>596</x:v>
      </x:c>
      <x:c r="J145" s="48">
        <x:f>ROUND(E145/I143* H145,4)</x:f>
      </x:c>
      <x:c r="K145" s="44" t="s"/>
    </x:row>
    <x:row r="146" spans="1:27">
      <x:c r="B146" s="0" t="s">
        <x:v>637</x:v>
      </x:c>
      <x:c r="C146" s="0" t="s">
        <x:v>592</x:v>
      </x:c>
      <x:c r="D146" s="0" t="s">
        <x:v>638</x:v>
      </x:c>
      <x:c r="E146" s="46" t="n">
        <x:v>0.05</x:v>
      </x:c>
      <x:c r="F146" s="0" t="s">
        <x:v>594</x:v>
      </x:c>
      <x:c r="G146" s="0" t="s">
        <x:v>595</x:v>
      </x:c>
      <x:c r="H146" s="47" t="n">
        <x:v>17.72</x:v>
      </x:c>
      <x:c r="I146" s="0" t="s">
        <x:v>596</x:v>
      </x:c>
      <x:c r="J146" s="48">
        <x:f>ROUND(E146/I143* H146,4)</x:f>
      </x:c>
      <x:c r="K146" s="44" t="s"/>
    </x:row>
    <x:row r="147" spans="1:27">
      <x:c r="D147" s="43" t="s">
        <x:v>606</x:v>
      </x:c>
      <x:c r="E147" s="44" t="s"/>
      <x:c r="H147" s="44" t="s"/>
      <x:c r="K147" s="47">
        <x:f>SUM(J145:J146)</x:f>
      </x:c>
    </x:row>
    <x:row r="148" spans="1:27">
      <x:c r="B148" s="14" t="s">
        <x:v>607</x:v>
      </x:c>
      <x:c r="E148" s="44" t="s"/>
      <x:c r="H148" s="44" t="s"/>
      <x:c r="K148" s="44" t="s"/>
    </x:row>
    <x:row r="149" spans="1:27">
      <x:c r="B149" s="0" t="s">
        <x:v>660</x:v>
      </x:c>
      <x:c r="C149" s="0" t="s">
        <x:v>14</x:v>
      </x:c>
      <x:c r="D149" s="0" t="s">
        <x:v>661</x:v>
      </x:c>
      <x:c r="E149" s="46" t="n">
        <x:v>1</x:v>
      </x:c>
      <x:c r="G149" s="0" t="s">
        <x:v>595</x:v>
      </x:c>
      <x:c r="H149" s="47" t="n">
        <x:v>6.52</x:v>
      </x:c>
      <x:c r="I149" s="0" t="s">
        <x:v>596</x:v>
      </x:c>
      <x:c r="J149" s="48">
        <x:f>ROUND(E149* H149,4)</x:f>
      </x:c>
      <x:c r="K149" s="44" t="s"/>
    </x:row>
    <x:row r="150" spans="1:27">
      <x:c r="B150" s="0" t="s">
        <x:v>662</x:v>
      </x:c>
      <x:c r="C150" s="0" t="s">
        <x:v>41</x:v>
      </x:c>
      <x:c r="D150" s="0" t="s">
        <x:v>663</x:v>
      </x:c>
      <x:c r="E150" s="46" t="n">
        <x:v>1</x:v>
      </x:c>
      <x:c r="G150" s="0" t="s">
        <x:v>595</x:v>
      </x:c>
      <x:c r="H150" s="47" t="n">
        <x:v>23.4</x:v>
      </x:c>
      <x:c r="I150" s="0" t="s">
        <x:v>596</x:v>
      </x:c>
      <x:c r="J150" s="48">
        <x:f>ROUND(E150* H150,4)</x:f>
      </x:c>
      <x:c r="K150" s="44" t="s"/>
    </x:row>
    <x:row r="151" spans="1:27">
      <x:c r="B151" s="0" t="s">
        <x:v>664</x:v>
      </x:c>
      <x:c r="C151" s="0" t="s">
        <x:v>14</x:v>
      </x:c>
      <x:c r="D151" s="0" t="s">
        <x:v>665</x:v>
      </x:c>
      <x:c r="E151" s="46" t="n">
        <x:v>1</x:v>
      </x:c>
      <x:c r="G151" s="0" t="s">
        <x:v>595</x:v>
      </x:c>
      <x:c r="H151" s="47" t="n">
        <x:v>8.05</x:v>
      </x:c>
      <x:c r="I151" s="0" t="s">
        <x:v>596</x:v>
      </x:c>
      <x:c r="J151" s="48">
        <x:f>ROUND(E151* H151,4)</x:f>
      </x:c>
      <x:c r="K151" s="44" t="s"/>
    </x:row>
    <x:row r="152" spans="1:27">
      <x:c r="D152" s="43" t="s">
        <x:v>610</x:v>
      </x:c>
      <x:c r="E152" s="44" t="s"/>
      <x:c r="H152" s="44" t="s"/>
      <x:c r="K152" s="47">
        <x:f>SUM(J149:J151)</x:f>
      </x:c>
    </x:row>
    <x:row r="153" spans="1:27">
      <x:c r="E153" s="44" t="s"/>
      <x:c r="H153" s="44" t="s"/>
      <x:c r="K153" s="44" t="s"/>
    </x:row>
    <x:row r="154" spans="1:27">
      <x:c r="D154" s="43" t="s">
        <x:v>611</x:v>
      </x:c>
      <x:c r="E154" s="44" t="s"/>
      <x:c r="H154" s="44" t="n">
        <x:v>1.5</x:v>
      </x:c>
      <x:c r="I154" s="0" t="s">
        <x:v>612</x:v>
      </x:c>
      <x:c r="J154" s="0">
        <x:f>ROUND(H154/100*K147,4)</x:f>
      </x:c>
      <x:c r="K154" s="44" t="s"/>
    </x:row>
    <x:row r="155" spans="1:27">
      <x:c r="D155" s="43" t="s">
        <x:v>585</x:v>
      </x:c>
      <x:c r="E155" s="44" t="s"/>
      <x:c r="H155" s="44" t="s"/>
      <x:c r="K155" s="45">
        <x:f>SUM(J144:J154)</x:f>
      </x:c>
    </x:row>
    <x:row r="156" spans="1:27">
      <x:c r="D156" s="43" t="s">
        <x:v>586</x:v>
      </x:c>
      <x:c r="E156" s="44" t="s"/>
      <x:c r="H156" s="44" t="s"/>
      <x:c r="K156" s="45">
        <x:f>SUM(K155:K155)</x:f>
      </x:c>
    </x:row>
    <x:row r="158" spans="1:27" customFormat="1" ht="45" customHeight="1">
      <x:c r="A158" s="36" t="s"/>
      <x:c r="B158" s="36" t="s">
        <x:v>666</x:v>
      </x:c>
      <x:c r="C158" s="37" t="s">
        <x:v>41</x:v>
      </x:c>
      <x:c r="D158" s="38" t="s">
        <x:v>667</x:v>
      </x:c>
      <x:c r="E158" s="37" t="s"/>
      <x:c r="F158" s="37" t="s"/>
      <x:c r="G158" s="37" t="s"/>
      <x:c r="H158" s="39" t="s">
        <x:v>578</x:v>
      </x:c>
      <x:c r="I158" s="40" t="n">
        <x:v>1</x:v>
      </x:c>
      <x:c r="J158" s="41" t="s"/>
      <x:c r="K158" s="42">
        <x:f>ROUND(K171,2)</x:f>
      </x:c>
      <x:c r="L158" s="37" t="s"/>
      <x:c r="M158" s="37" t="s"/>
      <x:c r="N158" s="37" t="s"/>
      <x:c r="O158" s="37" t="s"/>
      <x:c r="P158" s="37" t="s"/>
      <x:c r="Q158" s="37" t="s"/>
      <x:c r="R158" s="37" t="s"/>
      <x:c r="S158" s="37" t="s"/>
      <x:c r="T158" s="37" t="s"/>
      <x:c r="U158" s="37" t="s"/>
      <x:c r="V158" s="37" t="s"/>
      <x:c r="W158" s="37" t="s"/>
      <x:c r="X158" s="37" t="s"/>
      <x:c r="Y158" s="37" t="s"/>
      <x:c r="Z158" s="37" t="s"/>
      <x:c r="AA158" s="37" t="s"/>
    </x:row>
    <x:row r="159" spans="1:27">
      <x:c r="B159" s="14" t="s">
        <x:v>603</x:v>
      </x:c>
    </x:row>
    <x:row r="160" spans="1:27">
      <x:c r="B160" s="0" t="s">
        <x:v>639</x:v>
      </x:c>
      <x:c r="C160" s="0" t="s">
        <x:v>592</x:v>
      </x:c>
      <x:c r="D160" s="0" t="s">
        <x:v>640</x:v>
      </x:c>
      <x:c r="E160" s="46" t="n">
        <x:v>0.13</x:v>
      </x:c>
      <x:c r="F160" s="0" t="s">
        <x:v>594</x:v>
      </x:c>
      <x:c r="G160" s="0" t="s">
        <x:v>595</x:v>
      </x:c>
      <x:c r="H160" s="47" t="n">
        <x:v>20.67</x:v>
      </x:c>
      <x:c r="I160" s="0" t="s">
        <x:v>596</x:v>
      </x:c>
      <x:c r="J160" s="48">
        <x:f>ROUND(E160/I158* H160,4)</x:f>
      </x:c>
      <x:c r="K160" s="44" t="s"/>
    </x:row>
    <x:row r="161" spans="1:27">
      <x:c r="B161" s="0" t="s">
        <x:v>637</x:v>
      </x:c>
      <x:c r="C161" s="0" t="s">
        <x:v>592</x:v>
      </x:c>
      <x:c r="D161" s="0" t="s">
        <x:v>638</x:v>
      </x:c>
      <x:c r="E161" s="46" t="n">
        <x:v>0.065</x:v>
      </x:c>
      <x:c r="F161" s="0" t="s">
        <x:v>594</x:v>
      </x:c>
      <x:c r="G161" s="0" t="s">
        <x:v>595</x:v>
      </x:c>
      <x:c r="H161" s="47" t="n">
        <x:v>17.72</x:v>
      </x:c>
      <x:c r="I161" s="0" t="s">
        <x:v>596</x:v>
      </x:c>
      <x:c r="J161" s="48">
        <x:f>ROUND(E161/I158* H161,4)</x:f>
      </x:c>
      <x:c r="K161" s="44" t="s"/>
    </x:row>
    <x:row r="162" spans="1:27">
      <x:c r="D162" s="43" t="s">
        <x:v>606</x:v>
      </x:c>
      <x:c r="E162" s="44" t="s"/>
      <x:c r="H162" s="44" t="s"/>
      <x:c r="K162" s="47">
        <x:f>SUM(J160:J161)</x:f>
      </x:c>
    </x:row>
    <x:row r="163" spans="1:27">
      <x:c r="B163" s="14" t="s">
        <x:v>607</x:v>
      </x:c>
      <x:c r="E163" s="44" t="s"/>
      <x:c r="H163" s="44" t="s"/>
      <x:c r="K163" s="44" t="s"/>
    </x:row>
    <x:row r="164" spans="1:27">
      <x:c r="B164" s="0" t="s">
        <x:v>668</x:v>
      </x:c>
      <x:c r="C164" s="0" t="s">
        <x:v>41</x:v>
      </x:c>
      <x:c r="D164" s="0" t="s">
        <x:v>669</x:v>
      </x:c>
      <x:c r="E164" s="46" t="n">
        <x:v>1</x:v>
      </x:c>
      <x:c r="G164" s="0" t="s">
        <x:v>595</x:v>
      </x:c>
      <x:c r="H164" s="47" t="n">
        <x:v>56.37</x:v>
      </x:c>
      <x:c r="I164" s="0" t="s">
        <x:v>596</x:v>
      </x:c>
      <x:c r="J164" s="48">
        <x:f>ROUND(E164* H164,4)</x:f>
      </x:c>
      <x:c r="K164" s="44" t="s"/>
    </x:row>
    <x:row r="165" spans="1:27">
      <x:c r="B165" s="0" t="s">
        <x:v>670</x:v>
      </x:c>
      <x:c r="C165" s="0" t="s">
        <x:v>14</x:v>
      </x:c>
      <x:c r="D165" s="0" t="s">
        <x:v>671</x:v>
      </x:c>
      <x:c r="E165" s="46" t="n">
        <x:v>1</x:v>
      </x:c>
      <x:c r="G165" s="0" t="s">
        <x:v>595</x:v>
      </x:c>
      <x:c r="H165" s="47" t="n">
        <x:v>14.75</x:v>
      </x:c>
      <x:c r="I165" s="0" t="s">
        <x:v>596</x:v>
      </x:c>
      <x:c r="J165" s="48">
        <x:f>ROUND(E165* H165,4)</x:f>
      </x:c>
      <x:c r="K165" s="44" t="s"/>
    </x:row>
    <x:row r="166" spans="1:27">
      <x:c r="B166" s="0" t="s">
        <x:v>672</x:v>
      </x:c>
      <x:c r="C166" s="0" t="s">
        <x:v>14</x:v>
      </x:c>
      <x:c r="D166" s="0" t="s">
        <x:v>673</x:v>
      </x:c>
      <x:c r="E166" s="46" t="n">
        <x:v>1</x:v>
      </x:c>
      <x:c r="G166" s="0" t="s">
        <x:v>595</x:v>
      </x:c>
      <x:c r="H166" s="47" t="n">
        <x:v>13.94</x:v>
      </x:c>
      <x:c r="I166" s="0" t="s">
        <x:v>596</x:v>
      </x:c>
      <x:c r="J166" s="48">
        <x:f>ROUND(E166* H166,4)</x:f>
      </x:c>
      <x:c r="K166" s="44" t="s"/>
    </x:row>
    <x:row r="167" spans="1:27">
      <x:c r="D167" s="43" t="s">
        <x:v>610</x:v>
      </x:c>
      <x:c r="E167" s="44" t="s"/>
      <x:c r="H167" s="44" t="s"/>
      <x:c r="K167" s="47">
        <x:f>SUM(J164:J166)</x:f>
      </x:c>
    </x:row>
    <x:row r="168" spans="1:27">
      <x:c r="E168" s="44" t="s"/>
      <x:c r="H168" s="44" t="s"/>
      <x:c r="K168" s="44" t="s"/>
    </x:row>
    <x:row r="169" spans="1:27">
      <x:c r="D169" s="43" t="s">
        <x:v>611</x:v>
      </x:c>
      <x:c r="E169" s="44" t="s"/>
      <x:c r="H169" s="44" t="n">
        <x:v>1.5</x:v>
      </x:c>
      <x:c r="I169" s="0" t="s">
        <x:v>612</x:v>
      </x:c>
      <x:c r="J169" s="0">
        <x:f>ROUND(H169/100*K162,4)</x:f>
      </x:c>
      <x:c r="K169" s="44" t="s"/>
    </x:row>
    <x:row r="170" spans="1:27">
      <x:c r="D170" s="43" t="s">
        <x:v>585</x:v>
      </x:c>
      <x:c r="E170" s="44" t="s"/>
      <x:c r="H170" s="44" t="s"/>
      <x:c r="K170" s="45">
        <x:f>SUM(J159:J169)</x:f>
      </x:c>
    </x:row>
    <x:row r="171" spans="1:27">
      <x:c r="D171" s="43" t="s">
        <x:v>586</x:v>
      </x:c>
      <x:c r="E171" s="44" t="s"/>
      <x:c r="H171" s="44" t="s"/>
      <x:c r="K171" s="45">
        <x:f>SUM(K170:K170)</x:f>
      </x:c>
    </x:row>
    <x:row r="173" spans="1:27" customFormat="1" ht="45" customHeight="1">
      <x:c r="A173" s="36" t="s"/>
      <x:c r="B173" s="36" t="s">
        <x:v>674</x:v>
      </x:c>
      <x:c r="C173" s="37" t="s">
        <x:v>41</x:v>
      </x:c>
      <x:c r="D173" s="38" t="s">
        <x:v>675</x:v>
      </x:c>
      <x:c r="E173" s="37" t="s"/>
      <x:c r="F173" s="37" t="s"/>
      <x:c r="G173" s="37" t="s"/>
      <x:c r="H173" s="39" t="s">
        <x:v>578</x:v>
      </x:c>
      <x:c r="I173" s="40" t="n">
        <x:v>1</x:v>
      </x:c>
      <x:c r="J173" s="41" t="s"/>
      <x:c r="K173" s="42">
        <x:f>ROUND(K187,2)</x:f>
      </x:c>
      <x:c r="L173" s="37" t="s"/>
      <x:c r="M173" s="37" t="s"/>
      <x:c r="N173" s="37" t="s"/>
      <x:c r="O173" s="37" t="s"/>
      <x:c r="P173" s="37" t="s"/>
      <x:c r="Q173" s="37" t="s"/>
      <x:c r="R173" s="37" t="s"/>
      <x:c r="S173" s="37" t="s"/>
      <x:c r="T173" s="37" t="s"/>
      <x:c r="U173" s="37" t="s"/>
      <x:c r="V173" s="37" t="s"/>
      <x:c r="W173" s="37" t="s"/>
      <x:c r="X173" s="37" t="s"/>
      <x:c r="Y173" s="37" t="s"/>
      <x:c r="Z173" s="37" t="s"/>
      <x:c r="AA173" s="37" t="s"/>
    </x:row>
    <x:row r="174" spans="1:27">
      <x:c r="B174" s="14" t="s">
        <x:v>603</x:v>
      </x:c>
    </x:row>
    <x:row r="175" spans="1:27">
      <x:c r="B175" s="0" t="s">
        <x:v>639</x:v>
      </x:c>
      <x:c r="C175" s="0" t="s">
        <x:v>592</x:v>
      </x:c>
      <x:c r="D175" s="0" t="s">
        <x:v>640</x:v>
      </x:c>
      <x:c r="E175" s="46" t="n">
        <x:v>0.16</x:v>
      </x:c>
      <x:c r="F175" s="0" t="s">
        <x:v>594</x:v>
      </x:c>
      <x:c r="G175" s="0" t="s">
        <x:v>595</x:v>
      </x:c>
      <x:c r="H175" s="47" t="n">
        <x:v>20.67</x:v>
      </x:c>
      <x:c r="I175" s="0" t="s">
        <x:v>596</x:v>
      </x:c>
      <x:c r="J175" s="48">
        <x:f>ROUND(E175/I173* H175,4)</x:f>
      </x:c>
      <x:c r="K175" s="44" t="s"/>
    </x:row>
    <x:row r="176" spans="1:27">
      <x:c r="B176" s="0" t="s">
        <x:v>637</x:v>
      </x:c>
      <x:c r="C176" s="0" t="s">
        <x:v>592</x:v>
      </x:c>
      <x:c r="D176" s="0" t="s">
        <x:v>638</x:v>
      </x:c>
      <x:c r="E176" s="46" t="n">
        <x:v>0.065</x:v>
      </x:c>
      <x:c r="F176" s="0" t="s">
        <x:v>594</x:v>
      </x:c>
      <x:c r="G176" s="0" t="s">
        <x:v>595</x:v>
      </x:c>
      <x:c r="H176" s="47" t="n">
        <x:v>17.72</x:v>
      </x:c>
      <x:c r="I176" s="0" t="s">
        <x:v>596</x:v>
      </x:c>
      <x:c r="J176" s="48">
        <x:f>ROUND(E176/I173* H176,4)</x:f>
      </x:c>
      <x:c r="K176" s="44" t="s"/>
    </x:row>
    <x:row r="177" spans="1:27">
      <x:c r="D177" s="43" t="s">
        <x:v>606</x:v>
      </x:c>
      <x:c r="E177" s="44" t="s"/>
      <x:c r="H177" s="44" t="s"/>
      <x:c r="K177" s="47">
        <x:f>SUM(J175:J176)</x:f>
      </x:c>
    </x:row>
    <x:row r="178" spans="1:27">
      <x:c r="B178" s="14" t="s">
        <x:v>607</x:v>
      </x:c>
      <x:c r="E178" s="44" t="s"/>
      <x:c r="H178" s="44" t="s"/>
      <x:c r="K178" s="44" t="s"/>
    </x:row>
    <x:row r="179" spans="1:27">
      <x:c r="B179" s="0" t="s">
        <x:v>670</x:v>
      </x:c>
      <x:c r="C179" s="0" t="s">
        <x:v>14</x:v>
      </x:c>
      <x:c r="D179" s="0" t="s">
        <x:v>671</x:v>
      </x:c>
      <x:c r="E179" s="46" t="n">
        <x:v>1</x:v>
      </x:c>
      <x:c r="G179" s="0" t="s">
        <x:v>595</x:v>
      </x:c>
      <x:c r="H179" s="47" t="n">
        <x:v>14.75</x:v>
      </x:c>
      <x:c r="I179" s="0" t="s">
        <x:v>596</x:v>
      </x:c>
      <x:c r="J179" s="48">
        <x:f>ROUND(E179* H179,4)</x:f>
      </x:c>
      <x:c r="K179" s="44" t="s"/>
    </x:row>
    <x:row r="180" spans="1:27">
      <x:c r="B180" s="0" t="s">
        <x:v>668</x:v>
      </x:c>
      <x:c r="C180" s="0" t="s">
        <x:v>41</x:v>
      </x:c>
      <x:c r="D180" s="0" t="s">
        <x:v>669</x:v>
      </x:c>
      <x:c r="E180" s="46" t="n">
        <x:v>1</x:v>
      </x:c>
      <x:c r="G180" s="0" t="s">
        <x:v>595</x:v>
      </x:c>
      <x:c r="H180" s="47" t="n">
        <x:v>56.37</x:v>
      </x:c>
      <x:c r="I180" s="0" t="s">
        <x:v>596</x:v>
      </x:c>
      <x:c r="J180" s="48">
        <x:f>ROUND(E180* H180,4)</x:f>
      </x:c>
      <x:c r="K180" s="44" t="s"/>
    </x:row>
    <x:row r="181" spans="1:27">
      <x:c r="B181" s="0" t="s">
        <x:v>672</x:v>
      </x:c>
      <x:c r="C181" s="0" t="s">
        <x:v>14</x:v>
      </x:c>
      <x:c r="D181" s="0" t="s">
        <x:v>673</x:v>
      </x:c>
      <x:c r="E181" s="46" t="n">
        <x:v>1</x:v>
      </x:c>
      <x:c r="G181" s="0" t="s">
        <x:v>595</x:v>
      </x:c>
      <x:c r="H181" s="47" t="n">
        <x:v>13.94</x:v>
      </x:c>
      <x:c r="I181" s="0" t="s">
        <x:v>596</x:v>
      </x:c>
      <x:c r="J181" s="48">
        <x:f>ROUND(E181* H181,4)</x:f>
      </x:c>
      <x:c r="K181" s="44" t="s"/>
    </x:row>
    <x:row r="182" spans="1:27">
      <x:c r="B182" s="0" t="s">
        <x:v>676</x:v>
      </x:c>
      <x:c r="C182" s="0" t="s">
        <x:v>41</x:v>
      </x:c>
      <x:c r="D182" s="0" t="s">
        <x:v>677</x:v>
      </x:c>
      <x:c r="E182" s="46" t="n">
        <x:v>1</x:v>
      </x:c>
      <x:c r="G182" s="0" t="s">
        <x:v>595</x:v>
      </x:c>
      <x:c r="H182" s="47" t="n">
        <x:v>25.55</x:v>
      </x:c>
      <x:c r="I182" s="0" t="s">
        <x:v>596</x:v>
      </x:c>
      <x:c r="J182" s="48">
        <x:f>ROUND(E182* H182,4)</x:f>
      </x:c>
      <x:c r="K182" s="44" t="s"/>
    </x:row>
    <x:row r="183" spans="1:27">
      <x:c r="D183" s="43" t="s">
        <x:v>610</x:v>
      </x:c>
      <x:c r="E183" s="44" t="s"/>
      <x:c r="H183" s="44" t="s"/>
      <x:c r="K183" s="47">
        <x:f>SUM(J179:J182)</x:f>
      </x:c>
    </x:row>
    <x:row r="184" spans="1:27">
      <x:c r="E184" s="44" t="s"/>
      <x:c r="H184" s="44" t="s"/>
      <x:c r="K184" s="44" t="s"/>
    </x:row>
    <x:row r="185" spans="1:27">
      <x:c r="D185" s="43" t="s">
        <x:v>611</x:v>
      </x:c>
      <x:c r="E185" s="44" t="s"/>
      <x:c r="H185" s="44" t="n">
        <x:v>1.5</x:v>
      </x:c>
      <x:c r="I185" s="0" t="s">
        <x:v>612</x:v>
      </x:c>
      <x:c r="J185" s="0">
        <x:f>ROUND(H185/100*K177,4)</x:f>
      </x:c>
      <x:c r="K185" s="44" t="s"/>
    </x:row>
    <x:row r="186" spans="1:27">
      <x:c r="D186" s="43" t="s">
        <x:v>585</x:v>
      </x:c>
      <x:c r="E186" s="44" t="s"/>
      <x:c r="H186" s="44" t="s"/>
      <x:c r="K186" s="45">
        <x:f>SUM(J174:J185)</x:f>
      </x:c>
    </x:row>
    <x:row r="187" spans="1:27">
      <x:c r="D187" s="43" t="s">
        <x:v>586</x:v>
      </x:c>
      <x:c r="E187" s="44" t="s"/>
      <x:c r="H187" s="44" t="s"/>
      <x:c r="K187" s="45">
        <x:f>SUM(K186:K186)</x:f>
      </x:c>
    </x:row>
    <x:row r="189" spans="1:27" customFormat="1" ht="45" customHeight="1">
      <x:c r="A189" s="36" t="s"/>
      <x:c r="B189" s="36" t="s">
        <x:v>678</x:v>
      </x:c>
      <x:c r="C189" s="37" t="s">
        <x:v>41</x:v>
      </x:c>
      <x:c r="D189" s="38" t="s">
        <x:v>679</x:v>
      </x:c>
      <x:c r="E189" s="37" t="s"/>
      <x:c r="F189" s="37" t="s"/>
      <x:c r="G189" s="37" t="s"/>
      <x:c r="H189" s="39" t="s">
        <x:v>578</x:v>
      </x:c>
      <x:c r="I189" s="40" t="n">
        <x:v>12</x:v>
      </x:c>
      <x:c r="J189" s="41" t="s"/>
      <x:c r="K189" s="42">
        <x:f>ROUND(K202,2)</x:f>
      </x:c>
      <x:c r="L189" s="37" t="s"/>
      <x:c r="M189" s="37" t="s"/>
      <x:c r="N189" s="37" t="s"/>
      <x:c r="O189" s="37" t="s"/>
      <x:c r="P189" s="37" t="s"/>
      <x:c r="Q189" s="37" t="s"/>
      <x:c r="R189" s="37" t="s"/>
      <x:c r="S189" s="37" t="s"/>
      <x:c r="T189" s="37" t="s"/>
      <x:c r="U189" s="37" t="s"/>
      <x:c r="V189" s="37" t="s"/>
      <x:c r="W189" s="37" t="s"/>
      <x:c r="X189" s="37" t="s"/>
      <x:c r="Y189" s="37" t="s"/>
      <x:c r="Z189" s="37" t="s"/>
      <x:c r="AA189" s="37" t="s"/>
    </x:row>
    <x:row r="190" spans="1:27">
      <x:c r="B190" s="14" t="s">
        <x:v>603</x:v>
      </x:c>
    </x:row>
    <x:row r="191" spans="1:27">
      <x:c r="B191" s="0" t="s">
        <x:v>639</x:v>
      </x:c>
      <x:c r="C191" s="0" t="s">
        <x:v>592</x:v>
      </x:c>
      <x:c r="D191" s="0" t="s">
        <x:v>640</x:v>
      </x:c>
      <x:c r="E191" s="46" t="n">
        <x:v>0.175</x:v>
      </x:c>
      <x:c r="F191" s="0" t="s">
        <x:v>594</x:v>
      </x:c>
      <x:c r="G191" s="0" t="s">
        <x:v>595</x:v>
      </x:c>
      <x:c r="H191" s="47" t="n">
        <x:v>20.67</x:v>
      </x:c>
      <x:c r="I191" s="0" t="s">
        <x:v>596</x:v>
      </x:c>
      <x:c r="J191" s="48">
        <x:f>ROUND(E191/I189* H191,4)</x:f>
      </x:c>
      <x:c r="K191" s="44" t="s"/>
    </x:row>
    <x:row r="192" spans="1:27">
      <x:c r="B192" s="0" t="s">
        <x:v>637</x:v>
      </x:c>
      <x:c r="C192" s="0" t="s">
        <x:v>592</x:v>
      </x:c>
      <x:c r="D192" s="0" t="s">
        <x:v>638</x:v>
      </x:c>
      <x:c r="E192" s="46" t="n">
        <x:v>0.088</x:v>
      </x:c>
      <x:c r="F192" s="0" t="s">
        <x:v>594</x:v>
      </x:c>
      <x:c r="G192" s="0" t="s">
        <x:v>595</x:v>
      </x:c>
      <x:c r="H192" s="47" t="n">
        <x:v>17.72</x:v>
      </x:c>
      <x:c r="I192" s="0" t="s">
        <x:v>596</x:v>
      </x:c>
      <x:c r="J192" s="48">
        <x:f>ROUND(E192/I189* H192,4)</x:f>
      </x:c>
      <x:c r="K192" s="44" t="s"/>
    </x:row>
    <x:row r="193" spans="1:27">
      <x:c r="D193" s="43" t="s">
        <x:v>606</x:v>
      </x:c>
      <x:c r="E193" s="44" t="s"/>
      <x:c r="H193" s="44" t="s"/>
      <x:c r="K193" s="47">
        <x:f>SUM(J191:J192)</x:f>
      </x:c>
    </x:row>
    <x:row r="194" spans="1:27">
      <x:c r="B194" s="14" t="s">
        <x:v>607</x:v>
      </x:c>
      <x:c r="E194" s="44" t="s"/>
      <x:c r="H194" s="44" t="s"/>
      <x:c r="K194" s="44" t="s"/>
    </x:row>
    <x:row r="195" spans="1:27">
      <x:c r="B195" s="0" t="s">
        <x:v>664</x:v>
      </x:c>
      <x:c r="C195" s="0" t="s">
        <x:v>14</x:v>
      </x:c>
      <x:c r="D195" s="0" t="s">
        <x:v>665</x:v>
      </x:c>
      <x:c r="E195" s="46" t="n">
        <x:v>1</x:v>
      </x:c>
      <x:c r="G195" s="0" t="s">
        <x:v>595</x:v>
      </x:c>
      <x:c r="H195" s="47" t="n">
        <x:v>8.05</x:v>
      </x:c>
      <x:c r="I195" s="0" t="s">
        <x:v>596</x:v>
      </x:c>
      <x:c r="J195" s="48">
        <x:f>ROUND(E195* H195,4)</x:f>
      </x:c>
      <x:c r="K195" s="44" t="s"/>
    </x:row>
    <x:row r="196" spans="1:27">
      <x:c r="B196" s="0" t="s">
        <x:v>680</x:v>
      </x:c>
      <x:c r="C196" s="0" t="s">
        <x:v>14</x:v>
      </x:c>
      <x:c r="D196" s="0" t="s">
        <x:v>681</x:v>
      </x:c>
      <x:c r="E196" s="46" t="n">
        <x:v>1</x:v>
      </x:c>
      <x:c r="G196" s="0" t="s">
        <x:v>595</x:v>
      </x:c>
      <x:c r="H196" s="47" t="n">
        <x:v>4.13</x:v>
      </x:c>
      <x:c r="I196" s="0" t="s">
        <x:v>596</x:v>
      </x:c>
      <x:c r="J196" s="48">
        <x:f>ROUND(E196* H196,4)</x:f>
      </x:c>
      <x:c r="K196" s="44" t="s"/>
    </x:row>
    <x:row r="197" spans="1:27">
      <x:c r="B197" s="0" t="s">
        <x:v>682</x:v>
      </x:c>
      <x:c r="C197" s="0" t="s">
        <x:v>41</x:v>
      </x:c>
      <x:c r="D197" s="0" t="s">
        <x:v>683</x:v>
      </x:c>
      <x:c r="E197" s="46" t="n">
        <x:v>1</x:v>
      </x:c>
      <x:c r="G197" s="0" t="s">
        <x:v>595</x:v>
      </x:c>
      <x:c r="H197" s="47" t="n">
        <x:v>20.41</x:v>
      </x:c>
      <x:c r="I197" s="0" t="s">
        <x:v>596</x:v>
      </x:c>
      <x:c r="J197" s="48">
        <x:f>ROUND(E197* H197,4)</x:f>
      </x:c>
      <x:c r="K197" s="44" t="s"/>
    </x:row>
    <x:row r="198" spans="1:27">
      <x:c r="D198" s="43" t="s">
        <x:v>610</x:v>
      </x:c>
      <x:c r="E198" s="44" t="s"/>
      <x:c r="H198" s="44" t="s"/>
      <x:c r="K198" s="47">
        <x:f>SUM(J195:J197)</x:f>
      </x:c>
    </x:row>
    <x:row r="199" spans="1:27">
      <x:c r="E199" s="44" t="s"/>
      <x:c r="H199" s="44" t="s"/>
      <x:c r="K199" s="44" t="s"/>
    </x:row>
    <x:row r="200" spans="1:27">
      <x:c r="D200" s="43" t="s">
        <x:v>611</x:v>
      </x:c>
      <x:c r="E200" s="44" t="s"/>
      <x:c r="H200" s="44" t="n">
        <x:v>1.5</x:v>
      </x:c>
      <x:c r="I200" s="0" t="s">
        <x:v>612</x:v>
      </x:c>
      <x:c r="J200" s="0">
        <x:f>ROUND(H200/100*K193,4)</x:f>
      </x:c>
      <x:c r="K200" s="44" t="s"/>
    </x:row>
    <x:row r="201" spans="1:27">
      <x:c r="D201" s="43" t="s">
        <x:v>585</x:v>
      </x:c>
      <x:c r="E201" s="44" t="s"/>
      <x:c r="H201" s="44" t="s"/>
      <x:c r="K201" s="45">
        <x:f>SUM(J190:J200)</x:f>
      </x:c>
    </x:row>
    <x:row r="202" spans="1:27">
      <x:c r="D202" s="43" t="s">
        <x:v>586</x:v>
      </x:c>
      <x:c r="E202" s="44" t="s"/>
      <x:c r="H202" s="44" t="s"/>
      <x:c r="K202" s="45">
        <x:f>SUM(K201:K201)</x:f>
      </x:c>
    </x:row>
    <x:row r="204" spans="1:27" customFormat="1" ht="45" customHeight="1">
      <x:c r="A204" s="36" t="s"/>
      <x:c r="B204" s="36" t="s">
        <x:v>684</x:v>
      </x:c>
      <x:c r="C204" s="37" t="s">
        <x:v>41</x:v>
      </x:c>
      <x:c r="D204" s="38" t="s">
        <x:v>685</x:v>
      </x:c>
      <x:c r="E204" s="37" t="s"/>
      <x:c r="F204" s="37" t="s"/>
      <x:c r="G204" s="37" t="s"/>
      <x:c r="H204" s="39" t="s">
        <x:v>578</x:v>
      </x:c>
      <x:c r="I204" s="40" t="n">
        <x:v>1</x:v>
      </x:c>
      <x:c r="J204" s="41" t="s"/>
      <x:c r="K204" s="42">
        <x:f>ROUND(K217,2)</x:f>
      </x:c>
      <x:c r="L204" s="37" t="s"/>
      <x:c r="M204" s="37" t="s"/>
      <x:c r="N204" s="37" t="s"/>
      <x:c r="O204" s="37" t="s"/>
      <x:c r="P204" s="37" t="s"/>
      <x:c r="Q204" s="37" t="s"/>
      <x:c r="R204" s="37" t="s"/>
      <x:c r="S204" s="37" t="s"/>
      <x:c r="T204" s="37" t="s"/>
      <x:c r="U204" s="37" t="s"/>
      <x:c r="V204" s="37" t="s"/>
      <x:c r="W204" s="37" t="s"/>
      <x:c r="X204" s="37" t="s"/>
      <x:c r="Y204" s="37" t="s"/>
      <x:c r="Z204" s="37" t="s"/>
      <x:c r="AA204" s="37" t="s"/>
    </x:row>
    <x:row r="205" spans="1:27">
      <x:c r="B205" s="14" t="s">
        <x:v>603</x:v>
      </x:c>
    </x:row>
    <x:row r="206" spans="1:27">
      <x:c r="B206" s="0" t="s">
        <x:v>639</x:v>
      </x:c>
      <x:c r="C206" s="0" t="s">
        <x:v>592</x:v>
      </x:c>
      <x:c r="D206" s="0" t="s">
        <x:v>640</x:v>
      </x:c>
      <x:c r="E206" s="46" t="n">
        <x:v>0.1</x:v>
      </x:c>
      <x:c r="F206" s="0" t="s">
        <x:v>594</x:v>
      </x:c>
      <x:c r="G206" s="0" t="s">
        <x:v>595</x:v>
      </x:c>
      <x:c r="H206" s="47" t="n">
        <x:v>20.67</x:v>
      </x:c>
      <x:c r="I206" s="0" t="s">
        <x:v>596</x:v>
      </x:c>
      <x:c r="J206" s="48">
        <x:f>ROUND(E206/I204* H206,4)</x:f>
      </x:c>
      <x:c r="K206" s="44" t="s"/>
    </x:row>
    <x:row r="207" spans="1:27">
      <x:c r="B207" s="0" t="s">
        <x:v>637</x:v>
      </x:c>
      <x:c r="C207" s="0" t="s">
        <x:v>592</x:v>
      </x:c>
      <x:c r="D207" s="0" t="s">
        <x:v>638</x:v>
      </x:c>
      <x:c r="E207" s="46" t="n">
        <x:v>0.05</x:v>
      </x:c>
      <x:c r="F207" s="0" t="s">
        <x:v>594</x:v>
      </x:c>
      <x:c r="G207" s="0" t="s">
        <x:v>595</x:v>
      </x:c>
      <x:c r="H207" s="47" t="n">
        <x:v>17.72</x:v>
      </x:c>
      <x:c r="I207" s="0" t="s">
        <x:v>596</x:v>
      </x:c>
      <x:c r="J207" s="48">
        <x:f>ROUND(E207/I204* H207,4)</x:f>
      </x:c>
      <x:c r="K207" s="44" t="s"/>
    </x:row>
    <x:row r="208" spans="1:27">
      <x:c r="D208" s="43" t="s">
        <x:v>606</x:v>
      </x:c>
      <x:c r="E208" s="44" t="s"/>
      <x:c r="H208" s="44" t="s"/>
      <x:c r="K208" s="47">
        <x:f>SUM(J206:J207)</x:f>
      </x:c>
    </x:row>
    <x:row r="209" spans="1:27">
      <x:c r="B209" s="14" t="s">
        <x:v>607</x:v>
      </x:c>
      <x:c r="E209" s="44" t="s"/>
      <x:c r="H209" s="44" t="s"/>
      <x:c r="K209" s="44" t="s"/>
    </x:row>
    <x:row r="210" spans="1:27">
      <x:c r="B210" s="0" t="s">
        <x:v>664</x:v>
      </x:c>
      <x:c r="C210" s="0" t="s">
        <x:v>14</x:v>
      </x:c>
      <x:c r="D210" s="0" t="s">
        <x:v>665</x:v>
      </x:c>
      <x:c r="E210" s="46" t="n">
        <x:v>1</x:v>
      </x:c>
      <x:c r="G210" s="0" t="s">
        <x:v>595</x:v>
      </x:c>
      <x:c r="H210" s="47" t="n">
        <x:v>8.05</x:v>
      </x:c>
      <x:c r="I210" s="0" t="s">
        <x:v>596</x:v>
      </x:c>
      <x:c r="J210" s="48">
        <x:f>ROUND(E210* H210,4)</x:f>
      </x:c>
      <x:c r="K210" s="44" t="s"/>
    </x:row>
    <x:row r="211" spans="1:27">
      <x:c r="B211" s="0" t="s">
        <x:v>660</x:v>
      </x:c>
      <x:c r="C211" s="0" t="s">
        <x:v>14</x:v>
      </x:c>
      <x:c r="D211" s="0" t="s">
        <x:v>661</x:v>
      </x:c>
      <x:c r="E211" s="46" t="n">
        <x:v>1</x:v>
      </x:c>
      <x:c r="G211" s="0" t="s">
        <x:v>595</x:v>
      </x:c>
      <x:c r="H211" s="47" t="n">
        <x:v>6.52</x:v>
      </x:c>
      <x:c r="I211" s="0" t="s">
        <x:v>596</x:v>
      </x:c>
      <x:c r="J211" s="48">
        <x:f>ROUND(E211* H211,4)</x:f>
      </x:c>
      <x:c r="K211" s="44" t="s"/>
    </x:row>
    <x:row r="212" spans="1:27">
      <x:c r="B212" s="0" t="s">
        <x:v>682</x:v>
      </x:c>
      <x:c r="C212" s="0" t="s">
        <x:v>41</x:v>
      </x:c>
      <x:c r="D212" s="0" t="s">
        <x:v>683</x:v>
      </x:c>
      <x:c r="E212" s="46" t="n">
        <x:v>1</x:v>
      </x:c>
      <x:c r="G212" s="0" t="s">
        <x:v>595</x:v>
      </x:c>
      <x:c r="H212" s="47" t="n">
        <x:v>20.41</x:v>
      </x:c>
      <x:c r="I212" s="0" t="s">
        <x:v>596</x:v>
      </x:c>
      <x:c r="J212" s="48">
        <x:f>ROUND(E212* H212,4)</x:f>
      </x:c>
      <x:c r="K212" s="44" t="s"/>
    </x:row>
    <x:row r="213" spans="1:27">
      <x:c r="D213" s="43" t="s">
        <x:v>610</x:v>
      </x:c>
      <x:c r="E213" s="44" t="s"/>
      <x:c r="H213" s="44" t="s"/>
      <x:c r="K213" s="47">
        <x:f>SUM(J210:J212)</x:f>
      </x:c>
    </x:row>
    <x:row r="214" spans="1:27">
      <x:c r="E214" s="44" t="s"/>
      <x:c r="H214" s="44" t="s"/>
      <x:c r="K214" s="44" t="s"/>
    </x:row>
    <x:row r="215" spans="1:27">
      <x:c r="D215" s="43" t="s">
        <x:v>611</x:v>
      </x:c>
      <x:c r="E215" s="44" t="s"/>
      <x:c r="H215" s="44" t="n">
        <x:v>1.5</x:v>
      </x:c>
      <x:c r="I215" s="0" t="s">
        <x:v>612</x:v>
      </x:c>
      <x:c r="J215" s="0">
        <x:f>ROUND(H215/100*K208,4)</x:f>
      </x:c>
      <x:c r="K215" s="44" t="s"/>
    </x:row>
    <x:row r="216" spans="1:27">
      <x:c r="D216" s="43" t="s">
        <x:v>585</x:v>
      </x:c>
      <x:c r="E216" s="44" t="s"/>
      <x:c r="H216" s="44" t="s"/>
      <x:c r="K216" s="45">
        <x:f>SUM(J205:J215)</x:f>
      </x:c>
    </x:row>
    <x:row r="217" spans="1:27">
      <x:c r="D217" s="43" t="s">
        <x:v>586</x:v>
      </x:c>
      <x:c r="E217" s="44" t="s"/>
      <x:c r="H217" s="44" t="s"/>
      <x:c r="K217" s="45">
        <x:f>SUM(K216:K216)</x:f>
      </x:c>
    </x:row>
    <x:row r="219" spans="1:27" customFormat="1" ht="45" customHeight="1">
      <x:c r="A219" s="36" t="s"/>
      <x:c r="B219" s="36" t="s">
        <x:v>686</x:v>
      </x:c>
      <x:c r="C219" s="37" t="s">
        <x:v>41</x:v>
      </x:c>
      <x:c r="D219" s="38" t="s">
        <x:v>687</x:v>
      </x:c>
      <x:c r="E219" s="37" t="s"/>
      <x:c r="F219" s="37" t="s"/>
      <x:c r="G219" s="37" t="s"/>
      <x:c r="H219" s="39" t="s">
        <x:v>578</x:v>
      </x:c>
      <x:c r="I219" s="40" t="n">
        <x:v>1</x:v>
      </x:c>
      <x:c r="J219" s="41" t="s"/>
      <x:c r="K219" s="42">
        <x:f>ROUND(K233,2)</x:f>
      </x:c>
      <x:c r="L219" s="37" t="s"/>
      <x:c r="M219" s="37" t="s"/>
      <x:c r="N219" s="37" t="s"/>
      <x:c r="O219" s="37" t="s"/>
      <x:c r="P219" s="37" t="s"/>
      <x:c r="Q219" s="37" t="s"/>
      <x:c r="R219" s="37" t="s"/>
      <x:c r="S219" s="37" t="s"/>
      <x:c r="T219" s="37" t="s"/>
      <x:c r="U219" s="37" t="s"/>
      <x:c r="V219" s="37" t="s"/>
      <x:c r="W219" s="37" t="s"/>
      <x:c r="X219" s="37" t="s"/>
      <x:c r="Y219" s="37" t="s"/>
      <x:c r="Z219" s="37" t="s"/>
      <x:c r="AA219" s="37" t="s"/>
    </x:row>
    <x:row r="220" spans="1:27">
      <x:c r="B220" s="14" t="s">
        <x:v>603</x:v>
      </x:c>
    </x:row>
    <x:row r="221" spans="1:27">
      <x:c r="B221" s="0" t="s">
        <x:v>637</x:v>
      </x:c>
      <x:c r="C221" s="0" t="s">
        <x:v>592</x:v>
      </x:c>
      <x:c r="D221" s="0" t="s">
        <x:v>638</x:v>
      </x:c>
      <x:c r="E221" s="46" t="n">
        <x:v>0.065</x:v>
      </x:c>
      <x:c r="F221" s="0" t="s">
        <x:v>594</x:v>
      </x:c>
      <x:c r="G221" s="0" t="s">
        <x:v>595</x:v>
      </x:c>
      <x:c r="H221" s="47" t="n">
        <x:v>17.72</x:v>
      </x:c>
      <x:c r="I221" s="0" t="s">
        <x:v>596</x:v>
      </x:c>
      <x:c r="J221" s="48">
        <x:f>ROUND(E221/I219* H221,4)</x:f>
      </x:c>
      <x:c r="K221" s="44" t="s"/>
    </x:row>
    <x:row r="222" spans="1:27">
      <x:c r="B222" s="0" t="s">
        <x:v>639</x:v>
      </x:c>
      <x:c r="C222" s="0" t="s">
        <x:v>592</x:v>
      </x:c>
      <x:c r="D222" s="0" t="s">
        <x:v>640</x:v>
      </x:c>
      <x:c r="E222" s="46" t="n">
        <x:v>0.13</x:v>
      </x:c>
      <x:c r="F222" s="0" t="s">
        <x:v>594</x:v>
      </x:c>
      <x:c r="G222" s="0" t="s">
        <x:v>595</x:v>
      </x:c>
      <x:c r="H222" s="47" t="n">
        <x:v>20.67</x:v>
      </x:c>
      <x:c r="I222" s="0" t="s">
        <x:v>596</x:v>
      </x:c>
      <x:c r="J222" s="48">
        <x:f>ROUND(E222/I219* H222,4)</x:f>
      </x:c>
      <x:c r="K222" s="44" t="s"/>
    </x:row>
    <x:row r="223" spans="1:27">
      <x:c r="D223" s="43" t="s">
        <x:v>606</x:v>
      </x:c>
      <x:c r="E223" s="44" t="s"/>
      <x:c r="H223" s="44" t="s"/>
      <x:c r="K223" s="47">
        <x:f>SUM(J221:J222)</x:f>
      </x:c>
    </x:row>
    <x:row r="224" spans="1:27">
      <x:c r="B224" s="14" t="s">
        <x:v>607</x:v>
      </x:c>
      <x:c r="E224" s="44" t="s"/>
      <x:c r="H224" s="44" t="s"/>
      <x:c r="K224" s="44" t="s"/>
    </x:row>
    <x:row r="225" spans="1:27">
      <x:c r="B225" s="0" t="s">
        <x:v>688</x:v>
      </x:c>
      <x:c r="C225" s="0" t="s">
        <x:v>14</x:v>
      </x:c>
      <x:c r="D225" s="0" t="s">
        <x:v>689</x:v>
      </x:c>
      <x:c r="E225" s="46" t="n">
        <x:v>1</x:v>
      </x:c>
      <x:c r="G225" s="0" t="s">
        <x:v>595</x:v>
      </x:c>
      <x:c r="H225" s="47" t="n">
        <x:v>11.98</x:v>
      </x:c>
      <x:c r="I225" s="0" t="s">
        <x:v>596</x:v>
      </x:c>
      <x:c r="J225" s="48">
        <x:f>ROUND(E225* H225,4)</x:f>
      </x:c>
      <x:c r="K225" s="44" t="s"/>
    </x:row>
    <x:row r="226" spans="1:27">
      <x:c r="B226" s="0" t="s">
        <x:v>690</x:v>
      </x:c>
      <x:c r="C226" s="0" t="s">
        <x:v>14</x:v>
      </x:c>
      <x:c r="D226" s="0" t="s">
        <x:v>691</x:v>
      </x:c>
      <x:c r="E226" s="46" t="n">
        <x:v>1</x:v>
      </x:c>
      <x:c r="G226" s="0" t="s">
        <x:v>595</x:v>
      </x:c>
      <x:c r="H226" s="47" t="n">
        <x:v>11.38</x:v>
      </x:c>
      <x:c r="I226" s="0" t="s">
        <x:v>596</x:v>
      </x:c>
      <x:c r="J226" s="48">
        <x:f>ROUND(E226* H226,4)</x:f>
      </x:c>
      <x:c r="K226" s="44" t="s"/>
    </x:row>
    <x:row r="227" spans="1:27">
      <x:c r="B227" s="0" t="s">
        <x:v>692</x:v>
      </x:c>
      <x:c r="C227" s="0" t="s">
        <x:v>41</x:v>
      </x:c>
      <x:c r="D227" s="0" t="s">
        <x:v>693</x:v>
      </x:c>
      <x:c r="E227" s="46" t="n">
        <x:v>1</x:v>
      </x:c>
      <x:c r="G227" s="0" t="s">
        <x:v>595</x:v>
      </x:c>
      <x:c r="H227" s="47" t="n">
        <x:v>17.56</x:v>
      </x:c>
      <x:c r="I227" s="0" t="s">
        <x:v>596</x:v>
      </x:c>
      <x:c r="J227" s="48">
        <x:f>ROUND(E227* H227,4)</x:f>
      </x:c>
      <x:c r="K227" s="44" t="s"/>
    </x:row>
    <x:row r="228" spans="1:27">
      <x:c r="B228" s="0" t="s">
        <x:v>694</x:v>
      </x:c>
      <x:c r="C228" s="0" t="s">
        <x:v>41</x:v>
      </x:c>
      <x:c r="D228" s="0" t="s">
        <x:v>695</x:v>
      </x:c>
      <x:c r="E228" s="46" t="n">
        <x:v>1</x:v>
      </x:c>
      <x:c r="G228" s="0" t="s">
        <x:v>595</x:v>
      </x:c>
      <x:c r="H228" s="47" t="n">
        <x:v>31.68</x:v>
      </x:c>
      <x:c r="I228" s="0" t="s">
        <x:v>596</x:v>
      </x:c>
      <x:c r="J228" s="48">
        <x:f>ROUND(E228* H228,4)</x:f>
      </x:c>
      <x:c r="K228" s="44" t="s"/>
    </x:row>
    <x:row r="229" spans="1:27">
      <x:c r="D229" s="43" t="s">
        <x:v>610</x:v>
      </x:c>
      <x:c r="E229" s="44" t="s"/>
      <x:c r="H229" s="44" t="s"/>
      <x:c r="K229" s="47">
        <x:f>SUM(J225:J228)</x:f>
      </x:c>
    </x:row>
    <x:row r="230" spans="1:27">
      <x:c r="E230" s="44" t="s"/>
      <x:c r="H230" s="44" t="s"/>
      <x:c r="K230" s="44" t="s"/>
    </x:row>
    <x:row r="231" spans="1:27">
      <x:c r="D231" s="43" t="s">
        <x:v>611</x:v>
      </x:c>
      <x:c r="E231" s="44" t="s"/>
      <x:c r="H231" s="44" t="n">
        <x:v>1.5</x:v>
      </x:c>
      <x:c r="I231" s="0" t="s">
        <x:v>612</x:v>
      </x:c>
      <x:c r="J231" s="0">
        <x:f>ROUND(H231/100*K223,4)</x:f>
      </x:c>
      <x:c r="K231" s="44" t="s"/>
    </x:row>
    <x:row r="232" spans="1:27">
      <x:c r="D232" s="43" t="s">
        <x:v>585</x:v>
      </x:c>
      <x:c r="E232" s="44" t="s"/>
      <x:c r="H232" s="44" t="s"/>
      <x:c r="K232" s="45">
        <x:f>SUM(J220:J231)</x:f>
      </x:c>
    </x:row>
    <x:row r="233" spans="1:27">
      <x:c r="D233" s="43" t="s">
        <x:v>586</x:v>
      </x:c>
      <x:c r="E233" s="44" t="s"/>
      <x:c r="H233" s="44" t="s"/>
      <x:c r="K233" s="45">
        <x:f>SUM(K232:K232)</x:f>
      </x:c>
    </x:row>
    <x:row r="235" spans="1:27" customFormat="1" ht="45" customHeight="1">
      <x:c r="A235" s="36" t="s"/>
      <x:c r="B235" s="36" t="s">
        <x:v>696</x:v>
      </x:c>
      <x:c r="C235" s="37" t="s">
        <x:v>41</x:v>
      </x:c>
      <x:c r="D235" s="38" t="s">
        <x:v>697</x:v>
      </x:c>
      <x:c r="E235" s="37" t="s"/>
      <x:c r="F235" s="37" t="s"/>
      <x:c r="G235" s="37" t="s"/>
      <x:c r="H235" s="39" t="s">
        <x:v>578</x:v>
      </x:c>
      <x:c r="I235" s="40" t="n">
        <x:v>1</x:v>
      </x:c>
      <x:c r="J235" s="41" t="s"/>
      <x:c r="K235" s="42">
        <x:f>ROUND(K248,2)</x:f>
      </x:c>
      <x:c r="L235" s="37" t="s"/>
      <x:c r="M235" s="37" t="s"/>
      <x:c r="N235" s="37" t="s"/>
      <x:c r="O235" s="37" t="s"/>
      <x:c r="P235" s="37" t="s"/>
      <x:c r="Q235" s="37" t="s"/>
      <x:c r="R235" s="37" t="s"/>
      <x:c r="S235" s="37" t="s"/>
      <x:c r="T235" s="37" t="s"/>
      <x:c r="U235" s="37" t="s"/>
      <x:c r="V235" s="37" t="s"/>
      <x:c r="W235" s="37" t="s"/>
      <x:c r="X235" s="37" t="s"/>
      <x:c r="Y235" s="37" t="s"/>
      <x:c r="Z235" s="37" t="s"/>
      <x:c r="AA235" s="37" t="s"/>
    </x:row>
    <x:row r="236" spans="1:27">
      <x:c r="B236" s="14" t="s">
        <x:v>603</x:v>
      </x:c>
    </x:row>
    <x:row r="237" spans="1:27">
      <x:c r="B237" s="0" t="s">
        <x:v>639</x:v>
      </x:c>
      <x:c r="C237" s="0" t="s">
        <x:v>592</x:v>
      </x:c>
      <x:c r="D237" s="0" t="s">
        <x:v>640</x:v>
      </x:c>
      <x:c r="E237" s="46" t="n">
        <x:v>0.175</x:v>
      </x:c>
      <x:c r="F237" s="0" t="s">
        <x:v>594</x:v>
      </x:c>
      <x:c r="G237" s="0" t="s">
        <x:v>595</x:v>
      </x:c>
      <x:c r="H237" s="47" t="n">
        <x:v>20.67</x:v>
      </x:c>
      <x:c r="I237" s="0" t="s">
        <x:v>596</x:v>
      </x:c>
      <x:c r="J237" s="48">
        <x:f>ROUND(E237/I235* H237,4)</x:f>
      </x:c>
      <x:c r="K237" s="44" t="s"/>
    </x:row>
    <x:row r="238" spans="1:27">
      <x:c r="B238" s="0" t="s">
        <x:v>637</x:v>
      </x:c>
      <x:c r="C238" s="0" t="s">
        <x:v>592</x:v>
      </x:c>
      <x:c r="D238" s="0" t="s">
        <x:v>638</x:v>
      </x:c>
      <x:c r="E238" s="46" t="n">
        <x:v>0.088</x:v>
      </x:c>
      <x:c r="F238" s="0" t="s">
        <x:v>594</x:v>
      </x:c>
      <x:c r="G238" s="0" t="s">
        <x:v>595</x:v>
      </x:c>
      <x:c r="H238" s="47" t="n">
        <x:v>17.72</x:v>
      </x:c>
      <x:c r="I238" s="0" t="s">
        <x:v>596</x:v>
      </x:c>
      <x:c r="J238" s="48">
        <x:f>ROUND(E238/I235* H238,4)</x:f>
      </x:c>
      <x:c r="K238" s="44" t="s"/>
    </x:row>
    <x:row r="239" spans="1:27">
      <x:c r="D239" s="43" t="s">
        <x:v>606</x:v>
      </x:c>
      <x:c r="E239" s="44" t="s"/>
      <x:c r="H239" s="44" t="s"/>
      <x:c r="K239" s="47">
        <x:f>SUM(J237:J238)</x:f>
      </x:c>
    </x:row>
    <x:row r="240" spans="1:27">
      <x:c r="B240" s="14" t="s">
        <x:v>607</x:v>
      </x:c>
      <x:c r="E240" s="44" t="s"/>
      <x:c r="H240" s="44" t="s"/>
      <x:c r="K240" s="44" t="s"/>
    </x:row>
    <x:row r="241" spans="1:27">
      <x:c r="B241" s="0" t="s">
        <x:v>698</x:v>
      </x:c>
      <x:c r="C241" s="0" t="s">
        <x:v>41</x:v>
      </x:c>
      <x:c r="D241" s="0" t="s">
        <x:v>699</x:v>
      </x:c>
      <x:c r="E241" s="46" t="n">
        <x:v>1</x:v>
      </x:c>
      <x:c r="G241" s="0" t="s">
        <x:v>595</x:v>
      </x:c>
      <x:c r="H241" s="47" t="n">
        <x:v>7</x:v>
      </x:c>
      <x:c r="I241" s="0" t="s">
        <x:v>596</x:v>
      </x:c>
      <x:c r="J241" s="48">
        <x:f>ROUND(E241* H241,4)</x:f>
      </x:c>
      <x:c r="K241" s="44" t="s"/>
    </x:row>
    <x:row r="242" spans="1:27">
      <x:c r="B242" s="0" t="s">
        <x:v>700</x:v>
      </x:c>
      <x:c r="C242" s="0" t="s">
        <x:v>14</x:v>
      </x:c>
      <x:c r="D242" s="0" t="s">
        <x:v>701</x:v>
      </x:c>
      <x:c r="E242" s="46" t="n">
        <x:v>1</x:v>
      </x:c>
      <x:c r="G242" s="0" t="s">
        <x:v>595</x:v>
      </x:c>
      <x:c r="H242" s="47" t="n">
        <x:v>4.25</x:v>
      </x:c>
      <x:c r="I242" s="0" t="s">
        <x:v>596</x:v>
      </x:c>
      <x:c r="J242" s="48">
        <x:f>ROUND(E242* H242,4)</x:f>
      </x:c>
      <x:c r="K242" s="44" t="s"/>
    </x:row>
    <x:row r="243" spans="1:27">
      <x:c r="B243" s="0" t="s">
        <x:v>702</x:v>
      </x:c>
      <x:c r="C243" s="0" t="s">
        <x:v>14</x:v>
      </x:c>
      <x:c r="D243" s="0" t="s">
        <x:v>703</x:v>
      </x:c>
      <x:c r="E243" s="46" t="n">
        <x:v>1</x:v>
      </x:c>
      <x:c r="G243" s="0" t="s">
        <x:v>595</x:v>
      </x:c>
      <x:c r="H243" s="47" t="n">
        <x:v>2.18</x:v>
      </x:c>
      <x:c r="I243" s="0" t="s">
        <x:v>596</x:v>
      </x:c>
      <x:c r="J243" s="48">
        <x:f>ROUND(E243* H243,4)</x:f>
      </x:c>
      <x:c r="K243" s="44" t="s"/>
    </x:row>
    <x:row r="244" spans="1:27">
      <x:c r="D244" s="43" t="s">
        <x:v>610</x:v>
      </x:c>
      <x:c r="E244" s="44" t="s"/>
      <x:c r="H244" s="44" t="s"/>
      <x:c r="K244" s="47">
        <x:f>SUM(J241:J243)</x:f>
      </x:c>
    </x:row>
    <x:row r="245" spans="1:27">
      <x:c r="E245" s="44" t="s"/>
      <x:c r="H245" s="44" t="s"/>
      <x:c r="K245" s="44" t="s"/>
    </x:row>
    <x:row r="246" spans="1:27">
      <x:c r="D246" s="43" t="s">
        <x:v>611</x:v>
      </x:c>
      <x:c r="E246" s="44" t="s"/>
      <x:c r="H246" s="44" t="n">
        <x:v>1.5</x:v>
      </x:c>
      <x:c r="I246" s="0" t="s">
        <x:v>612</x:v>
      </x:c>
      <x:c r="J246" s="0">
        <x:f>ROUND(H246/100*K239,4)</x:f>
      </x:c>
      <x:c r="K246" s="44" t="s"/>
    </x:row>
    <x:row r="247" spans="1:27">
      <x:c r="D247" s="43" t="s">
        <x:v>585</x:v>
      </x:c>
      <x:c r="E247" s="44" t="s"/>
      <x:c r="H247" s="44" t="s"/>
      <x:c r="K247" s="45">
        <x:f>SUM(J236:J246)</x:f>
      </x:c>
    </x:row>
    <x:row r="248" spans="1:27">
      <x:c r="D248" s="43" t="s">
        <x:v>586</x:v>
      </x:c>
      <x:c r="E248" s="44" t="s"/>
      <x:c r="H248" s="44" t="s"/>
      <x:c r="K248" s="45">
        <x:f>SUM(K247:K247)</x:f>
      </x:c>
    </x:row>
    <x:row r="250" spans="1:27" customFormat="1" ht="45" customHeight="1">
      <x:c r="A250" s="36" t="s"/>
      <x:c r="B250" s="36" t="s">
        <x:v>704</x:v>
      </x:c>
      <x:c r="C250" s="37" t="s">
        <x:v>41</x:v>
      </x:c>
      <x:c r="D250" s="38" t="s">
        <x:v>705</x:v>
      </x:c>
      <x:c r="E250" s="37" t="s"/>
      <x:c r="F250" s="37" t="s"/>
      <x:c r="G250" s="37" t="s"/>
      <x:c r="H250" s="39" t="s">
        <x:v>578</x:v>
      </x:c>
      <x:c r="I250" s="40" t="n">
        <x:v>2.141</x:v>
      </x:c>
      <x:c r="J250" s="41" t="s"/>
      <x:c r="K250" s="42">
        <x:f>ROUND(K263,2)</x:f>
      </x:c>
      <x:c r="L250" s="37" t="s"/>
      <x:c r="M250" s="37" t="s"/>
      <x:c r="N250" s="37" t="s"/>
      <x:c r="O250" s="37" t="s"/>
      <x:c r="P250" s="37" t="s"/>
      <x:c r="Q250" s="37" t="s"/>
      <x:c r="R250" s="37" t="s"/>
      <x:c r="S250" s="37" t="s"/>
      <x:c r="T250" s="37" t="s"/>
      <x:c r="U250" s="37" t="s"/>
      <x:c r="V250" s="37" t="s"/>
      <x:c r="W250" s="37" t="s"/>
      <x:c r="X250" s="37" t="s"/>
      <x:c r="Y250" s="37" t="s"/>
      <x:c r="Z250" s="37" t="s"/>
      <x:c r="AA250" s="37" t="s"/>
    </x:row>
    <x:row r="251" spans="1:27">
      <x:c r="B251" s="14" t="s">
        <x:v>603</x:v>
      </x:c>
    </x:row>
    <x:row r="252" spans="1:27">
      <x:c r="B252" s="0" t="s">
        <x:v>639</x:v>
      </x:c>
      <x:c r="C252" s="0" t="s">
        <x:v>592</x:v>
      </x:c>
      <x:c r="D252" s="0" t="s">
        <x:v>640</x:v>
      </x:c>
      <x:c r="E252" s="46" t="n">
        <x:v>0.193</x:v>
      </x:c>
      <x:c r="F252" s="0" t="s">
        <x:v>594</x:v>
      </x:c>
      <x:c r="G252" s="0" t="s">
        <x:v>595</x:v>
      </x:c>
      <x:c r="H252" s="47" t="n">
        <x:v>20.67</x:v>
      </x:c>
      <x:c r="I252" s="0" t="s">
        <x:v>596</x:v>
      </x:c>
      <x:c r="J252" s="48">
        <x:f>ROUND(E252/I250* H252,4)</x:f>
      </x:c>
      <x:c r="K252" s="44" t="s"/>
    </x:row>
    <x:row r="253" spans="1:27">
      <x:c r="B253" s="0" t="s">
        <x:v>637</x:v>
      </x:c>
      <x:c r="C253" s="0" t="s">
        <x:v>592</x:v>
      </x:c>
      <x:c r="D253" s="0" t="s">
        <x:v>638</x:v>
      </x:c>
      <x:c r="E253" s="46" t="n">
        <x:v>0.096</x:v>
      </x:c>
      <x:c r="F253" s="0" t="s">
        <x:v>594</x:v>
      </x:c>
      <x:c r="G253" s="0" t="s">
        <x:v>595</x:v>
      </x:c>
      <x:c r="H253" s="47" t="n">
        <x:v>17.72</x:v>
      </x:c>
      <x:c r="I253" s="0" t="s">
        <x:v>596</x:v>
      </x:c>
      <x:c r="J253" s="48">
        <x:f>ROUND(E253/I250* H253,4)</x:f>
      </x:c>
      <x:c r="K253" s="44" t="s"/>
    </x:row>
    <x:row r="254" spans="1:27">
      <x:c r="D254" s="43" t="s">
        <x:v>606</x:v>
      </x:c>
      <x:c r="E254" s="44" t="s"/>
      <x:c r="H254" s="44" t="s"/>
      <x:c r="K254" s="47">
        <x:f>SUM(J252:J253)</x:f>
      </x:c>
    </x:row>
    <x:row r="255" spans="1:27">
      <x:c r="B255" s="14" t="s">
        <x:v>607</x:v>
      </x:c>
      <x:c r="E255" s="44" t="s"/>
      <x:c r="H255" s="44" t="s"/>
      <x:c r="K255" s="44" t="s"/>
    </x:row>
    <x:row r="256" spans="1:27">
      <x:c r="B256" s="0" t="s">
        <x:v>706</x:v>
      </x:c>
      <x:c r="C256" s="0" t="s">
        <x:v>14</x:v>
      </x:c>
      <x:c r="D256" s="0" t="s">
        <x:v>707</x:v>
      </x:c>
      <x:c r="E256" s="46" t="n">
        <x:v>1</x:v>
      </x:c>
      <x:c r="G256" s="0" t="s">
        <x:v>595</x:v>
      </x:c>
      <x:c r="H256" s="47" t="n">
        <x:v>4.77</x:v>
      </x:c>
      <x:c r="I256" s="0" t="s">
        <x:v>596</x:v>
      </x:c>
      <x:c r="J256" s="48">
        <x:f>ROUND(E256* H256,4)</x:f>
      </x:c>
      <x:c r="K256" s="44" t="s"/>
    </x:row>
    <x:row r="257" spans="1:27">
      <x:c r="B257" s="0" t="s">
        <x:v>698</x:v>
      </x:c>
      <x:c r="C257" s="0" t="s">
        <x:v>41</x:v>
      </x:c>
      <x:c r="D257" s="0" t="s">
        <x:v>699</x:v>
      </x:c>
      <x:c r="E257" s="46" t="n">
        <x:v>1</x:v>
      </x:c>
      <x:c r="G257" s="0" t="s">
        <x:v>595</x:v>
      </x:c>
      <x:c r="H257" s="47" t="n">
        <x:v>7</x:v>
      </x:c>
      <x:c r="I257" s="0" t="s">
        <x:v>596</x:v>
      </x:c>
      <x:c r="J257" s="48">
        <x:f>ROUND(E257* H257,4)</x:f>
      </x:c>
      <x:c r="K257" s="44" t="s"/>
    </x:row>
    <x:row r="258" spans="1:27">
      <x:c r="B258" s="0" t="s">
        <x:v>700</x:v>
      </x:c>
      <x:c r="C258" s="0" t="s">
        <x:v>14</x:v>
      </x:c>
      <x:c r="D258" s="0" t="s">
        <x:v>701</x:v>
      </x:c>
      <x:c r="E258" s="46" t="n">
        <x:v>1</x:v>
      </x:c>
      <x:c r="G258" s="0" t="s">
        <x:v>595</x:v>
      </x:c>
      <x:c r="H258" s="47" t="n">
        <x:v>4.25</x:v>
      </x:c>
      <x:c r="I258" s="0" t="s">
        <x:v>596</x:v>
      </x:c>
      <x:c r="J258" s="48">
        <x:f>ROUND(E258* H258,4)</x:f>
      </x:c>
      <x:c r="K258" s="44" t="s"/>
    </x:row>
    <x:row r="259" spans="1:27">
      <x:c r="D259" s="43" t="s">
        <x:v>610</x:v>
      </x:c>
      <x:c r="E259" s="44" t="s"/>
      <x:c r="H259" s="44" t="s"/>
      <x:c r="K259" s="47">
        <x:f>SUM(J256:J258)</x:f>
      </x:c>
    </x:row>
    <x:row r="260" spans="1:27">
      <x:c r="E260" s="44" t="s"/>
      <x:c r="H260" s="44" t="s"/>
      <x:c r="K260" s="44" t="s"/>
    </x:row>
    <x:row r="261" spans="1:27">
      <x:c r="D261" s="43" t="s">
        <x:v>611</x:v>
      </x:c>
      <x:c r="E261" s="44" t="s"/>
      <x:c r="H261" s="44" t="n">
        <x:v>1.5</x:v>
      </x:c>
      <x:c r="I261" s="0" t="s">
        <x:v>612</x:v>
      </x:c>
      <x:c r="J261" s="0">
        <x:f>ROUND(H261/100*K254,4)</x:f>
      </x:c>
      <x:c r="K261" s="44" t="s"/>
    </x:row>
    <x:row r="262" spans="1:27">
      <x:c r="D262" s="43" t="s">
        <x:v>585</x:v>
      </x:c>
      <x:c r="E262" s="44" t="s"/>
      <x:c r="H262" s="44" t="s"/>
      <x:c r="K262" s="45">
        <x:f>SUM(J251:J261)</x:f>
      </x:c>
    </x:row>
    <x:row r="263" spans="1:27">
      <x:c r="D263" s="43" t="s">
        <x:v>586</x:v>
      </x:c>
      <x:c r="E263" s="44" t="s"/>
      <x:c r="H263" s="44" t="s"/>
      <x:c r="K263" s="45">
        <x:f>SUM(K262:K262)</x:f>
      </x:c>
    </x:row>
    <x:row r="265" spans="1:27" customFormat="1" ht="45" customHeight="1">
      <x:c r="A265" s="36" t="s"/>
      <x:c r="B265" s="36" t="s">
        <x:v>708</x:v>
      </x:c>
      <x:c r="C265" s="37" t="s">
        <x:v>41</x:v>
      </x:c>
      <x:c r="D265" s="38" t="s">
        <x:v>709</x:v>
      </x:c>
      <x:c r="E265" s="37" t="s"/>
      <x:c r="F265" s="37" t="s"/>
      <x:c r="G265" s="37" t="s"/>
      <x:c r="H265" s="39" t="s">
        <x:v>578</x:v>
      </x:c>
      <x:c r="I265" s="40" t="n">
        <x:v>5.5</x:v>
      </x:c>
      <x:c r="J265" s="41" t="s"/>
      <x:c r="K265" s="42">
        <x:f>ROUND(K278,2)</x:f>
      </x:c>
      <x:c r="L265" s="37" t="s"/>
      <x:c r="M265" s="37" t="s"/>
      <x:c r="N265" s="37" t="s"/>
      <x:c r="O265" s="37" t="s"/>
      <x:c r="P265" s="37" t="s"/>
      <x:c r="Q265" s="37" t="s"/>
      <x:c r="R265" s="37" t="s"/>
      <x:c r="S265" s="37" t="s"/>
      <x:c r="T265" s="37" t="s"/>
      <x:c r="U265" s="37" t="s"/>
      <x:c r="V265" s="37" t="s"/>
      <x:c r="W265" s="37" t="s"/>
      <x:c r="X265" s="37" t="s"/>
      <x:c r="Y265" s="37" t="s"/>
      <x:c r="Z265" s="37" t="s"/>
      <x:c r="AA265" s="37" t="s"/>
    </x:row>
    <x:row r="266" spans="1:27">
      <x:c r="B266" s="14" t="s">
        <x:v>603</x:v>
      </x:c>
    </x:row>
    <x:row r="267" spans="1:27">
      <x:c r="B267" s="0" t="s">
        <x:v>637</x:v>
      </x:c>
      <x:c r="C267" s="0" t="s">
        <x:v>592</x:v>
      </x:c>
      <x:c r="D267" s="0" t="s">
        <x:v>638</x:v>
      </x:c>
      <x:c r="E267" s="46" t="n">
        <x:v>0.05</x:v>
      </x:c>
      <x:c r="F267" s="0" t="s">
        <x:v>594</x:v>
      </x:c>
      <x:c r="G267" s="0" t="s">
        <x:v>595</x:v>
      </x:c>
      <x:c r="H267" s="47" t="n">
        <x:v>17.72</x:v>
      </x:c>
      <x:c r="I267" s="0" t="s">
        <x:v>596</x:v>
      </x:c>
      <x:c r="J267" s="48">
        <x:f>ROUND(E267/I265* H267,4)</x:f>
      </x:c>
      <x:c r="K267" s="44" t="s"/>
    </x:row>
    <x:row r="268" spans="1:27">
      <x:c r="B268" s="0" t="s">
        <x:v>639</x:v>
      </x:c>
      <x:c r="C268" s="0" t="s">
        <x:v>592</x:v>
      </x:c>
      <x:c r="D268" s="0" t="s">
        <x:v>640</x:v>
      </x:c>
      <x:c r="E268" s="46" t="n">
        <x:v>0.1</x:v>
      </x:c>
      <x:c r="F268" s="0" t="s">
        <x:v>594</x:v>
      </x:c>
      <x:c r="G268" s="0" t="s">
        <x:v>595</x:v>
      </x:c>
      <x:c r="H268" s="47" t="n">
        <x:v>20.67</x:v>
      </x:c>
      <x:c r="I268" s="0" t="s">
        <x:v>596</x:v>
      </x:c>
      <x:c r="J268" s="48">
        <x:f>ROUND(E268/I265* H268,4)</x:f>
      </x:c>
      <x:c r="K268" s="44" t="s"/>
    </x:row>
    <x:row r="269" spans="1:27">
      <x:c r="D269" s="43" t="s">
        <x:v>606</x:v>
      </x:c>
      <x:c r="E269" s="44" t="s"/>
      <x:c r="H269" s="44" t="s"/>
      <x:c r="K269" s="47">
        <x:f>SUM(J267:J268)</x:f>
      </x:c>
    </x:row>
    <x:row r="270" spans="1:27">
      <x:c r="B270" s="14" t="s">
        <x:v>607</x:v>
      </x:c>
      <x:c r="E270" s="44" t="s"/>
      <x:c r="H270" s="44" t="s"/>
      <x:c r="K270" s="44" t="s"/>
    </x:row>
    <x:row r="271" spans="1:27">
      <x:c r="B271" s="0" t="s">
        <x:v>700</x:v>
      </x:c>
      <x:c r="C271" s="0" t="s">
        <x:v>14</x:v>
      </x:c>
      <x:c r="D271" s="0" t="s">
        <x:v>701</x:v>
      </x:c>
      <x:c r="E271" s="46" t="n">
        <x:v>1</x:v>
      </x:c>
      <x:c r="G271" s="0" t="s">
        <x:v>595</x:v>
      </x:c>
      <x:c r="H271" s="47" t="n">
        <x:v>4.25</x:v>
      </x:c>
      <x:c r="I271" s="0" t="s">
        <x:v>596</x:v>
      </x:c>
      <x:c r="J271" s="48">
        <x:f>ROUND(E271* H271,4)</x:f>
      </x:c>
      <x:c r="K271" s="44" t="s"/>
    </x:row>
    <x:row r="272" spans="1:27">
      <x:c r="B272" s="0" t="s">
        <x:v>698</x:v>
      </x:c>
      <x:c r="C272" s="0" t="s">
        <x:v>41</x:v>
      </x:c>
      <x:c r="D272" s="0" t="s">
        <x:v>699</x:v>
      </x:c>
      <x:c r="E272" s="46" t="n">
        <x:v>1</x:v>
      </x:c>
      <x:c r="G272" s="0" t="s">
        <x:v>595</x:v>
      </x:c>
      <x:c r="H272" s="47" t="n">
        <x:v>7</x:v>
      </x:c>
      <x:c r="I272" s="0" t="s">
        <x:v>596</x:v>
      </x:c>
      <x:c r="J272" s="48">
        <x:f>ROUND(E272* H272,4)</x:f>
      </x:c>
      <x:c r="K272" s="44" t="s"/>
    </x:row>
    <x:row r="273" spans="1:27">
      <x:c r="B273" s="0" t="s">
        <x:v>710</x:v>
      </x:c>
      <x:c r="C273" s="0" t="s">
        <x:v>14</x:v>
      </x:c>
      <x:c r="D273" s="0" t="s">
        <x:v>711</x:v>
      </x:c>
      <x:c r="E273" s="46" t="n">
        <x:v>1</x:v>
      </x:c>
      <x:c r="G273" s="0" t="s">
        <x:v>595</x:v>
      </x:c>
      <x:c r="H273" s="47" t="n">
        <x:v>3.45</x:v>
      </x:c>
      <x:c r="I273" s="0" t="s">
        <x:v>596</x:v>
      </x:c>
      <x:c r="J273" s="48">
        <x:f>ROUND(E273* H273,4)</x:f>
      </x:c>
      <x:c r="K273" s="44" t="s"/>
    </x:row>
    <x:row r="274" spans="1:27">
      <x:c r="D274" s="43" t="s">
        <x:v>610</x:v>
      </x:c>
      <x:c r="E274" s="44" t="s"/>
      <x:c r="H274" s="44" t="s"/>
      <x:c r="K274" s="47">
        <x:f>SUM(J271:J273)</x:f>
      </x:c>
    </x:row>
    <x:row r="275" spans="1:27">
      <x:c r="E275" s="44" t="s"/>
      <x:c r="H275" s="44" t="s"/>
      <x:c r="K275" s="44" t="s"/>
    </x:row>
    <x:row r="276" spans="1:27">
      <x:c r="D276" s="43" t="s">
        <x:v>611</x:v>
      </x:c>
      <x:c r="E276" s="44" t="s"/>
      <x:c r="H276" s="44" t="n">
        <x:v>1.5</x:v>
      </x:c>
      <x:c r="I276" s="0" t="s">
        <x:v>612</x:v>
      </x:c>
      <x:c r="J276" s="0">
        <x:f>ROUND(H276/100*K269,4)</x:f>
      </x:c>
      <x:c r="K276" s="44" t="s"/>
    </x:row>
    <x:row r="277" spans="1:27">
      <x:c r="D277" s="43" t="s">
        <x:v>585</x:v>
      </x:c>
      <x:c r="E277" s="44" t="s"/>
      <x:c r="H277" s="44" t="s"/>
      <x:c r="K277" s="45">
        <x:f>SUM(J266:J276)</x:f>
      </x:c>
    </x:row>
    <x:row r="278" spans="1:27">
      <x:c r="D278" s="43" t="s">
        <x:v>586</x:v>
      </x:c>
      <x:c r="E278" s="44" t="s"/>
      <x:c r="H278" s="44" t="s"/>
      <x:c r="K278" s="45">
        <x:f>SUM(K277:K277)</x:f>
      </x:c>
    </x:row>
    <x:row r="280" spans="1:27" customFormat="1" ht="45" customHeight="1">
      <x:c r="A280" s="36" t="s"/>
      <x:c r="B280" s="36" t="s">
        <x:v>712</x:v>
      </x:c>
      <x:c r="C280" s="37" t="s">
        <x:v>41</x:v>
      </x:c>
      <x:c r="D280" s="38" t="s">
        <x:v>713</x:v>
      </x:c>
      <x:c r="E280" s="37" t="s"/>
      <x:c r="F280" s="37" t="s"/>
      <x:c r="G280" s="37" t="s"/>
      <x:c r="H280" s="39" t="s">
        <x:v>578</x:v>
      </x:c>
      <x:c r="I280" s="40" t="n">
        <x:v>1</x:v>
      </x:c>
      <x:c r="J280" s="41" t="s"/>
      <x:c r="K280" s="42">
        <x:f>ROUND(K293,2)</x:f>
      </x:c>
      <x:c r="L280" s="37" t="s"/>
      <x:c r="M280" s="37" t="s"/>
      <x:c r="N280" s="37" t="s"/>
      <x:c r="O280" s="37" t="s"/>
      <x:c r="P280" s="37" t="s"/>
      <x:c r="Q280" s="37" t="s"/>
      <x:c r="R280" s="37" t="s"/>
      <x:c r="S280" s="37" t="s"/>
      <x:c r="T280" s="37" t="s"/>
      <x:c r="U280" s="37" t="s"/>
      <x:c r="V280" s="37" t="s"/>
      <x:c r="W280" s="37" t="s"/>
      <x:c r="X280" s="37" t="s"/>
      <x:c r="Y280" s="37" t="s"/>
      <x:c r="Z280" s="37" t="s"/>
      <x:c r="AA280" s="37" t="s"/>
    </x:row>
    <x:row r="281" spans="1:27">
      <x:c r="B281" s="14" t="s">
        <x:v>603</x:v>
      </x:c>
    </x:row>
    <x:row r="282" spans="1:27">
      <x:c r="B282" s="0" t="s">
        <x:v>639</x:v>
      </x:c>
      <x:c r="C282" s="0" t="s">
        <x:v>592</x:v>
      </x:c>
      <x:c r="D282" s="0" t="s">
        <x:v>640</x:v>
      </x:c>
      <x:c r="E282" s="46" t="n">
        <x:v>0.225</x:v>
      </x:c>
      <x:c r="F282" s="0" t="s">
        <x:v>594</x:v>
      </x:c>
      <x:c r="G282" s="0" t="s">
        <x:v>595</x:v>
      </x:c>
      <x:c r="H282" s="47" t="n">
        <x:v>20.67</x:v>
      </x:c>
      <x:c r="I282" s="0" t="s">
        <x:v>596</x:v>
      </x:c>
      <x:c r="J282" s="48">
        <x:f>ROUND(E282/I280* H282,4)</x:f>
      </x:c>
      <x:c r="K282" s="44" t="s"/>
    </x:row>
    <x:row r="283" spans="1:27">
      <x:c r="B283" s="0" t="s">
        <x:v>637</x:v>
      </x:c>
      <x:c r="C283" s="0" t="s">
        <x:v>592</x:v>
      </x:c>
      <x:c r="D283" s="0" t="s">
        <x:v>638</x:v>
      </x:c>
      <x:c r="E283" s="46" t="n">
        <x:v>0.113</x:v>
      </x:c>
      <x:c r="F283" s="0" t="s">
        <x:v>594</x:v>
      </x:c>
      <x:c r="G283" s="0" t="s">
        <x:v>595</x:v>
      </x:c>
      <x:c r="H283" s="47" t="n">
        <x:v>17.72</x:v>
      </x:c>
      <x:c r="I283" s="0" t="s">
        <x:v>596</x:v>
      </x:c>
      <x:c r="J283" s="48">
        <x:f>ROUND(E283/I280* H283,4)</x:f>
      </x:c>
      <x:c r="K283" s="44" t="s"/>
    </x:row>
    <x:row r="284" spans="1:27">
      <x:c r="D284" s="43" t="s">
        <x:v>606</x:v>
      </x:c>
      <x:c r="E284" s="44" t="s"/>
      <x:c r="H284" s="44" t="s"/>
      <x:c r="K284" s="47">
        <x:f>SUM(J282:J283)</x:f>
      </x:c>
    </x:row>
    <x:row r="285" spans="1:27">
      <x:c r="B285" s="14" t="s">
        <x:v>607</x:v>
      </x:c>
      <x:c r="E285" s="44" t="s"/>
      <x:c r="H285" s="44" t="s"/>
      <x:c r="K285" s="44" t="s"/>
    </x:row>
    <x:row r="286" spans="1:27">
      <x:c r="B286" s="0" t="s">
        <x:v>714</x:v>
      </x:c>
      <x:c r="C286" s="0" t="s">
        <x:v>14</x:v>
      </x:c>
      <x:c r="D286" s="0" t="s">
        <x:v>715</x:v>
      </x:c>
      <x:c r="E286" s="46" t="n">
        <x:v>1</x:v>
      </x:c>
      <x:c r="G286" s="0" t="s">
        <x:v>595</x:v>
      </x:c>
      <x:c r="H286" s="47" t="n">
        <x:v>6.02</x:v>
      </x:c>
      <x:c r="I286" s="0" t="s">
        <x:v>596</x:v>
      </x:c>
      <x:c r="J286" s="48">
        <x:f>ROUND(E286* H286,4)</x:f>
      </x:c>
      <x:c r="K286" s="44" t="s"/>
    </x:row>
    <x:row r="287" spans="1:27">
      <x:c r="B287" s="0" t="s">
        <x:v>716</x:v>
      </x:c>
      <x:c r="C287" s="0" t="s">
        <x:v>41</x:v>
      </x:c>
      <x:c r="D287" s="0" t="s">
        <x:v>717</x:v>
      </x:c>
      <x:c r="E287" s="46" t="n">
        <x:v>1</x:v>
      </x:c>
      <x:c r="G287" s="0" t="s">
        <x:v>595</x:v>
      </x:c>
      <x:c r="H287" s="47" t="n">
        <x:v>12.39</x:v>
      </x:c>
      <x:c r="I287" s="0" t="s">
        <x:v>596</x:v>
      </x:c>
      <x:c r="J287" s="48">
        <x:f>ROUND(E287* H287,4)</x:f>
      </x:c>
      <x:c r="K287" s="44" t="s"/>
    </x:row>
    <x:row r="288" spans="1:27">
      <x:c r="B288" s="0" t="s">
        <x:v>718</x:v>
      </x:c>
      <x:c r="C288" s="0" t="s">
        <x:v>14</x:v>
      </x:c>
      <x:c r="D288" s="0" t="s">
        <x:v>719</x:v>
      </x:c>
      <x:c r="E288" s="46" t="n">
        <x:v>1</x:v>
      </x:c>
      <x:c r="G288" s="0" t="s">
        <x:v>595</x:v>
      </x:c>
      <x:c r="H288" s="47" t="n">
        <x:v>4.01</x:v>
      </x:c>
      <x:c r="I288" s="0" t="s">
        <x:v>596</x:v>
      </x:c>
      <x:c r="J288" s="48">
        <x:f>ROUND(E288* H288,4)</x:f>
      </x:c>
      <x:c r="K288" s="44" t="s"/>
    </x:row>
    <x:row r="289" spans="1:27">
      <x:c r="D289" s="43" t="s">
        <x:v>610</x:v>
      </x:c>
      <x:c r="E289" s="44" t="s"/>
      <x:c r="H289" s="44" t="s"/>
      <x:c r="K289" s="47">
        <x:f>SUM(J286:J288)</x:f>
      </x:c>
    </x:row>
    <x:row r="290" spans="1:27">
      <x:c r="E290" s="44" t="s"/>
      <x:c r="H290" s="44" t="s"/>
      <x:c r="K290" s="44" t="s"/>
    </x:row>
    <x:row r="291" spans="1:27">
      <x:c r="D291" s="43" t="s">
        <x:v>611</x:v>
      </x:c>
      <x:c r="E291" s="44" t="s"/>
      <x:c r="H291" s="44" t="n">
        <x:v>1.5</x:v>
      </x:c>
      <x:c r="I291" s="0" t="s">
        <x:v>612</x:v>
      </x:c>
      <x:c r="J291" s="0">
        <x:f>ROUND(H291/100*K284,4)</x:f>
      </x:c>
      <x:c r="K291" s="44" t="s"/>
    </x:row>
    <x:row r="292" spans="1:27">
      <x:c r="D292" s="43" t="s">
        <x:v>585</x:v>
      </x:c>
      <x:c r="E292" s="44" t="s"/>
      <x:c r="H292" s="44" t="s"/>
      <x:c r="K292" s="45">
        <x:f>SUM(J281:J291)</x:f>
      </x:c>
    </x:row>
    <x:row r="293" spans="1:27">
      <x:c r="D293" s="43" t="s">
        <x:v>586</x:v>
      </x:c>
      <x:c r="E293" s="44" t="s"/>
      <x:c r="H293" s="44" t="s"/>
      <x:c r="K293" s="45">
        <x:f>SUM(K292:K292)</x:f>
      </x:c>
    </x:row>
    <x:row r="295" spans="1:27" customFormat="1" ht="45" customHeight="1">
      <x:c r="A295" s="36" t="s"/>
      <x:c r="B295" s="36" t="s">
        <x:v>720</x:v>
      </x:c>
      <x:c r="C295" s="37" t="s">
        <x:v>41</x:v>
      </x:c>
      <x:c r="D295" s="38" t="s">
        <x:v>721</x:v>
      </x:c>
      <x:c r="E295" s="37" t="s"/>
      <x:c r="F295" s="37" t="s"/>
      <x:c r="G295" s="37" t="s"/>
      <x:c r="H295" s="39" t="s">
        <x:v>578</x:v>
      </x:c>
      <x:c r="I295" s="40" t="n">
        <x:v>2.875</x:v>
      </x:c>
      <x:c r="J295" s="41" t="s"/>
      <x:c r="K295" s="42">
        <x:f>ROUND(K308,2)</x:f>
      </x:c>
      <x:c r="L295" s="37" t="s"/>
      <x:c r="M295" s="37" t="s"/>
      <x:c r="N295" s="37" t="s"/>
      <x:c r="O295" s="37" t="s"/>
      <x:c r="P295" s="37" t="s"/>
      <x:c r="Q295" s="37" t="s"/>
      <x:c r="R295" s="37" t="s"/>
      <x:c r="S295" s="37" t="s"/>
      <x:c r="T295" s="37" t="s"/>
      <x:c r="U295" s="37" t="s"/>
      <x:c r="V295" s="37" t="s"/>
      <x:c r="W295" s="37" t="s"/>
      <x:c r="X295" s="37" t="s"/>
      <x:c r="Y295" s="37" t="s"/>
      <x:c r="Z295" s="37" t="s"/>
      <x:c r="AA295" s="37" t="s"/>
    </x:row>
    <x:row r="296" spans="1:27">
      <x:c r="B296" s="14" t="s">
        <x:v>603</x:v>
      </x:c>
    </x:row>
    <x:row r="297" spans="1:27">
      <x:c r="B297" s="0" t="s">
        <x:v>639</x:v>
      </x:c>
      <x:c r="C297" s="0" t="s">
        <x:v>592</x:v>
      </x:c>
      <x:c r="D297" s="0" t="s">
        <x:v>640</x:v>
      </x:c>
      <x:c r="E297" s="46" t="n">
        <x:v>0.248</x:v>
      </x:c>
      <x:c r="F297" s="0" t="s">
        <x:v>594</x:v>
      </x:c>
      <x:c r="G297" s="0" t="s">
        <x:v>595</x:v>
      </x:c>
      <x:c r="H297" s="47" t="n">
        <x:v>20.67</x:v>
      </x:c>
      <x:c r="I297" s="0" t="s">
        <x:v>596</x:v>
      </x:c>
      <x:c r="J297" s="48">
        <x:f>ROUND(E297/I295* H297,4)</x:f>
      </x:c>
      <x:c r="K297" s="44" t="s"/>
    </x:row>
    <x:row r="298" spans="1:27">
      <x:c r="B298" s="0" t="s">
        <x:v>637</x:v>
      </x:c>
      <x:c r="C298" s="0" t="s">
        <x:v>592</x:v>
      </x:c>
      <x:c r="D298" s="0" t="s">
        <x:v>638</x:v>
      </x:c>
      <x:c r="E298" s="46" t="n">
        <x:v>0.124</x:v>
      </x:c>
      <x:c r="F298" s="0" t="s">
        <x:v>594</x:v>
      </x:c>
      <x:c r="G298" s="0" t="s">
        <x:v>595</x:v>
      </x:c>
      <x:c r="H298" s="47" t="n">
        <x:v>17.72</x:v>
      </x:c>
      <x:c r="I298" s="0" t="s">
        <x:v>596</x:v>
      </x:c>
      <x:c r="J298" s="48">
        <x:f>ROUND(E298/I295* H298,4)</x:f>
      </x:c>
      <x:c r="K298" s="44" t="s"/>
    </x:row>
    <x:row r="299" spans="1:27">
      <x:c r="D299" s="43" t="s">
        <x:v>606</x:v>
      </x:c>
      <x:c r="E299" s="44" t="s"/>
      <x:c r="H299" s="44" t="s"/>
      <x:c r="K299" s="47">
        <x:f>SUM(J297:J298)</x:f>
      </x:c>
    </x:row>
    <x:row r="300" spans="1:27">
      <x:c r="B300" s="14" t="s">
        <x:v>607</x:v>
      </x:c>
      <x:c r="E300" s="44" t="s"/>
      <x:c r="H300" s="44" t="s"/>
      <x:c r="K300" s="44" t="s"/>
    </x:row>
    <x:row r="301" spans="1:27">
      <x:c r="B301" s="0" t="s">
        <x:v>722</x:v>
      </x:c>
      <x:c r="C301" s="0" t="s">
        <x:v>14</x:v>
      </x:c>
      <x:c r="D301" s="0" t="s">
        <x:v>723</x:v>
      </x:c>
      <x:c r="E301" s="46" t="n">
        <x:v>1</x:v>
      </x:c>
      <x:c r="G301" s="0" t="s">
        <x:v>595</x:v>
      </x:c>
      <x:c r="H301" s="47" t="n">
        <x:v>8.77</x:v>
      </x:c>
      <x:c r="I301" s="0" t="s">
        <x:v>596</x:v>
      </x:c>
      <x:c r="J301" s="48">
        <x:f>ROUND(E301* H301,4)</x:f>
      </x:c>
      <x:c r="K301" s="44" t="s"/>
    </x:row>
    <x:row r="302" spans="1:27">
      <x:c r="B302" s="0" t="s">
        <x:v>714</x:v>
      </x:c>
      <x:c r="C302" s="0" t="s">
        <x:v>14</x:v>
      </x:c>
      <x:c r="D302" s="0" t="s">
        <x:v>715</x:v>
      </x:c>
      <x:c r="E302" s="46" t="n">
        <x:v>1</x:v>
      </x:c>
      <x:c r="G302" s="0" t="s">
        <x:v>595</x:v>
      </x:c>
      <x:c r="H302" s="47" t="n">
        <x:v>6.02</x:v>
      </x:c>
      <x:c r="I302" s="0" t="s">
        <x:v>596</x:v>
      </x:c>
      <x:c r="J302" s="48">
        <x:f>ROUND(E302* H302,4)</x:f>
      </x:c>
      <x:c r="K302" s="44" t="s"/>
    </x:row>
    <x:row r="303" spans="1:27">
      <x:c r="B303" s="0" t="s">
        <x:v>716</x:v>
      </x:c>
      <x:c r="C303" s="0" t="s">
        <x:v>41</x:v>
      </x:c>
      <x:c r="D303" s="0" t="s">
        <x:v>717</x:v>
      </x:c>
      <x:c r="E303" s="46" t="n">
        <x:v>1</x:v>
      </x:c>
      <x:c r="G303" s="0" t="s">
        <x:v>595</x:v>
      </x:c>
      <x:c r="H303" s="47" t="n">
        <x:v>12.39</x:v>
      </x:c>
      <x:c r="I303" s="0" t="s">
        <x:v>596</x:v>
      </x:c>
      <x:c r="J303" s="48">
        <x:f>ROUND(E303* H303,4)</x:f>
      </x:c>
      <x:c r="K303" s="44" t="s"/>
    </x:row>
    <x:row r="304" spans="1:27">
      <x:c r="D304" s="43" t="s">
        <x:v>610</x:v>
      </x:c>
      <x:c r="E304" s="44" t="s"/>
      <x:c r="H304" s="44" t="s"/>
      <x:c r="K304" s="47">
        <x:f>SUM(J301:J303)</x:f>
      </x:c>
    </x:row>
    <x:row r="305" spans="1:27">
      <x:c r="E305" s="44" t="s"/>
      <x:c r="H305" s="44" t="s"/>
      <x:c r="K305" s="44" t="s"/>
    </x:row>
    <x:row r="306" spans="1:27">
      <x:c r="D306" s="43" t="s">
        <x:v>611</x:v>
      </x:c>
      <x:c r="E306" s="44" t="s"/>
      <x:c r="H306" s="44" t="n">
        <x:v>1.5</x:v>
      </x:c>
      <x:c r="I306" s="0" t="s">
        <x:v>612</x:v>
      </x:c>
      <x:c r="J306" s="0">
        <x:f>ROUND(H306/100*K299,4)</x:f>
      </x:c>
      <x:c r="K306" s="44" t="s"/>
    </x:row>
    <x:row r="307" spans="1:27">
      <x:c r="D307" s="43" t="s">
        <x:v>585</x:v>
      </x:c>
      <x:c r="E307" s="44" t="s"/>
      <x:c r="H307" s="44" t="s"/>
      <x:c r="K307" s="45">
        <x:f>SUM(J296:J306)</x:f>
      </x:c>
    </x:row>
    <x:row r="308" spans="1:27">
      <x:c r="D308" s="43" t="s">
        <x:v>586</x:v>
      </x:c>
      <x:c r="E308" s="44" t="s"/>
      <x:c r="H308" s="44" t="s"/>
      <x:c r="K308" s="45">
        <x:f>SUM(K307:K307)</x:f>
      </x:c>
    </x:row>
    <x:row r="310" spans="1:27" customFormat="1" ht="45" customHeight="1">
      <x:c r="A310" s="36" t="s"/>
      <x:c r="B310" s="36" t="s">
        <x:v>724</x:v>
      </x:c>
      <x:c r="C310" s="37" t="s">
        <x:v>41</x:v>
      </x:c>
      <x:c r="D310" s="38" t="s">
        <x:v>725</x:v>
      </x:c>
      <x:c r="E310" s="37" t="s"/>
      <x:c r="F310" s="37" t="s"/>
      <x:c r="G310" s="37" t="s"/>
      <x:c r="H310" s="39" t="s">
        <x:v>578</x:v>
      </x:c>
      <x:c r="I310" s="40" t="n">
        <x:v>1</x:v>
      </x:c>
      <x:c r="J310" s="41" t="s"/>
      <x:c r="K310" s="42">
        <x:f>ROUND(K323,2)</x:f>
      </x:c>
      <x:c r="L310" s="37" t="s"/>
      <x:c r="M310" s="37" t="s"/>
      <x:c r="N310" s="37" t="s"/>
      <x:c r="O310" s="37" t="s"/>
      <x:c r="P310" s="37" t="s"/>
      <x:c r="Q310" s="37" t="s"/>
      <x:c r="R310" s="37" t="s"/>
      <x:c r="S310" s="37" t="s"/>
      <x:c r="T310" s="37" t="s"/>
      <x:c r="U310" s="37" t="s"/>
      <x:c r="V310" s="37" t="s"/>
      <x:c r="W310" s="37" t="s"/>
      <x:c r="X310" s="37" t="s"/>
      <x:c r="Y310" s="37" t="s"/>
      <x:c r="Z310" s="37" t="s"/>
      <x:c r="AA310" s="37" t="s"/>
    </x:row>
    <x:row r="311" spans="1:27">
      <x:c r="B311" s="14" t="s">
        <x:v>603</x:v>
      </x:c>
    </x:row>
    <x:row r="312" spans="1:27">
      <x:c r="B312" s="0" t="s">
        <x:v>637</x:v>
      </x:c>
      <x:c r="C312" s="0" t="s">
        <x:v>592</x:v>
      </x:c>
      <x:c r="D312" s="0" t="s">
        <x:v>638</x:v>
      </x:c>
      <x:c r="E312" s="46" t="n">
        <x:v>0.065</x:v>
      </x:c>
      <x:c r="F312" s="0" t="s">
        <x:v>594</x:v>
      </x:c>
      <x:c r="G312" s="0" t="s">
        <x:v>595</x:v>
      </x:c>
      <x:c r="H312" s="47" t="n">
        <x:v>17.72</x:v>
      </x:c>
      <x:c r="I312" s="0" t="s">
        <x:v>596</x:v>
      </x:c>
      <x:c r="J312" s="48">
        <x:f>ROUND(E312/I310* H312,4)</x:f>
      </x:c>
      <x:c r="K312" s="44" t="s"/>
    </x:row>
    <x:row r="313" spans="1:27">
      <x:c r="B313" s="0" t="s">
        <x:v>639</x:v>
      </x:c>
      <x:c r="C313" s="0" t="s">
        <x:v>592</x:v>
      </x:c>
      <x:c r="D313" s="0" t="s">
        <x:v>640</x:v>
      </x:c>
      <x:c r="E313" s="46" t="n">
        <x:v>0.13</x:v>
      </x:c>
      <x:c r="F313" s="0" t="s">
        <x:v>594</x:v>
      </x:c>
      <x:c r="G313" s="0" t="s">
        <x:v>595</x:v>
      </x:c>
      <x:c r="H313" s="47" t="n">
        <x:v>20.67</x:v>
      </x:c>
      <x:c r="I313" s="0" t="s">
        <x:v>596</x:v>
      </x:c>
      <x:c r="J313" s="48">
        <x:f>ROUND(E313/I310* H313,4)</x:f>
      </x:c>
      <x:c r="K313" s="44" t="s"/>
    </x:row>
    <x:row r="314" spans="1:27">
      <x:c r="D314" s="43" t="s">
        <x:v>606</x:v>
      </x:c>
      <x:c r="E314" s="44" t="s"/>
      <x:c r="H314" s="44" t="s"/>
      <x:c r="K314" s="47">
        <x:f>SUM(J312:J313)</x:f>
      </x:c>
    </x:row>
    <x:row r="315" spans="1:27">
      <x:c r="B315" s="14" t="s">
        <x:v>607</x:v>
      </x:c>
      <x:c r="E315" s="44" t="s"/>
      <x:c r="H315" s="44" t="s"/>
      <x:c r="K315" s="44" t="s"/>
    </x:row>
    <x:row r="316" spans="1:27">
      <x:c r="B316" s="0" t="s">
        <x:v>716</x:v>
      </x:c>
      <x:c r="C316" s="0" t="s">
        <x:v>41</x:v>
      </x:c>
      <x:c r="D316" s="0" t="s">
        <x:v>717</x:v>
      </x:c>
      <x:c r="E316" s="46" t="n">
        <x:v>1</x:v>
      </x:c>
      <x:c r="G316" s="0" t="s">
        <x:v>595</x:v>
      </x:c>
      <x:c r="H316" s="47" t="n">
        <x:v>12.39</x:v>
      </x:c>
      <x:c r="I316" s="0" t="s">
        <x:v>596</x:v>
      </x:c>
      <x:c r="J316" s="48">
        <x:f>ROUND(E316* H316,4)</x:f>
      </x:c>
      <x:c r="K316" s="44" t="s"/>
    </x:row>
    <x:row r="317" spans="1:27">
      <x:c r="B317" s="0" t="s">
        <x:v>714</x:v>
      </x:c>
      <x:c r="C317" s="0" t="s">
        <x:v>14</x:v>
      </x:c>
      <x:c r="D317" s="0" t="s">
        <x:v>715</x:v>
      </x:c>
      <x:c r="E317" s="46" t="n">
        <x:v>1</x:v>
      </x:c>
      <x:c r="G317" s="0" t="s">
        <x:v>595</x:v>
      </x:c>
      <x:c r="H317" s="47" t="n">
        <x:v>6.02</x:v>
      </x:c>
      <x:c r="I317" s="0" t="s">
        <x:v>596</x:v>
      </x:c>
      <x:c r="J317" s="48">
        <x:f>ROUND(E317* H317,4)</x:f>
      </x:c>
      <x:c r="K317" s="44" t="s"/>
    </x:row>
    <x:row r="318" spans="1:27">
      <x:c r="B318" s="0" t="s">
        <x:v>726</x:v>
      </x:c>
      <x:c r="C318" s="0" t="s">
        <x:v>14</x:v>
      </x:c>
      <x:c r="D318" s="0" t="s">
        <x:v>727</x:v>
      </x:c>
      <x:c r="E318" s="46" t="n">
        <x:v>1</x:v>
      </x:c>
      <x:c r="G318" s="0" t="s">
        <x:v>595</x:v>
      </x:c>
      <x:c r="H318" s="47" t="n">
        <x:v>6.34</x:v>
      </x:c>
      <x:c r="I318" s="0" t="s">
        <x:v>596</x:v>
      </x:c>
      <x:c r="J318" s="48">
        <x:f>ROUND(E318* H318,4)</x:f>
      </x:c>
      <x:c r="K318" s="44" t="s"/>
    </x:row>
    <x:row r="319" spans="1:27">
      <x:c r="D319" s="43" t="s">
        <x:v>610</x:v>
      </x:c>
      <x:c r="E319" s="44" t="s"/>
      <x:c r="H319" s="44" t="s"/>
      <x:c r="K319" s="47">
        <x:f>SUM(J316:J318)</x:f>
      </x:c>
    </x:row>
    <x:row r="320" spans="1:27">
      <x:c r="E320" s="44" t="s"/>
      <x:c r="H320" s="44" t="s"/>
      <x:c r="K320" s="44" t="s"/>
    </x:row>
    <x:row r="321" spans="1:27">
      <x:c r="D321" s="43" t="s">
        <x:v>611</x:v>
      </x:c>
      <x:c r="E321" s="44" t="s"/>
      <x:c r="H321" s="44" t="n">
        <x:v>1.5</x:v>
      </x:c>
      <x:c r="I321" s="0" t="s">
        <x:v>612</x:v>
      </x:c>
      <x:c r="J321" s="0">
        <x:f>ROUND(H321/100*K314,4)</x:f>
      </x:c>
      <x:c r="K321" s="44" t="s"/>
    </x:row>
    <x:row r="322" spans="1:27">
      <x:c r="D322" s="43" t="s">
        <x:v>585</x:v>
      </x:c>
      <x:c r="E322" s="44" t="s"/>
      <x:c r="H322" s="44" t="s"/>
      <x:c r="K322" s="45">
        <x:f>SUM(J311:J321)</x:f>
      </x:c>
    </x:row>
    <x:row r="323" spans="1:27">
      <x:c r="D323" s="43" t="s">
        <x:v>586</x:v>
      </x:c>
      <x:c r="E323" s="44" t="s"/>
      <x:c r="H323" s="44" t="s"/>
      <x:c r="K323" s="45">
        <x:f>SUM(K322:K322)</x:f>
      </x:c>
    </x:row>
    <x:row r="325" spans="1:27" customFormat="1" ht="45" customHeight="1">
      <x:c r="A325" s="36" t="s"/>
      <x:c r="B325" s="36" t="s">
        <x:v>728</x:v>
      </x:c>
      <x:c r="C325" s="37" t="s">
        <x:v>41</x:v>
      </x:c>
      <x:c r="D325" s="38" t="s">
        <x:v>729</x:v>
      </x:c>
      <x:c r="E325" s="37" t="s"/>
      <x:c r="F325" s="37" t="s"/>
      <x:c r="G325" s="37" t="s"/>
      <x:c r="H325" s="39" t="s">
        <x:v>578</x:v>
      </x:c>
      <x:c r="I325" s="40" t="n">
        <x:v>4.579</x:v>
      </x:c>
      <x:c r="J325" s="41" t="s"/>
      <x:c r="K325" s="42">
        <x:f>ROUND(K338,2)</x:f>
      </x:c>
      <x:c r="L325" s="37" t="s"/>
      <x:c r="M325" s="37" t="s"/>
      <x:c r="N325" s="37" t="s"/>
      <x:c r="O325" s="37" t="s"/>
      <x:c r="P325" s="37" t="s"/>
      <x:c r="Q325" s="37" t="s"/>
      <x:c r="R325" s="37" t="s"/>
      <x:c r="S325" s="37" t="s"/>
      <x:c r="T325" s="37" t="s"/>
      <x:c r="U325" s="37" t="s"/>
      <x:c r="V325" s="37" t="s"/>
      <x:c r="W325" s="37" t="s"/>
      <x:c r="X325" s="37" t="s"/>
      <x:c r="Y325" s="37" t="s"/>
      <x:c r="Z325" s="37" t="s"/>
      <x:c r="AA325" s="37" t="s"/>
    </x:row>
    <x:row r="326" spans="1:27">
      <x:c r="B326" s="14" t="s">
        <x:v>603</x:v>
      </x:c>
    </x:row>
    <x:row r="327" spans="1:27">
      <x:c r="B327" s="0" t="s">
        <x:v>639</x:v>
      </x:c>
      <x:c r="C327" s="0" t="s">
        <x:v>592</x:v>
      </x:c>
      <x:c r="D327" s="0" t="s">
        <x:v>640</x:v>
      </x:c>
      <x:c r="E327" s="46" t="n">
        <x:v>0.248</x:v>
      </x:c>
      <x:c r="F327" s="0" t="s">
        <x:v>594</x:v>
      </x:c>
      <x:c r="G327" s="0" t="s">
        <x:v>595</x:v>
      </x:c>
      <x:c r="H327" s="47" t="n">
        <x:v>20.67</x:v>
      </x:c>
      <x:c r="I327" s="0" t="s">
        <x:v>596</x:v>
      </x:c>
      <x:c r="J327" s="48">
        <x:f>ROUND(E327/I325* H327,4)</x:f>
      </x:c>
      <x:c r="K327" s="44" t="s"/>
    </x:row>
    <x:row r="328" spans="1:27">
      <x:c r="B328" s="0" t="s">
        <x:v>637</x:v>
      </x:c>
      <x:c r="C328" s="0" t="s">
        <x:v>592</x:v>
      </x:c>
      <x:c r="D328" s="0" t="s">
        <x:v>638</x:v>
      </x:c>
      <x:c r="E328" s="46" t="n">
        <x:v>0.124</x:v>
      </x:c>
      <x:c r="F328" s="0" t="s">
        <x:v>594</x:v>
      </x:c>
      <x:c r="G328" s="0" t="s">
        <x:v>595</x:v>
      </x:c>
      <x:c r="H328" s="47" t="n">
        <x:v>17.72</x:v>
      </x:c>
      <x:c r="I328" s="0" t="s">
        <x:v>596</x:v>
      </x:c>
      <x:c r="J328" s="48">
        <x:f>ROUND(E328/I325* H328,4)</x:f>
      </x:c>
      <x:c r="K328" s="44" t="s"/>
    </x:row>
    <x:row r="329" spans="1:27">
      <x:c r="D329" s="43" t="s">
        <x:v>606</x:v>
      </x:c>
      <x:c r="E329" s="44" t="s"/>
      <x:c r="H329" s="44" t="s"/>
      <x:c r="K329" s="47">
        <x:f>SUM(J327:J328)</x:f>
      </x:c>
    </x:row>
    <x:row r="330" spans="1:27">
      <x:c r="B330" s="14" t="s">
        <x:v>607</x:v>
      </x:c>
      <x:c r="E330" s="44" t="s"/>
      <x:c r="H330" s="44" t="s"/>
      <x:c r="K330" s="44" t="s"/>
    </x:row>
    <x:row r="331" spans="1:27">
      <x:c r="B331" s="0" t="s">
        <x:v>730</x:v>
      </x:c>
      <x:c r="C331" s="0" t="s">
        <x:v>41</x:v>
      </x:c>
      <x:c r="D331" s="0" t="s">
        <x:v>731</x:v>
      </x:c>
      <x:c r="E331" s="46" t="n">
        <x:v>1</x:v>
      </x:c>
      <x:c r="G331" s="0" t="s">
        <x:v>595</x:v>
      </x:c>
      <x:c r="H331" s="47" t="n">
        <x:v>16.14</x:v>
      </x:c>
      <x:c r="I331" s="0" t="s">
        <x:v>596</x:v>
      </x:c>
      <x:c r="J331" s="48">
        <x:f>ROUND(E331* H331,4)</x:f>
      </x:c>
      <x:c r="K331" s="44" t="s"/>
    </x:row>
    <x:row r="332" spans="1:27">
      <x:c r="B332" s="0" t="s">
        <x:v>732</x:v>
      </x:c>
      <x:c r="C332" s="0" t="s">
        <x:v>14</x:v>
      </x:c>
      <x:c r="D332" s="0" t="s">
        <x:v>733</x:v>
      </x:c>
      <x:c r="E332" s="46" t="n">
        <x:v>1</x:v>
      </x:c>
      <x:c r="G332" s="0" t="s">
        <x:v>595</x:v>
      </x:c>
      <x:c r="H332" s="47" t="n">
        <x:v>7.37</x:v>
      </x:c>
      <x:c r="I332" s="0" t="s">
        <x:v>596</x:v>
      </x:c>
      <x:c r="J332" s="48">
        <x:f>ROUND(E332* H332,4)</x:f>
      </x:c>
      <x:c r="K332" s="44" t="s"/>
    </x:row>
    <x:row r="333" spans="1:27">
      <x:c r="B333" s="0" t="s">
        <x:v>734</x:v>
      </x:c>
      <x:c r="C333" s="0" t="s">
        <x:v>14</x:v>
      </x:c>
      <x:c r="D333" s="0" t="s">
        <x:v>735</x:v>
      </x:c>
      <x:c r="E333" s="46" t="n">
        <x:v>1</x:v>
      </x:c>
      <x:c r="G333" s="0" t="s">
        <x:v>595</x:v>
      </x:c>
      <x:c r="H333" s="47" t="n">
        <x:v>10.8</x:v>
      </x:c>
      <x:c r="I333" s="0" t="s">
        <x:v>596</x:v>
      </x:c>
      <x:c r="J333" s="48">
        <x:f>ROUND(E333* H333,4)</x:f>
      </x:c>
      <x:c r="K333" s="44" t="s"/>
    </x:row>
    <x:row r="334" spans="1:27">
      <x:c r="D334" s="43" t="s">
        <x:v>610</x:v>
      </x:c>
      <x:c r="E334" s="44" t="s"/>
      <x:c r="H334" s="44" t="s"/>
      <x:c r="K334" s="47">
        <x:f>SUM(J331:J333)</x:f>
      </x:c>
    </x:row>
    <x:row r="335" spans="1:27">
      <x:c r="E335" s="44" t="s"/>
      <x:c r="H335" s="44" t="s"/>
      <x:c r="K335" s="44" t="s"/>
    </x:row>
    <x:row r="336" spans="1:27">
      <x:c r="D336" s="43" t="s">
        <x:v>611</x:v>
      </x:c>
      <x:c r="E336" s="44" t="s"/>
      <x:c r="H336" s="44" t="n">
        <x:v>1.5</x:v>
      </x:c>
      <x:c r="I336" s="0" t="s">
        <x:v>612</x:v>
      </x:c>
      <x:c r="J336" s="0">
        <x:f>ROUND(H336/100*K329,4)</x:f>
      </x:c>
      <x:c r="K336" s="44" t="s"/>
    </x:row>
    <x:row r="337" spans="1:27">
      <x:c r="D337" s="43" t="s">
        <x:v>585</x:v>
      </x:c>
      <x:c r="E337" s="44" t="s"/>
      <x:c r="H337" s="44" t="s"/>
      <x:c r="K337" s="45">
        <x:f>SUM(J326:J336)</x:f>
      </x:c>
    </x:row>
    <x:row r="338" spans="1:27">
      <x:c r="D338" s="43" t="s">
        <x:v>586</x:v>
      </x:c>
      <x:c r="E338" s="44" t="s"/>
      <x:c r="H338" s="44" t="s"/>
      <x:c r="K338" s="45">
        <x:f>SUM(K337:K337)</x:f>
      </x:c>
    </x:row>
    <x:row r="340" spans="1:27" customFormat="1" ht="45" customHeight="1">
      <x:c r="A340" s="36" t="s"/>
      <x:c r="B340" s="36" t="s">
        <x:v>736</x:v>
      </x:c>
      <x:c r="C340" s="37" t="s">
        <x:v>41</x:v>
      </x:c>
      <x:c r="D340" s="38" t="s">
        <x:v>737</x:v>
      </x:c>
      <x:c r="E340" s="37" t="s"/>
      <x:c r="F340" s="37" t="s"/>
      <x:c r="G340" s="37" t="s"/>
      <x:c r="H340" s="39" t="s">
        <x:v>578</x:v>
      </x:c>
      <x:c r="I340" s="40" t="n">
        <x:v>0.973</x:v>
      </x:c>
      <x:c r="J340" s="41" t="s"/>
      <x:c r="K340" s="42">
        <x:f>ROUND(K353,2)</x:f>
      </x:c>
      <x:c r="L340" s="37" t="s"/>
      <x:c r="M340" s="37" t="s"/>
      <x:c r="N340" s="37" t="s"/>
      <x:c r="O340" s="37" t="s"/>
      <x:c r="P340" s="37" t="s"/>
      <x:c r="Q340" s="37" t="s"/>
      <x:c r="R340" s="37" t="s"/>
      <x:c r="S340" s="37" t="s"/>
      <x:c r="T340" s="37" t="s"/>
      <x:c r="U340" s="37" t="s"/>
      <x:c r="V340" s="37" t="s"/>
      <x:c r="W340" s="37" t="s"/>
      <x:c r="X340" s="37" t="s"/>
      <x:c r="Y340" s="37" t="s"/>
      <x:c r="Z340" s="37" t="s"/>
      <x:c r="AA340" s="37" t="s"/>
    </x:row>
    <x:row r="341" spans="1:27">
      <x:c r="B341" s="14" t="s">
        <x:v>603</x:v>
      </x:c>
    </x:row>
    <x:row r="342" spans="1:27">
      <x:c r="B342" s="0" t="s">
        <x:v>639</x:v>
      </x:c>
      <x:c r="C342" s="0" t="s">
        <x:v>592</x:v>
      </x:c>
      <x:c r="D342" s="0" t="s">
        <x:v>640</x:v>
      </x:c>
      <x:c r="E342" s="46" t="n">
        <x:v>0.24</x:v>
      </x:c>
      <x:c r="F342" s="0" t="s">
        <x:v>594</x:v>
      </x:c>
      <x:c r="G342" s="0" t="s">
        <x:v>595</x:v>
      </x:c>
      <x:c r="H342" s="47" t="n">
        <x:v>20.67</x:v>
      </x:c>
      <x:c r="I342" s="0" t="s">
        <x:v>596</x:v>
      </x:c>
      <x:c r="J342" s="48">
        <x:f>ROUND(E342/I340* H342,4)</x:f>
      </x:c>
      <x:c r="K342" s="44" t="s"/>
    </x:row>
    <x:row r="343" spans="1:27">
      <x:c r="B343" s="0" t="s">
        <x:v>637</x:v>
      </x:c>
      <x:c r="C343" s="0" t="s">
        <x:v>592</x:v>
      </x:c>
      <x:c r="D343" s="0" t="s">
        <x:v>638</x:v>
      </x:c>
      <x:c r="E343" s="46" t="n">
        <x:v>0.088</x:v>
      </x:c>
      <x:c r="F343" s="0" t="s">
        <x:v>594</x:v>
      </x:c>
      <x:c r="G343" s="0" t="s">
        <x:v>595</x:v>
      </x:c>
      <x:c r="H343" s="47" t="n">
        <x:v>17.72</x:v>
      </x:c>
      <x:c r="I343" s="0" t="s">
        <x:v>596</x:v>
      </x:c>
      <x:c r="J343" s="48">
        <x:f>ROUND(E343/I340* H343,4)</x:f>
      </x:c>
      <x:c r="K343" s="44" t="s"/>
    </x:row>
    <x:row r="344" spans="1:27">
      <x:c r="D344" s="43" t="s">
        <x:v>606</x:v>
      </x:c>
      <x:c r="E344" s="44" t="s"/>
      <x:c r="H344" s="44" t="s"/>
      <x:c r="K344" s="47">
        <x:f>SUM(J342:J343)</x:f>
      </x:c>
    </x:row>
    <x:row r="345" spans="1:27">
      <x:c r="B345" s="14" t="s">
        <x:v>607</x:v>
      </x:c>
      <x:c r="E345" s="44" t="s"/>
      <x:c r="H345" s="44" t="s"/>
      <x:c r="K345" s="44" t="s"/>
    </x:row>
    <x:row r="346" spans="1:27">
      <x:c r="B346" s="0" t="s">
        <x:v>680</x:v>
      </x:c>
      <x:c r="C346" s="0" t="s">
        <x:v>14</x:v>
      </x:c>
      <x:c r="D346" s="0" t="s">
        <x:v>681</x:v>
      </x:c>
      <x:c r="E346" s="46" t="n">
        <x:v>1</x:v>
      </x:c>
      <x:c r="G346" s="0" t="s">
        <x:v>595</x:v>
      </x:c>
      <x:c r="H346" s="47" t="n">
        <x:v>4.13</x:v>
      </x:c>
      <x:c r="I346" s="0" t="s">
        <x:v>596</x:v>
      </x:c>
      <x:c r="J346" s="48">
        <x:f>ROUND(E346* H346,4)</x:f>
      </x:c>
      <x:c r="K346" s="44" t="s"/>
    </x:row>
    <x:row r="347" spans="1:27">
      <x:c r="B347" s="0" t="s">
        <x:v>738</x:v>
      </x:c>
      <x:c r="C347" s="0" t="s">
        <x:v>41</x:v>
      </x:c>
      <x:c r="D347" s="0" t="s">
        <x:v>739</x:v>
      </x:c>
      <x:c r="E347" s="46" t="n">
        <x:v>1</x:v>
      </x:c>
      <x:c r="G347" s="0" t="s">
        <x:v>595</x:v>
      </x:c>
      <x:c r="H347" s="47" t="n">
        <x:v>12</x:v>
      </x:c>
      <x:c r="I347" s="0" t="s">
        <x:v>596</x:v>
      </x:c>
      <x:c r="J347" s="48">
        <x:f>ROUND(E347* H347,4)</x:f>
      </x:c>
      <x:c r="K347" s="44" t="s"/>
    </x:row>
    <x:row r="348" spans="1:27">
      <x:c r="B348" s="0" t="s">
        <x:v>740</x:v>
      </x:c>
      <x:c r="C348" s="0" t="s">
        <x:v>41</x:v>
      </x:c>
      <x:c r="D348" s="0" t="s">
        <x:v>741</x:v>
      </x:c>
      <x:c r="E348" s="46" t="n">
        <x:v>1</x:v>
      </x:c>
      <x:c r="G348" s="0" t="s">
        <x:v>595</x:v>
      </x:c>
      <x:c r="H348" s="47" t="n">
        <x:v>11.63</x:v>
      </x:c>
      <x:c r="I348" s="0" t="s">
        <x:v>596</x:v>
      </x:c>
      <x:c r="J348" s="48">
        <x:f>ROUND(E348* H348,4)</x:f>
      </x:c>
      <x:c r="K348" s="44" t="s"/>
    </x:row>
    <x:row r="349" spans="1:27">
      <x:c r="D349" s="43" t="s">
        <x:v>610</x:v>
      </x:c>
      <x:c r="E349" s="44" t="s"/>
      <x:c r="H349" s="44" t="s"/>
      <x:c r="K349" s="47">
        <x:f>SUM(J346:J348)</x:f>
      </x:c>
    </x:row>
    <x:row r="350" spans="1:27">
      <x:c r="E350" s="44" t="s"/>
      <x:c r="H350" s="44" t="s"/>
      <x:c r="K350" s="44" t="s"/>
    </x:row>
    <x:row r="351" spans="1:27">
      <x:c r="D351" s="43" t="s">
        <x:v>611</x:v>
      </x:c>
      <x:c r="E351" s="44" t="s"/>
      <x:c r="H351" s="44" t="n">
        <x:v>1.5</x:v>
      </x:c>
      <x:c r="I351" s="0" t="s">
        <x:v>612</x:v>
      </x:c>
      <x:c r="J351" s="0">
        <x:f>ROUND(H351/100*K344,4)</x:f>
      </x:c>
      <x:c r="K351" s="44" t="s"/>
    </x:row>
    <x:row r="352" spans="1:27">
      <x:c r="D352" s="43" t="s">
        <x:v>585</x:v>
      </x:c>
      <x:c r="E352" s="44" t="s"/>
      <x:c r="H352" s="44" t="s"/>
      <x:c r="K352" s="45">
        <x:f>SUM(J341:J351)</x:f>
      </x:c>
    </x:row>
    <x:row r="353" spans="1:27">
      <x:c r="D353" s="43" t="s">
        <x:v>586</x:v>
      </x:c>
      <x:c r="E353" s="44" t="s"/>
      <x:c r="H353" s="44" t="s"/>
      <x:c r="K353" s="45">
        <x:f>SUM(K352:K352)</x:f>
      </x:c>
    </x:row>
    <x:row r="355" spans="1:27" customFormat="1" ht="45" customHeight="1">
      <x:c r="A355" s="36" t="s"/>
      <x:c r="B355" s="36" t="s">
        <x:v>742</x:v>
      </x:c>
      <x:c r="C355" s="37" t="s">
        <x:v>41</x:v>
      </x:c>
      <x:c r="D355" s="38" t="s">
        <x:v>743</x:v>
      </x:c>
      <x:c r="E355" s="37" t="s"/>
      <x:c r="F355" s="37" t="s"/>
      <x:c r="G355" s="37" t="s"/>
      <x:c r="H355" s="39" t="s">
        <x:v>578</x:v>
      </x:c>
      <x:c r="I355" s="40" t="n">
        <x:v>1.679</x:v>
      </x:c>
      <x:c r="J355" s="41" t="s"/>
      <x:c r="K355" s="42">
        <x:f>ROUND(K368,2)</x:f>
      </x:c>
      <x:c r="L355" s="37" t="s"/>
      <x:c r="M355" s="37" t="s"/>
      <x:c r="N355" s="37" t="s"/>
      <x:c r="O355" s="37" t="s"/>
      <x:c r="P355" s="37" t="s"/>
      <x:c r="Q355" s="37" t="s"/>
      <x:c r="R355" s="37" t="s"/>
      <x:c r="S355" s="37" t="s"/>
      <x:c r="T355" s="37" t="s"/>
      <x:c r="U355" s="37" t="s"/>
      <x:c r="V355" s="37" t="s"/>
      <x:c r="W355" s="37" t="s"/>
      <x:c r="X355" s="37" t="s"/>
      <x:c r="Y355" s="37" t="s"/>
      <x:c r="Z355" s="37" t="s"/>
      <x:c r="AA355" s="37" t="s"/>
    </x:row>
    <x:row r="356" spans="1:27">
      <x:c r="B356" s="14" t="s">
        <x:v>603</x:v>
      </x:c>
    </x:row>
    <x:row r="357" spans="1:27">
      <x:c r="B357" s="0" t="s">
        <x:v>637</x:v>
      </x:c>
      <x:c r="C357" s="0" t="s">
        <x:v>592</x:v>
      </x:c>
      <x:c r="D357" s="0" t="s">
        <x:v>638</x:v>
      </x:c>
      <x:c r="E357" s="46" t="n">
        <x:v>0.088</x:v>
      </x:c>
      <x:c r="F357" s="0" t="s">
        <x:v>594</x:v>
      </x:c>
      <x:c r="G357" s="0" t="s">
        <x:v>595</x:v>
      </x:c>
      <x:c r="H357" s="47" t="n">
        <x:v>17.72</x:v>
      </x:c>
      <x:c r="I357" s="0" t="s">
        <x:v>596</x:v>
      </x:c>
      <x:c r="J357" s="48">
        <x:f>ROUND(E357/I355* H357,4)</x:f>
      </x:c>
      <x:c r="K357" s="44" t="s"/>
    </x:row>
    <x:row r="358" spans="1:27">
      <x:c r="B358" s="0" t="s">
        <x:v>639</x:v>
      </x:c>
      <x:c r="C358" s="0" t="s">
        <x:v>592</x:v>
      </x:c>
      <x:c r="D358" s="0" t="s">
        <x:v>640</x:v>
      </x:c>
      <x:c r="E358" s="46" t="n">
        <x:v>0.225</x:v>
      </x:c>
      <x:c r="F358" s="0" t="s">
        <x:v>594</x:v>
      </x:c>
      <x:c r="G358" s="0" t="s">
        <x:v>595</x:v>
      </x:c>
      <x:c r="H358" s="47" t="n">
        <x:v>20.67</x:v>
      </x:c>
      <x:c r="I358" s="0" t="s">
        <x:v>596</x:v>
      </x:c>
      <x:c r="J358" s="48">
        <x:f>ROUND(E358/I355* H358,4)</x:f>
      </x:c>
      <x:c r="K358" s="44" t="s"/>
    </x:row>
    <x:row r="359" spans="1:27">
      <x:c r="D359" s="43" t="s">
        <x:v>606</x:v>
      </x:c>
      <x:c r="E359" s="44" t="s"/>
      <x:c r="H359" s="44" t="s"/>
      <x:c r="K359" s="47">
        <x:f>SUM(J357:J358)</x:f>
      </x:c>
    </x:row>
    <x:row r="360" spans="1:27">
      <x:c r="B360" s="14" t="s">
        <x:v>607</x:v>
      </x:c>
      <x:c r="E360" s="44" t="s"/>
      <x:c r="H360" s="44" t="s"/>
      <x:c r="K360" s="44" t="s"/>
    </x:row>
    <x:row r="361" spans="1:27">
      <x:c r="B361" s="0" t="s">
        <x:v>744</x:v>
      </x:c>
      <x:c r="C361" s="0" t="s">
        <x:v>41</x:v>
      </x:c>
      <x:c r="D361" s="0" t="s">
        <x:v>745</x:v>
      </x:c>
      <x:c r="E361" s="46" t="n">
        <x:v>1</x:v>
      </x:c>
      <x:c r="G361" s="0" t="s">
        <x:v>595</x:v>
      </x:c>
      <x:c r="H361" s="47" t="n">
        <x:v>5</x:v>
      </x:c>
      <x:c r="I361" s="0" t="s">
        <x:v>596</x:v>
      </x:c>
      <x:c r="J361" s="48">
        <x:f>ROUND(E361* H361,4)</x:f>
      </x:c>
      <x:c r="K361" s="44" t="s"/>
    </x:row>
    <x:row r="362" spans="1:27">
      <x:c r="B362" s="0" t="s">
        <x:v>680</x:v>
      </x:c>
      <x:c r="C362" s="0" t="s">
        <x:v>14</x:v>
      </x:c>
      <x:c r="D362" s="0" t="s">
        <x:v>681</x:v>
      </x:c>
      <x:c r="E362" s="46" t="n">
        <x:v>0.5</x:v>
      </x:c>
      <x:c r="G362" s="0" t="s">
        <x:v>595</x:v>
      </x:c>
      <x:c r="H362" s="47" t="n">
        <x:v>4.13</x:v>
      </x:c>
      <x:c r="I362" s="0" t="s">
        <x:v>596</x:v>
      </x:c>
      <x:c r="J362" s="48">
        <x:f>ROUND(E362* H362,4)</x:f>
      </x:c>
      <x:c r="K362" s="44" t="s"/>
    </x:row>
    <x:row r="363" spans="1:27">
      <x:c r="B363" s="0" t="s">
        <x:v>746</x:v>
      </x:c>
      <x:c r="C363" s="0" t="s">
        <x:v>41</x:v>
      </x:c>
      <x:c r="D363" s="0" t="s">
        <x:v>747</x:v>
      </x:c>
      <x:c r="E363" s="46" t="n">
        <x:v>1</x:v>
      </x:c>
      <x:c r="G363" s="0" t="s">
        <x:v>595</x:v>
      </x:c>
      <x:c r="H363" s="47" t="n">
        <x:v>4</x:v>
      </x:c>
      <x:c r="I363" s="0" t="s">
        <x:v>596</x:v>
      </x:c>
      <x:c r="J363" s="48">
        <x:f>ROUND(E363* H363,4)</x:f>
      </x:c>
      <x:c r="K363" s="44" t="s"/>
    </x:row>
    <x:row r="364" spans="1:27">
      <x:c r="D364" s="43" t="s">
        <x:v>610</x:v>
      </x:c>
      <x:c r="E364" s="44" t="s"/>
      <x:c r="H364" s="44" t="s"/>
      <x:c r="K364" s="47">
        <x:f>SUM(J361:J363)</x:f>
      </x:c>
    </x:row>
    <x:row r="365" spans="1:27">
      <x:c r="E365" s="44" t="s"/>
      <x:c r="H365" s="44" t="s"/>
      <x:c r="K365" s="44" t="s"/>
    </x:row>
    <x:row r="366" spans="1:27">
      <x:c r="D366" s="43" t="s">
        <x:v>611</x:v>
      </x:c>
      <x:c r="E366" s="44" t="s"/>
      <x:c r="H366" s="44" t="n">
        <x:v>1.5</x:v>
      </x:c>
      <x:c r="I366" s="0" t="s">
        <x:v>612</x:v>
      </x:c>
      <x:c r="J366" s="0">
        <x:f>ROUND(H366/100*K359,4)</x:f>
      </x:c>
      <x:c r="K366" s="44" t="s"/>
    </x:row>
    <x:row r="367" spans="1:27">
      <x:c r="D367" s="43" t="s">
        <x:v>585</x:v>
      </x:c>
      <x:c r="E367" s="44" t="s"/>
      <x:c r="H367" s="44" t="s"/>
      <x:c r="K367" s="45">
        <x:f>SUM(J356:J366)</x:f>
      </x:c>
    </x:row>
    <x:row r="368" spans="1:27">
      <x:c r="D368" s="43" t="s">
        <x:v>586</x:v>
      </x:c>
      <x:c r="E368" s="44" t="s"/>
      <x:c r="H368" s="44" t="s"/>
      <x:c r="K368" s="45">
        <x:f>SUM(K367:K367)</x:f>
      </x:c>
    </x:row>
    <x:row r="370" spans="1:27" customFormat="1" ht="45" customHeight="1">
      <x:c r="A370" s="36" t="s"/>
      <x:c r="B370" s="36" t="s">
        <x:v>748</x:v>
      </x:c>
      <x:c r="C370" s="37" t="s">
        <x:v>41</x:v>
      </x:c>
      <x:c r="D370" s="38" t="s">
        <x:v>749</x:v>
      </x:c>
      <x:c r="E370" s="37" t="s"/>
      <x:c r="F370" s="37" t="s"/>
      <x:c r="G370" s="37" t="s"/>
      <x:c r="H370" s="39" t="s">
        <x:v>578</x:v>
      </x:c>
      <x:c r="I370" s="40" t="n">
        <x:v>2.642</x:v>
      </x:c>
      <x:c r="J370" s="41" t="s"/>
      <x:c r="K370" s="42">
        <x:f>ROUND(K383,2)</x:f>
      </x:c>
      <x:c r="L370" s="37" t="s"/>
      <x:c r="M370" s="37" t="s"/>
      <x:c r="N370" s="37" t="s"/>
      <x:c r="O370" s="37" t="s"/>
      <x:c r="P370" s="37" t="s"/>
      <x:c r="Q370" s="37" t="s"/>
      <x:c r="R370" s="37" t="s"/>
      <x:c r="S370" s="37" t="s"/>
      <x:c r="T370" s="37" t="s"/>
      <x:c r="U370" s="37" t="s"/>
      <x:c r="V370" s="37" t="s"/>
      <x:c r="W370" s="37" t="s"/>
      <x:c r="X370" s="37" t="s"/>
      <x:c r="Y370" s="37" t="s"/>
      <x:c r="Z370" s="37" t="s"/>
      <x:c r="AA370" s="37" t="s"/>
    </x:row>
    <x:row r="371" spans="1:27">
      <x:c r="B371" s="14" t="s">
        <x:v>603</x:v>
      </x:c>
    </x:row>
    <x:row r="372" spans="1:27">
      <x:c r="B372" s="0" t="s">
        <x:v>639</x:v>
      </x:c>
      <x:c r="C372" s="0" t="s">
        <x:v>592</x:v>
      </x:c>
      <x:c r="D372" s="0" t="s">
        <x:v>640</x:v>
      </x:c>
      <x:c r="E372" s="46" t="n">
        <x:v>0.325</x:v>
      </x:c>
      <x:c r="F372" s="0" t="s">
        <x:v>594</x:v>
      </x:c>
      <x:c r="G372" s="0" t="s">
        <x:v>595</x:v>
      </x:c>
      <x:c r="H372" s="47" t="n">
        <x:v>20.67</x:v>
      </x:c>
      <x:c r="I372" s="0" t="s">
        <x:v>596</x:v>
      </x:c>
      <x:c r="J372" s="48">
        <x:f>ROUND(E372/I370* H372,4)</x:f>
      </x:c>
      <x:c r="K372" s="44" t="s"/>
    </x:row>
    <x:row r="373" spans="1:27">
      <x:c r="B373" s="0" t="s">
        <x:v>637</x:v>
      </x:c>
      <x:c r="C373" s="0" t="s">
        <x:v>592</x:v>
      </x:c>
      <x:c r="D373" s="0" t="s">
        <x:v>638</x:v>
      </x:c>
      <x:c r="E373" s="46" t="n">
        <x:v>0.113</x:v>
      </x:c>
      <x:c r="F373" s="0" t="s">
        <x:v>594</x:v>
      </x:c>
      <x:c r="G373" s="0" t="s">
        <x:v>595</x:v>
      </x:c>
      <x:c r="H373" s="47" t="n">
        <x:v>17.72</x:v>
      </x:c>
      <x:c r="I373" s="0" t="s">
        <x:v>596</x:v>
      </x:c>
      <x:c r="J373" s="48">
        <x:f>ROUND(E373/I370* H373,4)</x:f>
      </x:c>
      <x:c r="K373" s="44" t="s"/>
    </x:row>
    <x:row r="374" spans="1:27">
      <x:c r="D374" s="43" t="s">
        <x:v>606</x:v>
      </x:c>
      <x:c r="E374" s="44" t="s"/>
      <x:c r="H374" s="44" t="s"/>
      <x:c r="K374" s="47">
        <x:f>SUM(J372:J373)</x:f>
      </x:c>
    </x:row>
    <x:row r="375" spans="1:27">
      <x:c r="B375" s="14" t="s">
        <x:v>607</x:v>
      </x:c>
      <x:c r="E375" s="44" t="s"/>
      <x:c r="H375" s="44" t="s"/>
      <x:c r="K375" s="44" t="s"/>
    </x:row>
    <x:row r="376" spans="1:27">
      <x:c r="B376" s="0" t="s">
        <x:v>750</x:v>
      </x:c>
      <x:c r="C376" s="0" t="s">
        <x:v>14</x:v>
      </x:c>
      <x:c r="D376" s="0" t="s">
        <x:v>751</x:v>
      </x:c>
      <x:c r="E376" s="46" t="n">
        <x:v>1</x:v>
      </x:c>
      <x:c r="G376" s="0" t="s">
        <x:v>595</x:v>
      </x:c>
      <x:c r="H376" s="47" t="n">
        <x:v>7.58</x:v>
      </x:c>
      <x:c r="I376" s="0" t="s">
        <x:v>596</x:v>
      </x:c>
      <x:c r="J376" s="48">
        <x:f>ROUND(E376* H376,4)</x:f>
      </x:c>
      <x:c r="K376" s="44" t="s"/>
    </x:row>
    <x:row r="377" spans="1:27">
      <x:c r="B377" s="0" t="s">
        <x:v>752</x:v>
      </x:c>
      <x:c r="C377" s="0" t="s">
        <x:v>41</x:v>
      </x:c>
      <x:c r="D377" s="0" t="s">
        <x:v>753</x:v>
      </x:c>
      <x:c r="E377" s="46" t="n">
        <x:v>1</x:v>
      </x:c>
      <x:c r="G377" s="0" t="s">
        <x:v>595</x:v>
      </x:c>
      <x:c r="H377" s="47" t="n">
        <x:v>12</x:v>
      </x:c>
      <x:c r="I377" s="0" t="s">
        <x:v>596</x:v>
      </x:c>
      <x:c r="J377" s="48">
        <x:f>ROUND(E377* H377,4)</x:f>
      </x:c>
      <x:c r="K377" s="44" t="s"/>
    </x:row>
    <x:row r="378" spans="1:27">
      <x:c r="B378" s="0" t="s">
        <x:v>754</x:v>
      </x:c>
      <x:c r="C378" s="0" t="s">
        <x:v>41</x:v>
      </x:c>
      <x:c r="D378" s="0" t="s">
        <x:v>755</x:v>
      </x:c>
      <x:c r="E378" s="46" t="n">
        <x:v>1</x:v>
      </x:c>
      <x:c r="G378" s="0" t="s">
        <x:v>595</x:v>
      </x:c>
      <x:c r="H378" s="47" t="n">
        <x:v>11.63</x:v>
      </x:c>
      <x:c r="I378" s="0" t="s">
        <x:v>596</x:v>
      </x:c>
      <x:c r="J378" s="48">
        <x:f>ROUND(E378* H378,4)</x:f>
      </x:c>
      <x:c r="K378" s="44" t="s"/>
    </x:row>
    <x:row r="379" spans="1:27">
      <x:c r="D379" s="43" t="s">
        <x:v>610</x:v>
      </x:c>
      <x:c r="E379" s="44" t="s"/>
      <x:c r="H379" s="44" t="s"/>
      <x:c r="K379" s="47">
        <x:f>SUM(J376:J378)</x:f>
      </x:c>
    </x:row>
    <x:row r="380" spans="1:27">
      <x:c r="E380" s="44" t="s"/>
      <x:c r="H380" s="44" t="s"/>
      <x:c r="K380" s="44" t="s"/>
    </x:row>
    <x:row r="381" spans="1:27">
      <x:c r="D381" s="43" t="s">
        <x:v>611</x:v>
      </x:c>
      <x:c r="E381" s="44" t="s"/>
      <x:c r="H381" s="44" t="n">
        <x:v>1.5</x:v>
      </x:c>
      <x:c r="I381" s="0" t="s">
        <x:v>612</x:v>
      </x:c>
      <x:c r="J381" s="0">
        <x:f>ROUND(H381/100*K374,4)</x:f>
      </x:c>
      <x:c r="K381" s="44" t="s"/>
    </x:row>
    <x:row r="382" spans="1:27">
      <x:c r="D382" s="43" t="s">
        <x:v>585</x:v>
      </x:c>
      <x:c r="E382" s="44" t="s"/>
      <x:c r="H382" s="44" t="s"/>
      <x:c r="K382" s="45">
        <x:f>SUM(J371:J381)</x:f>
      </x:c>
    </x:row>
    <x:row r="383" spans="1:27">
      <x:c r="D383" s="43" t="s">
        <x:v>586</x:v>
      </x:c>
      <x:c r="E383" s="44" t="s"/>
      <x:c r="H383" s="44" t="s"/>
      <x:c r="K383" s="45">
        <x:f>SUM(K382:K382)</x:f>
      </x:c>
    </x:row>
    <x:row r="385" spans="1:27" customFormat="1" ht="45" customHeight="1">
      <x:c r="A385" s="36" t="s"/>
      <x:c r="B385" s="36" t="s">
        <x:v>756</x:v>
      </x:c>
      <x:c r="C385" s="37" t="s">
        <x:v>41</x:v>
      </x:c>
      <x:c r="D385" s="38" t="s">
        <x:v>757</x:v>
      </x:c>
      <x:c r="E385" s="37" t="s"/>
      <x:c r="F385" s="37" t="s"/>
      <x:c r="G385" s="37" t="s"/>
      <x:c r="H385" s="39" t="s">
        <x:v>578</x:v>
      </x:c>
      <x:c r="I385" s="40" t="n">
        <x:v>0.49</x:v>
      </x:c>
      <x:c r="J385" s="41" t="s"/>
      <x:c r="K385" s="42">
        <x:f>ROUND(K399,2)</x:f>
      </x:c>
      <x:c r="L385" s="37" t="s"/>
      <x:c r="M385" s="37" t="s"/>
      <x:c r="N385" s="37" t="s"/>
      <x:c r="O385" s="37" t="s"/>
      <x:c r="P385" s="37" t="s"/>
      <x:c r="Q385" s="37" t="s"/>
      <x:c r="R385" s="37" t="s"/>
      <x:c r="S385" s="37" t="s"/>
      <x:c r="T385" s="37" t="s"/>
      <x:c r="U385" s="37" t="s"/>
      <x:c r="V385" s="37" t="s"/>
      <x:c r="W385" s="37" t="s"/>
      <x:c r="X385" s="37" t="s"/>
      <x:c r="Y385" s="37" t="s"/>
      <x:c r="Z385" s="37" t="s"/>
      <x:c r="AA385" s="37" t="s"/>
    </x:row>
    <x:row r="386" spans="1:27">
      <x:c r="B386" s="14" t="s">
        <x:v>603</x:v>
      </x:c>
    </x:row>
    <x:row r="387" spans="1:27">
      <x:c r="B387" s="0" t="s">
        <x:v>639</x:v>
      </x:c>
      <x:c r="C387" s="0" t="s">
        <x:v>592</x:v>
      </x:c>
      <x:c r="D387" s="0" t="s">
        <x:v>640</x:v>
      </x:c>
      <x:c r="E387" s="46" t="n">
        <x:v>0.35</x:v>
      </x:c>
      <x:c r="F387" s="0" t="s">
        <x:v>594</x:v>
      </x:c>
      <x:c r="G387" s="0" t="s">
        <x:v>595</x:v>
      </x:c>
      <x:c r="H387" s="47" t="n">
        <x:v>20.67</x:v>
      </x:c>
      <x:c r="I387" s="0" t="s">
        <x:v>596</x:v>
      </x:c>
      <x:c r="J387" s="48">
        <x:f>ROUND(E387/I385* H387,4)</x:f>
      </x:c>
      <x:c r="K387" s="44" t="s"/>
    </x:row>
    <x:row r="388" spans="1:27">
      <x:c r="B388" s="0" t="s">
        <x:v>637</x:v>
      </x:c>
      <x:c r="C388" s="0" t="s">
        <x:v>592</x:v>
      </x:c>
      <x:c r="D388" s="0" t="s">
        <x:v>638</x:v>
      </x:c>
      <x:c r="E388" s="46" t="n">
        <x:v>0.113</x:v>
      </x:c>
      <x:c r="F388" s="0" t="s">
        <x:v>594</x:v>
      </x:c>
      <x:c r="G388" s="0" t="s">
        <x:v>595</x:v>
      </x:c>
      <x:c r="H388" s="47" t="n">
        <x:v>17.72</x:v>
      </x:c>
      <x:c r="I388" s="0" t="s">
        <x:v>596</x:v>
      </x:c>
      <x:c r="J388" s="48">
        <x:f>ROUND(E388/I385* H388,4)</x:f>
      </x:c>
      <x:c r="K388" s="44" t="s"/>
    </x:row>
    <x:row r="389" spans="1:27">
      <x:c r="D389" s="43" t="s">
        <x:v>606</x:v>
      </x:c>
      <x:c r="E389" s="44" t="s"/>
      <x:c r="H389" s="44" t="s"/>
      <x:c r="K389" s="47">
        <x:f>SUM(J387:J388)</x:f>
      </x:c>
    </x:row>
    <x:row r="390" spans="1:27">
      <x:c r="B390" s="14" t="s">
        <x:v>607</x:v>
      </x:c>
      <x:c r="E390" s="44" t="s"/>
      <x:c r="H390" s="44" t="s"/>
      <x:c r="K390" s="44" t="s"/>
    </x:row>
    <x:row r="391" spans="1:27">
      <x:c r="B391" s="0" t="s">
        <x:v>754</x:v>
      </x:c>
      <x:c r="C391" s="0" t="s">
        <x:v>41</x:v>
      </x:c>
      <x:c r="D391" s="0" t="s">
        <x:v>755</x:v>
      </x:c>
      <x:c r="E391" s="46" t="n">
        <x:v>1</x:v>
      </x:c>
      <x:c r="G391" s="0" t="s">
        <x:v>595</x:v>
      </x:c>
      <x:c r="H391" s="47" t="n">
        <x:v>11.63</x:v>
      </x:c>
      <x:c r="I391" s="0" t="s">
        <x:v>596</x:v>
      </x:c>
      <x:c r="J391" s="48">
        <x:f>ROUND(E391* H391,4)</x:f>
      </x:c>
      <x:c r="K391" s="44" t="s"/>
    </x:row>
    <x:row r="392" spans="1:27">
      <x:c r="B392" s="0" t="s">
        <x:v>758</x:v>
      </x:c>
      <x:c r="C392" s="0" t="s">
        <x:v>41</x:v>
      </x:c>
      <x:c r="D392" s="0" t="s">
        <x:v>759</x:v>
      </x:c>
      <x:c r="E392" s="46" t="n">
        <x:v>1</x:v>
      </x:c>
      <x:c r="G392" s="0" t="s">
        <x:v>595</x:v>
      </x:c>
      <x:c r="H392" s="47" t="n">
        <x:v>34.79</x:v>
      </x:c>
      <x:c r="I392" s="0" t="s">
        <x:v>596</x:v>
      </x:c>
      <x:c r="J392" s="48">
        <x:f>ROUND(E392* H392,4)</x:f>
      </x:c>
      <x:c r="K392" s="44" t="s"/>
    </x:row>
    <x:row r="393" spans="1:27">
      <x:c r="B393" s="0" t="s">
        <x:v>760</x:v>
      </x:c>
      <x:c r="C393" s="0" t="s">
        <x:v>41</x:v>
      </x:c>
      <x:c r="D393" s="0" t="s">
        <x:v>761</x:v>
      </x:c>
      <x:c r="E393" s="46" t="n">
        <x:v>1</x:v>
      </x:c>
      <x:c r="G393" s="0" t="s">
        <x:v>595</x:v>
      </x:c>
      <x:c r="H393" s="47" t="n">
        <x:v>20</x:v>
      </x:c>
      <x:c r="I393" s="0" t="s">
        <x:v>596</x:v>
      </x:c>
      <x:c r="J393" s="48">
        <x:f>ROUND(E393* H393,4)</x:f>
      </x:c>
      <x:c r="K393" s="44" t="s"/>
    </x:row>
    <x:row r="394" spans="1:27">
      <x:c r="B394" s="0" t="s">
        <x:v>750</x:v>
      </x:c>
      <x:c r="C394" s="0" t="s">
        <x:v>14</x:v>
      </x:c>
      <x:c r="D394" s="0" t="s">
        <x:v>751</x:v>
      </x:c>
      <x:c r="E394" s="46" t="n">
        <x:v>1</x:v>
      </x:c>
      <x:c r="G394" s="0" t="s">
        <x:v>595</x:v>
      </x:c>
      <x:c r="H394" s="47" t="n">
        <x:v>7.58</x:v>
      </x:c>
      <x:c r="I394" s="0" t="s">
        <x:v>596</x:v>
      </x:c>
      <x:c r="J394" s="48">
        <x:f>ROUND(E394* H394,4)</x:f>
      </x:c>
      <x:c r="K394" s="44" t="s"/>
    </x:row>
    <x:row r="395" spans="1:27">
      <x:c r="D395" s="43" t="s">
        <x:v>610</x:v>
      </x:c>
      <x:c r="E395" s="44" t="s"/>
      <x:c r="H395" s="44" t="s"/>
      <x:c r="K395" s="47">
        <x:f>SUM(J391:J394)</x:f>
      </x:c>
    </x:row>
    <x:row r="396" spans="1:27">
      <x:c r="E396" s="44" t="s"/>
      <x:c r="H396" s="44" t="s"/>
      <x:c r="K396" s="44" t="s"/>
    </x:row>
    <x:row r="397" spans="1:27">
      <x:c r="D397" s="43" t="s">
        <x:v>611</x:v>
      </x:c>
      <x:c r="E397" s="44" t="s"/>
      <x:c r="H397" s="44" t="n">
        <x:v>1.5</x:v>
      </x:c>
      <x:c r="I397" s="0" t="s">
        <x:v>612</x:v>
      </x:c>
      <x:c r="J397" s="0">
        <x:f>ROUND(H397/100*K389,4)</x:f>
      </x:c>
      <x:c r="K397" s="44" t="s"/>
    </x:row>
    <x:row r="398" spans="1:27">
      <x:c r="D398" s="43" t="s">
        <x:v>585</x:v>
      </x:c>
      <x:c r="E398" s="44" t="s"/>
      <x:c r="H398" s="44" t="s"/>
      <x:c r="K398" s="45">
        <x:f>SUM(J386:J397)</x:f>
      </x:c>
    </x:row>
    <x:row r="399" spans="1:27">
      <x:c r="D399" s="43" t="s">
        <x:v>586</x:v>
      </x:c>
      <x:c r="E399" s="44" t="s"/>
      <x:c r="H399" s="44" t="s"/>
      <x:c r="K399" s="45">
        <x:f>SUM(K398:K398)</x:f>
      </x:c>
    </x:row>
    <x:row r="401" spans="1:27" customFormat="1" ht="45" customHeight="1">
      <x:c r="A401" s="36" t="s"/>
      <x:c r="B401" s="36" t="s">
        <x:v>762</x:v>
      </x:c>
      <x:c r="C401" s="37" t="s">
        <x:v>41</x:v>
      </x:c>
      <x:c r="D401" s="38" t="s">
        <x:v>763</x:v>
      </x:c>
      <x:c r="E401" s="37" t="s"/>
      <x:c r="F401" s="37" t="s"/>
      <x:c r="G401" s="37" t="s"/>
      <x:c r="H401" s="39" t="s">
        <x:v>578</x:v>
      </x:c>
      <x:c r="I401" s="40" t="n">
        <x:v>1</x:v>
      </x:c>
      <x:c r="J401" s="41" t="s"/>
      <x:c r="K401" s="42">
        <x:f>ROUND(K413,2)</x:f>
      </x:c>
      <x:c r="L401" s="37" t="s"/>
      <x:c r="M401" s="37" t="s"/>
      <x:c r="N401" s="37" t="s"/>
      <x:c r="O401" s="37" t="s"/>
      <x:c r="P401" s="37" t="s"/>
      <x:c r="Q401" s="37" t="s"/>
      <x:c r="R401" s="37" t="s"/>
      <x:c r="S401" s="37" t="s"/>
      <x:c r="T401" s="37" t="s"/>
      <x:c r="U401" s="37" t="s"/>
      <x:c r="V401" s="37" t="s"/>
      <x:c r="W401" s="37" t="s"/>
      <x:c r="X401" s="37" t="s"/>
      <x:c r="Y401" s="37" t="s"/>
      <x:c r="Z401" s="37" t="s"/>
      <x:c r="AA401" s="37" t="s"/>
    </x:row>
    <x:row r="402" spans="1:27">
      <x:c r="B402" s="14" t="s">
        <x:v>603</x:v>
      </x:c>
    </x:row>
    <x:row r="403" spans="1:27">
      <x:c r="B403" s="0" t="s">
        <x:v>637</x:v>
      </x:c>
      <x:c r="C403" s="0" t="s">
        <x:v>592</x:v>
      </x:c>
      <x:c r="D403" s="0" t="s">
        <x:v>638</x:v>
      </x:c>
      <x:c r="E403" s="46" t="n">
        <x:v>0.065</x:v>
      </x:c>
      <x:c r="F403" s="0" t="s">
        <x:v>594</x:v>
      </x:c>
      <x:c r="G403" s="0" t="s">
        <x:v>595</x:v>
      </x:c>
      <x:c r="H403" s="47" t="n">
        <x:v>17.72</x:v>
      </x:c>
      <x:c r="I403" s="0" t="s">
        <x:v>596</x:v>
      </x:c>
      <x:c r="J403" s="48">
        <x:f>ROUND(E403/I401* H403,4)</x:f>
      </x:c>
      <x:c r="K403" s="44" t="s"/>
    </x:row>
    <x:row r="404" spans="1:27">
      <x:c r="B404" s="0" t="s">
        <x:v>639</x:v>
      </x:c>
      <x:c r="C404" s="0" t="s">
        <x:v>592</x:v>
      </x:c>
      <x:c r="D404" s="0" t="s">
        <x:v>640</x:v>
      </x:c>
      <x:c r="E404" s="46" t="n">
        <x:v>0.13</x:v>
      </x:c>
      <x:c r="F404" s="0" t="s">
        <x:v>594</x:v>
      </x:c>
      <x:c r="G404" s="0" t="s">
        <x:v>595</x:v>
      </x:c>
      <x:c r="H404" s="47" t="n">
        <x:v>20.67</x:v>
      </x:c>
      <x:c r="I404" s="0" t="s">
        <x:v>596</x:v>
      </x:c>
      <x:c r="J404" s="48">
        <x:f>ROUND(E404/I401* H404,4)</x:f>
      </x:c>
      <x:c r="K404" s="44" t="s"/>
    </x:row>
    <x:row r="405" spans="1:27">
      <x:c r="D405" s="43" t="s">
        <x:v>606</x:v>
      </x:c>
      <x:c r="E405" s="44" t="s"/>
      <x:c r="H405" s="44" t="s"/>
      <x:c r="K405" s="47">
        <x:f>SUM(J403:J404)</x:f>
      </x:c>
    </x:row>
    <x:row r="406" spans="1:27">
      <x:c r="B406" s="14" t="s">
        <x:v>607</x:v>
      </x:c>
      <x:c r="E406" s="44" t="s"/>
      <x:c r="H406" s="44" t="s"/>
      <x:c r="K406" s="44" t="s"/>
    </x:row>
    <x:row r="407" spans="1:27">
      <x:c r="B407" s="0" t="s">
        <x:v>670</x:v>
      </x:c>
      <x:c r="C407" s="0" t="s">
        <x:v>14</x:v>
      </x:c>
      <x:c r="D407" s="0" t="s">
        <x:v>671</x:v>
      </x:c>
      <x:c r="E407" s="46" t="n">
        <x:v>1</x:v>
      </x:c>
      <x:c r="G407" s="0" t="s">
        <x:v>595</x:v>
      </x:c>
      <x:c r="H407" s="47" t="n">
        <x:v>14.75</x:v>
      </x:c>
      <x:c r="I407" s="0" t="s">
        <x:v>596</x:v>
      </x:c>
      <x:c r="J407" s="48">
        <x:f>ROUND(E407* H407,4)</x:f>
      </x:c>
      <x:c r="K407" s="44" t="s"/>
    </x:row>
    <x:row r="408" spans="1:27">
      <x:c r="B408" s="0" t="s">
        <x:v>760</x:v>
      </x:c>
      <x:c r="C408" s="0" t="s">
        <x:v>41</x:v>
      </x:c>
      <x:c r="D408" s="0" t="s">
        <x:v>761</x:v>
      </x:c>
      <x:c r="E408" s="46" t="n">
        <x:v>1</x:v>
      </x:c>
      <x:c r="G408" s="0" t="s">
        <x:v>595</x:v>
      </x:c>
      <x:c r="H408" s="47" t="n">
        <x:v>20</x:v>
      </x:c>
      <x:c r="I408" s="0" t="s">
        <x:v>596</x:v>
      </x:c>
      <x:c r="J408" s="48">
        <x:f>ROUND(E408* H408,4)</x:f>
      </x:c>
      <x:c r="K408" s="44" t="s"/>
    </x:row>
    <x:row r="409" spans="1:27">
      <x:c r="D409" s="43" t="s">
        <x:v>610</x:v>
      </x:c>
      <x:c r="E409" s="44" t="s"/>
      <x:c r="H409" s="44" t="s"/>
      <x:c r="K409" s="47">
        <x:f>SUM(J407:J408)</x:f>
      </x:c>
    </x:row>
    <x:row r="410" spans="1:27">
      <x:c r="E410" s="44" t="s"/>
      <x:c r="H410" s="44" t="s"/>
      <x:c r="K410" s="44" t="s"/>
    </x:row>
    <x:row r="411" spans="1:27">
      <x:c r="D411" s="43" t="s">
        <x:v>611</x:v>
      </x:c>
      <x:c r="E411" s="44" t="s"/>
      <x:c r="H411" s="44" t="n">
        <x:v>1.5</x:v>
      </x:c>
      <x:c r="I411" s="0" t="s">
        <x:v>612</x:v>
      </x:c>
      <x:c r="J411" s="0">
        <x:f>ROUND(H411/100*K405,4)</x:f>
      </x:c>
      <x:c r="K411" s="44" t="s"/>
    </x:row>
    <x:row r="412" spans="1:27">
      <x:c r="D412" s="43" t="s">
        <x:v>585</x:v>
      </x:c>
      <x:c r="E412" s="44" t="s"/>
      <x:c r="H412" s="44" t="s"/>
      <x:c r="K412" s="45">
        <x:f>SUM(J402:J411)</x:f>
      </x:c>
    </x:row>
    <x:row r="413" spans="1:27">
      <x:c r="D413" s="43" t="s">
        <x:v>586</x:v>
      </x:c>
      <x:c r="E413" s="44" t="s"/>
      <x:c r="H413" s="44" t="s"/>
      <x:c r="K413" s="45">
        <x:f>SUM(K412:K412)</x:f>
      </x:c>
    </x:row>
    <x:row r="415" spans="1:27" customFormat="1" ht="45" customHeight="1">
      <x:c r="A415" s="36" t="s"/>
      <x:c r="B415" s="36" t="s">
        <x:v>764</x:v>
      </x:c>
      <x:c r="C415" s="37" t="s">
        <x:v>41</x:v>
      </x:c>
      <x:c r="D415" s="38" t="s">
        <x:v>765</x:v>
      </x:c>
      <x:c r="E415" s="37" t="s"/>
      <x:c r="F415" s="37" t="s"/>
      <x:c r="G415" s="37" t="s"/>
      <x:c r="H415" s="39" t="s">
        <x:v>578</x:v>
      </x:c>
      <x:c r="I415" s="40" t="n">
        <x:v>0.465</x:v>
      </x:c>
      <x:c r="J415" s="41" t="s"/>
      <x:c r="K415" s="42">
        <x:f>ROUND(K428,2)</x:f>
      </x:c>
      <x:c r="L415" s="37" t="s"/>
      <x:c r="M415" s="37" t="s"/>
      <x:c r="N415" s="37" t="s"/>
      <x:c r="O415" s="37" t="s"/>
      <x:c r="P415" s="37" t="s"/>
      <x:c r="Q415" s="37" t="s"/>
      <x:c r="R415" s="37" t="s"/>
      <x:c r="S415" s="37" t="s"/>
      <x:c r="T415" s="37" t="s"/>
      <x:c r="U415" s="37" t="s"/>
      <x:c r="V415" s="37" t="s"/>
      <x:c r="W415" s="37" t="s"/>
      <x:c r="X415" s="37" t="s"/>
      <x:c r="Y415" s="37" t="s"/>
      <x:c r="Z415" s="37" t="s"/>
      <x:c r="AA415" s="37" t="s"/>
    </x:row>
    <x:row r="416" spans="1:27">
      <x:c r="B416" s="14" t="s">
        <x:v>603</x:v>
      </x:c>
    </x:row>
    <x:row r="417" spans="1:27">
      <x:c r="B417" s="0" t="s">
        <x:v>637</x:v>
      </x:c>
      <x:c r="C417" s="0" t="s">
        <x:v>592</x:v>
      </x:c>
      <x:c r="D417" s="0" t="s">
        <x:v>638</x:v>
      </x:c>
      <x:c r="E417" s="46" t="n">
        <x:v>0.113</x:v>
      </x:c>
      <x:c r="F417" s="0" t="s">
        <x:v>594</x:v>
      </x:c>
      <x:c r="G417" s="0" t="s">
        <x:v>595</x:v>
      </x:c>
      <x:c r="H417" s="47" t="n">
        <x:v>17.72</x:v>
      </x:c>
      <x:c r="I417" s="0" t="s">
        <x:v>596</x:v>
      </x:c>
      <x:c r="J417" s="48">
        <x:f>ROUND(E417/I415* H417,4)</x:f>
      </x:c>
      <x:c r="K417" s="44" t="s"/>
    </x:row>
    <x:row r="418" spans="1:27">
      <x:c r="B418" s="0" t="s">
        <x:v>639</x:v>
      </x:c>
      <x:c r="C418" s="0" t="s">
        <x:v>592</x:v>
      </x:c>
      <x:c r="D418" s="0" t="s">
        <x:v>640</x:v>
      </x:c>
      <x:c r="E418" s="46" t="n">
        <x:v>0.325</x:v>
      </x:c>
      <x:c r="F418" s="0" t="s">
        <x:v>594</x:v>
      </x:c>
      <x:c r="G418" s="0" t="s">
        <x:v>595</x:v>
      </x:c>
      <x:c r="H418" s="47" t="n">
        <x:v>20.67</x:v>
      </x:c>
      <x:c r="I418" s="0" t="s">
        <x:v>596</x:v>
      </x:c>
      <x:c r="J418" s="48">
        <x:f>ROUND(E418/I415* H418,4)</x:f>
      </x:c>
      <x:c r="K418" s="44" t="s"/>
    </x:row>
    <x:row r="419" spans="1:27">
      <x:c r="D419" s="43" t="s">
        <x:v>606</x:v>
      </x:c>
      <x:c r="E419" s="44" t="s"/>
      <x:c r="H419" s="44" t="s"/>
      <x:c r="K419" s="47">
        <x:f>SUM(J417:J418)</x:f>
      </x:c>
    </x:row>
    <x:row r="420" spans="1:27">
      <x:c r="B420" s="14" t="s">
        <x:v>607</x:v>
      </x:c>
      <x:c r="E420" s="44" t="s"/>
      <x:c r="H420" s="44" t="s"/>
      <x:c r="K420" s="44" t="s"/>
    </x:row>
    <x:row r="421" spans="1:27">
      <x:c r="B421" s="0" t="s">
        <x:v>766</x:v>
      </x:c>
      <x:c r="C421" s="0" t="s">
        <x:v>41</x:v>
      </x:c>
      <x:c r="D421" s="0" t="s">
        <x:v>767</x:v>
      </x:c>
      <x:c r="E421" s="46" t="n">
        <x:v>1</x:v>
      </x:c>
      <x:c r="G421" s="0" t="s">
        <x:v>595</x:v>
      </x:c>
      <x:c r="H421" s="47" t="n">
        <x:v>25</x:v>
      </x:c>
      <x:c r="I421" s="0" t="s">
        <x:v>596</x:v>
      </x:c>
      <x:c r="J421" s="48">
        <x:f>ROUND(E421* H421,4)</x:f>
      </x:c>
      <x:c r="K421" s="44" t="s"/>
    </x:row>
    <x:row r="422" spans="1:27">
      <x:c r="B422" s="0" t="s">
        <x:v>768</x:v>
      </x:c>
      <x:c r="C422" s="0" t="s">
        <x:v>14</x:v>
      </x:c>
      <x:c r="D422" s="0" t="s">
        <x:v>769</x:v>
      </x:c>
      <x:c r="E422" s="46" t="n">
        <x:v>1</x:v>
      </x:c>
      <x:c r="G422" s="0" t="s">
        <x:v>595</x:v>
      </x:c>
      <x:c r="H422" s="47" t="n">
        <x:v>9.34</x:v>
      </x:c>
      <x:c r="I422" s="0" t="s">
        <x:v>596</x:v>
      </x:c>
      <x:c r="J422" s="48">
        <x:f>ROUND(E422* H422,4)</x:f>
      </x:c>
      <x:c r="K422" s="44" t="s"/>
    </x:row>
    <x:row r="423" spans="1:27">
      <x:c r="B423" s="0" t="s">
        <x:v>740</x:v>
      </x:c>
      <x:c r="C423" s="0" t="s">
        <x:v>41</x:v>
      </x:c>
      <x:c r="D423" s="0" t="s">
        <x:v>741</x:v>
      </x:c>
      <x:c r="E423" s="46" t="n">
        <x:v>1</x:v>
      </x:c>
      <x:c r="G423" s="0" t="s">
        <x:v>595</x:v>
      </x:c>
      <x:c r="H423" s="47" t="n">
        <x:v>11.63</x:v>
      </x:c>
      <x:c r="I423" s="0" t="s">
        <x:v>596</x:v>
      </x:c>
      <x:c r="J423" s="48">
        <x:f>ROUND(E423* H423,4)</x:f>
      </x:c>
      <x:c r="K423" s="44" t="s"/>
    </x:row>
    <x:row r="424" spans="1:27">
      <x:c r="D424" s="43" t="s">
        <x:v>610</x:v>
      </x:c>
      <x:c r="E424" s="44" t="s"/>
      <x:c r="H424" s="44" t="s"/>
      <x:c r="K424" s="47">
        <x:f>SUM(J421:J423)</x:f>
      </x:c>
    </x:row>
    <x:row r="425" spans="1:27">
      <x:c r="E425" s="44" t="s"/>
      <x:c r="H425" s="44" t="s"/>
      <x:c r="K425" s="44" t="s"/>
    </x:row>
    <x:row r="426" spans="1:27">
      <x:c r="D426" s="43" t="s">
        <x:v>611</x:v>
      </x:c>
      <x:c r="E426" s="44" t="s"/>
      <x:c r="H426" s="44" t="n">
        <x:v>1.5</x:v>
      </x:c>
      <x:c r="I426" s="0" t="s">
        <x:v>612</x:v>
      </x:c>
      <x:c r="J426" s="0">
        <x:f>ROUND(H426/100*K419,4)</x:f>
      </x:c>
      <x:c r="K426" s="44" t="s"/>
    </x:row>
    <x:row r="427" spans="1:27">
      <x:c r="D427" s="43" t="s">
        <x:v>585</x:v>
      </x:c>
      <x:c r="E427" s="44" t="s"/>
      <x:c r="H427" s="44" t="s"/>
      <x:c r="K427" s="45">
        <x:f>SUM(J416:J426)</x:f>
      </x:c>
    </x:row>
    <x:row r="428" spans="1:27">
      <x:c r="D428" s="43" t="s">
        <x:v>586</x:v>
      </x:c>
      <x:c r="E428" s="44" t="s"/>
      <x:c r="H428" s="44" t="s"/>
      <x:c r="K428" s="45">
        <x:f>SUM(K427:K427)</x:f>
      </x:c>
    </x:row>
    <x:row r="430" spans="1:27" customFormat="1" ht="45" customHeight="1">
      <x:c r="A430" s="36" t="s"/>
      <x:c r="B430" s="36" t="s">
        <x:v>770</x:v>
      </x:c>
      <x:c r="C430" s="37" t="s">
        <x:v>41</x:v>
      </x:c>
      <x:c r="D430" s="38" t="s">
        <x:v>771</x:v>
      </x:c>
      <x:c r="E430" s="37" t="s"/>
      <x:c r="F430" s="37" t="s"/>
      <x:c r="G430" s="37" t="s"/>
      <x:c r="H430" s="39" t="s">
        <x:v>578</x:v>
      </x:c>
      <x:c r="I430" s="40" t="n">
        <x:v>1.742</x:v>
      </x:c>
      <x:c r="J430" s="41" t="s"/>
      <x:c r="K430" s="42">
        <x:f>ROUND(K443,2)</x:f>
      </x:c>
      <x:c r="L430" s="37" t="s"/>
      <x:c r="M430" s="37" t="s"/>
      <x:c r="N430" s="37" t="s"/>
      <x:c r="O430" s="37" t="s"/>
      <x:c r="P430" s="37" t="s"/>
      <x:c r="Q430" s="37" t="s"/>
      <x:c r="R430" s="37" t="s"/>
      <x:c r="S430" s="37" t="s"/>
      <x:c r="T430" s="37" t="s"/>
      <x:c r="U430" s="37" t="s"/>
      <x:c r="V430" s="37" t="s"/>
      <x:c r="W430" s="37" t="s"/>
      <x:c r="X430" s="37" t="s"/>
      <x:c r="Y430" s="37" t="s"/>
      <x:c r="Z430" s="37" t="s"/>
      <x:c r="AA430" s="37" t="s"/>
    </x:row>
    <x:row r="431" spans="1:27">
      <x:c r="B431" s="14" t="s">
        <x:v>603</x:v>
      </x:c>
    </x:row>
    <x:row r="432" spans="1:27">
      <x:c r="B432" s="0" t="s">
        <x:v>639</x:v>
      </x:c>
      <x:c r="C432" s="0" t="s">
        <x:v>592</x:v>
      </x:c>
      <x:c r="D432" s="0" t="s">
        <x:v>640</x:v>
      </x:c>
      <x:c r="E432" s="46" t="n">
        <x:v>0.325</x:v>
      </x:c>
      <x:c r="F432" s="0" t="s">
        <x:v>594</x:v>
      </x:c>
      <x:c r="G432" s="0" t="s">
        <x:v>595</x:v>
      </x:c>
      <x:c r="H432" s="47" t="n">
        <x:v>20.67</x:v>
      </x:c>
      <x:c r="I432" s="0" t="s">
        <x:v>596</x:v>
      </x:c>
      <x:c r="J432" s="48">
        <x:f>ROUND(E432/I430* H432,4)</x:f>
      </x:c>
      <x:c r="K432" s="44" t="s"/>
    </x:row>
    <x:row r="433" spans="1:27">
      <x:c r="B433" s="0" t="s">
        <x:v>637</x:v>
      </x:c>
      <x:c r="C433" s="0" t="s">
        <x:v>592</x:v>
      </x:c>
      <x:c r="D433" s="0" t="s">
        <x:v>638</x:v>
      </x:c>
      <x:c r="E433" s="46" t="n">
        <x:v>0.113</x:v>
      </x:c>
      <x:c r="F433" s="0" t="s">
        <x:v>594</x:v>
      </x:c>
      <x:c r="G433" s="0" t="s">
        <x:v>595</x:v>
      </x:c>
      <x:c r="H433" s="47" t="n">
        <x:v>17.72</x:v>
      </x:c>
      <x:c r="I433" s="0" t="s">
        <x:v>596</x:v>
      </x:c>
      <x:c r="J433" s="48">
        <x:f>ROUND(E433/I430* H433,4)</x:f>
      </x:c>
      <x:c r="K433" s="44" t="s"/>
    </x:row>
    <x:row r="434" spans="1:27">
      <x:c r="D434" s="43" t="s">
        <x:v>606</x:v>
      </x:c>
      <x:c r="E434" s="44" t="s"/>
      <x:c r="H434" s="44" t="s"/>
      <x:c r="K434" s="47">
        <x:f>SUM(J432:J433)</x:f>
      </x:c>
    </x:row>
    <x:row r="435" spans="1:27">
      <x:c r="B435" s="14" t="s">
        <x:v>607</x:v>
      </x:c>
      <x:c r="E435" s="44" t="s"/>
      <x:c r="H435" s="44" t="s"/>
      <x:c r="K435" s="44" t="s"/>
    </x:row>
    <x:row r="436" spans="1:27">
      <x:c r="B436" s="0" t="s">
        <x:v>768</x:v>
      </x:c>
      <x:c r="C436" s="0" t="s">
        <x:v>14</x:v>
      </x:c>
      <x:c r="D436" s="0" t="s">
        <x:v>769</x:v>
      </x:c>
      <x:c r="E436" s="46" t="n">
        <x:v>1</x:v>
      </x:c>
      <x:c r="G436" s="0" t="s">
        <x:v>595</x:v>
      </x:c>
      <x:c r="H436" s="47" t="n">
        <x:v>9.34</x:v>
      </x:c>
      <x:c r="I436" s="0" t="s">
        <x:v>596</x:v>
      </x:c>
      <x:c r="J436" s="48">
        <x:f>ROUND(E436* H436,4)</x:f>
      </x:c>
      <x:c r="K436" s="44" t="s"/>
    </x:row>
    <x:row r="437" spans="1:27">
      <x:c r="B437" s="0" t="s">
        <x:v>760</x:v>
      </x:c>
      <x:c r="C437" s="0" t="s">
        <x:v>41</x:v>
      </x:c>
      <x:c r="D437" s="0" t="s">
        <x:v>761</x:v>
      </x:c>
      <x:c r="E437" s="46" t="n">
        <x:v>1</x:v>
      </x:c>
      <x:c r="G437" s="0" t="s">
        <x:v>595</x:v>
      </x:c>
      <x:c r="H437" s="47" t="n">
        <x:v>20</x:v>
      </x:c>
      <x:c r="I437" s="0" t="s">
        <x:v>596</x:v>
      </x:c>
      <x:c r="J437" s="48">
        <x:f>ROUND(E437* H437,4)</x:f>
      </x:c>
      <x:c r="K437" s="44" t="s"/>
    </x:row>
    <x:row r="438" spans="1:27">
      <x:c r="B438" s="0" t="s">
        <x:v>754</x:v>
      </x:c>
      <x:c r="C438" s="0" t="s">
        <x:v>41</x:v>
      </x:c>
      <x:c r="D438" s="0" t="s">
        <x:v>755</x:v>
      </x:c>
      <x:c r="E438" s="46" t="n">
        <x:v>2</x:v>
      </x:c>
      <x:c r="G438" s="0" t="s">
        <x:v>595</x:v>
      </x:c>
      <x:c r="H438" s="47" t="n">
        <x:v>11.63</x:v>
      </x:c>
      <x:c r="I438" s="0" t="s">
        <x:v>596</x:v>
      </x:c>
      <x:c r="J438" s="48">
        <x:f>ROUND(E438* H438,4)</x:f>
      </x:c>
      <x:c r="K438" s="44" t="s"/>
    </x:row>
    <x:row r="439" spans="1:27">
      <x:c r="D439" s="43" t="s">
        <x:v>610</x:v>
      </x:c>
      <x:c r="E439" s="44" t="s"/>
      <x:c r="H439" s="44" t="s"/>
      <x:c r="K439" s="47">
        <x:f>SUM(J436:J438)</x:f>
      </x:c>
    </x:row>
    <x:row r="440" spans="1:27">
      <x:c r="E440" s="44" t="s"/>
      <x:c r="H440" s="44" t="s"/>
      <x:c r="K440" s="44" t="s"/>
    </x:row>
    <x:row r="441" spans="1:27">
      <x:c r="D441" s="43" t="s">
        <x:v>611</x:v>
      </x:c>
      <x:c r="E441" s="44" t="s"/>
      <x:c r="H441" s="44" t="n">
        <x:v>1.5</x:v>
      </x:c>
      <x:c r="I441" s="0" t="s">
        <x:v>612</x:v>
      </x:c>
      <x:c r="J441" s="0">
        <x:f>ROUND(H441/100*K434,4)</x:f>
      </x:c>
      <x:c r="K441" s="44" t="s"/>
    </x:row>
    <x:row r="442" spans="1:27">
      <x:c r="D442" s="43" t="s">
        <x:v>585</x:v>
      </x:c>
      <x:c r="E442" s="44" t="s"/>
      <x:c r="H442" s="44" t="s"/>
      <x:c r="K442" s="45">
        <x:f>SUM(J431:J441)</x:f>
      </x:c>
    </x:row>
    <x:row r="443" spans="1:27">
      <x:c r="D443" s="43" t="s">
        <x:v>586</x:v>
      </x:c>
      <x:c r="E443" s="44" t="s"/>
      <x:c r="H443" s="44" t="s"/>
      <x:c r="K443" s="45">
        <x:f>SUM(K442:K442)</x:f>
      </x:c>
    </x:row>
    <x:row r="445" spans="1:27" customFormat="1" ht="45" customHeight="1">
      <x:c r="A445" s="36" t="s"/>
      <x:c r="B445" s="36" t="s">
        <x:v>772</x:v>
      </x:c>
      <x:c r="C445" s="37" t="s">
        <x:v>41</x:v>
      </x:c>
      <x:c r="D445" s="38" t="s">
        <x:v>773</x:v>
      </x:c>
      <x:c r="E445" s="37" t="s"/>
      <x:c r="F445" s="37" t="s"/>
      <x:c r="G445" s="37" t="s"/>
      <x:c r="H445" s="39" t="s">
        <x:v>578</x:v>
      </x:c>
      <x:c r="I445" s="40" t="n">
        <x:v>0.425</x:v>
      </x:c>
      <x:c r="J445" s="41" t="s"/>
      <x:c r="K445" s="42">
        <x:f>ROUND(K458,2)</x:f>
      </x:c>
      <x:c r="L445" s="37" t="s"/>
      <x:c r="M445" s="37" t="s"/>
      <x:c r="N445" s="37" t="s"/>
      <x:c r="O445" s="37" t="s"/>
      <x:c r="P445" s="37" t="s"/>
      <x:c r="Q445" s="37" t="s"/>
      <x:c r="R445" s="37" t="s"/>
      <x:c r="S445" s="37" t="s"/>
      <x:c r="T445" s="37" t="s"/>
      <x:c r="U445" s="37" t="s"/>
      <x:c r="V445" s="37" t="s"/>
      <x:c r="W445" s="37" t="s"/>
      <x:c r="X445" s="37" t="s"/>
      <x:c r="Y445" s="37" t="s"/>
      <x:c r="Z445" s="37" t="s"/>
      <x:c r="AA445" s="37" t="s"/>
    </x:row>
    <x:row r="446" spans="1:27">
      <x:c r="B446" s="14" t="s">
        <x:v>603</x:v>
      </x:c>
    </x:row>
    <x:row r="447" spans="1:27">
      <x:c r="B447" s="0" t="s">
        <x:v>637</x:v>
      </x:c>
      <x:c r="C447" s="0" t="s">
        <x:v>592</x:v>
      </x:c>
      <x:c r="D447" s="0" t="s">
        <x:v>638</x:v>
      </x:c>
      <x:c r="E447" s="46" t="n">
        <x:v>0.065</x:v>
      </x:c>
      <x:c r="F447" s="0" t="s">
        <x:v>594</x:v>
      </x:c>
      <x:c r="G447" s="0" t="s">
        <x:v>595</x:v>
      </x:c>
      <x:c r="H447" s="47" t="n">
        <x:v>17.72</x:v>
      </x:c>
      <x:c r="I447" s="0" t="s">
        <x:v>596</x:v>
      </x:c>
      <x:c r="J447" s="48">
        <x:f>ROUND(E447/I445* H447,4)</x:f>
      </x:c>
      <x:c r="K447" s="44" t="s"/>
    </x:row>
    <x:row r="448" spans="1:27">
      <x:c r="B448" s="0" t="s">
        <x:v>639</x:v>
      </x:c>
      <x:c r="C448" s="0" t="s">
        <x:v>592</x:v>
      </x:c>
      <x:c r="D448" s="0" t="s">
        <x:v>640</x:v>
      </x:c>
      <x:c r="E448" s="46" t="n">
        <x:v>0.23</x:v>
      </x:c>
      <x:c r="F448" s="0" t="s">
        <x:v>594</x:v>
      </x:c>
      <x:c r="G448" s="0" t="s">
        <x:v>595</x:v>
      </x:c>
      <x:c r="H448" s="47" t="n">
        <x:v>20.67</x:v>
      </x:c>
      <x:c r="I448" s="0" t="s">
        <x:v>596</x:v>
      </x:c>
      <x:c r="J448" s="48">
        <x:f>ROUND(E448/I445* H448,4)</x:f>
      </x:c>
      <x:c r="K448" s="44" t="s"/>
    </x:row>
    <x:row r="449" spans="1:27">
      <x:c r="D449" s="43" t="s">
        <x:v>606</x:v>
      </x:c>
      <x:c r="E449" s="44" t="s"/>
      <x:c r="H449" s="44" t="s"/>
      <x:c r="K449" s="47">
        <x:f>SUM(J447:J448)</x:f>
      </x:c>
    </x:row>
    <x:row r="450" spans="1:27">
      <x:c r="B450" s="14" t="s">
        <x:v>607</x:v>
      </x:c>
      <x:c r="E450" s="44" t="s"/>
      <x:c r="H450" s="44" t="s"/>
      <x:c r="K450" s="44" t="s"/>
    </x:row>
    <x:row r="451" spans="1:27">
      <x:c r="B451" s="0" t="s">
        <x:v>740</x:v>
      </x:c>
      <x:c r="C451" s="0" t="s">
        <x:v>41</x:v>
      </x:c>
      <x:c r="D451" s="0" t="s">
        <x:v>741</x:v>
      </x:c>
      <x:c r="E451" s="46" t="n">
        <x:v>1</x:v>
      </x:c>
      <x:c r="G451" s="0" t="s">
        <x:v>595</x:v>
      </x:c>
      <x:c r="H451" s="47" t="n">
        <x:v>11.63</x:v>
      </x:c>
      <x:c r="I451" s="0" t="s">
        <x:v>596</x:v>
      </x:c>
      <x:c r="J451" s="48">
        <x:f>ROUND(E451* H451,4)</x:f>
      </x:c>
      <x:c r="K451" s="44" t="s"/>
    </x:row>
    <x:row r="452" spans="1:27">
      <x:c r="B452" s="0" t="s">
        <x:v>766</x:v>
      </x:c>
      <x:c r="C452" s="0" t="s">
        <x:v>41</x:v>
      </x:c>
      <x:c r="D452" s="0" t="s">
        <x:v>767</x:v>
      </x:c>
      <x:c r="E452" s="46" t="n">
        <x:v>1</x:v>
      </x:c>
      <x:c r="G452" s="0" t="s">
        <x:v>595</x:v>
      </x:c>
      <x:c r="H452" s="47" t="n">
        <x:v>25</x:v>
      </x:c>
      <x:c r="I452" s="0" t="s">
        <x:v>596</x:v>
      </x:c>
      <x:c r="J452" s="48">
        <x:f>ROUND(E452* H452,4)</x:f>
      </x:c>
      <x:c r="K452" s="44" t="s"/>
    </x:row>
    <x:row r="453" spans="1:27">
      <x:c r="B453" s="0" t="s">
        <x:v>670</x:v>
      </x:c>
      <x:c r="C453" s="0" t="s">
        <x:v>14</x:v>
      </x:c>
      <x:c r="D453" s="0" t="s">
        <x:v>671</x:v>
      </x:c>
      <x:c r="E453" s="46" t="n">
        <x:v>1</x:v>
      </x:c>
      <x:c r="G453" s="0" t="s">
        <x:v>595</x:v>
      </x:c>
      <x:c r="H453" s="47" t="n">
        <x:v>14.75</x:v>
      </x:c>
      <x:c r="I453" s="0" t="s">
        <x:v>596</x:v>
      </x:c>
      <x:c r="J453" s="48">
        <x:f>ROUND(E453* H453,4)</x:f>
      </x:c>
      <x:c r="K453" s="44" t="s"/>
    </x:row>
    <x:row r="454" spans="1:27">
      <x:c r="D454" s="43" t="s">
        <x:v>610</x:v>
      </x:c>
      <x:c r="E454" s="44" t="s"/>
      <x:c r="H454" s="44" t="s"/>
      <x:c r="K454" s="47">
        <x:f>SUM(J451:J453)</x:f>
      </x:c>
    </x:row>
    <x:row r="455" spans="1:27">
      <x:c r="E455" s="44" t="s"/>
      <x:c r="H455" s="44" t="s"/>
      <x:c r="K455" s="44" t="s"/>
    </x:row>
    <x:row r="456" spans="1:27">
      <x:c r="D456" s="43" t="s">
        <x:v>611</x:v>
      </x:c>
      <x:c r="E456" s="44" t="s"/>
      <x:c r="H456" s="44" t="n">
        <x:v>1.5</x:v>
      </x:c>
      <x:c r="I456" s="0" t="s">
        <x:v>612</x:v>
      </x:c>
      <x:c r="J456" s="0">
        <x:f>ROUND(H456/100*K449,4)</x:f>
      </x:c>
      <x:c r="K456" s="44" t="s"/>
    </x:row>
    <x:row r="457" spans="1:27">
      <x:c r="D457" s="43" t="s">
        <x:v>585</x:v>
      </x:c>
      <x:c r="E457" s="44" t="s"/>
      <x:c r="H457" s="44" t="s"/>
      <x:c r="K457" s="45">
        <x:f>SUM(J446:J456)</x:f>
      </x:c>
    </x:row>
    <x:row r="458" spans="1:27">
      <x:c r="D458" s="43" t="s">
        <x:v>586</x:v>
      </x:c>
      <x:c r="E458" s="44" t="s"/>
      <x:c r="H458" s="44" t="s"/>
      <x:c r="K458" s="45">
        <x:f>SUM(K457:K457)</x:f>
      </x:c>
    </x:row>
    <x:row r="460" spans="1:27" customFormat="1" ht="45" customHeight="1">
      <x:c r="A460" s="36" t="s"/>
      <x:c r="B460" s="36" t="s">
        <x:v>774</x:v>
      </x:c>
      <x:c r="C460" s="37" t="s">
        <x:v>41</x:v>
      </x:c>
      <x:c r="D460" s="38" t="s">
        <x:v>775</x:v>
      </x:c>
      <x:c r="E460" s="37" t="s"/>
      <x:c r="F460" s="37" t="s"/>
      <x:c r="G460" s="37" t="s"/>
      <x:c r="H460" s="39" t="s">
        <x:v>578</x:v>
      </x:c>
      <x:c r="I460" s="40" t="n">
        <x:v>1</x:v>
      </x:c>
      <x:c r="J460" s="41" t="s"/>
      <x:c r="K460" s="42">
        <x:f>ROUND(K474,2)</x:f>
      </x:c>
      <x:c r="L460" s="37" t="s"/>
      <x:c r="M460" s="37" t="s"/>
      <x:c r="N460" s="37" t="s"/>
      <x:c r="O460" s="37" t="s"/>
      <x:c r="P460" s="37" t="s"/>
      <x:c r="Q460" s="37" t="s"/>
      <x:c r="R460" s="37" t="s"/>
      <x:c r="S460" s="37" t="s"/>
      <x:c r="T460" s="37" t="s"/>
      <x:c r="U460" s="37" t="s"/>
      <x:c r="V460" s="37" t="s"/>
      <x:c r="W460" s="37" t="s"/>
      <x:c r="X460" s="37" t="s"/>
      <x:c r="Y460" s="37" t="s"/>
      <x:c r="Z460" s="37" t="s"/>
      <x:c r="AA460" s="37" t="s"/>
    </x:row>
    <x:row r="461" spans="1:27">
      <x:c r="B461" s="14" t="s">
        <x:v>603</x:v>
      </x:c>
    </x:row>
    <x:row r="462" spans="1:27">
      <x:c r="B462" s="0" t="s">
        <x:v>639</x:v>
      </x:c>
      <x:c r="C462" s="0" t="s">
        <x:v>592</x:v>
      </x:c>
      <x:c r="D462" s="0" t="s">
        <x:v>640</x:v>
      </x:c>
      <x:c r="E462" s="46" t="n">
        <x:v>0.19</x:v>
      </x:c>
      <x:c r="F462" s="0" t="s">
        <x:v>594</x:v>
      </x:c>
      <x:c r="G462" s="0" t="s">
        <x:v>595</x:v>
      </x:c>
      <x:c r="H462" s="47" t="n">
        <x:v>20.67</x:v>
      </x:c>
      <x:c r="I462" s="0" t="s">
        <x:v>596</x:v>
      </x:c>
      <x:c r="J462" s="48">
        <x:f>ROUND(E462/I460* H462,4)</x:f>
      </x:c>
      <x:c r="K462" s="44" t="s"/>
    </x:row>
    <x:row r="463" spans="1:27">
      <x:c r="B463" s="0" t="s">
        <x:v>637</x:v>
      </x:c>
      <x:c r="C463" s="0" t="s">
        <x:v>592</x:v>
      </x:c>
      <x:c r="D463" s="0" t="s">
        <x:v>638</x:v>
      </x:c>
      <x:c r="E463" s="46" t="n">
        <x:v>0.088</x:v>
      </x:c>
      <x:c r="F463" s="0" t="s">
        <x:v>594</x:v>
      </x:c>
      <x:c r="G463" s="0" t="s">
        <x:v>595</x:v>
      </x:c>
      <x:c r="H463" s="47" t="n">
        <x:v>17.72</x:v>
      </x:c>
      <x:c r="I463" s="0" t="s">
        <x:v>596</x:v>
      </x:c>
      <x:c r="J463" s="48">
        <x:f>ROUND(E463/I460* H463,4)</x:f>
      </x:c>
      <x:c r="K463" s="44" t="s"/>
    </x:row>
    <x:row r="464" spans="1:27">
      <x:c r="D464" s="43" t="s">
        <x:v>606</x:v>
      </x:c>
      <x:c r="E464" s="44" t="s"/>
      <x:c r="H464" s="44" t="s"/>
      <x:c r="K464" s="47">
        <x:f>SUM(J462:J463)</x:f>
      </x:c>
    </x:row>
    <x:row r="465" spans="1:27">
      <x:c r="B465" s="14" t="s">
        <x:v>607</x:v>
      </x:c>
      <x:c r="E465" s="44" t="s"/>
      <x:c r="H465" s="44" t="s"/>
      <x:c r="K465" s="44" t="s"/>
    </x:row>
    <x:row r="466" spans="1:27">
      <x:c r="B466" s="0" t="s">
        <x:v>776</x:v>
      </x:c>
      <x:c r="C466" s="0" t="s">
        <x:v>41</x:v>
      </x:c>
      <x:c r="D466" s="0" t="s">
        <x:v>777</x:v>
      </x:c>
      <x:c r="E466" s="46" t="n">
        <x:v>1</x:v>
      </x:c>
      <x:c r="G466" s="0" t="s">
        <x:v>595</x:v>
      </x:c>
      <x:c r="H466" s="47" t="n">
        <x:v>8.9</x:v>
      </x:c>
      <x:c r="I466" s="0" t="s">
        <x:v>596</x:v>
      </x:c>
      <x:c r="J466" s="48">
        <x:f>ROUND(E466* H466,4)</x:f>
      </x:c>
      <x:c r="K466" s="44" t="s"/>
    </x:row>
    <x:row r="467" spans="1:27">
      <x:c r="B467" s="0" t="s">
        <x:v>680</x:v>
      </x:c>
      <x:c r="C467" s="0" t="s">
        <x:v>14</x:v>
      </x:c>
      <x:c r="D467" s="0" t="s">
        <x:v>681</x:v>
      </x:c>
      <x:c r="E467" s="46" t="n">
        <x:v>1</x:v>
      </x:c>
      <x:c r="G467" s="0" t="s">
        <x:v>595</x:v>
      </x:c>
      <x:c r="H467" s="47" t="n">
        <x:v>4.13</x:v>
      </x:c>
      <x:c r="I467" s="0" t="s">
        <x:v>596</x:v>
      </x:c>
      <x:c r="J467" s="48">
        <x:f>ROUND(E467* H467,4)</x:f>
      </x:c>
      <x:c r="K467" s="44" t="s"/>
    </x:row>
    <x:row r="468" spans="1:27">
      <x:c r="B468" s="0" t="s">
        <x:v>778</x:v>
      </x:c>
      <x:c r="C468" s="0" t="s">
        <x:v>14</x:v>
      </x:c>
      <x:c r="D468" s="0" t="s">
        <x:v>779</x:v>
      </x:c>
      <x:c r="E468" s="46" t="n">
        <x:v>1</x:v>
      </x:c>
      <x:c r="G468" s="0" t="s">
        <x:v>595</x:v>
      </x:c>
      <x:c r="H468" s="47" t="n">
        <x:v>5.34</x:v>
      </x:c>
      <x:c r="I468" s="0" t="s">
        <x:v>596</x:v>
      </x:c>
      <x:c r="J468" s="48">
        <x:f>ROUND(E468* H468,4)</x:f>
      </x:c>
      <x:c r="K468" s="44" t="s"/>
    </x:row>
    <x:row r="469" spans="1:27">
      <x:c r="B469" s="0" t="s">
        <x:v>780</x:v>
      </x:c>
      <x:c r="C469" s="0" t="s">
        <x:v>41</x:v>
      </x:c>
      <x:c r="D469" s="0" t="s">
        <x:v>781</x:v>
      </x:c>
      <x:c r="E469" s="46" t="n">
        <x:v>1</x:v>
      </x:c>
      <x:c r="G469" s="0" t="s">
        <x:v>595</x:v>
      </x:c>
      <x:c r="H469" s="47" t="n">
        <x:v>12.77</x:v>
      </x:c>
      <x:c r="I469" s="0" t="s">
        <x:v>596</x:v>
      </x:c>
      <x:c r="J469" s="48">
        <x:f>ROUND(E469* H469,4)</x:f>
      </x:c>
      <x:c r="K469" s="44" t="s"/>
    </x:row>
    <x:row r="470" spans="1:27">
      <x:c r="D470" s="43" t="s">
        <x:v>610</x:v>
      </x:c>
      <x:c r="E470" s="44" t="s"/>
      <x:c r="H470" s="44" t="s"/>
      <x:c r="K470" s="47">
        <x:f>SUM(J466:J469)</x:f>
      </x:c>
    </x:row>
    <x:row r="471" spans="1:27">
      <x:c r="E471" s="44" t="s"/>
      <x:c r="H471" s="44" t="s"/>
      <x:c r="K471" s="44" t="s"/>
    </x:row>
    <x:row r="472" spans="1:27">
      <x:c r="D472" s="43" t="s">
        <x:v>611</x:v>
      </x:c>
      <x:c r="E472" s="44" t="s"/>
      <x:c r="H472" s="44" t="n">
        <x:v>1.5</x:v>
      </x:c>
      <x:c r="I472" s="0" t="s">
        <x:v>612</x:v>
      </x:c>
      <x:c r="J472" s="0">
        <x:f>ROUND(H472/100*K464,4)</x:f>
      </x:c>
      <x:c r="K472" s="44" t="s"/>
    </x:row>
    <x:row r="473" spans="1:27">
      <x:c r="D473" s="43" t="s">
        <x:v>585</x:v>
      </x:c>
      <x:c r="E473" s="44" t="s"/>
      <x:c r="H473" s="44" t="s"/>
      <x:c r="K473" s="45">
        <x:f>SUM(J461:J472)</x:f>
      </x:c>
    </x:row>
    <x:row r="474" spans="1:27">
      <x:c r="D474" s="43" t="s">
        <x:v>586</x:v>
      </x:c>
      <x:c r="E474" s="44" t="s"/>
      <x:c r="H474" s="44" t="s"/>
      <x:c r="K474" s="45">
        <x:f>SUM(K473:K473)</x:f>
      </x:c>
    </x:row>
    <x:row r="476" spans="1:27" customFormat="1" ht="45" customHeight="1">
      <x:c r="A476" s="36" t="s"/>
      <x:c r="B476" s="36" t="s">
        <x:v>782</x:v>
      </x:c>
      <x:c r="C476" s="37" t="s">
        <x:v>14</x:v>
      </x:c>
      <x:c r="D476" s="38" t="s">
        <x:v>783</x:v>
      </x:c>
      <x:c r="E476" s="37" t="s"/>
      <x:c r="F476" s="37" t="s"/>
      <x:c r="G476" s="37" t="s"/>
      <x:c r="H476" s="39" t="s">
        <x:v>578</x:v>
      </x:c>
      <x:c r="I476" s="40" t="n">
        <x:v>1</x:v>
      </x:c>
      <x:c r="J476" s="41" t="s"/>
      <x:c r="K476" s="42">
        <x:f>ROUND(K486,2)</x:f>
      </x:c>
      <x:c r="L476" s="37" t="s"/>
      <x:c r="M476" s="37" t="s"/>
      <x:c r="N476" s="37" t="s"/>
      <x:c r="O476" s="37" t="s"/>
      <x:c r="P476" s="37" t="s"/>
      <x:c r="Q476" s="37" t="s"/>
      <x:c r="R476" s="37" t="s"/>
      <x:c r="S476" s="37" t="s"/>
      <x:c r="T476" s="37" t="s"/>
      <x:c r="U476" s="37" t="s"/>
      <x:c r="V476" s="37" t="s"/>
      <x:c r="W476" s="37" t="s"/>
      <x:c r="X476" s="37" t="s"/>
      <x:c r="Y476" s="37" t="s"/>
      <x:c r="Z476" s="37" t="s"/>
      <x:c r="AA476" s="37" t="s"/>
    </x:row>
    <x:row r="477" spans="1:27">
      <x:c r="B477" s="14" t="s">
        <x:v>603</x:v>
      </x:c>
    </x:row>
    <x:row r="478" spans="1:27">
      <x:c r="B478" s="0" t="s">
        <x:v>637</x:v>
      </x:c>
      <x:c r="C478" s="0" t="s">
        <x:v>592</x:v>
      </x:c>
      <x:c r="D478" s="0" t="s">
        <x:v>638</x:v>
      </x:c>
      <x:c r="E478" s="46" t="n">
        <x:v>0.12</x:v>
      </x:c>
      <x:c r="F478" s="0" t="s">
        <x:v>594</x:v>
      </x:c>
      <x:c r="G478" s="0" t="s">
        <x:v>595</x:v>
      </x:c>
      <x:c r="H478" s="47" t="n">
        <x:v>17.72</x:v>
      </x:c>
      <x:c r="I478" s="0" t="s">
        <x:v>596</x:v>
      </x:c>
      <x:c r="J478" s="48">
        <x:f>ROUND(E478/I476* H478,4)</x:f>
      </x:c>
      <x:c r="K478" s="44" t="s"/>
    </x:row>
    <x:row r="479" spans="1:27">
      <x:c r="B479" s="0" t="s">
        <x:v>639</x:v>
      </x:c>
      <x:c r="C479" s="0" t="s">
        <x:v>592</x:v>
      </x:c>
      <x:c r="D479" s="0" t="s">
        <x:v>640</x:v>
      </x:c>
      <x:c r="E479" s="46" t="n">
        <x:v>0.12</x:v>
      </x:c>
      <x:c r="F479" s="0" t="s">
        <x:v>594</x:v>
      </x:c>
      <x:c r="G479" s="0" t="s">
        <x:v>595</x:v>
      </x:c>
      <x:c r="H479" s="47" t="n">
        <x:v>20.67</x:v>
      </x:c>
      <x:c r="I479" s="0" t="s">
        <x:v>596</x:v>
      </x:c>
      <x:c r="J479" s="48">
        <x:f>ROUND(E479/I476* H479,4)</x:f>
      </x:c>
      <x:c r="K479" s="44" t="s"/>
    </x:row>
    <x:row r="480" spans="1:27">
      <x:c r="D480" s="43" t="s">
        <x:v>606</x:v>
      </x:c>
      <x:c r="E480" s="44" t="s"/>
      <x:c r="H480" s="44" t="s"/>
      <x:c r="K480" s="47">
        <x:f>SUM(J478:J479)</x:f>
      </x:c>
    </x:row>
    <x:row r="481" spans="1:27">
      <x:c r="B481" s="14" t="s">
        <x:v>607</x:v>
      </x:c>
      <x:c r="E481" s="44" t="s"/>
      <x:c r="H481" s="44" t="s"/>
      <x:c r="K481" s="44" t="s"/>
    </x:row>
    <x:row r="482" spans="1:27">
      <x:c r="B482" s="0" t="s">
        <x:v>784</x:v>
      </x:c>
      <x:c r="C482" s="0" t="s">
        <x:v>14</x:v>
      </x:c>
      <x:c r="D482" s="0" t="s">
        <x:v>785</x:v>
      </x:c>
      <x:c r="E482" s="46" t="n">
        <x:v>1</x:v>
      </x:c>
      <x:c r="G482" s="0" t="s">
        <x:v>595</x:v>
      </x:c>
      <x:c r="H482" s="47" t="n">
        <x:v>4.12</x:v>
      </x:c>
      <x:c r="I482" s="0" t="s">
        <x:v>596</x:v>
      </x:c>
      <x:c r="J482" s="48">
        <x:f>ROUND(E482* H482,4)</x:f>
      </x:c>
      <x:c r="K482" s="44" t="s"/>
    </x:row>
    <x:row r="483" spans="1:27">
      <x:c r="B483" s="0" t="s">
        <x:v>786</x:v>
      </x:c>
      <x:c r="C483" s="0" t="s">
        <x:v>14</x:v>
      </x:c>
      <x:c r="D483" s="0" t="s">
        <x:v>787</x:v>
      </x:c>
      <x:c r="E483" s="46" t="n">
        <x:v>1</x:v>
      </x:c>
      <x:c r="G483" s="0" t="s">
        <x:v>595</x:v>
      </x:c>
      <x:c r="H483" s="47" t="n">
        <x:v>12.23</x:v>
      </x:c>
      <x:c r="I483" s="0" t="s">
        <x:v>596</x:v>
      </x:c>
      <x:c r="J483" s="48">
        <x:f>ROUND(E483* H483,4)</x:f>
      </x:c>
      <x:c r="K483" s="44" t="s"/>
    </x:row>
    <x:row r="484" spans="1:27">
      <x:c r="D484" s="43" t="s">
        <x:v>610</x:v>
      </x:c>
      <x:c r="E484" s="44" t="s"/>
      <x:c r="H484" s="44" t="s"/>
      <x:c r="K484" s="47">
        <x:f>SUM(J482:J483)</x:f>
      </x:c>
    </x:row>
    <x:row r="485" spans="1:27">
      <x:c r="D485" s="43" t="s">
        <x:v>585</x:v>
      </x:c>
      <x:c r="E485" s="44" t="s"/>
      <x:c r="H485" s="44" t="s"/>
      <x:c r="K485" s="45">
        <x:f>SUM(J477:J484)</x:f>
      </x:c>
    </x:row>
    <x:row r="486" spans="1:27">
      <x:c r="D486" s="43" t="s">
        <x:v>586</x:v>
      </x:c>
      <x:c r="E486" s="44" t="s"/>
      <x:c r="H486" s="44" t="s"/>
      <x:c r="K486" s="45">
        <x:f>SUM(K485:K485)</x:f>
      </x:c>
    </x:row>
    <x:row r="488" spans="1:27" customFormat="1" ht="45" customHeight="1">
      <x:c r="A488" s="36" t="s"/>
      <x:c r="B488" s="36" t="s">
        <x:v>788</x:v>
      </x:c>
      <x:c r="C488" s="37" t="s">
        <x:v>14</x:v>
      </x:c>
      <x:c r="D488" s="38" t="s">
        <x:v>789</x:v>
      </x:c>
      <x:c r="E488" s="37" t="s"/>
      <x:c r="F488" s="37" t="s"/>
      <x:c r="G488" s="37" t="s"/>
      <x:c r="H488" s="39" t="s">
        <x:v>578</x:v>
      </x:c>
      <x:c r="I488" s="40" t="n">
        <x:v>1</x:v>
      </x:c>
      <x:c r="J488" s="41" t="s"/>
      <x:c r="K488" s="42" t="n">
        <x:v>0</x:v>
      </x:c>
      <x:c r="L488" s="37" t="s"/>
      <x:c r="M488" s="37" t="s"/>
      <x:c r="N488" s="37" t="s"/>
      <x:c r="O488" s="37" t="s"/>
      <x:c r="P488" s="37" t="s"/>
      <x:c r="Q488" s="37" t="s"/>
      <x:c r="R488" s="37" t="s"/>
      <x:c r="S488" s="37" t="s"/>
      <x:c r="T488" s="37" t="s"/>
      <x:c r="U488" s="37" t="s"/>
      <x:c r="V488" s="37" t="s"/>
      <x:c r="W488" s="37" t="s"/>
      <x:c r="X488" s="37" t="s"/>
      <x:c r="Y488" s="37" t="s"/>
      <x:c r="Z488" s="37" t="s"/>
      <x:c r="AA488" s="37" t="s"/>
    </x:row>
    <x:row r="489" spans="1:27" customFormat="1" ht="45" customHeight="1">
      <x:c r="A489" s="36" t="s"/>
      <x:c r="B489" s="36" t="s">
        <x:v>790</x:v>
      </x:c>
      <x:c r="C489" s="37" t="s">
        <x:v>41</x:v>
      </x:c>
      <x:c r="D489" s="38" t="s">
        <x:v>791</x:v>
      </x:c>
      <x:c r="E489" s="37" t="s"/>
      <x:c r="F489" s="37" t="s"/>
      <x:c r="G489" s="37" t="s"/>
      <x:c r="H489" s="39" t="s">
        <x:v>578</x:v>
      </x:c>
      <x:c r="I489" s="40" t="n">
        <x:v>1</x:v>
      </x:c>
      <x:c r="J489" s="41" t="s"/>
      <x:c r="K489" s="42">
        <x:f>ROUND(K500,2)</x:f>
      </x:c>
      <x:c r="L489" s="37" t="s"/>
      <x:c r="M489" s="37" t="s"/>
      <x:c r="N489" s="37" t="s"/>
      <x:c r="O489" s="37" t="s"/>
      <x:c r="P489" s="37" t="s"/>
      <x:c r="Q489" s="37" t="s"/>
      <x:c r="R489" s="37" t="s"/>
      <x:c r="S489" s="37" t="s"/>
      <x:c r="T489" s="37" t="s"/>
      <x:c r="U489" s="37" t="s"/>
      <x:c r="V489" s="37" t="s"/>
      <x:c r="W489" s="37" t="s"/>
      <x:c r="X489" s="37" t="s"/>
      <x:c r="Y489" s="37" t="s"/>
      <x:c r="Z489" s="37" t="s"/>
      <x:c r="AA489" s="37" t="s"/>
    </x:row>
    <x:row r="490" spans="1:27">
      <x:c r="B490" s="14" t="s">
        <x:v>603</x:v>
      </x:c>
    </x:row>
    <x:row r="491" spans="1:27">
      <x:c r="B491" s="0" t="s">
        <x:v>639</x:v>
      </x:c>
      <x:c r="C491" s="0" t="s">
        <x:v>592</x:v>
      </x:c>
      <x:c r="D491" s="0" t="s">
        <x:v>640</x:v>
      </x:c>
      <x:c r="E491" s="46" t="n">
        <x:v>0.4</x:v>
      </x:c>
      <x:c r="F491" s="0" t="s">
        <x:v>594</x:v>
      </x:c>
      <x:c r="G491" s="0" t="s">
        <x:v>595</x:v>
      </x:c>
      <x:c r="H491" s="47" t="n">
        <x:v>20.67</x:v>
      </x:c>
      <x:c r="I491" s="0" t="s">
        <x:v>596</x:v>
      </x:c>
      <x:c r="J491" s="48">
        <x:f>ROUND(E491/I489* H491,4)</x:f>
      </x:c>
      <x:c r="K491" s="44" t="s"/>
    </x:row>
    <x:row r="492" spans="1:27">
      <x:c r="B492" s="0" t="s">
        <x:v>637</x:v>
      </x:c>
      <x:c r="C492" s="0" t="s">
        <x:v>592</x:v>
      </x:c>
      <x:c r="D492" s="0" t="s">
        <x:v>638</x:v>
      </x:c>
      <x:c r="E492" s="46" t="n">
        <x:v>0.4</x:v>
      </x:c>
      <x:c r="F492" s="0" t="s">
        <x:v>594</x:v>
      </x:c>
      <x:c r="G492" s="0" t="s">
        <x:v>595</x:v>
      </x:c>
      <x:c r="H492" s="47" t="n">
        <x:v>17.72</x:v>
      </x:c>
      <x:c r="I492" s="0" t="s">
        <x:v>596</x:v>
      </x:c>
      <x:c r="J492" s="48">
        <x:f>ROUND(E492/I489* H492,4)</x:f>
      </x:c>
      <x:c r="K492" s="44" t="s"/>
    </x:row>
    <x:row r="493" spans="1:27">
      <x:c r="D493" s="43" t="s">
        <x:v>606</x:v>
      </x:c>
      <x:c r="E493" s="44" t="s"/>
      <x:c r="H493" s="44" t="s"/>
      <x:c r="K493" s="47">
        <x:f>SUM(J491:J492)</x:f>
      </x:c>
    </x:row>
    <x:row r="494" spans="1:27">
      <x:c r="B494" s="14" t="s">
        <x:v>607</x:v>
      </x:c>
      <x:c r="E494" s="44" t="s"/>
      <x:c r="H494" s="44" t="s"/>
      <x:c r="K494" s="44" t="s"/>
    </x:row>
    <x:row r="495" spans="1:27">
      <x:c r="B495" s="0" t="s">
        <x:v>792</x:v>
      </x:c>
      <x:c r="C495" s="0" t="s">
        <x:v>41</x:v>
      </x:c>
      <x:c r="D495" s="0" t="s">
        <x:v>793</x:v>
      </x:c>
      <x:c r="E495" s="46" t="n">
        <x:v>1</x:v>
      </x:c>
      <x:c r="G495" s="0" t="s">
        <x:v>595</x:v>
      </x:c>
      <x:c r="H495" s="47" t="n">
        <x:v>8.77</x:v>
      </x:c>
      <x:c r="I495" s="0" t="s">
        <x:v>596</x:v>
      </x:c>
      <x:c r="J495" s="48">
        <x:f>ROUND(E495* H495,4)</x:f>
      </x:c>
      <x:c r="K495" s="44" t="s"/>
    </x:row>
    <x:row r="496" spans="1:27">
      <x:c r="D496" s="43" t="s">
        <x:v>610</x:v>
      </x:c>
      <x:c r="E496" s="44" t="s"/>
      <x:c r="H496" s="44" t="s"/>
      <x:c r="K496" s="47">
        <x:f>SUM(J495:J495)</x:f>
      </x:c>
    </x:row>
    <x:row r="497" spans="1:27">
      <x:c r="E497" s="44" t="s"/>
      <x:c r="H497" s="44" t="s"/>
      <x:c r="K497" s="44" t="s"/>
    </x:row>
    <x:row r="498" spans="1:27">
      <x:c r="D498" s="43" t="s">
        <x:v>611</x:v>
      </x:c>
      <x:c r="E498" s="44" t="s"/>
      <x:c r="H498" s="44" t="n">
        <x:v>1.5</x:v>
      </x:c>
      <x:c r="I498" s="0" t="s">
        <x:v>612</x:v>
      </x:c>
      <x:c r="J498" s="0">
        <x:f>ROUND(H498/100*K493,4)</x:f>
      </x:c>
      <x:c r="K498" s="44" t="s"/>
    </x:row>
    <x:row r="499" spans="1:27">
      <x:c r="D499" s="43" t="s">
        <x:v>585</x:v>
      </x:c>
      <x:c r="E499" s="44" t="s"/>
      <x:c r="H499" s="44" t="s"/>
      <x:c r="K499" s="45">
        <x:f>SUM(J490:J498)</x:f>
      </x:c>
    </x:row>
    <x:row r="500" spans="1:27">
      <x:c r="D500" s="43" t="s">
        <x:v>586</x:v>
      </x:c>
      <x:c r="E500" s="44" t="s"/>
      <x:c r="H500" s="44" t="s"/>
      <x:c r="K500" s="45">
        <x:f>SUM(K499:K499)</x:f>
      </x:c>
    </x:row>
    <x:row r="502" spans="1:27" customFormat="1" ht="45" customHeight="1">
      <x:c r="A502" s="36" t="s"/>
      <x:c r="B502" s="36" t="s">
        <x:v>794</x:v>
      </x:c>
      <x:c r="C502" s="37" t="s">
        <x:v>14</x:v>
      </x:c>
      <x:c r="D502" s="38" t="s">
        <x:v>795</x:v>
      </x:c>
      <x:c r="E502" s="37" t="s"/>
      <x:c r="F502" s="37" t="s"/>
      <x:c r="G502" s="37" t="s"/>
      <x:c r="H502" s="39" t="s">
        <x:v>578</x:v>
      </x:c>
      <x:c r="I502" s="40" t="n">
        <x:v>1</x:v>
      </x:c>
      <x:c r="J502" s="41" t="s"/>
      <x:c r="K502" s="42">
        <x:f>ROUND(K513,2)</x:f>
      </x:c>
      <x:c r="L502" s="37" t="s"/>
      <x:c r="M502" s="37" t="s"/>
      <x:c r="N502" s="37" t="s"/>
      <x:c r="O502" s="37" t="s"/>
      <x:c r="P502" s="37" t="s"/>
      <x:c r="Q502" s="37" t="s"/>
      <x:c r="R502" s="37" t="s"/>
      <x:c r="S502" s="37" t="s"/>
      <x:c r="T502" s="37" t="s"/>
      <x:c r="U502" s="37" t="s"/>
      <x:c r="V502" s="37" t="s"/>
      <x:c r="W502" s="37" t="s"/>
      <x:c r="X502" s="37" t="s"/>
      <x:c r="Y502" s="37" t="s"/>
      <x:c r="Z502" s="37" t="s"/>
      <x:c r="AA502" s="37" t="s"/>
    </x:row>
    <x:row r="503" spans="1:27">
      <x:c r="B503" s="14" t="s">
        <x:v>603</x:v>
      </x:c>
    </x:row>
    <x:row r="504" spans="1:27">
      <x:c r="B504" s="0" t="s">
        <x:v>796</x:v>
      </x:c>
      <x:c r="C504" s="0" t="s">
        <x:v>797</x:v>
      </x:c>
      <x:c r="D504" s="0" t="s">
        <x:v>798</x:v>
      </x:c>
      <x:c r="E504" s="46" t="n">
        <x:v>2</x:v>
      </x:c>
      <x:c r="F504" s="0" t="s">
        <x:v>594</x:v>
      </x:c>
      <x:c r="G504" s="0" t="s">
        <x:v>595</x:v>
      </x:c>
      <x:c r="H504" s="47" t="n">
        <x:v>19.53</x:v>
      </x:c>
      <x:c r="I504" s="0" t="s">
        <x:v>596</x:v>
      </x:c>
      <x:c r="J504" s="48">
        <x:f>ROUND(E504/I502* H504,4)</x:f>
      </x:c>
      <x:c r="K504" s="44" t="s"/>
    </x:row>
    <x:row r="505" spans="1:27">
      <x:c r="B505" s="0" t="s">
        <x:v>799</x:v>
      </x:c>
      <x:c r="C505" s="0" t="s">
        <x:v>797</x:v>
      </x:c>
      <x:c r="D505" s="0" t="s">
        <x:v>800</x:v>
      </x:c>
      <x:c r="E505" s="46" t="n">
        <x:v>2</x:v>
      </x:c>
      <x:c r="F505" s="0" t="s">
        <x:v>594</x:v>
      </x:c>
      <x:c r="G505" s="0" t="s">
        <x:v>595</x:v>
      </x:c>
      <x:c r="H505" s="47" t="n">
        <x:v>23.85</x:v>
      </x:c>
      <x:c r="I505" s="0" t="s">
        <x:v>596</x:v>
      </x:c>
      <x:c r="J505" s="48">
        <x:f>ROUND(E505/I502* H505,4)</x:f>
      </x:c>
      <x:c r="K505" s="44" t="s"/>
    </x:row>
    <x:row r="506" spans="1:27">
      <x:c r="B506" s="0" t="s">
        <x:v>801</x:v>
      </x:c>
      <x:c r="C506" s="0" t="s">
        <x:v>797</x:v>
      </x:c>
      <x:c r="D506" s="0" t="s">
        <x:v>802</x:v>
      </x:c>
      <x:c r="E506" s="46" t="n">
        <x:v>0.2</x:v>
      </x:c>
      <x:c r="F506" s="0" t="s">
        <x:v>594</x:v>
      </x:c>
      <x:c r="G506" s="0" t="s">
        <x:v>595</x:v>
      </x:c>
      <x:c r="H506" s="47" t="n">
        <x:v>25.26</x:v>
      </x:c>
      <x:c r="I506" s="0" t="s">
        <x:v>596</x:v>
      </x:c>
      <x:c r="J506" s="48">
        <x:f>ROUND(E506/I502* H506,4)</x:f>
      </x:c>
      <x:c r="K506" s="44" t="s"/>
    </x:row>
    <x:row r="507" spans="1:27">
      <x:c r="D507" s="43" t="s">
        <x:v>606</x:v>
      </x:c>
      <x:c r="E507" s="44" t="s"/>
      <x:c r="H507" s="44" t="s"/>
      <x:c r="K507" s="47">
        <x:f>SUM(J504:J506)</x:f>
      </x:c>
    </x:row>
    <x:row r="508" spans="1:27">
      <x:c r="B508" s="14" t="s">
        <x:v>607</x:v>
      </x:c>
      <x:c r="E508" s="44" t="s"/>
      <x:c r="H508" s="44" t="s"/>
      <x:c r="K508" s="44" t="s"/>
    </x:row>
    <x:row r="509" spans="1:27">
      <x:c r="B509" s="0" t="s">
        <x:v>803</x:v>
      </x:c>
      <x:c r="C509" s="0" t="s">
        <x:v>14</x:v>
      </x:c>
      <x:c r="D509" s="0" t="s">
        <x:v>804</x:v>
      </x:c>
      <x:c r="E509" s="46" t="n">
        <x:v>1</x:v>
      </x:c>
      <x:c r="G509" s="0" t="s">
        <x:v>595</x:v>
      </x:c>
      <x:c r="H509" s="47" t="n">
        <x:v>0.6</x:v>
      </x:c>
      <x:c r="I509" s="0" t="s">
        <x:v>596</x:v>
      </x:c>
      <x:c r="J509" s="48">
        <x:f>ROUND(E509* H509,4)</x:f>
      </x:c>
      <x:c r="K509" s="44" t="s"/>
    </x:row>
    <x:row r="510" spans="1:27">
      <x:c r="B510" s="0" t="s">
        <x:v>805</x:v>
      </x:c>
      <x:c r="C510" s="0" t="s">
        <x:v>14</x:v>
      </x:c>
      <x:c r="D510" s="0" t="s">
        <x:v>795</x:v>
      </x:c>
      <x:c r="E510" s="46" t="n">
        <x:v>1</x:v>
      </x:c>
      <x:c r="G510" s="0" t="s">
        <x:v>595</x:v>
      </x:c>
      <x:c r="H510" s="47" t="n">
        <x:v>65926.78</x:v>
      </x:c>
      <x:c r="I510" s="0" t="s">
        <x:v>596</x:v>
      </x:c>
      <x:c r="J510" s="48">
        <x:f>ROUND(E510* H510,4)</x:f>
      </x:c>
      <x:c r="K510" s="44" t="s"/>
    </x:row>
    <x:row r="511" spans="1:27">
      <x:c r="D511" s="43" t="s">
        <x:v>610</x:v>
      </x:c>
      <x:c r="E511" s="44" t="s"/>
      <x:c r="H511" s="44" t="s"/>
      <x:c r="K511" s="47">
        <x:f>SUM(J509:J510)</x:f>
      </x:c>
    </x:row>
    <x:row r="512" spans="1:27">
      <x:c r="D512" s="43" t="s">
        <x:v>585</x:v>
      </x:c>
      <x:c r="E512" s="44" t="s"/>
      <x:c r="H512" s="44" t="s"/>
      <x:c r="K512" s="45">
        <x:f>SUM(J503:J511)</x:f>
      </x:c>
    </x:row>
    <x:row r="513" spans="1:27">
      <x:c r="D513" s="43" t="s">
        <x:v>586</x:v>
      </x:c>
      <x:c r="E513" s="44" t="s"/>
      <x:c r="H513" s="44" t="s"/>
      <x:c r="K513" s="45">
        <x:f>SUM(K512:K512)</x:f>
      </x:c>
    </x:row>
    <x:row r="515" spans="1:27" customFormat="1" ht="45" customHeight="1">
      <x:c r="A515" s="36" t="s"/>
      <x:c r="B515" s="36" t="s">
        <x:v>806</x:v>
      </x:c>
      <x:c r="C515" s="37" t="s">
        <x:v>14</x:v>
      </x:c>
      <x:c r="D515" s="38" t="s">
        <x:v>807</x:v>
      </x:c>
      <x:c r="E515" s="37" t="s"/>
      <x:c r="F515" s="37" t="s"/>
      <x:c r="G515" s="37" t="s"/>
      <x:c r="H515" s="39" t="s">
        <x:v>578</x:v>
      </x:c>
      <x:c r="I515" s="40" t="n">
        <x:v>1</x:v>
      </x:c>
      <x:c r="J515" s="41" t="s"/>
      <x:c r="K515" s="42">
        <x:f>ROUND(K526,2)</x:f>
      </x:c>
      <x:c r="L515" s="37" t="s"/>
      <x:c r="M515" s="37" t="s"/>
      <x:c r="N515" s="37" t="s"/>
      <x:c r="O515" s="37" t="s"/>
      <x:c r="P515" s="37" t="s"/>
      <x:c r="Q515" s="37" t="s"/>
      <x:c r="R515" s="37" t="s"/>
      <x:c r="S515" s="37" t="s"/>
      <x:c r="T515" s="37" t="s"/>
      <x:c r="U515" s="37" t="s"/>
      <x:c r="V515" s="37" t="s"/>
      <x:c r="W515" s="37" t="s"/>
      <x:c r="X515" s="37" t="s"/>
      <x:c r="Y515" s="37" t="s"/>
      <x:c r="Z515" s="37" t="s"/>
      <x:c r="AA515" s="37" t="s"/>
    </x:row>
    <x:row r="516" spans="1:27">
      <x:c r="B516" s="14" t="s">
        <x:v>603</x:v>
      </x:c>
    </x:row>
    <x:row r="517" spans="1:27">
      <x:c r="B517" s="0" t="s">
        <x:v>808</x:v>
      </x:c>
      <x:c r="C517" s="0" t="s">
        <x:v>592</x:v>
      </x:c>
      <x:c r="D517" s="0" t="s">
        <x:v>809</x:v>
      </x:c>
      <x:c r="E517" s="46" t="n">
        <x:v>0.3</x:v>
      </x:c>
      <x:c r="F517" s="0" t="s">
        <x:v>594</x:v>
      </x:c>
      <x:c r="G517" s="0" t="s">
        <x:v>595</x:v>
      </x:c>
      <x:c r="H517" s="47" t="n">
        <x:v>17.75</x:v>
      </x:c>
      <x:c r="I517" s="0" t="s">
        <x:v>596</x:v>
      </x:c>
      <x:c r="J517" s="48">
        <x:f>ROUND(E517/I515* H517,4)</x:f>
      </x:c>
      <x:c r="K517" s="44" t="s"/>
    </x:row>
    <x:row r="518" spans="1:27">
      <x:c r="B518" s="0" t="s">
        <x:v>810</x:v>
      </x:c>
      <x:c r="C518" s="0" t="s">
        <x:v>592</x:v>
      </x:c>
      <x:c r="D518" s="0" t="s">
        <x:v>811</x:v>
      </x:c>
      <x:c r="E518" s="46" t="n">
        <x:v>0.3</x:v>
      </x:c>
      <x:c r="F518" s="0" t="s">
        <x:v>594</x:v>
      </x:c>
      <x:c r="G518" s="0" t="s">
        <x:v>595</x:v>
      </x:c>
      <x:c r="H518" s="47" t="n">
        <x:v>20.67</x:v>
      </x:c>
      <x:c r="I518" s="0" t="s">
        <x:v>596</x:v>
      </x:c>
      <x:c r="J518" s="48">
        <x:f>ROUND(E518/I515* H518,4)</x:f>
      </x:c>
      <x:c r="K518" s="44" t="s"/>
    </x:row>
    <x:row r="519" spans="1:27">
      <x:c r="D519" s="43" t="s">
        <x:v>606</x:v>
      </x:c>
      <x:c r="E519" s="44" t="s"/>
      <x:c r="H519" s="44" t="s"/>
      <x:c r="K519" s="47">
        <x:f>SUM(J517:J518)</x:f>
      </x:c>
    </x:row>
    <x:row r="520" spans="1:27">
      <x:c r="B520" s="14" t="s">
        <x:v>607</x:v>
      </x:c>
      <x:c r="E520" s="44" t="s"/>
      <x:c r="H520" s="44" t="s"/>
      <x:c r="K520" s="44" t="s"/>
    </x:row>
    <x:row r="521" spans="1:27">
      <x:c r="B521" s="0" t="s">
        <x:v>812</x:v>
      </x:c>
      <x:c r="C521" s="0" t="s">
        <x:v>14</x:v>
      </x:c>
      <x:c r="D521" s="0" t="s">
        <x:v>813</x:v>
      </x:c>
      <x:c r="E521" s="46" t="n">
        <x:v>1</x:v>
      </x:c>
      <x:c r="G521" s="0" t="s">
        <x:v>595</x:v>
      </x:c>
      <x:c r="H521" s="47" t="n">
        <x:v>387.9</x:v>
      </x:c>
      <x:c r="I521" s="0" t="s">
        <x:v>596</x:v>
      </x:c>
      <x:c r="J521" s="48">
        <x:f>ROUND(E521* H521,4)</x:f>
      </x:c>
      <x:c r="K521" s="44" t="s"/>
    </x:row>
    <x:row r="522" spans="1:27">
      <x:c r="D522" s="43" t="s">
        <x:v>610</x:v>
      </x:c>
      <x:c r="E522" s="44" t="s"/>
      <x:c r="H522" s="44" t="s"/>
      <x:c r="K522" s="47">
        <x:f>SUM(J521:J521)</x:f>
      </x:c>
    </x:row>
    <x:row r="523" spans="1:27">
      <x:c r="E523" s="44" t="s"/>
      <x:c r="H523" s="44" t="s"/>
      <x:c r="K523" s="44" t="s"/>
    </x:row>
    <x:row r="524" spans="1:27">
      <x:c r="D524" s="43" t="s">
        <x:v>611</x:v>
      </x:c>
      <x:c r="E524" s="44" t="s"/>
      <x:c r="H524" s="44" t="n">
        <x:v>1.5</x:v>
      </x:c>
      <x:c r="I524" s="0" t="s">
        <x:v>612</x:v>
      </x:c>
      <x:c r="J524" s="0">
        <x:f>ROUND(H524/100*K519,4)</x:f>
      </x:c>
      <x:c r="K524" s="44" t="s"/>
    </x:row>
    <x:row r="525" spans="1:27">
      <x:c r="D525" s="43" t="s">
        <x:v>585</x:v>
      </x:c>
      <x:c r="E525" s="44" t="s"/>
      <x:c r="H525" s="44" t="s"/>
      <x:c r="K525" s="45">
        <x:f>SUM(J516:J524)</x:f>
      </x:c>
    </x:row>
    <x:row r="526" spans="1:27">
      <x:c r="D526" s="43" t="s">
        <x:v>586</x:v>
      </x:c>
      <x:c r="E526" s="44" t="s"/>
      <x:c r="H526" s="44" t="s"/>
      <x:c r="K526" s="45">
        <x:f>SUM(K525:K525)</x:f>
      </x:c>
    </x:row>
    <x:row r="528" spans="1:27" customFormat="1" ht="45" customHeight="1">
      <x:c r="A528" s="36" t="s"/>
      <x:c r="B528" s="36" t="s">
        <x:v>814</x:v>
      </x:c>
      <x:c r="C528" s="37" t="s">
        <x:v>14</x:v>
      </x:c>
      <x:c r="D528" s="38" t="s">
        <x:v>815</x:v>
      </x:c>
      <x:c r="E528" s="37" t="s"/>
      <x:c r="F528" s="37" t="s"/>
      <x:c r="G528" s="37" t="s"/>
      <x:c r="H528" s="39" t="s">
        <x:v>578</x:v>
      </x:c>
      <x:c r="I528" s="40" t="n">
        <x:v>1</x:v>
      </x:c>
      <x:c r="J528" s="41" t="s"/>
      <x:c r="K528" s="42">
        <x:f>ROUND(K535,2)</x:f>
      </x:c>
      <x:c r="L528" s="37" t="s"/>
      <x:c r="M528" s="37" t="s"/>
      <x:c r="N528" s="37" t="s"/>
      <x:c r="O528" s="37" t="s"/>
      <x:c r="P528" s="37" t="s"/>
      <x:c r="Q528" s="37" t="s"/>
      <x:c r="R528" s="37" t="s"/>
      <x:c r="S528" s="37" t="s"/>
      <x:c r="T528" s="37" t="s"/>
      <x:c r="U528" s="37" t="s"/>
      <x:c r="V528" s="37" t="s"/>
      <x:c r="W528" s="37" t="s"/>
      <x:c r="X528" s="37" t="s"/>
      <x:c r="Y528" s="37" t="s"/>
      <x:c r="Z528" s="37" t="s"/>
      <x:c r="AA528" s="37" t="s"/>
    </x:row>
    <x:row r="529" spans="1:27">
      <x:c r="B529" s="14" t="s">
        <x:v>603</x:v>
      </x:c>
    </x:row>
    <x:row r="530" spans="1:27">
      <x:c r="B530" s="0" t="s">
        <x:v>810</x:v>
      </x:c>
      <x:c r="C530" s="0" t="s">
        <x:v>592</x:v>
      </x:c>
      <x:c r="D530" s="0" t="s">
        <x:v>811</x:v>
      </x:c>
      <x:c r="E530" s="46" t="n">
        <x:v>0.02</x:v>
      </x:c>
      <x:c r="F530" s="0" t="s">
        <x:v>594</x:v>
      </x:c>
      <x:c r="G530" s="0" t="s">
        <x:v>595</x:v>
      </x:c>
      <x:c r="H530" s="47" t="n">
        <x:v>20.67</x:v>
      </x:c>
      <x:c r="I530" s="0" t="s">
        <x:v>596</x:v>
      </x:c>
      <x:c r="J530" s="48">
        <x:f>ROUND(E530/I528* H530,4)</x:f>
      </x:c>
      <x:c r="K530" s="44" t="s"/>
    </x:row>
    <x:row r="531" spans="1:27">
      <x:c r="D531" s="43" t="s">
        <x:v>606</x:v>
      </x:c>
      <x:c r="E531" s="44" t="s"/>
      <x:c r="H531" s="44" t="s"/>
      <x:c r="K531" s="47">
        <x:f>SUM(J530:J530)</x:f>
      </x:c>
    </x:row>
    <x:row r="532" spans="1:27">
      <x:c r="E532" s="44" t="s"/>
      <x:c r="H532" s="44" t="s"/>
      <x:c r="K532" s="44" t="s"/>
    </x:row>
    <x:row r="533" spans="1:27">
      <x:c r="D533" s="43" t="s">
        <x:v>611</x:v>
      </x:c>
      <x:c r="E533" s="44" t="s"/>
      <x:c r="H533" s="44" t="n">
        <x:v>1.5</x:v>
      </x:c>
      <x:c r="I533" s="0" t="s">
        <x:v>612</x:v>
      </x:c>
      <x:c r="J533" s="0">
        <x:f>ROUND(H533/100*K531,4)</x:f>
      </x:c>
      <x:c r="K533" s="44" t="s"/>
    </x:row>
    <x:row r="534" spans="1:27">
      <x:c r="D534" s="43" t="s">
        <x:v>585</x:v>
      </x:c>
      <x:c r="E534" s="44" t="s"/>
      <x:c r="H534" s="44" t="s"/>
      <x:c r="K534" s="45">
        <x:f>SUM(J529:J533)</x:f>
      </x:c>
    </x:row>
    <x:row r="535" spans="1:27">
      <x:c r="D535" s="43" t="s">
        <x:v>586</x:v>
      </x:c>
      <x:c r="E535" s="44" t="s"/>
      <x:c r="H535" s="44" t="s"/>
      <x:c r="K535" s="45">
        <x:f>SUM(K534:K534)</x:f>
      </x:c>
    </x:row>
    <x:row r="537" spans="1:27" customFormat="1" ht="45" customHeight="1">
      <x:c r="A537" s="36" t="s"/>
      <x:c r="B537" s="36" t="s">
        <x:v>816</x:v>
      </x:c>
      <x:c r="C537" s="37" t="s">
        <x:v>14</x:v>
      </x:c>
      <x:c r="D537" s="38" t="s">
        <x:v>817</x:v>
      </x:c>
      <x:c r="E537" s="37" t="s"/>
      <x:c r="F537" s="37" t="s"/>
      <x:c r="G537" s="37" t="s"/>
      <x:c r="H537" s="39" t="s">
        <x:v>578</x:v>
      </x:c>
      <x:c r="I537" s="40" t="n">
        <x:v>1</x:v>
      </x:c>
      <x:c r="J537" s="41" t="s"/>
      <x:c r="K537" s="42">
        <x:f>ROUND(K548,2)</x:f>
      </x:c>
      <x:c r="L537" s="37" t="s"/>
      <x:c r="M537" s="37" t="s"/>
      <x:c r="N537" s="37" t="s"/>
      <x:c r="O537" s="37" t="s"/>
      <x:c r="P537" s="37" t="s"/>
      <x:c r="Q537" s="37" t="s"/>
      <x:c r="R537" s="37" t="s"/>
      <x:c r="S537" s="37" t="s"/>
      <x:c r="T537" s="37" t="s"/>
      <x:c r="U537" s="37" t="s"/>
      <x:c r="V537" s="37" t="s"/>
      <x:c r="W537" s="37" t="s"/>
      <x:c r="X537" s="37" t="s"/>
      <x:c r="Y537" s="37" t="s"/>
      <x:c r="Z537" s="37" t="s"/>
      <x:c r="AA537" s="37" t="s"/>
    </x:row>
    <x:row r="538" spans="1:27">
      <x:c r="B538" s="14" t="s">
        <x:v>603</x:v>
      </x:c>
    </x:row>
    <x:row r="539" spans="1:27">
      <x:c r="B539" s="0" t="s">
        <x:v>808</x:v>
      </x:c>
      <x:c r="C539" s="0" t="s">
        <x:v>592</x:v>
      </x:c>
      <x:c r="D539" s="0" t="s">
        <x:v>809</x:v>
      </x:c>
      <x:c r="E539" s="46" t="n">
        <x:v>0.2</x:v>
      </x:c>
      <x:c r="F539" s="0" t="s">
        <x:v>594</x:v>
      </x:c>
      <x:c r="G539" s="0" t="s">
        <x:v>595</x:v>
      </x:c>
      <x:c r="H539" s="47" t="n">
        <x:v>17.75</x:v>
      </x:c>
      <x:c r="I539" s="0" t="s">
        <x:v>596</x:v>
      </x:c>
      <x:c r="J539" s="48">
        <x:f>ROUND(E539/I537* H539,4)</x:f>
      </x:c>
      <x:c r="K539" s="44" t="s"/>
    </x:row>
    <x:row r="540" spans="1:27">
      <x:c r="B540" s="0" t="s">
        <x:v>810</x:v>
      </x:c>
      <x:c r="C540" s="0" t="s">
        <x:v>592</x:v>
      </x:c>
      <x:c r="D540" s="0" t="s">
        <x:v>811</x:v>
      </x:c>
      <x:c r="E540" s="46" t="n">
        <x:v>0.2</x:v>
      </x:c>
      <x:c r="F540" s="0" t="s">
        <x:v>594</x:v>
      </x:c>
      <x:c r="G540" s="0" t="s">
        <x:v>595</x:v>
      </x:c>
      <x:c r="H540" s="47" t="n">
        <x:v>20.67</x:v>
      </x:c>
      <x:c r="I540" s="0" t="s">
        <x:v>596</x:v>
      </x:c>
      <x:c r="J540" s="48">
        <x:f>ROUND(E540/I537* H540,4)</x:f>
      </x:c>
      <x:c r="K540" s="44" t="s"/>
    </x:row>
    <x:row r="541" spans="1:27">
      <x:c r="D541" s="43" t="s">
        <x:v>606</x:v>
      </x:c>
      <x:c r="E541" s="44" t="s"/>
      <x:c r="H541" s="44" t="s"/>
      <x:c r="K541" s="47">
        <x:f>SUM(J539:J540)</x:f>
      </x:c>
    </x:row>
    <x:row r="542" spans="1:27">
      <x:c r="B542" s="14" t="s">
        <x:v>607</x:v>
      </x:c>
      <x:c r="E542" s="44" t="s"/>
      <x:c r="H542" s="44" t="s"/>
      <x:c r="K542" s="44" t="s"/>
    </x:row>
    <x:row r="543" spans="1:27">
      <x:c r="B543" s="0" t="s">
        <x:v>818</x:v>
      </x:c>
      <x:c r="C543" s="0" t="s">
        <x:v>14</x:v>
      </x:c>
      <x:c r="D543" s="0" t="s">
        <x:v>819</x:v>
      </x:c>
      <x:c r="E543" s="46" t="n">
        <x:v>1</x:v>
      </x:c>
      <x:c r="G543" s="0" t="s">
        <x:v>595</x:v>
      </x:c>
      <x:c r="H543" s="47" t="n">
        <x:v>16.32</x:v>
      </x:c>
      <x:c r="I543" s="0" t="s">
        <x:v>596</x:v>
      </x:c>
      <x:c r="J543" s="48">
        <x:f>ROUND(E543* H543,4)</x:f>
      </x:c>
      <x:c r="K543" s="44" t="s"/>
    </x:row>
    <x:row r="544" spans="1:27">
      <x:c r="D544" s="43" t="s">
        <x:v>610</x:v>
      </x:c>
      <x:c r="E544" s="44" t="s"/>
      <x:c r="H544" s="44" t="s"/>
      <x:c r="K544" s="47">
        <x:f>SUM(J543:J543)</x:f>
      </x:c>
    </x:row>
    <x:row r="545" spans="1:27">
      <x:c r="E545" s="44" t="s"/>
      <x:c r="H545" s="44" t="s"/>
      <x:c r="K545" s="44" t="s"/>
    </x:row>
    <x:row r="546" spans="1:27">
      <x:c r="D546" s="43" t="s">
        <x:v>611</x:v>
      </x:c>
      <x:c r="E546" s="44" t="s"/>
      <x:c r="H546" s="44" t="n">
        <x:v>1.5</x:v>
      </x:c>
      <x:c r="I546" s="0" t="s">
        <x:v>612</x:v>
      </x:c>
      <x:c r="J546" s="0">
        <x:f>ROUND(H546/100*K541,4)</x:f>
      </x:c>
      <x:c r="K546" s="44" t="s"/>
    </x:row>
    <x:row r="547" spans="1:27">
      <x:c r="D547" s="43" t="s">
        <x:v>585</x:v>
      </x:c>
      <x:c r="E547" s="44" t="s"/>
      <x:c r="H547" s="44" t="s"/>
      <x:c r="K547" s="45">
        <x:f>SUM(J538:J546)</x:f>
      </x:c>
    </x:row>
    <x:row r="548" spans="1:27">
      <x:c r="D548" s="43" t="s">
        <x:v>586</x:v>
      </x:c>
      <x:c r="E548" s="44" t="s"/>
      <x:c r="H548" s="44" t="s"/>
      <x:c r="K548" s="45">
        <x:f>SUM(K547:K547)</x:f>
      </x:c>
    </x:row>
    <x:row r="550" spans="1:27" customFormat="1" ht="45" customHeight="1">
      <x:c r="A550" s="36" t="s"/>
      <x:c r="B550" s="36" t="s">
        <x:v>820</x:v>
      </x:c>
      <x:c r="C550" s="37" t="s">
        <x:v>14</x:v>
      </x:c>
      <x:c r="D550" s="38" t="s">
        <x:v>821</x:v>
      </x:c>
      <x:c r="E550" s="37" t="s"/>
      <x:c r="F550" s="37" t="s"/>
      <x:c r="G550" s="37" t="s"/>
      <x:c r="H550" s="39" t="s">
        <x:v>578</x:v>
      </x:c>
      <x:c r="I550" s="40" t="n">
        <x:v>1</x:v>
      </x:c>
      <x:c r="J550" s="41" t="s"/>
      <x:c r="K550" s="42">
        <x:f>ROUND(K561,2)</x:f>
      </x:c>
      <x:c r="L550" s="37" t="s"/>
      <x:c r="M550" s="37" t="s"/>
      <x:c r="N550" s="37" t="s"/>
      <x:c r="O550" s="37" t="s"/>
      <x:c r="P550" s="37" t="s"/>
      <x:c r="Q550" s="37" t="s"/>
      <x:c r="R550" s="37" t="s"/>
      <x:c r="S550" s="37" t="s"/>
      <x:c r="T550" s="37" t="s"/>
      <x:c r="U550" s="37" t="s"/>
      <x:c r="V550" s="37" t="s"/>
      <x:c r="W550" s="37" t="s"/>
      <x:c r="X550" s="37" t="s"/>
      <x:c r="Y550" s="37" t="s"/>
      <x:c r="Z550" s="37" t="s"/>
      <x:c r="AA550" s="37" t="s"/>
    </x:row>
    <x:row r="551" spans="1:27">
      <x:c r="B551" s="14" t="s">
        <x:v>603</x:v>
      </x:c>
    </x:row>
    <x:row r="552" spans="1:27">
      <x:c r="B552" s="0" t="s">
        <x:v>808</x:v>
      </x:c>
      <x:c r="C552" s="0" t="s">
        <x:v>592</x:v>
      </x:c>
      <x:c r="D552" s="0" t="s">
        <x:v>809</x:v>
      </x:c>
      <x:c r="E552" s="46" t="n">
        <x:v>0.2</x:v>
      </x:c>
      <x:c r="F552" s="0" t="s">
        <x:v>594</x:v>
      </x:c>
      <x:c r="G552" s="0" t="s">
        <x:v>595</x:v>
      </x:c>
      <x:c r="H552" s="47" t="n">
        <x:v>17.75</x:v>
      </x:c>
      <x:c r="I552" s="0" t="s">
        <x:v>596</x:v>
      </x:c>
      <x:c r="J552" s="48">
        <x:f>ROUND(E552/I550* H552,4)</x:f>
      </x:c>
      <x:c r="K552" s="44" t="s"/>
    </x:row>
    <x:row r="553" spans="1:27">
      <x:c r="B553" s="0" t="s">
        <x:v>810</x:v>
      </x:c>
      <x:c r="C553" s="0" t="s">
        <x:v>592</x:v>
      </x:c>
      <x:c r="D553" s="0" t="s">
        <x:v>811</x:v>
      </x:c>
      <x:c r="E553" s="46" t="n">
        <x:v>0.2</x:v>
      </x:c>
      <x:c r="F553" s="0" t="s">
        <x:v>594</x:v>
      </x:c>
      <x:c r="G553" s="0" t="s">
        <x:v>595</x:v>
      </x:c>
      <x:c r="H553" s="47" t="n">
        <x:v>20.67</x:v>
      </x:c>
      <x:c r="I553" s="0" t="s">
        <x:v>596</x:v>
      </x:c>
      <x:c r="J553" s="48">
        <x:f>ROUND(E553/I550* H553,4)</x:f>
      </x:c>
      <x:c r="K553" s="44" t="s"/>
    </x:row>
    <x:row r="554" spans="1:27">
      <x:c r="D554" s="43" t="s">
        <x:v>606</x:v>
      </x:c>
      <x:c r="E554" s="44" t="s"/>
      <x:c r="H554" s="44" t="s"/>
      <x:c r="K554" s="47">
        <x:f>SUM(J552:J553)</x:f>
      </x:c>
    </x:row>
    <x:row r="555" spans="1:27">
      <x:c r="B555" s="14" t="s">
        <x:v>607</x:v>
      </x:c>
      <x:c r="E555" s="44" t="s"/>
      <x:c r="H555" s="44" t="s"/>
      <x:c r="K555" s="44" t="s"/>
    </x:row>
    <x:row r="556" spans="1:27">
      <x:c r="B556" s="0" t="s">
        <x:v>822</x:v>
      </x:c>
      <x:c r="C556" s="0" t="s">
        <x:v>14</x:v>
      </x:c>
      <x:c r="D556" s="0" t="s">
        <x:v>823</x:v>
      </x:c>
      <x:c r="E556" s="46" t="n">
        <x:v>1</x:v>
      </x:c>
      <x:c r="G556" s="0" t="s">
        <x:v>595</x:v>
      </x:c>
      <x:c r="H556" s="47" t="n">
        <x:v>19.25</x:v>
      </x:c>
      <x:c r="I556" s="0" t="s">
        <x:v>596</x:v>
      </x:c>
      <x:c r="J556" s="48">
        <x:f>ROUND(E556* H556,4)</x:f>
      </x:c>
      <x:c r="K556" s="44" t="s"/>
    </x:row>
    <x:row r="557" spans="1:27">
      <x:c r="D557" s="43" t="s">
        <x:v>610</x:v>
      </x:c>
      <x:c r="E557" s="44" t="s"/>
      <x:c r="H557" s="44" t="s"/>
      <x:c r="K557" s="47">
        <x:f>SUM(J556:J556)</x:f>
      </x:c>
    </x:row>
    <x:row r="558" spans="1:27">
      <x:c r="E558" s="44" t="s"/>
      <x:c r="H558" s="44" t="s"/>
      <x:c r="K558" s="44" t="s"/>
    </x:row>
    <x:row r="559" spans="1:27">
      <x:c r="D559" s="43" t="s">
        <x:v>611</x:v>
      </x:c>
      <x:c r="E559" s="44" t="s"/>
      <x:c r="H559" s="44" t="n">
        <x:v>1.5</x:v>
      </x:c>
      <x:c r="I559" s="0" t="s">
        <x:v>612</x:v>
      </x:c>
      <x:c r="J559" s="0">
        <x:f>ROUND(H559/100*K554,4)</x:f>
      </x:c>
      <x:c r="K559" s="44" t="s"/>
    </x:row>
    <x:row r="560" spans="1:27">
      <x:c r="D560" s="43" t="s">
        <x:v>585</x:v>
      </x:c>
      <x:c r="E560" s="44" t="s"/>
      <x:c r="H560" s="44" t="s"/>
      <x:c r="K560" s="45">
        <x:f>SUM(J551:J559)</x:f>
      </x:c>
    </x:row>
    <x:row r="561" spans="1:27">
      <x:c r="D561" s="43" t="s">
        <x:v>586</x:v>
      </x:c>
      <x:c r="E561" s="44" t="s"/>
      <x:c r="H561" s="44" t="s"/>
      <x:c r="K561" s="45">
        <x:f>SUM(K560:K560)</x:f>
      </x:c>
    </x:row>
    <x:row r="563" spans="1:27" customFormat="1" ht="45" customHeight="1">
      <x:c r="A563" s="36" t="s"/>
      <x:c r="B563" s="36" t="s">
        <x:v>824</x:v>
      </x:c>
      <x:c r="C563" s="37" t="s">
        <x:v>14</x:v>
      </x:c>
      <x:c r="D563" s="38" t="s">
        <x:v>825</x:v>
      </x:c>
      <x:c r="E563" s="37" t="s"/>
      <x:c r="F563" s="37" t="s"/>
      <x:c r="G563" s="37" t="s"/>
      <x:c r="H563" s="39" t="s">
        <x:v>578</x:v>
      </x:c>
      <x:c r="I563" s="40" t="n">
        <x:v>1.219</x:v>
      </x:c>
      <x:c r="J563" s="41" t="s"/>
      <x:c r="K563" s="42">
        <x:f>ROUND(K574,2)</x:f>
      </x:c>
      <x:c r="L563" s="37" t="s"/>
      <x:c r="M563" s="37" t="s"/>
      <x:c r="N563" s="37" t="s"/>
      <x:c r="O563" s="37" t="s"/>
      <x:c r="P563" s="37" t="s"/>
      <x:c r="Q563" s="37" t="s"/>
      <x:c r="R563" s="37" t="s"/>
      <x:c r="S563" s="37" t="s"/>
      <x:c r="T563" s="37" t="s"/>
      <x:c r="U563" s="37" t="s"/>
      <x:c r="V563" s="37" t="s"/>
      <x:c r="W563" s="37" t="s"/>
      <x:c r="X563" s="37" t="s"/>
      <x:c r="Y563" s="37" t="s"/>
      <x:c r="Z563" s="37" t="s"/>
      <x:c r="AA563" s="37" t="s"/>
    </x:row>
    <x:row r="564" spans="1:27">
      <x:c r="B564" s="14" t="s">
        <x:v>603</x:v>
      </x:c>
    </x:row>
    <x:row r="565" spans="1:27">
      <x:c r="B565" s="0" t="s">
        <x:v>810</x:v>
      </x:c>
      <x:c r="C565" s="0" t="s">
        <x:v>592</x:v>
      </x:c>
      <x:c r="D565" s="0" t="s">
        <x:v>811</x:v>
      </x:c>
      <x:c r="E565" s="46" t="n">
        <x:v>0.5</x:v>
      </x:c>
      <x:c r="F565" s="0" t="s">
        <x:v>594</x:v>
      </x:c>
      <x:c r="G565" s="0" t="s">
        <x:v>595</x:v>
      </x:c>
      <x:c r="H565" s="47" t="n">
        <x:v>20.67</x:v>
      </x:c>
      <x:c r="I565" s="0" t="s">
        <x:v>596</x:v>
      </x:c>
      <x:c r="J565" s="48">
        <x:f>ROUND(E565/I563* H565,4)</x:f>
      </x:c>
      <x:c r="K565" s="44" t="s"/>
    </x:row>
    <x:row r="566" spans="1:27">
      <x:c r="B566" s="0" t="s">
        <x:v>808</x:v>
      </x:c>
      <x:c r="C566" s="0" t="s">
        <x:v>592</x:v>
      </x:c>
      <x:c r="D566" s="0" t="s">
        <x:v>809</x:v>
      </x:c>
      <x:c r="E566" s="46" t="n">
        <x:v>0.5</x:v>
      </x:c>
      <x:c r="F566" s="0" t="s">
        <x:v>594</x:v>
      </x:c>
      <x:c r="G566" s="0" t="s">
        <x:v>595</x:v>
      </x:c>
      <x:c r="H566" s="47" t="n">
        <x:v>17.75</x:v>
      </x:c>
      <x:c r="I566" s="0" t="s">
        <x:v>596</x:v>
      </x:c>
      <x:c r="J566" s="48">
        <x:f>ROUND(E566/I563* H566,4)</x:f>
      </x:c>
      <x:c r="K566" s="44" t="s"/>
    </x:row>
    <x:row r="567" spans="1:27">
      <x:c r="D567" s="43" t="s">
        <x:v>606</x:v>
      </x:c>
      <x:c r="E567" s="44" t="s"/>
      <x:c r="H567" s="44" t="s"/>
      <x:c r="K567" s="47">
        <x:f>SUM(J565:J566)</x:f>
      </x:c>
    </x:row>
    <x:row r="568" spans="1:27">
      <x:c r="B568" s="14" t="s">
        <x:v>607</x:v>
      </x:c>
      <x:c r="E568" s="44" t="s"/>
      <x:c r="H568" s="44" t="s"/>
      <x:c r="K568" s="44" t="s"/>
    </x:row>
    <x:row r="569" spans="1:27">
      <x:c r="B569" s="0" t="s">
        <x:v>826</x:v>
      </x:c>
      <x:c r="C569" s="0" t="s">
        <x:v>14</x:v>
      </x:c>
      <x:c r="D569" s="0" t="s">
        <x:v>827</x:v>
      </x:c>
      <x:c r="E569" s="46" t="n">
        <x:v>1</x:v>
      </x:c>
      <x:c r="G569" s="0" t="s">
        <x:v>595</x:v>
      </x:c>
      <x:c r="H569" s="47" t="n">
        <x:v>520</x:v>
      </x:c>
      <x:c r="I569" s="0" t="s">
        <x:v>596</x:v>
      </x:c>
      <x:c r="J569" s="48">
        <x:f>ROUND(E569* H569,4)</x:f>
      </x:c>
      <x:c r="K569" s="44" t="s"/>
    </x:row>
    <x:row r="570" spans="1:27">
      <x:c r="D570" s="43" t="s">
        <x:v>610</x:v>
      </x:c>
      <x:c r="E570" s="44" t="s"/>
      <x:c r="H570" s="44" t="s"/>
      <x:c r="K570" s="47">
        <x:f>SUM(J569:J569)</x:f>
      </x:c>
    </x:row>
    <x:row r="571" spans="1:27">
      <x:c r="E571" s="44" t="s"/>
      <x:c r="H571" s="44" t="s"/>
      <x:c r="K571" s="44" t="s"/>
    </x:row>
    <x:row r="572" spans="1:27">
      <x:c r="D572" s="43" t="s">
        <x:v>611</x:v>
      </x:c>
      <x:c r="E572" s="44" t="s"/>
      <x:c r="H572" s="44" t="n">
        <x:v>1.5</x:v>
      </x:c>
      <x:c r="I572" s="0" t="s">
        <x:v>612</x:v>
      </x:c>
      <x:c r="J572" s="0">
        <x:f>ROUND(H572/100*K567,4)</x:f>
      </x:c>
      <x:c r="K572" s="44" t="s"/>
    </x:row>
    <x:row r="573" spans="1:27">
      <x:c r="D573" s="43" t="s">
        <x:v>585</x:v>
      </x:c>
      <x:c r="E573" s="44" t="s"/>
      <x:c r="H573" s="44" t="s"/>
      <x:c r="K573" s="45">
        <x:f>SUM(J564:J572)</x:f>
      </x:c>
    </x:row>
    <x:row r="574" spans="1:27">
      <x:c r="D574" s="43" t="s">
        <x:v>586</x:v>
      </x:c>
      <x:c r="E574" s="44" t="s"/>
      <x:c r="H574" s="44" t="s"/>
      <x:c r="K574" s="45">
        <x:f>SUM(K573:K573)</x:f>
      </x:c>
    </x:row>
    <x:row r="576" spans="1:27" customFormat="1" ht="45" customHeight="1">
      <x:c r="A576" s="36" t="s"/>
      <x:c r="B576" s="36" t="s">
        <x:v>828</x:v>
      </x:c>
      <x:c r="C576" s="37" t="s">
        <x:v>14</x:v>
      </x:c>
      <x:c r="D576" s="38" t="s">
        <x:v>829</x:v>
      </x:c>
      <x:c r="E576" s="37" t="s"/>
      <x:c r="F576" s="37" t="s"/>
      <x:c r="G576" s="37" t="s"/>
      <x:c r="H576" s="39" t="s">
        <x:v>578</x:v>
      </x:c>
      <x:c r="I576" s="40" t="n">
        <x:v>1.889</x:v>
      </x:c>
      <x:c r="J576" s="41" t="s"/>
      <x:c r="K576" s="42">
        <x:f>ROUND(K587,2)</x:f>
      </x:c>
      <x:c r="L576" s="37" t="s"/>
      <x:c r="M576" s="37" t="s"/>
      <x:c r="N576" s="37" t="s"/>
      <x:c r="O576" s="37" t="s"/>
      <x:c r="P576" s="37" t="s"/>
      <x:c r="Q576" s="37" t="s"/>
      <x:c r="R576" s="37" t="s"/>
      <x:c r="S576" s="37" t="s"/>
      <x:c r="T576" s="37" t="s"/>
      <x:c r="U576" s="37" t="s"/>
      <x:c r="V576" s="37" t="s"/>
      <x:c r="W576" s="37" t="s"/>
      <x:c r="X576" s="37" t="s"/>
      <x:c r="Y576" s="37" t="s"/>
      <x:c r="Z576" s="37" t="s"/>
      <x:c r="AA576" s="37" t="s"/>
    </x:row>
    <x:row r="577" spans="1:27">
      <x:c r="B577" s="14" t="s">
        <x:v>603</x:v>
      </x:c>
    </x:row>
    <x:row r="578" spans="1:27">
      <x:c r="B578" s="0" t="s">
        <x:v>810</x:v>
      </x:c>
      <x:c r="C578" s="0" t="s">
        <x:v>592</x:v>
      </x:c>
      <x:c r="D578" s="0" t="s">
        <x:v>811</x:v>
      </x:c>
      <x:c r="E578" s="46" t="n">
        <x:v>1</x:v>
      </x:c>
      <x:c r="F578" s="0" t="s">
        <x:v>594</x:v>
      </x:c>
      <x:c r="G578" s="0" t="s">
        <x:v>595</x:v>
      </x:c>
      <x:c r="H578" s="47" t="n">
        <x:v>20.67</x:v>
      </x:c>
      <x:c r="I578" s="0" t="s">
        <x:v>596</x:v>
      </x:c>
      <x:c r="J578" s="48">
        <x:f>ROUND(E578/I576* H578,4)</x:f>
      </x:c>
      <x:c r="K578" s="44" t="s"/>
    </x:row>
    <x:row r="579" spans="1:27">
      <x:c r="B579" s="0" t="s">
        <x:v>808</x:v>
      </x:c>
      <x:c r="C579" s="0" t="s">
        <x:v>592</x:v>
      </x:c>
      <x:c r="D579" s="0" t="s">
        <x:v>809</x:v>
      </x:c>
      <x:c r="E579" s="46" t="n">
        <x:v>1</x:v>
      </x:c>
      <x:c r="F579" s="0" t="s">
        <x:v>594</x:v>
      </x:c>
      <x:c r="G579" s="0" t="s">
        <x:v>595</x:v>
      </x:c>
      <x:c r="H579" s="47" t="n">
        <x:v>17.75</x:v>
      </x:c>
      <x:c r="I579" s="0" t="s">
        <x:v>596</x:v>
      </x:c>
      <x:c r="J579" s="48">
        <x:f>ROUND(E579/I576* H579,4)</x:f>
      </x:c>
      <x:c r="K579" s="44" t="s"/>
    </x:row>
    <x:row r="580" spans="1:27">
      <x:c r="D580" s="43" t="s">
        <x:v>606</x:v>
      </x:c>
      <x:c r="E580" s="44" t="s"/>
      <x:c r="H580" s="44" t="s"/>
      <x:c r="K580" s="47">
        <x:f>SUM(J578:J579)</x:f>
      </x:c>
    </x:row>
    <x:row r="581" spans="1:27">
      <x:c r="B581" s="14" t="s">
        <x:v>607</x:v>
      </x:c>
      <x:c r="E581" s="44" t="s"/>
      <x:c r="H581" s="44" t="s"/>
      <x:c r="K581" s="44" t="s"/>
    </x:row>
    <x:row r="582" spans="1:27">
      <x:c r="B582" s="0" t="s">
        <x:v>830</x:v>
      </x:c>
      <x:c r="C582" s="0" t="s">
        <x:v>14</x:v>
      </x:c>
      <x:c r="D582" s="0" t="s">
        <x:v>831</x:v>
      </x:c>
      <x:c r="E582" s="46" t="n">
        <x:v>1</x:v>
      </x:c>
      <x:c r="G582" s="0" t="s">
        <x:v>595</x:v>
      </x:c>
      <x:c r="H582" s="47" t="n">
        <x:v>405</x:v>
      </x:c>
      <x:c r="I582" s="0" t="s">
        <x:v>596</x:v>
      </x:c>
      <x:c r="J582" s="48">
        <x:f>ROUND(E582* H582,4)</x:f>
      </x:c>
      <x:c r="K582" s="44" t="s"/>
    </x:row>
    <x:row r="583" spans="1:27">
      <x:c r="D583" s="43" t="s">
        <x:v>610</x:v>
      </x:c>
      <x:c r="E583" s="44" t="s"/>
      <x:c r="H583" s="44" t="s"/>
      <x:c r="K583" s="47">
        <x:f>SUM(J582:J582)</x:f>
      </x:c>
    </x:row>
    <x:row r="584" spans="1:27">
      <x:c r="E584" s="44" t="s"/>
      <x:c r="H584" s="44" t="s"/>
      <x:c r="K584" s="44" t="s"/>
    </x:row>
    <x:row r="585" spans="1:27">
      <x:c r="D585" s="43" t="s">
        <x:v>611</x:v>
      </x:c>
      <x:c r="E585" s="44" t="s"/>
      <x:c r="H585" s="44" t="n">
        <x:v>1.5</x:v>
      </x:c>
      <x:c r="I585" s="0" t="s">
        <x:v>612</x:v>
      </x:c>
      <x:c r="J585" s="0">
        <x:f>ROUND(H585/100*K580,4)</x:f>
      </x:c>
      <x:c r="K585" s="44" t="s"/>
    </x:row>
    <x:row r="586" spans="1:27">
      <x:c r="D586" s="43" t="s">
        <x:v>585</x:v>
      </x:c>
      <x:c r="E586" s="44" t="s"/>
      <x:c r="H586" s="44" t="s"/>
      <x:c r="K586" s="45">
        <x:f>SUM(J577:J585)</x:f>
      </x:c>
    </x:row>
    <x:row r="587" spans="1:27">
      <x:c r="D587" s="43" t="s">
        <x:v>586</x:v>
      </x:c>
      <x:c r="E587" s="44" t="s"/>
      <x:c r="H587" s="44" t="s"/>
      <x:c r="K587" s="45">
        <x:f>SUM(K586:K586)</x:f>
      </x:c>
    </x:row>
    <x:row r="589" spans="1:27" customFormat="1" ht="45" customHeight="1">
      <x:c r="A589" s="36" t="s"/>
      <x:c r="B589" s="36" t="s">
        <x:v>832</x:v>
      </x:c>
      <x:c r="C589" s="37" t="s">
        <x:v>14</x:v>
      </x:c>
      <x:c r="D589" s="38" t="s">
        <x:v>833</x:v>
      </x:c>
      <x:c r="E589" s="37" t="s"/>
      <x:c r="F589" s="37" t="s"/>
      <x:c r="G589" s="37" t="s"/>
      <x:c r="H589" s="39" t="s">
        <x:v>578</x:v>
      </x:c>
      <x:c r="I589" s="40" t="n">
        <x:v>0.239</x:v>
      </x:c>
      <x:c r="J589" s="41" t="s"/>
      <x:c r="K589" s="42">
        <x:f>ROUND(K600,2)</x:f>
      </x:c>
      <x:c r="L589" s="37" t="s"/>
      <x:c r="M589" s="37" t="s"/>
      <x:c r="N589" s="37" t="s"/>
      <x:c r="O589" s="37" t="s"/>
      <x:c r="P589" s="37" t="s"/>
      <x:c r="Q589" s="37" t="s"/>
      <x:c r="R589" s="37" t="s"/>
      <x:c r="S589" s="37" t="s"/>
      <x:c r="T589" s="37" t="s"/>
      <x:c r="U589" s="37" t="s"/>
      <x:c r="V589" s="37" t="s"/>
      <x:c r="W589" s="37" t="s"/>
      <x:c r="X589" s="37" t="s"/>
      <x:c r="Y589" s="37" t="s"/>
      <x:c r="Z589" s="37" t="s"/>
      <x:c r="AA589" s="37" t="s"/>
    </x:row>
    <x:row r="590" spans="1:27">
      <x:c r="B590" s="14" t="s">
        <x:v>603</x:v>
      </x:c>
    </x:row>
    <x:row r="591" spans="1:27">
      <x:c r="B591" s="0" t="s">
        <x:v>810</x:v>
      </x:c>
      <x:c r="C591" s="0" t="s">
        <x:v>592</x:v>
      </x:c>
      <x:c r="D591" s="0" t="s">
        <x:v>811</x:v>
      </x:c>
      <x:c r="E591" s="46" t="n">
        <x:v>0.25</x:v>
      </x:c>
      <x:c r="F591" s="0" t="s">
        <x:v>594</x:v>
      </x:c>
      <x:c r="G591" s="0" t="s">
        <x:v>595</x:v>
      </x:c>
      <x:c r="H591" s="47" t="n">
        <x:v>20.67</x:v>
      </x:c>
      <x:c r="I591" s="0" t="s">
        <x:v>596</x:v>
      </x:c>
      <x:c r="J591" s="48">
        <x:f>ROUND(E591/I589* H591,4)</x:f>
      </x:c>
      <x:c r="K591" s="44" t="s"/>
    </x:row>
    <x:row r="592" spans="1:27">
      <x:c r="B592" s="0" t="s">
        <x:v>808</x:v>
      </x:c>
      <x:c r="C592" s="0" t="s">
        <x:v>592</x:v>
      </x:c>
      <x:c r="D592" s="0" t="s">
        <x:v>809</x:v>
      </x:c>
      <x:c r="E592" s="46" t="n">
        <x:v>0.25</x:v>
      </x:c>
      <x:c r="F592" s="0" t="s">
        <x:v>594</x:v>
      </x:c>
      <x:c r="G592" s="0" t="s">
        <x:v>595</x:v>
      </x:c>
      <x:c r="H592" s="47" t="n">
        <x:v>17.75</x:v>
      </x:c>
      <x:c r="I592" s="0" t="s">
        <x:v>596</x:v>
      </x:c>
      <x:c r="J592" s="48">
        <x:f>ROUND(E592/I589* H592,4)</x:f>
      </x:c>
      <x:c r="K592" s="44" t="s"/>
    </x:row>
    <x:row r="593" spans="1:27">
      <x:c r="D593" s="43" t="s">
        <x:v>606</x:v>
      </x:c>
      <x:c r="E593" s="44" t="s"/>
      <x:c r="H593" s="44" t="s"/>
      <x:c r="K593" s="47">
        <x:f>SUM(J591:J592)</x:f>
      </x:c>
    </x:row>
    <x:row r="594" spans="1:27">
      <x:c r="B594" s="14" t="s">
        <x:v>607</x:v>
      </x:c>
      <x:c r="E594" s="44" t="s"/>
      <x:c r="H594" s="44" t="s"/>
      <x:c r="K594" s="44" t="s"/>
    </x:row>
    <x:row r="595" spans="1:27">
      <x:c r="B595" s="0" t="s">
        <x:v>834</x:v>
      </x:c>
      <x:c r="C595" s="0" t="s">
        <x:v>14</x:v>
      </x:c>
      <x:c r="D595" s="0" t="s">
        <x:v>835</x:v>
      </x:c>
      <x:c r="E595" s="46" t="n">
        <x:v>1</x:v>
      </x:c>
      <x:c r="G595" s="0" t="s">
        <x:v>595</x:v>
      </x:c>
      <x:c r="H595" s="47" t="n">
        <x:v>1200</x:v>
      </x:c>
      <x:c r="I595" s="0" t="s">
        <x:v>596</x:v>
      </x:c>
      <x:c r="J595" s="48">
        <x:f>ROUND(E595* H595,4)</x:f>
      </x:c>
      <x:c r="K595" s="44" t="s"/>
    </x:row>
    <x:row r="596" spans="1:27">
      <x:c r="D596" s="43" t="s">
        <x:v>610</x:v>
      </x:c>
      <x:c r="E596" s="44" t="s"/>
      <x:c r="H596" s="44" t="s"/>
      <x:c r="K596" s="47">
        <x:f>SUM(J595:J595)</x:f>
      </x:c>
    </x:row>
    <x:row r="597" spans="1:27">
      <x:c r="E597" s="44" t="s"/>
      <x:c r="H597" s="44" t="s"/>
      <x:c r="K597" s="44" t="s"/>
    </x:row>
    <x:row r="598" spans="1:27">
      <x:c r="D598" s="43" t="s">
        <x:v>611</x:v>
      </x:c>
      <x:c r="E598" s="44" t="s"/>
      <x:c r="H598" s="44" t="n">
        <x:v>1.5</x:v>
      </x:c>
      <x:c r="I598" s="0" t="s">
        <x:v>612</x:v>
      </x:c>
      <x:c r="J598" s="0">
        <x:f>ROUND(H598/100*K593,4)</x:f>
      </x:c>
      <x:c r="K598" s="44" t="s"/>
    </x:row>
    <x:row r="599" spans="1:27">
      <x:c r="D599" s="43" t="s">
        <x:v>585</x:v>
      </x:c>
      <x:c r="E599" s="44" t="s"/>
      <x:c r="H599" s="44" t="s"/>
      <x:c r="K599" s="45">
        <x:f>SUM(J590:J598)</x:f>
      </x:c>
    </x:row>
    <x:row r="600" spans="1:27">
      <x:c r="D600" s="43" t="s">
        <x:v>586</x:v>
      </x:c>
      <x:c r="E600" s="44" t="s"/>
      <x:c r="H600" s="44" t="s"/>
      <x:c r="K600" s="45">
        <x:f>SUM(K599:K599)</x:f>
      </x:c>
    </x:row>
    <x:row r="602" spans="1:27" customFormat="1" ht="45" customHeight="1">
      <x:c r="A602" s="36" t="s"/>
      <x:c r="B602" s="36" t="s">
        <x:v>836</x:v>
      </x:c>
      <x:c r="C602" s="37" t="s">
        <x:v>14</x:v>
      </x:c>
      <x:c r="D602" s="38" t="s">
        <x:v>837</x:v>
      </x:c>
      <x:c r="E602" s="37" t="s"/>
      <x:c r="F602" s="37" t="s"/>
      <x:c r="G602" s="37" t="s"/>
      <x:c r="H602" s="39" t="s">
        <x:v>578</x:v>
      </x:c>
      <x:c r="I602" s="40" t="n">
        <x:v>1.046</x:v>
      </x:c>
      <x:c r="J602" s="41" t="s"/>
      <x:c r="K602" s="42">
        <x:f>ROUND(K613,2)</x:f>
      </x:c>
      <x:c r="L602" s="37" t="s"/>
      <x:c r="M602" s="37" t="s"/>
      <x:c r="N602" s="37" t="s"/>
      <x:c r="O602" s="37" t="s"/>
      <x:c r="P602" s="37" t="s"/>
      <x:c r="Q602" s="37" t="s"/>
      <x:c r="R602" s="37" t="s"/>
      <x:c r="S602" s="37" t="s"/>
      <x:c r="T602" s="37" t="s"/>
      <x:c r="U602" s="37" t="s"/>
      <x:c r="V602" s="37" t="s"/>
      <x:c r="W602" s="37" t="s"/>
      <x:c r="X602" s="37" t="s"/>
      <x:c r="Y602" s="37" t="s"/>
      <x:c r="Z602" s="37" t="s"/>
      <x:c r="AA602" s="37" t="s"/>
    </x:row>
    <x:row r="603" spans="1:27">
      <x:c r="B603" s="14" t="s">
        <x:v>603</x:v>
      </x:c>
    </x:row>
    <x:row r="604" spans="1:27">
      <x:c r="B604" s="0" t="s">
        <x:v>808</x:v>
      </x:c>
      <x:c r="C604" s="0" t="s">
        <x:v>592</x:v>
      </x:c>
      <x:c r="D604" s="0" t="s">
        <x:v>809</x:v>
      </x:c>
      <x:c r="E604" s="46" t="n">
        <x:v>0.3</x:v>
      </x:c>
      <x:c r="F604" s="0" t="s">
        <x:v>594</x:v>
      </x:c>
      <x:c r="G604" s="0" t="s">
        <x:v>595</x:v>
      </x:c>
      <x:c r="H604" s="47" t="n">
        <x:v>17.75</x:v>
      </x:c>
      <x:c r="I604" s="0" t="s">
        <x:v>596</x:v>
      </x:c>
      <x:c r="J604" s="48">
        <x:f>ROUND(E604/I602* H604,4)</x:f>
      </x:c>
      <x:c r="K604" s="44" t="s"/>
    </x:row>
    <x:row r="605" spans="1:27">
      <x:c r="B605" s="0" t="s">
        <x:v>810</x:v>
      </x:c>
      <x:c r="C605" s="0" t="s">
        <x:v>592</x:v>
      </x:c>
      <x:c r="D605" s="0" t="s">
        <x:v>811</x:v>
      </x:c>
      <x:c r="E605" s="46" t="n">
        <x:v>0.3</x:v>
      </x:c>
      <x:c r="F605" s="0" t="s">
        <x:v>594</x:v>
      </x:c>
      <x:c r="G605" s="0" t="s">
        <x:v>595</x:v>
      </x:c>
      <x:c r="H605" s="47" t="n">
        <x:v>20.67</x:v>
      </x:c>
      <x:c r="I605" s="0" t="s">
        <x:v>596</x:v>
      </x:c>
      <x:c r="J605" s="48">
        <x:f>ROUND(E605/I602* H605,4)</x:f>
      </x:c>
      <x:c r="K605" s="44" t="s"/>
    </x:row>
    <x:row r="606" spans="1:27">
      <x:c r="D606" s="43" t="s">
        <x:v>606</x:v>
      </x:c>
      <x:c r="E606" s="44" t="s"/>
      <x:c r="H606" s="44" t="s"/>
      <x:c r="K606" s="47">
        <x:f>SUM(J604:J605)</x:f>
      </x:c>
    </x:row>
    <x:row r="607" spans="1:27">
      <x:c r="B607" s="14" t="s">
        <x:v>607</x:v>
      </x:c>
      <x:c r="E607" s="44" t="s"/>
      <x:c r="H607" s="44" t="s"/>
      <x:c r="K607" s="44" t="s"/>
    </x:row>
    <x:row r="608" spans="1:27">
      <x:c r="B608" s="0" t="s">
        <x:v>838</x:v>
      </x:c>
      <x:c r="C608" s="0" t="s">
        <x:v>14</x:v>
      </x:c>
      <x:c r="D608" s="0" t="s">
        <x:v>839</x:v>
      </x:c>
      <x:c r="E608" s="46" t="n">
        <x:v>1</x:v>
      </x:c>
      <x:c r="G608" s="0" t="s">
        <x:v>595</x:v>
      </x:c>
      <x:c r="H608" s="47" t="n">
        <x:v>408</x:v>
      </x:c>
      <x:c r="I608" s="0" t="s">
        <x:v>596</x:v>
      </x:c>
      <x:c r="J608" s="48">
        <x:f>ROUND(E608* H608,4)</x:f>
      </x:c>
      <x:c r="K608" s="44" t="s"/>
    </x:row>
    <x:row r="609" spans="1:27">
      <x:c r="D609" s="43" t="s">
        <x:v>610</x:v>
      </x:c>
      <x:c r="E609" s="44" t="s"/>
      <x:c r="H609" s="44" t="s"/>
      <x:c r="K609" s="47">
        <x:f>SUM(J608:J608)</x:f>
      </x:c>
    </x:row>
    <x:row r="610" spans="1:27">
      <x:c r="E610" s="44" t="s"/>
      <x:c r="H610" s="44" t="s"/>
      <x:c r="K610" s="44" t="s"/>
    </x:row>
    <x:row r="611" spans="1:27">
      <x:c r="D611" s="43" t="s">
        <x:v>611</x:v>
      </x:c>
      <x:c r="E611" s="44" t="s"/>
      <x:c r="H611" s="44" t="n">
        <x:v>1.5</x:v>
      </x:c>
      <x:c r="I611" s="0" t="s">
        <x:v>612</x:v>
      </x:c>
      <x:c r="J611" s="0">
        <x:f>ROUND(H611/100*K606,4)</x:f>
      </x:c>
      <x:c r="K611" s="44" t="s"/>
    </x:row>
    <x:row r="612" spans="1:27">
      <x:c r="D612" s="43" t="s">
        <x:v>585</x:v>
      </x:c>
      <x:c r="E612" s="44" t="s"/>
      <x:c r="H612" s="44" t="s"/>
      <x:c r="K612" s="45">
        <x:f>SUM(J603:J611)</x:f>
      </x:c>
    </x:row>
    <x:row r="613" spans="1:27">
      <x:c r="D613" s="43" t="s">
        <x:v>586</x:v>
      </x:c>
      <x:c r="E613" s="44" t="s"/>
      <x:c r="H613" s="44" t="s"/>
      <x:c r="K613" s="45">
        <x:f>SUM(K612:K612)</x:f>
      </x:c>
    </x:row>
    <x:row r="615" spans="1:27" customFormat="1" ht="45" customHeight="1">
      <x:c r="A615" s="36" t="s"/>
      <x:c r="B615" s="36" t="s">
        <x:v>840</x:v>
      </x:c>
      <x:c r="C615" s="37" t="s">
        <x:v>14</x:v>
      </x:c>
      <x:c r="D615" s="38" t="s">
        <x:v>841</x:v>
      </x:c>
      <x:c r="E615" s="37" t="s"/>
      <x:c r="F615" s="37" t="s"/>
      <x:c r="G615" s="37" t="s"/>
      <x:c r="H615" s="39" t="s">
        <x:v>578</x:v>
      </x:c>
      <x:c r="I615" s="40" t="n">
        <x:v>1</x:v>
      </x:c>
      <x:c r="J615" s="41" t="s"/>
      <x:c r="K615" s="42">
        <x:f>ROUND(K626,2)</x:f>
      </x:c>
      <x:c r="L615" s="37" t="s"/>
      <x:c r="M615" s="37" t="s"/>
      <x:c r="N615" s="37" t="s"/>
      <x:c r="O615" s="37" t="s"/>
      <x:c r="P615" s="37" t="s"/>
      <x:c r="Q615" s="37" t="s"/>
      <x:c r="R615" s="37" t="s"/>
      <x:c r="S615" s="37" t="s"/>
      <x:c r="T615" s="37" t="s"/>
      <x:c r="U615" s="37" t="s"/>
      <x:c r="V615" s="37" t="s"/>
      <x:c r="W615" s="37" t="s"/>
      <x:c r="X615" s="37" t="s"/>
      <x:c r="Y615" s="37" t="s"/>
      <x:c r="Z615" s="37" t="s"/>
      <x:c r="AA615" s="37" t="s"/>
    </x:row>
    <x:row r="616" spans="1:27">
      <x:c r="B616" s="14" t="s">
        <x:v>603</x:v>
      </x:c>
    </x:row>
    <x:row r="617" spans="1:27">
      <x:c r="B617" s="0" t="s">
        <x:v>810</x:v>
      </x:c>
      <x:c r="C617" s="0" t="s">
        <x:v>592</x:v>
      </x:c>
      <x:c r="D617" s="0" t="s">
        <x:v>811</x:v>
      </x:c>
      <x:c r="E617" s="46" t="n">
        <x:v>0.4</x:v>
      </x:c>
      <x:c r="F617" s="0" t="s">
        <x:v>594</x:v>
      </x:c>
      <x:c r="G617" s="0" t="s">
        <x:v>595</x:v>
      </x:c>
      <x:c r="H617" s="47" t="n">
        <x:v>20.67</x:v>
      </x:c>
      <x:c r="I617" s="0" t="s">
        <x:v>596</x:v>
      </x:c>
      <x:c r="J617" s="48">
        <x:f>ROUND(E617/I615* H617,4)</x:f>
      </x:c>
      <x:c r="K617" s="44" t="s"/>
    </x:row>
    <x:row r="618" spans="1:27">
      <x:c r="B618" s="0" t="s">
        <x:v>808</x:v>
      </x:c>
      <x:c r="C618" s="0" t="s">
        <x:v>592</x:v>
      </x:c>
      <x:c r="D618" s="0" t="s">
        <x:v>809</x:v>
      </x:c>
      <x:c r="E618" s="46" t="n">
        <x:v>0.4</x:v>
      </x:c>
      <x:c r="F618" s="0" t="s">
        <x:v>594</x:v>
      </x:c>
      <x:c r="G618" s="0" t="s">
        <x:v>595</x:v>
      </x:c>
      <x:c r="H618" s="47" t="n">
        <x:v>17.75</x:v>
      </x:c>
      <x:c r="I618" s="0" t="s">
        <x:v>596</x:v>
      </x:c>
      <x:c r="J618" s="48">
        <x:f>ROUND(E618/I615* H618,4)</x:f>
      </x:c>
      <x:c r="K618" s="44" t="s"/>
    </x:row>
    <x:row r="619" spans="1:27">
      <x:c r="D619" s="43" t="s">
        <x:v>606</x:v>
      </x:c>
      <x:c r="E619" s="44" t="s"/>
      <x:c r="H619" s="44" t="s"/>
      <x:c r="K619" s="47">
        <x:f>SUM(J617:J618)</x:f>
      </x:c>
    </x:row>
    <x:row r="620" spans="1:27">
      <x:c r="B620" s="14" t="s">
        <x:v>607</x:v>
      </x:c>
      <x:c r="E620" s="44" t="s"/>
      <x:c r="H620" s="44" t="s"/>
      <x:c r="K620" s="44" t="s"/>
    </x:row>
    <x:row r="621" spans="1:27">
      <x:c r="B621" s="0" t="s">
        <x:v>842</x:v>
      </x:c>
      <x:c r="C621" s="0" t="s">
        <x:v>14</x:v>
      </x:c>
      <x:c r="D621" s="0" t="s">
        <x:v>843</x:v>
      </x:c>
      <x:c r="E621" s="46" t="n">
        <x:v>1</x:v>
      </x:c>
      <x:c r="G621" s="0" t="s">
        <x:v>595</x:v>
      </x:c>
      <x:c r="H621" s="47" t="n">
        <x:v>126.82</x:v>
      </x:c>
      <x:c r="I621" s="0" t="s">
        <x:v>596</x:v>
      </x:c>
      <x:c r="J621" s="48">
        <x:f>ROUND(E621* H621,4)</x:f>
      </x:c>
      <x:c r="K621" s="44" t="s"/>
    </x:row>
    <x:row r="622" spans="1:27">
      <x:c r="D622" s="43" t="s">
        <x:v>610</x:v>
      </x:c>
      <x:c r="E622" s="44" t="s"/>
      <x:c r="H622" s="44" t="s"/>
      <x:c r="K622" s="47">
        <x:f>SUM(J621:J621)</x:f>
      </x:c>
    </x:row>
    <x:row r="623" spans="1:27">
      <x:c r="E623" s="44" t="s"/>
      <x:c r="H623" s="44" t="s"/>
      <x:c r="K623" s="44" t="s"/>
    </x:row>
    <x:row r="624" spans="1:27">
      <x:c r="D624" s="43" t="s">
        <x:v>611</x:v>
      </x:c>
      <x:c r="E624" s="44" t="s"/>
      <x:c r="H624" s="44" t="n">
        <x:v>1.5</x:v>
      </x:c>
      <x:c r="I624" s="0" t="s">
        <x:v>612</x:v>
      </x:c>
      <x:c r="J624" s="0">
        <x:f>ROUND(H624/100*K619,4)</x:f>
      </x:c>
      <x:c r="K624" s="44" t="s"/>
    </x:row>
    <x:row r="625" spans="1:27">
      <x:c r="D625" s="43" t="s">
        <x:v>585</x:v>
      </x:c>
      <x:c r="E625" s="44" t="s"/>
      <x:c r="H625" s="44" t="s"/>
      <x:c r="K625" s="45">
        <x:f>SUM(J616:J624)</x:f>
      </x:c>
    </x:row>
    <x:row r="626" spans="1:27">
      <x:c r="D626" s="43" t="s">
        <x:v>586</x:v>
      </x:c>
      <x:c r="E626" s="44" t="s"/>
      <x:c r="H626" s="44" t="s"/>
      <x:c r="K626" s="45">
        <x:f>SUM(K625:K625)</x:f>
      </x:c>
    </x:row>
    <x:row r="628" spans="1:27" customFormat="1" ht="45" customHeight="1">
      <x:c r="A628" s="36" t="s"/>
      <x:c r="B628" s="36" t="s">
        <x:v>844</x:v>
      </x:c>
      <x:c r="C628" s="37" t="s">
        <x:v>14</x:v>
      </x:c>
      <x:c r="D628" s="38" t="s">
        <x:v>845</x:v>
      </x:c>
      <x:c r="E628" s="37" t="s"/>
      <x:c r="F628" s="37" t="s"/>
      <x:c r="G628" s="37" t="s"/>
      <x:c r="H628" s="39" t="s">
        <x:v>578</x:v>
      </x:c>
      <x:c r="I628" s="40" t="n">
        <x:v>1</x:v>
      </x:c>
      <x:c r="J628" s="41" t="s"/>
      <x:c r="K628" s="42">
        <x:f>ROUND(K636,2)</x:f>
      </x:c>
      <x:c r="L628" s="37" t="s"/>
      <x:c r="M628" s="37" t="s"/>
      <x:c r="N628" s="37" t="s"/>
      <x:c r="O628" s="37" t="s"/>
      <x:c r="P628" s="37" t="s"/>
      <x:c r="Q628" s="37" t="s"/>
      <x:c r="R628" s="37" t="s"/>
      <x:c r="S628" s="37" t="s"/>
      <x:c r="T628" s="37" t="s"/>
      <x:c r="U628" s="37" t="s"/>
      <x:c r="V628" s="37" t="s"/>
      <x:c r="W628" s="37" t="s"/>
      <x:c r="X628" s="37" t="s"/>
      <x:c r="Y628" s="37" t="s"/>
      <x:c r="Z628" s="37" t="s"/>
      <x:c r="AA628" s="37" t="s"/>
    </x:row>
    <x:row r="629" spans="1:27">
      <x:c r="B629" s="14" t="s">
        <x:v>603</x:v>
      </x:c>
    </x:row>
    <x:row r="630" spans="1:27">
      <x:c r="B630" s="0" t="s">
        <x:v>810</x:v>
      </x:c>
      <x:c r="C630" s="0" t="s">
        <x:v>592</x:v>
      </x:c>
      <x:c r="D630" s="0" t="s">
        <x:v>811</x:v>
      </x:c>
      <x:c r="E630" s="46" t="n">
        <x:v>0.5</x:v>
      </x:c>
      <x:c r="F630" s="0" t="s">
        <x:v>594</x:v>
      </x:c>
      <x:c r="G630" s="0" t="s">
        <x:v>595</x:v>
      </x:c>
      <x:c r="H630" s="47" t="n">
        <x:v>20.67</x:v>
      </x:c>
      <x:c r="I630" s="0" t="s">
        <x:v>596</x:v>
      </x:c>
      <x:c r="J630" s="48">
        <x:f>ROUND(E630/I628* H630,4)</x:f>
      </x:c>
      <x:c r="K630" s="44" t="s"/>
    </x:row>
    <x:row r="631" spans="1:27">
      <x:c r="B631" s="0" t="s">
        <x:v>808</x:v>
      </x:c>
      <x:c r="C631" s="0" t="s">
        <x:v>592</x:v>
      </x:c>
      <x:c r="D631" s="0" t="s">
        <x:v>809</x:v>
      </x:c>
      <x:c r="E631" s="46" t="n">
        <x:v>0.5</x:v>
      </x:c>
      <x:c r="F631" s="0" t="s">
        <x:v>594</x:v>
      </x:c>
      <x:c r="G631" s="0" t="s">
        <x:v>595</x:v>
      </x:c>
      <x:c r="H631" s="47" t="n">
        <x:v>17.75</x:v>
      </x:c>
      <x:c r="I631" s="0" t="s">
        <x:v>596</x:v>
      </x:c>
      <x:c r="J631" s="48">
        <x:f>ROUND(E631/I628* H631,4)</x:f>
      </x:c>
      <x:c r="K631" s="44" t="s"/>
    </x:row>
    <x:row r="632" spans="1:27">
      <x:c r="D632" s="43" t="s">
        <x:v>606</x:v>
      </x:c>
      <x:c r="E632" s="44" t="s"/>
      <x:c r="H632" s="44" t="s"/>
      <x:c r="K632" s="47">
        <x:f>SUM(J630:J631)</x:f>
      </x:c>
    </x:row>
    <x:row r="633" spans="1:27">
      <x:c r="E633" s="44" t="s"/>
      <x:c r="H633" s="44" t="s"/>
      <x:c r="K633" s="44" t="s"/>
    </x:row>
    <x:row r="634" spans="1:27">
      <x:c r="D634" s="43" t="s">
        <x:v>611</x:v>
      </x:c>
      <x:c r="E634" s="44" t="s"/>
      <x:c r="H634" s="44" t="n">
        <x:v>1.5</x:v>
      </x:c>
      <x:c r="I634" s="0" t="s">
        <x:v>612</x:v>
      </x:c>
      <x:c r="J634" s="0">
        <x:f>ROUND(H634/100*K632,4)</x:f>
      </x:c>
      <x:c r="K634" s="44" t="s"/>
    </x:row>
    <x:row r="635" spans="1:27">
      <x:c r="D635" s="43" t="s">
        <x:v>585</x:v>
      </x:c>
      <x:c r="E635" s="44" t="s"/>
      <x:c r="H635" s="44" t="s"/>
      <x:c r="K635" s="45">
        <x:f>SUM(J629:J634)</x:f>
      </x:c>
    </x:row>
    <x:row r="636" spans="1:27">
      <x:c r="D636" s="43" t="s">
        <x:v>586</x:v>
      </x:c>
      <x:c r="E636" s="44" t="s"/>
      <x:c r="H636" s="44" t="s"/>
      <x:c r="K636" s="45">
        <x:f>SUM(K635:K635)</x:f>
      </x:c>
    </x:row>
    <x:row r="638" spans="1:27" customFormat="1" ht="45" customHeight="1">
      <x:c r="A638" s="36" t="s"/>
      <x:c r="B638" s="36" t="s">
        <x:v>846</x:v>
      </x:c>
      <x:c r="C638" s="37" t="s">
        <x:v>41</x:v>
      </x:c>
      <x:c r="D638" s="38" t="s">
        <x:v>847</x:v>
      </x:c>
      <x:c r="E638" s="37" t="s"/>
      <x:c r="F638" s="37" t="s"/>
      <x:c r="G638" s="37" t="s"/>
      <x:c r="H638" s="39" t="s">
        <x:v>578</x:v>
      </x:c>
      <x:c r="I638" s="40" t="n">
        <x:v>1</x:v>
      </x:c>
      <x:c r="J638" s="41" t="s"/>
      <x:c r="K638" s="42">
        <x:f>ROUND(K646,2)</x:f>
      </x:c>
      <x:c r="L638" s="37" t="s"/>
      <x:c r="M638" s="37" t="s"/>
      <x:c r="N638" s="37" t="s"/>
      <x:c r="O638" s="37" t="s"/>
      <x:c r="P638" s="37" t="s"/>
      <x:c r="Q638" s="37" t="s"/>
      <x:c r="R638" s="37" t="s"/>
      <x:c r="S638" s="37" t="s"/>
      <x:c r="T638" s="37" t="s"/>
      <x:c r="U638" s="37" t="s"/>
      <x:c r="V638" s="37" t="s"/>
      <x:c r="W638" s="37" t="s"/>
      <x:c r="X638" s="37" t="s"/>
      <x:c r="Y638" s="37" t="s"/>
      <x:c r="Z638" s="37" t="s"/>
      <x:c r="AA638" s="37" t="s"/>
    </x:row>
    <x:row r="639" spans="1:27">
      <x:c r="B639" s="14" t="s">
        <x:v>603</x:v>
      </x:c>
    </x:row>
    <x:row r="640" spans="1:27">
      <x:c r="B640" s="0" t="s">
        <x:v>808</x:v>
      </x:c>
      <x:c r="C640" s="0" t="s">
        <x:v>592</x:v>
      </x:c>
      <x:c r="D640" s="0" t="s">
        <x:v>809</x:v>
      </x:c>
      <x:c r="E640" s="46" t="n">
        <x:v>0.3</x:v>
      </x:c>
      <x:c r="F640" s="0" t="s">
        <x:v>594</x:v>
      </x:c>
      <x:c r="G640" s="0" t="s">
        <x:v>595</x:v>
      </x:c>
      <x:c r="H640" s="47" t="n">
        <x:v>17.75</x:v>
      </x:c>
      <x:c r="I640" s="0" t="s">
        <x:v>596</x:v>
      </x:c>
      <x:c r="J640" s="48">
        <x:f>ROUND(E640/I638* H640,4)</x:f>
      </x:c>
      <x:c r="K640" s="44" t="s"/>
    </x:row>
    <x:row r="641" spans="1:27">
      <x:c r="B641" s="0" t="s">
        <x:v>810</x:v>
      </x:c>
      <x:c r="C641" s="0" t="s">
        <x:v>592</x:v>
      </x:c>
      <x:c r="D641" s="0" t="s">
        <x:v>811</x:v>
      </x:c>
      <x:c r="E641" s="46" t="n">
        <x:v>0.3</x:v>
      </x:c>
      <x:c r="F641" s="0" t="s">
        <x:v>594</x:v>
      </x:c>
      <x:c r="G641" s="0" t="s">
        <x:v>595</x:v>
      </x:c>
      <x:c r="H641" s="47" t="n">
        <x:v>20.67</x:v>
      </x:c>
      <x:c r="I641" s="0" t="s">
        <x:v>596</x:v>
      </x:c>
      <x:c r="J641" s="48">
        <x:f>ROUND(E641/I638* H641,4)</x:f>
      </x:c>
      <x:c r="K641" s="44" t="s"/>
    </x:row>
    <x:row r="642" spans="1:27">
      <x:c r="D642" s="43" t="s">
        <x:v>606</x:v>
      </x:c>
      <x:c r="E642" s="44" t="s"/>
      <x:c r="H642" s="44" t="s"/>
      <x:c r="K642" s="47">
        <x:f>SUM(J640:J641)</x:f>
      </x:c>
    </x:row>
    <x:row r="643" spans="1:27">
      <x:c r="E643" s="44" t="s"/>
      <x:c r="H643" s="44" t="s"/>
      <x:c r="K643" s="44" t="s"/>
    </x:row>
    <x:row r="644" spans="1:27">
      <x:c r="D644" s="43" t="s">
        <x:v>611</x:v>
      </x:c>
      <x:c r="E644" s="44" t="s"/>
      <x:c r="H644" s="44" t="n">
        <x:v>1.5</x:v>
      </x:c>
      <x:c r="I644" s="0" t="s">
        <x:v>612</x:v>
      </x:c>
      <x:c r="J644" s="0">
        <x:f>ROUND(H644/100*K642,4)</x:f>
      </x:c>
      <x:c r="K644" s="44" t="s"/>
    </x:row>
    <x:row r="645" spans="1:27">
      <x:c r="D645" s="43" t="s">
        <x:v>585</x:v>
      </x:c>
      <x:c r="E645" s="44" t="s"/>
      <x:c r="H645" s="44" t="s"/>
      <x:c r="K645" s="45">
        <x:f>SUM(J639:J644)</x:f>
      </x:c>
    </x:row>
    <x:row r="646" spans="1:27">
      <x:c r="D646" s="43" t="s">
        <x:v>586</x:v>
      </x:c>
      <x:c r="E646" s="44" t="s"/>
      <x:c r="H646" s="44" t="s"/>
      <x:c r="K646" s="45">
        <x:f>SUM(K645:K645)</x:f>
      </x:c>
    </x:row>
    <x:row r="648" spans="1:27" customFormat="1" ht="45" customHeight="1">
      <x:c r="A648" s="36" t="s"/>
      <x:c r="B648" s="36" t="s">
        <x:v>848</x:v>
      </x:c>
      <x:c r="C648" s="37" t="s">
        <x:v>41</x:v>
      </x:c>
      <x:c r="D648" s="38" t="s">
        <x:v>849</x:v>
      </x:c>
      <x:c r="E648" s="37" t="s"/>
      <x:c r="F648" s="37" t="s"/>
      <x:c r="G648" s="37" t="s"/>
      <x:c r="H648" s="39" t="s">
        <x:v>578</x:v>
      </x:c>
      <x:c r="I648" s="40" t="n">
        <x:v>1</x:v>
      </x:c>
      <x:c r="J648" s="41" t="s"/>
      <x:c r="K648" s="42">
        <x:f>ROUND(K659,2)</x:f>
      </x:c>
      <x:c r="L648" s="37" t="s"/>
      <x:c r="M648" s="37" t="s"/>
      <x:c r="N648" s="37" t="s"/>
      <x:c r="O648" s="37" t="s"/>
      <x:c r="P648" s="37" t="s"/>
      <x:c r="Q648" s="37" t="s"/>
      <x:c r="R648" s="37" t="s"/>
      <x:c r="S648" s="37" t="s"/>
      <x:c r="T648" s="37" t="s"/>
      <x:c r="U648" s="37" t="s"/>
      <x:c r="V648" s="37" t="s"/>
      <x:c r="W648" s="37" t="s"/>
      <x:c r="X648" s="37" t="s"/>
      <x:c r="Y648" s="37" t="s"/>
      <x:c r="Z648" s="37" t="s"/>
      <x:c r="AA648" s="37" t="s"/>
    </x:row>
    <x:row r="649" spans="1:27">
      <x:c r="B649" s="14" t="s">
        <x:v>603</x:v>
      </x:c>
    </x:row>
    <x:row r="650" spans="1:27">
      <x:c r="B650" s="0" t="s">
        <x:v>808</x:v>
      </x:c>
      <x:c r="C650" s="0" t="s">
        <x:v>592</x:v>
      </x:c>
      <x:c r="D650" s="0" t="s">
        <x:v>809</x:v>
      </x:c>
      <x:c r="E650" s="46" t="n">
        <x:v>0.015</x:v>
      </x:c>
      <x:c r="F650" s="0" t="s">
        <x:v>594</x:v>
      </x:c>
      <x:c r="G650" s="0" t="s">
        <x:v>595</x:v>
      </x:c>
      <x:c r="H650" s="47" t="n">
        <x:v>17.75</x:v>
      </x:c>
      <x:c r="I650" s="0" t="s">
        <x:v>596</x:v>
      </x:c>
      <x:c r="J650" s="48">
        <x:f>ROUND(E650/I648* H650,4)</x:f>
      </x:c>
      <x:c r="K650" s="44" t="s"/>
    </x:row>
    <x:row r="651" spans="1:27">
      <x:c r="B651" s="0" t="s">
        <x:v>810</x:v>
      </x:c>
      <x:c r="C651" s="0" t="s">
        <x:v>592</x:v>
      </x:c>
      <x:c r="D651" s="0" t="s">
        <x:v>811</x:v>
      </x:c>
      <x:c r="E651" s="46" t="n">
        <x:v>0.015</x:v>
      </x:c>
      <x:c r="F651" s="0" t="s">
        <x:v>594</x:v>
      </x:c>
      <x:c r="G651" s="0" t="s">
        <x:v>595</x:v>
      </x:c>
      <x:c r="H651" s="47" t="n">
        <x:v>20.67</x:v>
      </x:c>
      <x:c r="I651" s="0" t="s">
        <x:v>596</x:v>
      </x:c>
      <x:c r="J651" s="48">
        <x:f>ROUND(E651/I648* H651,4)</x:f>
      </x:c>
      <x:c r="K651" s="44" t="s"/>
    </x:row>
    <x:row r="652" spans="1:27">
      <x:c r="D652" s="43" t="s">
        <x:v>606</x:v>
      </x:c>
      <x:c r="E652" s="44" t="s"/>
      <x:c r="H652" s="44" t="s"/>
      <x:c r="K652" s="47">
        <x:f>SUM(J650:J651)</x:f>
      </x:c>
    </x:row>
    <x:row r="653" spans="1:27">
      <x:c r="B653" s="14" t="s">
        <x:v>607</x:v>
      </x:c>
      <x:c r="E653" s="44" t="s"/>
      <x:c r="H653" s="44" t="s"/>
      <x:c r="K653" s="44" t="s"/>
    </x:row>
    <x:row r="654" spans="1:27">
      <x:c r="B654" s="0" t="s">
        <x:v>850</x:v>
      </x:c>
      <x:c r="C654" s="0" t="s">
        <x:v>41</x:v>
      </x:c>
      <x:c r="D654" s="0" t="s">
        <x:v>851</x:v>
      </x:c>
      <x:c r="E654" s="46" t="n">
        <x:v>1.05</x:v>
      </x:c>
      <x:c r="G654" s="0" t="s">
        <x:v>595</x:v>
      </x:c>
      <x:c r="H654" s="47" t="n">
        <x:v>250</x:v>
      </x:c>
      <x:c r="I654" s="0" t="s">
        <x:v>596</x:v>
      </x:c>
      <x:c r="J654" s="48">
        <x:f>ROUND(E654* H654,4)</x:f>
      </x:c>
      <x:c r="K654" s="44" t="s"/>
    </x:row>
    <x:row r="655" spans="1:27">
      <x:c r="D655" s="43" t="s">
        <x:v>610</x:v>
      </x:c>
      <x:c r="E655" s="44" t="s"/>
      <x:c r="H655" s="44" t="s"/>
      <x:c r="K655" s="47">
        <x:f>SUM(J654:J654)</x:f>
      </x:c>
    </x:row>
    <x:row r="656" spans="1:27">
      <x:c r="E656" s="44" t="s"/>
      <x:c r="H656" s="44" t="s"/>
      <x:c r="K656" s="44" t="s"/>
    </x:row>
    <x:row r="657" spans="1:27">
      <x:c r="D657" s="43" t="s">
        <x:v>611</x:v>
      </x:c>
      <x:c r="E657" s="44" t="s"/>
      <x:c r="H657" s="44" t="n">
        <x:v>1.5</x:v>
      </x:c>
      <x:c r="I657" s="0" t="s">
        <x:v>612</x:v>
      </x:c>
      <x:c r="J657" s="0">
        <x:f>ROUND(H657/100*K652,4)</x:f>
      </x:c>
      <x:c r="K657" s="44" t="s"/>
    </x:row>
    <x:row r="658" spans="1:27">
      <x:c r="D658" s="43" t="s">
        <x:v>585</x:v>
      </x:c>
      <x:c r="E658" s="44" t="s"/>
      <x:c r="H658" s="44" t="s"/>
      <x:c r="K658" s="45">
        <x:f>SUM(J649:J657)</x:f>
      </x:c>
    </x:row>
    <x:row r="659" spans="1:27">
      <x:c r="D659" s="43" t="s">
        <x:v>586</x:v>
      </x:c>
      <x:c r="E659" s="44" t="s"/>
      <x:c r="H659" s="44" t="s"/>
      <x:c r="K659" s="45">
        <x:f>SUM(K658:K658)</x:f>
      </x:c>
    </x:row>
    <x:row r="661" spans="1:27" customFormat="1" ht="45" customHeight="1">
      <x:c r="A661" s="36" t="s"/>
      <x:c r="B661" s="36" t="s">
        <x:v>852</x:v>
      </x:c>
      <x:c r="C661" s="37" t="s">
        <x:v>14</x:v>
      </x:c>
      <x:c r="D661" s="38" t="s">
        <x:v>853</x:v>
      </x:c>
      <x:c r="E661" s="37" t="s"/>
      <x:c r="F661" s="37" t="s"/>
      <x:c r="G661" s="37" t="s"/>
      <x:c r="H661" s="39" t="s">
        <x:v>578</x:v>
      </x:c>
      <x:c r="I661" s="40" t="n">
        <x:v>1.17</x:v>
      </x:c>
      <x:c r="J661" s="41" t="s"/>
      <x:c r="K661" s="42">
        <x:f>ROUND(K672,2)</x:f>
      </x:c>
      <x:c r="L661" s="37" t="s"/>
      <x:c r="M661" s="37" t="s"/>
      <x:c r="N661" s="37" t="s"/>
      <x:c r="O661" s="37" t="s"/>
      <x:c r="P661" s="37" t="s"/>
      <x:c r="Q661" s="37" t="s"/>
      <x:c r="R661" s="37" t="s"/>
      <x:c r="S661" s="37" t="s"/>
      <x:c r="T661" s="37" t="s"/>
      <x:c r="U661" s="37" t="s"/>
      <x:c r="V661" s="37" t="s"/>
      <x:c r="W661" s="37" t="s"/>
      <x:c r="X661" s="37" t="s"/>
      <x:c r="Y661" s="37" t="s"/>
      <x:c r="Z661" s="37" t="s"/>
      <x:c r="AA661" s="37" t="s"/>
    </x:row>
    <x:row r="662" spans="1:27">
      <x:c r="B662" s="14" t="s">
        <x:v>603</x:v>
      </x:c>
    </x:row>
    <x:row r="663" spans="1:27">
      <x:c r="B663" s="0" t="s">
        <x:v>810</x:v>
      </x:c>
      <x:c r="C663" s="0" t="s">
        <x:v>592</x:v>
      </x:c>
      <x:c r="D663" s="0" t="s">
        <x:v>811</x:v>
      </x:c>
      <x:c r="E663" s="46" t="n">
        <x:v>0.03</x:v>
      </x:c>
      <x:c r="F663" s="0" t="s">
        <x:v>594</x:v>
      </x:c>
      <x:c r="G663" s="0" t="s">
        <x:v>595</x:v>
      </x:c>
      <x:c r="H663" s="47" t="n">
        <x:v>20.67</x:v>
      </x:c>
      <x:c r="I663" s="0" t="s">
        <x:v>596</x:v>
      </x:c>
      <x:c r="J663" s="48">
        <x:f>ROUND(E663/I661* H663,4)</x:f>
      </x:c>
      <x:c r="K663" s="44" t="s"/>
    </x:row>
    <x:row r="664" spans="1:27">
      <x:c r="B664" s="0" t="s">
        <x:v>808</x:v>
      </x:c>
      <x:c r="C664" s="0" t="s">
        <x:v>592</x:v>
      </x:c>
      <x:c r="D664" s="0" t="s">
        <x:v>809</x:v>
      </x:c>
      <x:c r="E664" s="46" t="n">
        <x:v>0.03</x:v>
      </x:c>
      <x:c r="F664" s="0" t="s">
        <x:v>594</x:v>
      </x:c>
      <x:c r="G664" s="0" t="s">
        <x:v>595</x:v>
      </x:c>
      <x:c r="H664" s="47" t="n">
        <x:v>17.75</x:v>
      </x:c>
      <x:c r="I664" s="0" t="s">
        <x:v>596</x:v>
      </x:c>
      <x:c r="J664" s="48">
        <x:f>ROUND(E664/I661* H664,4)</x:f>
      </x:c>
      <x:c r="K664" s="44" t="s"/>
    </x:row>
    <x:row r="665" spans="1:27">
      <x:c r="D665" s="43" t="s">
        <x:v>606</x:v>
      </x:c>
      <x:c r="E665" s="44" t="s"/>
      <x:c r="H665" s="44" t="s"/>
      <x:c r="K665" s="47">
        <x:f>SUM(J663:J664)</x:f>
      </x:c>
    </x:row>
    <x:row r="666" spans="1:27">
      <x:c r="B666" s="14" t="s">
        <x:v>607</x:v>
      </x:c>
      <x:c r="E666" s="44" t="s"/>
      <x:c r="H666" s="44" t="s"/>
      <x:c r="K666" s="44" t="s"/>
    </x:row>
    <x:row r="667" spans="1:27">
      <x:c r="B667" s="0" t="s">
        <x:v>854</x:v>
      </x:c>
      <x:c r="C667" s="0" t="s">
        <x:v>14</x:v>
      </x:c>
      <x:c r="D667" s="0" t="s">
        <x:v>855</x:v>
      </x:c>
      <x:c r="E667" s="46" t="n">
        <x:v>1</x:v>
      </x:c>
      <x:c r="G667" s="0" t="s">
        <x:v>595</x:v>
      </x:c>
      <x:c r="H667" s="47" t="n">
        <x:v>15</x:v>
      </x:c>
      <x:c r="I667" s="0" t="s">
        <x:v>596</x:v>
      </x:c>
      <x:c r="J667" s="48">
        <x:f>ROUND(E667* H667,4)</x:f>
      </x:c>
      <x:c r="K667" s="44" t="s"/>
    </x:row>
    <x:row r="668" spans="1:27">
      <x:c r="D668" s="43" t="s">
        <x:v>610</x:v>
      </x:c>
      <x:c r="E668" s="44" t="s"/>
      <x:c r="H668" s="44" t="s"/>
      <x:c r="K668" s="47">
        <x:f>SUM(J667:J667)</x:f>
      </x:c>
    </x:row>
    <x:row r="669" spans="1:27">
      <x:c r="E669" s="44" t="s"/>
      <x:c r="H669" s="44" t="s"/>
      <x:c r="K669" s="44" t="s"/>
    </x:row>
    <x:row r="670" spans="1:27">
      <x:c r="D670" s="43" t="s">
        <x:v>611</x:v>
      </x:c>
      <x:c r="E670" s="44" t="s"/>
      <x:c r="H670" s="44" t="n">
        <x:v>1.5</x:v>
      </x:c>
      <x:c r="I670" s="0" t="s">
        <x:v>612</x:v>
      </x:c>
      <x:c r="J670" s="0">
        <x:f>ROUND(H670/100*K665,4)</x:f>
      </x:c>
      <x:c r="K670" s="44" t="s"/>
    </x:row>
    <x:row r="671" spans="1:27">
      <x:c r="D671" s="43" t="s">
        <x:v>585</x:v>
      </x:c>
      <x:c r="E671" s="44" t="s"/>
      <x:c r="H671" s="44" t="s"/>
      <x:c r="K671" s="45">
        <x:f>SUM(J662:J670)</x:f>
      </x:c>
    </x:row>
    <x:row r="672" spans="1:27">
      <x:c r="D672" s="43" t="s">
        <x:v>586</x:v>
      </x:c>
      <x:c r="E672" s="44" t="s"/>
      <x:c r="H672" s="44" t="s"/>
      <x:c r="K672" s="45">
        <x:f>SUM(K671:K671)</x:f>
      </x:c>
    </x:row>
    <x:row r="674" spans="1:27" customFormat="1" ht="45" customHeight="1">
      <x:c r="A674" s="36" t="s"/>
      <x:c r="B674" s="36" t="s">
        <x:v>856</x:v>
      </x:c>
      <x:c r="C674" s="37" t="s">
        <x:v>14</x:v>
      </x:c>
      <x:c r="D674" s="38" t="s">
        <x:v>857</x:v>
      </x:c>
      <x:c r="E674" s="37" t="s"/>
      <x:c r="F674" s="37" t="s"/>
      <x:c r="G674" s="37" t="s"/>
      <x:c r="H674" s="39" t="s">
        <x:v>578</x:v>
      </x:c>
      <x:c r="I674" s="40" t="n">
        <x:v>1.17</x:v>
      </x:c>
      <x:c r="J674" s="41" t="s"/>
      <x:c r="K674" s="42">
        <x:f>ROUND(K685,2)</x:f>
      </x:c>
      <x:c r="L674" s="37" t="s"/>
      <x:c r="M674" s="37" t="s"/>
      <x:c r="N674" s="37" t="s"/>
      <x:c r="O674" s="37" t="s"/>
      <x:c r="P674" s="37" t="s"/>
      <x:c r="Q674" s="37" t="s"/>
      <x:c r="R674" s="37" t="s"/>
      <x:c r="S674" s="37" t="s"/>
      <x:c r="T674" s="37" t="s"/>
      <x:c r="U674" s="37" t="s"/>
      <x:c r="V674" s="37" t="s"/>
      <x:c r="W674" s="37" t="s"/>
      <x:c r="X674" s="37" t="s"/>
      <x:c r="Y674" s="37" t="s"/>
      <x:c r="Z674" s="37" t="s"/>
      <x:c r="AA674" s="37" t="s"/>
    </x:row>
    <x:row r="675" spans="1:27">
      <x:c r="B675" s="14" t="s">
        <x:v>603</x:v>
      </x:c>
    </x:row>
    <x:row r="676" spans="1:27">
      <x:c r="B676" s="0" t="s">
        <x:v>808</x:v>
      </x:c>
      <x:c r="C676" s="0" t="s">
        <x:v>592</x:v>
      </x:c>
      <x:c r="D676" s="0" t="s">
        <x:v>809</x:v>
      </x:c>
      <x:c r="E676" s="46" t="n">
        <x:v>0.03</x:v>
      </x:c>
      <x:c r="F676" s="0" t="s">
        <x:v>594</x:v>
      </x:c>
      <x:c r="G676" s="0" t="s">
        <x:v>595</x:v>
      </x:c>
      <x:c r="H676" s="47" t="n">
        <x:v>17.75</x:v>
      </x:c>
      <x:c r="I676" s="0" t="s">
        <x:v>596</x:v>
      </x:c>
      <x:c r="J676" s="48">
        <x:f>ROUND(E676/I674* H676,4)</x:f>
      </x:c>
      <x:c r="K676" s="44" t="s"/>
    </x:row>
    <x:row r="677" spans="1:27">
      <x:c r="B677" s="0" t="s">
        <x:v>810</x:v>
      </x:c>
      <x:c r="C677" s="0" t="s">
        <x:v>592</x:v>
      </x:c>
      <x:c r="D677" s="0" t="s">
        <x:v>811</x:v>
      </x:c>
      <x:c r="E677" s="46" t="n">
        <x:v>0.03</x:v>
      </x:c>
      <x:c r="F677" s="0" t="s">
        <x:v>594</x:v>
      </x:c>
      <x:c r="G677" s="0" t="s">
        <x:v>595</x:v>
      </x:c>
      <x:c r="H677" s="47" t="n">
        <x:v>20.67</x:v>
      </x:c>
      <x:c r="I677" s="0" t="s">
        <x:v>596</x:v>
      </x:c>
      <x:c r="J677" s="48">
        <x:f>ROUND(E677/I674* H677,4)</x:f>
      </x:c>
      <x:c r="K677" s="44" t="s"/>
    </x:row>
    <x:row r="678" spans="1:27">
      <x:c r="D678" s="43" t="s">
        <x:v>606</x:v>
      </x:c>
      <x:c r="E678" s="44" t="s"/>
      <x:c r="H678" s="44" t="s"/>
      <x:c r="K678" s="47">
        <x:f>SUM(J676:J677)</x:f>
      </x:c>
    </x:row>
    <x:row r="679" spans="1:27">
      <x:c r="B679" s="14" t="s">
        <x:v>607</x:v>
      </x:c>
      <x:c r="E679" s="44" t="s"/>
      <x:c r="H679" s="44" t="s"/>
      <x:c r="K679" s="44" t="s"/>
    </x:row>
    <x:row r="680" spans="1:27">
      <x:c r="B680" s="0" t="s">
        <x:v>858</x:v>
      </x:c>
      <x:c r="C680" s="0" t="s">
        <x:v>14</x:v>
      </x:c>
      <x:c r="D680" s="0" t="s">
        <x:v>859</x:v>
      </x:c>
      <x:c r="E680" s="46" t="n">
        <x:v>1</x:v>
      </x:c>
      <x:c r="G680" s="0" t="s">
        <x:v>595</x:v>
      </x:c>
      <x:c r="H680" s="47" t="n">
        <x:v>15</x:v>
      </x:c>
      <x:c r="I680" s="0" t="s">
        <x:v>596</x:v>
      </x:c>
      <x:c r="J680" s="48">
        <x:f>ROUND(E680* H680,4)</x:f>
      </x:c>
      <x:c r="K680" s="44" t="s"/>
    </x:row>
    <x:row r="681" spans="1:27">
      <x:c r="D681" s="43" t="s">
        <x:v>610</x:v>
      </x:c>
      <x:c r="E681" s="44" t="s"/>
      <x:c r="H681" s="44" t="s"/>
      <x:c r="K681" s="47">
        <x:f>SUM(J680:J680)</x:f>
      </x:c>
    </x:row>
    <x:row r="682" spans="1:27">
      <x:c r="E682" s="44" t="s"/>
      <x:c r="H682" s="44" t="s"/>
      <x:c r="K682" s="44" t="s"/>
    </x:row>
    <x:row r="683" spans="1:27">
      <x:c r="D683" s="43" t="s">
        <x:v>611</x:v>
      </x:c>
      <x:c r="E683" s="44" t="s"/>
      <x:c r="H683" s="44" t="n">
        <x:v>1.5</x:v>
      </x:c>
      <x:c r="I683" s="0" t="s">
        <x:v>612</x:v>
      </x:c>
      <x:c r="J683" s="0">
        <x:f>ROUND(H683/100*K678,4)</x:f>
      </x:c>
      <x:c r="K683" s="44" t="s"/>
    </x:row>
    <x:row r="684" spans="1:27">
      <x:c r="D684" s="43" t="s">
        <x:v>585</x:v>
      </x:c>
      <x:c r="E684" s="44" t="s"/>
      <x:c r="H684" s="44" t="s"/>
      <x:c r="K684" s="45">
        <x:f>SUM(J675:J683)</x:f>
      </x:c>
    </x:row>
    <x:row r="685" spans="1:27">
      <x:c r="D685" s="43" t="s">
        <x:v>586</x:v>
      </x:c>
      <x:c r="E685" s="44" t="s"/>
      <x:c r="H685" s="44" t="s"/>
      <x:c r="K685" s="45">
        <x:f>SUM(K684:K684)</x:f>
      </x:c>
    </x:row>
    <x:row r="687" spans="1:27" customFormat="1" ht="45" customHeight="1">
      <x:c r="A687" s="36" t="s"/>
      <x:c r="B687" s="36" t="s">
        <x:v>860</x:v>
      </x:c>
      <x:c r="C687" s="37" t="s">
        <x:v>14</x:v>
      </x:c>
      <x:c r="D687" s="38" t="s">
        <x:v>861</x:v>
      </x:c>
      <x:c r="E687" s="37" t="s"/>
      <x:c r="F687" s="37" t="s"/>
      <x:c r="G687" s="37" t="s"/>
      <x:c r="H687" s="39" t="s">
        <x:v>578</x:v>
      </x:c>
      <x:c r="I687" s="40" t="n">
        <x:v>1.17</x:v>
      </x:c>
      <x:c r="J687" s="41" t="s"/>
      <x:c r="K687" s="42">
        <x:f>ROUND(K698,2)</x:f>
      </x:c>
      <x:c r="L687" s="37" t="s"/>
      <x:c r="M687" s="37" t="s"/>
      <x:c r="N687" s="37" t="s"/>
      <x:c r="O687" s="37" t="s"/>
      <x:c r="P687" s="37" t="s"/>
      <x:c r="Q687" s="37" t="s"/>
      <x:c r="R687" s="37" t="s"/>
      <x:c r="S687" s="37" t="s"/>
      <x:c r="T687" s="37" t="s"/>
      <x:c r="U687" s="37" t="s"/>
      <x:c r="V687" s="37" t="s"/>
      <x:c r="W687" s="37" t="s"/>
      <x:c r="X687" s="37" t="s"/>
      <x:c r="Y687" s="37" t="s"/>
      <x:c r="Z687" s="37" t="s"/>
      <x:c r="AA687" s="37" t="s"/>
    </x:row>
    <x:row r="688" spans="1:27">
      <x:c r="B688" s="14" t="s">
        <x:v>603</x:v>
      </x:c>
    </x:row>
    <x:row r="689" spans="1:27">
      <x:c r="B689" s="0" t="s">
        <x:v>808</x:v>
      </x:c>
      <x:c r="C689" s="0" t="s">
        <x:v>592</x:v>
      </x:c>
      <x:c r="D689" s="0" t="s">
        <x:v>809</x:v>
      </x:c>
      <x:c r="E689" s="46" t="n">
        <x:v>0.03</x:v>
      </x:c>
      <x:c r="F689" s="0" t="s">
        <x:v>594</x:v>
      </x:c>
      <x:c r="G689" s="0" t="s">
        <x:v>595</x:v>
      </x:c>
      <x:c r="H689" s="47" t="n">
        <x:v>17.75</x:v>
      </x:c>
      <x:c r="I689" s="0" t="s">
        <x:v>596</x:v>
      </x:c>
      <x:c r="J689" s="48">
        <x:f>ROUND(E689/I687* H689,4)</x:f>
      </x:c>
      <x:c r="K689" s="44" t="s"/>
    </x:row>
    <x:row r="690" spans="1:27">
      <x:c r="B690" s="0" t="s">
        <x:v>810</x:v>
      </x:c>
      <x:c r="C690" s="0" t="s">
        <x:v>592</x:v>
      </x:c>
      <x:c r="D690" s="0" t="s">
        <x:v>811</x:v>
      </x:c>
      <x:c r="E690" s="46" t="n">
        <x:v>0.03</x:v>
      </x:c>
      <x:c r="F690" s="0" t="s">
        <x:v>594</x:v>
      </x:c>
      <x:c r="G690" s="0" t="s">
        <x:v>595</x:v>
      </x:c>
      <x:c r="H690" s="47" t="n">
        <x:v>20.67</x:v>
      </x:c>
      <x:c r="I690" s="0" t="s">
        <x:v>596</x:v>
      </x:c>
      <x:c r="J690" s="48">
        <x:f>ROUND(E690/I687* H690,4)</x:f>
      </x:c>
      <x:c r="K690" s="44" t="s"/>
    </x:row>
    <x:row r="691" spans="1:27">
      <x:c r="D691" s="43" t="s">
        <x:v>606</x:v>
      </x:c>
      <x:c r="E691" s="44" t="s"/>
      <x:c r="H691" s="44" t="s"/>
      <x:c r="K691" s="47">
        <x:f>SUM(J689:J690)</x:f>
      </x:c>
    </x:row>
    <x:row r="692" spans="1:27">
      <x:c r="B692" s="14" t="s">
        <x:v>607</x:v>
      </x:c>
      <x:c r="E692" s="44" t="s"/>
      <x:c r="H692" s="44" t="s"/>
      <x:c r="K692" s="44" t="s"/>
    </x:row>
    <x:row r="693" spans="1:27">
      <x:c r="B693" s="0" t="s">
        <x:v>862</x:v>
      </x:c>
      <x:c r="C693" s="0" t="s">
        <x:v>14</x:v>
      </x:c>
      <x:c r="D693" s="0" t="s">
        <x:v>863</x:v>
      </x:c>
      <x:c r="E693" s="46" t="n">
        <x:v>1</x:v>
      </x:c>
      <x:c r="G693" s="0" t="s">
        <x:v>595</x:v>
      </x:c>
      <x:c r="H693" s="47" t="n">
        <x:v>4</x:v>
      </x:c>
      <x:c r="I693" s="0" t="s">
        <x:v>596</x:v>
      </x:c>
      <x:c r="J693" s="48">
        <x:f>ROUND(E693* H693,4)</x:f>
      </x:c>
      <x:c r="K693" s="44" t="s"/>
    </x:row>
    <x:row r="694" spans="1:27">
      <x:c r="D694" s="43" t="s">
        <x:v>610</x:v>
      </x:c>
      <x:c r="E694" s="44" t="s"/>
      <x:c r="H694" s="44" t="s"/>
      <x:c r="K694" s="47">
        <x:f>SUM(J693:J693)</x:f>
      </x:c>
    </x:row>
    <x:row r="695" spans="1:27">
      <x:c r="E695" s="44" t="s"/>
      <x:c r="H695" s="44" t="s"/>
      <x:c r="K695" s="44" t="s"/>
    </x:row>
    <x:row r="696" spans="1:27">
      <x:c r="D696" s="43" t="s">
        <x:v>611</x:v>
      </x:c>
      <x:c r="E696" s="44" t="s"/>
      <x:c r="H696" s="44" t="n">
        <x:v>1.5</x:v>
      </x:c>
      <x:c r="I696" s="0" t="s">
        <x:v>612</x:v>
      </x:c>
      <x:c r="J696" s="0">
        <x:f>ROUND(H696/100*K691,4)</x:f>
      </x:c>
      <x:c r="K696" s="44" t="s"/>
    </x:row>
    <x:row r="697" spans="1:27">
      <x:c r="D697" s="43" t="s">
        <x:v>585</x:v>
      </x:c>
      <x:c r="E697" s="44" t="s"/>
      <x:c r="H697" s="44" t="s"/>
      <x:c r="K697" s="45">
        <x:f>SUM(J688:J696)</x:f>
      </x:c>
    </x:row>
    <x:row r="698" spans="1:27">
      <x:c r="D698" s="43" t="s">
        <x:v>586</x:v>
      </x:c>
      <x:c r="E698" s="44" t="s"/>
      <x:c r="H698" s="44" t="s"/>
      <x:c r="K698" s="45">
        <x:f>SUM(K697:K697)</x:f>
      </x:c>
    </x:row>
    <x:row r="700" spans="1:27" customFormat="1" ht="45" customHeight="1">
      <x:c r="A700" s="36" t="s"/>
      <x:c r="B700" s="36" t="s">
        <x:v>864</x:v>
      </x:c>
      <x:c r="C700" s="37" t="s">
        <x:v>14</x:v>
      </x:c>
      <x:c r="D700" s="38" t="s">
        <x:v>865</x:v>
      </x:c>
      <x:c r="E700" s="37" t="s"/>
      <x:c r="F700" s="37" t="s"/>
      <x:c r="G700" s="37" t="s"/>
      <x:c r="H700" s="39" t="s">
        <x:v>578</x:v>
      </x:c>
      <x:c r="I700" s="40" t="n">
        <x:v>1.17</x:v>
      </x:c>
      <x:c r="J700" s="41" t="s"/>
      <x:c r="K700" s="42">
        <x:f>ROUND(K711,2)</x:f>
      </x:c>
      <x:c r="L700" s="37" t="s"/>
      <x:c r="M700" s="37" t="s"/>
      <x:c r="N700" s="37" t="s"/>
      <x:c r="O700" s="37" t="s"/>
      <x:c r="P700" s="37" t="s"/>
      <x:c r="Q700" s="37" t="s"/>
      <x:c r="R700" s="37" t="s"/>
      <x:c r="S700" s="37" t="s"/>
      <x:c r="T700" s="37" t="s"/>
      <x:c r="U700" s="37" t="s"/>
      <x:c r="V700" s="37" t="s"/>
      <x:c r="W700" s="37" t="s"/>
      <x:c r="X700" s="37" t="s"/>
      <x:c r="Y700" s="37" t="s"/>
      <x:c r="Z700" s="37" t="s"/>
      <x:c r="AA700" s="37" t="s"/>
    </x:row>
    <x:row r="701" spans="1:27">
      <x:c r="B701" s="14" t="s">
        <x:v>603</x:v>
      </x:c>
    </x:row>
    <x:row r="702" spans="1:27">
      <x:c r="B702" s="0" t="s">
        <x:v>808</x:v>
      </x:c>
      <x:c r="C702" s="0" t="s">
        <x:v>592</x:v>
      </x:c>
      <x:c r="D702" s="0" t="s">
        <x:v>809</x:v>
      </x:c>
      <x:c r="E702" s="46" t="n">
        <x:v>0.03</x:v>
      </x:c>
      <x:c r="F702" s="0" t="s">
        <x:v>594</x:v>
      </x:c>
      <x:c r="G702" s="0" t="s">
        <x:v>595</x:v>
      </x:c>
      <x:c r="H702" s="47" t="n">
        <x:v>17.75</x:v>
      </x:c>
      <x:c r="I702" s="0" t="s">
        <x:v>596</x:v>
      </x:c>
      <x:c r="J702" s="48">
        <x:f>ROUND(E702/I700* H702,4)</x:f>
      </x:c>
      <x:c r="K702" s="44" t="s"/>
    </x:row>
    <x:row r="703" spans="1:27">
      <x:c r="B703" s="0" t="s">
        <x:v>810</x:v>
      </x:c>
      <x:c r="C703" s="0" t="s">
        <x:v>592</x:v>
      </x:c>
      <x:c r="D703" s="0" t="s">
        <x:v>811</x:v>
      </x:c>
      <x:c r="E703" s="46" t="n">
        <x:v>0.03</x:v>
      </x:c>
      <x:c r="F703" s="0" t="s">
        <x:v>594</x:v>
      </x:c>
      <x:c r="G703" s="0" t="s">
        <x:v>595</x:v>
      </x:c>
      <x:c r="H703" s="47" t="n">
        <x:v>20.67</x:v>
      </x:c>
      <x:c r="I703" s="0" t="s">
        <x:v>596</x:v>
      </x:c>
      <x:c r="J703" s="48">
        <x:f>ROUND(E703/I700* H703,4)</x:f>
      </x:c>
      <x:c r="K703" s="44" t="s"/>
    </x:row>
    <x:row r="704" spans="1:27">
      <x:c r="D704" s="43" t="s">
        <x:v>606</x:v>
      </x:c>
      <x:c r="E704" s="44" t="s"/>
      <x:c r="H704" s="44" t="s"/>
      <x:c r="K704" s="47">
        <x:f>SUM(J702:J703)</x:f>
      </x:c>
    </x:row>
    <x:row r="705" spans="1:27">
      <x:c r="B705" s="14" t="s">
        <x:v>607</x:v>
      </x:c>
      <x:c r="E705" s="44" t="s"/>
      <x:c r="H705" s="44" t="s"/>
      <x:c r="K705" s="44" t="s"/>
    </x:row>
    <x:row r="706" spans="1:27">
      <x:c r="B706" s="0" t="s">
        <x:v>866</x:v>
      </x:c>
      <x:c r="C706" s="0" t="s">
        <x:v>14</x:v>
      </x:c>
      <x:c r="D706" s="0" t="s">
        <x:v>867</x:v>
      </x:c>
      <x:c r="E706" s="46" t="n">
        <x:v>1</x:v>
      </x:c>
      <x:c r="G706" s="0" t="s">
        <x:v>595</x:v>
      </x:c>
      <x:c r="H706" s="47" t="n">
        <x:v>4</x:v>
      </x:c>
      <x:c r="I706" s="0" t="s">
        <x:v>596</x:v>
      </x:c>
      <x:c r="J706" s="48">
        <x:f>ROUND(E706* H706,4)</x:f>
      </x:c>
      <x:c r="K706" s="44" t="s"/>
    </x:row>
    <x:row r="707" spans="1:27">
      <x:c r="D707" s="43" t="s">
        <x:v>610</x:v>
      </x:c>
      <x:c r="E707" s="44" t="s"/>
      <x:c r="H707" s="44" t="s"/>
      <x:c r="K707" s="47">
        <x:f>SUM(J706:J706)</x:f>
      </x:c>
    </x:row>
    <x:row r="708" spans="1:27">
      <x:c r="E708" s="44" t="s"/>
      <x:c r="H708" s="44" t="s"/>
      <x:c r="K708" s="44" t="s"/>
    </x:row>
    <x:row r="709" spans="1:27">
      <x:c r="D709" s="43" t="s">
        <x:v>611</x:v>
      </x:c>
      <x:c r="E709" s="44" t="s"/>
      <x:c r="H709" s="44" t="n">
        <x:v>1.5</x:v>
      </x:c>
      <x:c r="I709" s="0" t="s">
        <x:v>612</x:v>
      </x:c>
      <x:c r="J709" s="0">
        <x:f>ROUND(H709/100*K704,4)</x:f>
      </x:c>
      <x:c r="K709" s="44" t="s"/>
    </x:row>
    <x:row r="710" spans="1:27">
      <x:c r="D710" s="43" t="s">
        <x:v>585</x:v>
      </x:c>
      <x:c r="E710" s="44" t="s"/>
      <x:c r="H710" s="44" t="s"/>
      <x:c r="K710" s="45">
        <x:f>SUM(J701:J709)</x:f>
      </x:c>
    </x:row>
    <x:row r="711" spans="1:27">
      <x:c r="D711" s="43" t="s">
        <x:v>586</x:v>
      </x:c>
      <x:c r="E711" s="44" t="s"/>
      <x:c r="H711" s="44" t="s"/>
      <x:c r="K711" s="45">
        <x:f>SUM(K710:K710)</x:f>
      </x:c>
    </x:row>
    <x:row r="713" spans="1:27" customFormat="1" ht="45" customHeight="1">
      <x:c r="A713" s="36" t="s"/>
      <x:c r="B713" s="36" t="s">
        <x:v>868</x:v>
      </x:c>
      <x:c r="C713" s="37" t="s">
        <x:v>14</x:v>
      </x:c>
      <x:c r="D713" s="38" t="s">
        <x:v>869</x:v>
      </x:c>
      <x:c r="E713" s="37" t="s"/>
      <x:c r="F713" s="37" t="s"/>
      <x:c r="G713" s="37" t="s"/>
      <x:c r="H713" s="39" t="s">
        <x:v>578</x:v>
      </x:c>
      <x:c r="I713" s="40" t="n">
        <x:v>1</x:v>
      </x:c>
      <x:c r="J713" s="41" t="s"/>
      <x:c r="K713" s="42">
        <x:f>ROUND(K724,2)</x:f>
      </x:c>
      <x:c r="L713" s="37" t="s"/>
      <x:c r="M713" s="37" t="s"/>
      <x:c r="N713" s="37" t="s"/>
      <x:c r="O713" s="37" t="s"/>
      <x:c r="P713" s="37" t="s"/>
      <x:c r="Q713" s="37" t="s"/>
      <x:c r="R713" s="37" t="s"/>
      <x:c r="S713" s="37" t="s"/>
      <x:c r="T713" s="37" t="s"/>
      <x:c r="U713" s="37" t="s"/>
      <x:c r="V713" s="37" t="s"/>
      <x:c r="W713" s="37" t="s"/>
      <x:c r="X713" s="37" t="s"/>
      <x:c r="Y713" s="37" t="s"/>
      <x:c r="Z713" s="37" t="s"/>
      <x:c r="AA713" s="37" t="s"/>
    </x:row>
    <x:row r="714" spans="1:27">
      <x:c r="B714" s="14" t="s">
        <x:v>603</x:v>
      </x:c>
    </x:row>
    <x:row r="715" spans="1:27">
      <x:c r="B715" s="0" t="s">
        <x:v>808</x:v>
      </x:c>
      <x:c r="C715" s="0" t="s">
        <x:v>592</x:v>
      </x:c>
      <x:c r="D715" s="0" t="s">
        <x:v>809</x:v>
      </x:c>
      <x:c r="E715" s="46" t="n">
        <x:v>0.03</x:v>
      </x:c>
      <x:c r="F715" s="0" t="s">
        <x:v>594</x:v>
      </x:c>
      <x:c r="G715" s="0" t="s">
        <x:v>595</x:v>
      </x:c>
      <x:c r="H715" s="47" t="n">
        <x:v>17.75</x:v>
      </x:c>
      <x:c r="I715" s="0" t="s">
        <x:v>596</x:v>
      </x:c>
      <x:c r="J715" s="48">
        <x:f>ROUND(E715/I713* H715,4)</x:f>
      </x:c>
      <x:c r="K715" s="44" t="s"/>
    </x:row>
    <x:row r="716" spans="1:27">
      <x:c r="B716" s="0" t="s">
        <x:v>810</x:v>
      </x:c>
      <x:c r="C716" s="0" t="s">
        <x:v>592</x:v>
      </x:c>
      <x:c r="D716" s="0" t="s">
        <x:v>811</x:v>
      </x:c>
      <x:c r="E716" s="46" t="n">
        <x:v>0.03</x:v>
      </x:c>
      <x:c r="F716" s="0" t="s">
        <x:v>594</x:v>
      </x:c>
      <x:c r="G716" s="0" t="s">
        <x:v>595</x:v>
      </x:c>
      <x:c r="H716" s="47" t="n">
        <x:v>20.67</x:v>
      </x:c>
      <x:c r="I716" s="0" t="s">
        <x:v>596</x:v>
      </x:c>
      <x:c r="J716" s="48">
        <x:f>ROUND(E716/I713* H716,4)</x:f>
      </x:c>
      <x:c r="K716" s="44" t="s"/>
    </x:row>
    <x:row r="717" spans="1:27">
      <x:c r="D717" s="43" t="s">
        <x:v>606</x:v>
      </x:c>
      <x:c r="E717" s="44" t="s"/>
      <x:c r="H717" s="44" t="s"/>
      <x:c r="K717" s="47">
        <x:f>SUM(J715:J716)</x:f>
      </x:c>
    </x:row>
    <x:row r="718" spans="1:27">
      <x:c r="B718" s="14" t="s">
        <x:v>607</x:v>
      </x:c>
      <x:c r="E718" s="44" t="s"/>
      <x:c r="H718" s="44" t="s"/>
      <x:c r="K718" s="44" t="s"/>
    </x:row>
    <x:row r="719" spans="1:27">
      <x:c r="B719" s="0" t="s">
        <x:v>870</x:v>
      </x:c>
      <x:c r="C719" s="0" t="s">
        <x:v>14</x:v>
      </x:c>
      <x:c r="D719" s="0" t="s">
        <x:v>871</x:v>
      </x:c>
      <x:c r="E719" s="46" t="n">
        <x:v>1</x:v>
      </x:c>
      <x:c r="G719" s="0" t="s">
        <x:v>595</x:v>
      </x:c>
      <x:c r="H719" s="47" t="n">
        <x:v>50.35</x:v>
      </x:c>
      <x:c r="I719" s="0" t="s">
        <x:v>596</x:v>
      </x:c>
      <x:c r="J719" s="48">
        <x:f>ROUND(E719* H719,4)</x:f>
      </x:c>
      <x:c r="K719" s="44" t="s"/>
    </x:row>
    <x:row r="720" spans="1:27">
      <x:c r="D720" s="43" t="s">
        <x:v>610</x:v>
      </x:c>
      <x:c r="E720" s="44" t="s"/>
      <x:c r="H720" s="44" t="s"/>
      <x:c r="K720" s="47">
        <x:f>SUM(J719:J719)</x:f>
      </x:c>
    </x:row>
    <x:row r="721" spans="1:27">
      <x:c r="E721" s="44" t="s"/>
      <x:c r="H721" s="44" t="s"/>
      <x:c r="K721" s="44" t="s"/>
    </x:row>
    <x:row r="722" spans="1:27">
      <x:c r="D722" s="43" t="s">
        <x:v>611</x:v>
      </x:c>
      <x:c r="E722" s="44" t="s"/>
      <x:c r="H722" s="44" t="n">
        <x:v>1.5</x:v>
      </x:c>
      <x:c r="I722" s="0" t="s">
        <x:v>612</x:v>
      </x:c>
      <x:c r="J722" s="0">
        <x:f>ROUND(H722/100*K717,4)</x:f>
      </x:c>
      <x:c r="K722" s="44" t="s"/>
    </x:row>
    <x:row r="723" spans="1:27">
      <x:c r="D723" s="43" t="s">
        <x:v>585</x:v>
      </x:c>
      <x:c r="E723" s="44" t="s"/>
      <x:c r="H723" s="44" t="s"/>
      <x:c r="K723" s="45">
        <x:f>SUM(J714:J722)</x:f>
      </x:c>
    </x:row>
    <x:row r="724" spans="1:27">
      <x:c r="D724" s="43" t="s">
        <x:v>586</x:v>
      </x:c>
      <x:c r="E724" s="44" t="s"/>
      <x:c r="H724" s="44" t="s"/>
      <x:c r="K724" s="45">
        <x:f>SUM(K723:K723)</x:f>
      </x:c>
    </x:row>
    <x:row r="726" spans="1:27" customFormat="1" ht="45" customHeight="1">
      <x:c r="A726" s="36" t="s"/>
      <x:c r="B726" s="36" t="s">
        <x:v>872</x:v>
      </x:c>
      <x:c r="C726" s="37" t="s">
        <x:v>41</x:v>
      </x:c>
      <x:c r="D726" s="38" t="s">
        <x:v>873</x:v>
      </x:c>
      <x:c r="E726" s="37" t="s"/>
      <x:c r="F726" s="37" t="s"/>
      <x:c r="G726" s="37" t="s"/>
      <x:c r="H726" s="39" t="s">
        <x:v>578</x:v>
      </x:c>
      <x:c r="I726" s="40" t="n">
        <x:v>1</x:v>
      </x:c>
      <x:c r="J726" s="41" t="s"/>
      <x:c r="K726" s="42">
        <x:f>ROUND(K737,2)</x:f>
      </x:c>
      <x:c r="L726" s="37" t="s"/>
      <x:c r="M726" s="37" t="s"/>
      <x:c r="N726" s="37" t="s"/>
      <x:c r="O726" s="37" t="s"/>
      <x:c r="P726" s="37" t="s"/>
      <x:c r="Q726" s="37" t="s"/>
      <x:c r="R726" s="37" t="s"/>
      <x:c r="S726" s="37" t="s"/>
      <x:c r="T726" s="37" t="s"/>
      <x:c r="U726" s="37" t="s"/>
      <x:c r="V726" s="37" t="s"/>
      <x:c r="W726" s="37" t="s"/>
      <x:c r="X726" s="37" t="s"/>
      <x:c r="Y726" s="37" t="s"/>
      <x:c r="Z726" s="37" t="s"/>
      <x:c r="AA726" s="37" t="s"/>
    </x:row>
    <x:row r="727" spans="1:27">
      <x:c r="B727" s="14" t="s">
        <x:v>603</x:v>
      </x:c>
    </x:row>
    <x:row r="728" spans="1:27">
      <x:c r="B728" s="0" t="s">
        <x:v>808</x:v>
      </x:c>
      <x:c r="C728" s="0" t="s">
        <x:v>592</x:v>
      </x:c>
      <x:c r="D728" s="0" t="s">
        <x:v>809</x:v>
      </x:c>
      <x:c r="E728" s="46" t="n">
        <x:v>0.015</x:v>
      </x:c>
      <x:c r="F728" s="0" t="s">
        <x:v>594</x:v>
      </x:c>
      <x:c r="G728" s="0" t="s">
        <x:v>595</x:v>
      </x:c>
      <x:c r="H728" s="47" t="n">
        <x:v>17.75</x:v>
      </x:c>
      <x:c r="I728" s="0" t="s">
        <x:v>596</x:v>
      </x:c>
      <x:c r="J728" s="48">
        <x:f>ROUND(E728/I726* H728,4)</x:f>
      </x:c>
      <x:c r="K728" s="44" t="s"/>
    </x:row>
    <x:row r="729" spans="1:27">
      <x:c r="B729" s="0" t="s">
        <x:v>810</x:v>
      </x:c>
      <x:c r="C729" s="0" t="s">
        <x:v>592</x:v>
      </x:c>
      <x:c r="D729" s="0" t="s">
        <x:v>811</x:v>
      </x:c>
      <x:c r="E729" s="46" t="n">
        <x:v>0.015</x:v>
      </x:c>
      <x:c r="F729" s="0" t="s">
        <x:v>594</x:v>
      </x:c>
      <x:c r="G729" s="0" t="s">
        <x:v>595</x:v>
      </x:c>
      <x:c r="H729" s="47" t="n">
        <x:v>20.67</x:v>
      </x:c>
      <x:c r="I729" s="0" t="s">
        <x:v>596</x:v>
      </x:c>
      <x:c r="J729" s="48">
        <x:f>ROUND(E729/I726* H729,4)</x:f>
      </x:c>
      <x:c r="K729" s="44" t="s"/>
    </x:row>
    <x:row r="730" spans="1:27">
      <x:c r="D730" s="43" t="s">
        <x:v>606</x:v>
      </x:c>
      <x:c r="E730" s="44" t="s"/>
      <x:c r="H730" s="44" t="s"/>
      <x:c r="K730" s="47">
        <x:f>SUM(J728:J729)</x:f>
      </x:c>
    </x:row>
    <x:row r="731" spans="1:27">
      <x:c r="B731" s="14" t="s">
        <x:v>607</x:v>
      </x:c>
      <x:c r="E731" s="44" t="s"/>
      <x:c r="H731" s="44" t="s"/>
      <x:c r="K731" s="44" t="s"/>
    </x:row>
    <x:row r="732" spans="1:27">
      <x:c r="B732" s="0" t="s">
        <x:v>874</x:v>
      </x:c>
      <x:c r="C732" s="0" t="s">
        <x:v>41</x:v>
      </x:c>
      <x:c r="D732" s="0" t="s">
        <x:v>851</x:v>
      </x:c>
      <x:c r="E732" s="46" t="n">
        <x:v>1.05</x:v>
      </x:c>
      <x:c r="G732" s="0" t="s">
        <x:v>595</x:v>
      </x:c>
      <x:c r="H732" s="47" t="n">
        <x:v>55</x:v>
      </x:c>
      <x:c r="I732" s="0" t="s">
        <x:v>596</x:v>
      </x:c>
      <x:c r="J732" s="48">
        <x:f>ROUND(E732* H732,4)</x:f>
      </x:c>
      <x:c r="K732" s="44" t="s"/>
    </x:row>
    <x:row r="733" spans="1:27">
      <x:c r="D733" s="43" t="s">
        <x:v>610</x:v>
      </x:c>
      <x:c r="E733" s="44" t="s"/>
      <x:c r="H733" s="44" t="s"/>
      <x:c r="K733" s="47">
        <x:f>SUM(J732:J732)</x:f>
      </x:c>
    </x:row>
    <x:row r="734" spans="1:27">
      <x:c r="E734" s="44" t="s"/>
      <x:c r="H734" s="44" t="s"/>
      <x:c r="K734" s="44" t="s"/>
    </x:row>
    <x:row r="735" spans="1:27">
      <x:c r="D735" s="43" t="s">
        <x:v>611</x:v>
      </x:c>
      <x:c r="E735" s="44" t="s"/>
      <x:c r="H735" s="44" t="n">
        <x:v>1.5</x:v>
      </x:c>
      <x:c r="I735" s="0" t="s">
        <x:v>612</x:v>
      </x:c>
      <x:c r="J735" s="0">
        <x:f>ROUND(H735/100*K730,4)</x:f>
      </x:c>
      <x:c r="K735" s="44" t="s"/>
    </x:row>
    <x:row r="736" spans="1:27">
      <x:c r="D736" s="43" t="s">
        <x:v>585</x:v>
      </x:c>
      <x:c r="E736" s="44" t="s"/>
      <x:c r="H736" s="44" t="s"/>
      <x:c r="K736" s="45">
        <x:f>SUM(J727:J735)</x:f>
      </x:c>
    </x:row>
    <x:row r="737" spans="1:27">
      <x:c r="D737" s="43" t="s">
        <x:v>586</x:v>
      </x:c>
      <x:c r="E737" s="44" t="s"/>
      <x:c r="H737" s="44" t="s"/>
      <x:c r="K737" s="45">
        <x:f>SUM(K736:K736)</x:f>
      </x:c>
    </x:row>
    <x:row r="739" spans="1:27" customFormat="1" ht="45" customHeight="1">
      <x:c r="A739" s="36" t="s"/>
      <x:c r="B739" s="36" t="s">
        <x:v>875</x:v>
      </x:c>
      <x:c r="C739" s="37" t="s">
        <x:v>14</x:v>
      </x:c>
      <x:c r="D739" s="38" t="s">
        <x:v>876</x:v>
      </x:c>
      <x:c r="E739" s="37" t="s"/>
      <x:c r="F739" s="37" t="s"/>
      <x:c r="G739" s="37" t="s"/>
      <x:c r="H739" s="39" t="s">
        <x:v>578</x:v>
      </x:c>
      <x:c r="I739" s="40" t="n">
        <x:v>1</x:v>
      </x:c>
      <x:c r="J739" s="41" t="s"/>
      <x:c r="K739" s="42">
        <x:f>ROUND(K750,2)</x:f>
      </x:c>
      <x:c r="L739" s="37" t="s"/>
      <x:c r="M739" s="37" t="s"/>
      <x:c r="N739" s="37" t="s"/>
      <x:c r="O739" s="37" t="s"/>
      <x:c r="P739" s="37" t="s"/>
      <x:c r="Q739" s="37" t="s"/>
      <x:c r="R739" s="37" t="s"/>
      <x:c r="S739" s="37" t="s"/>
      <x:c r="T739" s="37" t="s"/>
      <x:c r="U739" s="37" t="s"/>
      <x:c r="V739" s="37" t="s"/>
      <x:c r="W739" s="37" t="s"/>
      <x:c r="X739" s="37" t="s"/>
      <x:c r="Y739" s="37" t="s"/>
      <x:c r="Z739" s="37" t="s"/>
      <x:c r="AA739" s="37" t="s"/>
    </x:row>
    <x:row r="740" spans="1:27">
      <x:c r="B740" s="14" t="s">
        <x:v>603</x:v>
      </x:c>
    </x:row>
    <x:row r="741" spans="1:27">
      <x:c r="B741" s="0" t="s">
        <x:v>808</x:v>
      </x:c>
      <x:c r="C741" s="0" t="s">
        <x:v>592</x:v>
      </x:c>
      <x:c r="D741" s="0" t="s">
        <x:v>809</x:v>
      </x:c>
      <x:c r="E741" s="46" t="n">
        <x:v>0.03</x:v>
      </x:c>
      <x:c r="F741" s="0" t="s">
        <x:v>594</x:v>
      </x:c>
      <x:c r="G741" s="0" t="s">
        <x:v>595</x:v>
      </x:c>
      <x:c r="H741" s="47" t="n">
        <x:v>17.75</x:v>
      </x:c>
      <x:c r="I741" s="0" t="s">
        <x:v>596</x:v>
      </x:c>
      <x:c r="J741" s="48">
        <x:f>ROUND(E741/I739* H741,4)</x:f>
      </x:c>
      <x:c r="K741" s="44" t="s"/>
    </x:row>
    <x:row r="742" spans="1:27">
      <x:c r="B742" s="0" t="s">
        <x:v>810</x:v>
      </x:c>
      <x:c r="C742" s="0" t="s">
        <x:v>592</x:v>
      </x:c>
      <x:c r="D742" s="0" t="s">
        <x:v>811</x:v>
      </x:c>
      <x:c r="E742" s="46" t="n">
        <x:v>0.03</x:v>
      </x:c>
      <x:c r="F742" s="0" t="s">
        <x:v>594</x:v>
      </x:c>
      <x:c r="G742" s="0" t="s">
        <x:v>595</x:v>
      </x:c>
      <x:c r="H742" s="47" t="n">
        <x:v>20.67</x:v>
      </x:c>
      <x:c r="I742" s="0" t="s">
        <x:v>596</x:v>
      </x:c>
      <x:c r="J742" s="48">
        <x:f>ROUND(E742/I739* H742,4)</x:f>
      </x:c>
      <x:c r="K742" s="44" t="s"/>
    </x:row>
    <x:row r="743" spans="1:27">
      <x:c r="D743" s="43" t="s">
        <x:v>606</x:v>
      </x:c>
      <x:c r="E743" s="44" t="s"/>
      <x:c r="H743" s="44" t="s"/>
      <x:c r="K743" s="47">
        <x:f>SUM(J741:J742)</x:f>
      </x:c>
    </x:row>
    <x:row r="744" spans="1:27">
      <x:c r="B744" s="14" t="s">
        <x:v>607</x:v>
      </x:c>
      <x:c r="E744" s="44" t="s"/>
      <x:c r="H744" s="44" t="s"/>
      <x:c r="K744" s="44" t="s"/>
    </x:row>
    <x:row r="745" spans="1:27">
      <x:c r="B745" s="0" t="s">
        <x:v>877</x:v>
      </x:c>
      <x:c r="C745" s="0" t="s">
        <x:v>14</x:v>
      </x:c>
      <x:c r="D745" s="0" t="s">
        <x:v>878</x:v>
      </x:c>
      <x:c r="E745" s="46" t="n">
        <x:v>1</x:v>
      </x:c>
      <x:c r="G745" s="0" t="s">
        <x:v>595</x:v>
      </x:c>
      <x:c r="H745" s="47" t="n">
        <x:v>11.22</x:v>
      </x:c>
      <x:c r="I745" s="0" t="s">
        <x:v>596</x:v>
      </x:c>
      <x:c r="J745" s="48">
        <x:f>ROUND(E745* H745,4)</x:f>
      </x:c>
      <x:c r="K745" s="44" t="s"/>
    </x:row>
    <x:row r="746" spans="1:27">
      <x:c r="D746" s="43" t="s">
        <x:v>610</x:v>
      </x:c>
      <x:c r="E746" s="44" t="s"/>
      <x:c r="H746" s="44" t="s"/>
      <x:c r="K746" s="47">
        <x:f>SUM(J745:J745)</x:f>
      </x:c>
    </x:row>
    <x:row r="747" spans="1:27">
      <x:c r="E747" s="44" t="s"/>
      <x:c r="H747" s="44" t="s"/>
      <x:c r="K747" s="44" t="s"/>
    </x:row>
    <x:row r="748" spans="1:27">
      <x:c r="D748" s="43" t="s">
        <x:v>611</x:v>
      </x:c>
      <x:c r="E748" s="44" t="s"/>
      <x:c r="H748" s="44" t="n">
        <x:v>1.5</x:v>
      </x:c>
      <x:c r="I748" s="0" t="s">
        <x:v>612</x:v>
      </x:c>
      <x:c r="J748" s="0">
        <x:f>ROUND(H748/100*K743,4)</x:f>
      </x:c>
      <x:c r="K748" s="44" t="s"/>
    </x:row>
    <x:row r="749" spans="1:27">
      <x:c r="D749" s="43" t="s">
        <x:v>585</x:v>
      </x:c>
      <x:c r="E749" s="44" t="s"/>
      <x:c r="H749" s="44" t="s"/>
      <x:c r="K749" s="45">
        <x:f>SUM(J740:J748)</x:f>
      </x:c>
    </x:row>
    <x:row r="750" spans="1:27">
      <x:c r="D750" s="43" t="s">
        <x:v>586</x:v>
      </x:c>
      <x:c r="E750" s="44" t="s"/>
      <x:c r="H750" s="44" t="s"/>
      <x:c r="K750" s="45">
        <x:f>SUM(K749:K749)</x:f>
      </x:c>
    </x:row>
    <x:row r="752" spans="1:27" customFormat="1" ht="45" customHeight="1">
      <x:c r="A752" s="36" t="s"/>
      <x:c r="B752" s="36" t="s">
        <x:v>879</x:v>
      </x:c>
      <x:c r="C752" s="37" t="s">
        <x:v>14</x:v>
      </x:c>
      <x:c r="D752" s="38" t="s">
        <x:v>880</x:v>
      </x:c>
      <x:c r="E752" s="37" t="s"/>
      <x:c r="F752" s="37" t="s"/>
      <x:c r="G752" s="37" t="s"/>
      <x:c r="H752" s="39" t="s">
        <x:v>578</x:v>
      </x:c>
      <x:c r="I752" s="40" t="n">
        <x:v>1</x:v>
      </x:c>
      <x:c r="J752" s="41" t="s"/>
      <x:c r="K752" s="42">
        <x:f>ROUND(K763,2)</x:f>
      </x:c>
      <x:c r="L752" s="37" t="s"/>
      <x:c r="M752" s="37" t="s"/>
      <x:c r="N752" s="37" t="s"/>
      <x:c r="O752" s="37" t="s"/>
      <x:c r="P752" s="37" t="s"/>
      <x:c r="Q752" s="37" t="s"/>
      <x:c r="R752" s="37" t="s"/>
      <x:c r="S752" s="37" t="s"/>
      <x:c r="T752" s="37" t="s"/>
      <x:c r="U752" s="37" t="s"/>
      <x:c r="V752" s="37" t="s"/>
      <x:c r="W752" s="37" t="s"/>
      <x:c r="X752" s="37" t="s"/>
      <x:c r="Y752" s="37" t="s"/>
      <x:c r="Z752" s="37" t="s"/>
      <x:c r="AA752" s="37" t="s"/>
    </x:row>
    <x:row r="753" spans="1:27">
      <x:c r="B753" s="14" t="s">
        <x:v>603</x:v>
      </x:c>
    </x:row>
    <x:row r="754" spans="1:27">
      <x:c r="B754" s="0" t="s">
        <x:v>810</x:v>
      </x:c>
      <x:c r="C754" s="0" t="s">
        <x:v>592</x:v>
      </x:c>
      <x:c r="D754" s="0" t="s">
        <x:v>811</x:v>
      </x:c>
      <x:c r="E754" s="46" t="n">
        <x:v>0.03</x:v>
      </x:c>
      <x:c r="F754" s="0" t="s">
        <x:v>594</x:v>
      </x:c>
      <x:c r="G754" s="0" t="s">
        <x:v>595</x:v>
      </x:c>
      <x:c r="H754" s="47" t="n">
        <x:v>20.67</x:v>
      </x:c>
      <x:c r="I754" s="0" t="s">
        <x:v>596</x:v>
      </x:c>
      <x:c r="J754" s="48">
        <x:f>ROUND(E754/I752* H754,4)</x:f>
      </x:c>
      <x:c r="K754" s="44" t="s"/>
    </x:row>
    <x:row r="755" spans="1:27">
      <x:c r="B755" s="0" t="s">
        <x:v>808</x:v>
      </x:c>
      <x:c r="C755" s="0" t="s">
        <x:v>592</x:v>
      </x:c>
      <x:c r="D755" s="0" t="s">
        <x:v>809</x:v>
      </x:c>
      <x:c r="E755" s="46" t="n">
        <x:v>0.03</x:v>
      </x:c>
      <x:c r="F755" s="0" t="s">
        <x:v>594</x:v>
      </x:c>
      <x:c r="G755" s="0" t="s">
        <x:v>595</x:v>
      </x:c>
      <x:c r="H755" s="47" t="n">
        <x:v>17.75</x:v>
      </x:c>
      <x:c r="I755" s="0" t="s">
        <x:v>596</x:v>
      </x:c>
      <x:c r="J755" s="48">
        <x:f>ROUND(E755/I752* H755,4)</x:f>
      </x:c>
      <x:c r="K755" s="44" t="s"/>
    </x:row>
    <x:row r="756" spans="1:27">
      <x:c r="D756" s="43" t="s">
        <x:v>606</x:v>
      </x:c>
      <x:c r="E756" s="44" t="s"/>
      <x:c r="H756" s="44" t="s"/>
      <x:c r="K756" s="47">
        <x:f>SUM(J754:J755)</x:f>
      </x:c>
    </x:row>
    <x:row r="757" spans="1:27">
      <x:c r="B757" s="14" t="s">
        <x:v>607</x:v>
      </x:c>
      <x:c r="E757" s="44" t="s"/>
      <x:c r="H757" s="44" t="s"/>
      <x:c r="K757" s="44" t="s"/>
    </x:row>
    <x:row r="758" spans="1:27">
      <x:c r="B758" s="0" t="s">
        <x:v>881</x:v>
      </x:c>
      <x:c r="C758" s="0" t="s">
        <x:v>14</x:v>
      </x:c>
      <x:c r="D758" s="0" t="s">
        <x:v>882</x:v>
      </x:c>
      <x:c r="E758" s="46" t="n">
        <x:v>1</x:v>
      </x:c>
      <x:c r="G758" s="0" t="s">
        <x:v>595</x:v>
      </x:c>
      <x:c r="H758" s="47" t="n">
        <x:v>28.6</x:v>
      </x:c>
      <x:c r="I758" s="0" t="s">
        <x:v>596</x:v>
      </x:c>
      <x:c r="J758" s="48">
        <x:f>ROUND(E758* H758,4)</x:f>
      </x:c>
      <x:c r="K758" s="44" t="s"/>
    </x:row>
    <x:row r="759" spans="1:27">
      <x:c r="D759" s="43" t="s">
        <x:v>610</x:v>
      </x:c>
      <x:c r="E759" s="44" t="s"/>
      <x:c r="H759" s="44" t="s"/>
      <x:c r="K759" s="47">
        <x:f>SUM(J758:J758)</x:f>
      </x:c>
    </x:row>
    <x:row r="760" spans="1:27">
      <x:c r="E760" s="44" t="s"/>
      <x:c r="H760" s="44" t="s"/>
      <x:c r="K760" s="44" t="s"/>
    </x:row>
    <x:row r="761" spans="1:27">
      <x:c r="D761" s="43" t="s">
        <x:v>611</x:v>
      </x:c>
      <x:c r="E761" s="44" t="s"/>
      <x:c r="H761" s="44" t="n">
        <x:v>1.5</x:v>
      </x:c>
      <x:c r="I761" s="0" t="s">
        <x:v>612</x:v>
      </x:c>
      <x:c r="J761" s="0">
        <x:f>ROUND(H761/100*K756,4)</x:f>
      </x:c>
      <x:c r="K761" s="44" t="s"/>
    </x:row>
    <x:row r="762" spans="1:27">
      <x:c r="D762" s="43" t="s">
        <x:v>585</x:v>
      </x:c>
      <x:c r="E762" s="44" t="s"/>
      <x:c r="H762" s="44" t="s"/>
      <x:c r="K762" s="45">
        <x:f>SUM(J753:J761)</x:f>
      </x:c>
    </x:row>
    <x:row r="763" spans="1:27">
      <x:c r="D763" s="43" t="s">
        <x:v>586</x:v>
      </x:c>
      <x:c r="E763" s="44" t="s"/>
      <x:c r="H763" s="44" t="s"/>
      <x:c r="K763" s="45">
        <x:f>SUM(K762:K762)</x:f>
      </x:c>
    </x:row>
    <x:row r="765" spans="1:27" customFormat="1" ht="45" customHeight="1">
      <x:c r="A765" s="36" t="s"/>
      <x:c r="B765" s="36" t="s">
        <x:v>883</x:v>
      </x:c>
      <x:c r="C765" s="37" t="s">
        <x:v>41</x:v>
      </x:c>
      <x:c r="D765" s="38" t="s">
        <x:v>884</x:v>
      </x:c>
      <x:c r="E765" s="37" t="s"/>
      <x:c r="F765" s="37" t="s"/>
      <x:c r="G765" s="37" t="s"/>
      <x:c r="H765" s="39" t="s">
        <x:v>578</x:v>
      </x:c>
      <x:c r="I765" s="40" t="n">
        <x:v>1</x:v>
      </x:c>
      <x:c r="J765" s="41" t="s"/>
      <x:c r="K765" s="42">
        <x:f>ROUND(K776,2)</x:f>
      </x:c>
      <x:c r="L765" s="37" t="s"/>
      <x:c r="M765" s="37" t="s"/>
      <x:c r="N765" s="37" t="s"/>
      <x:c r="O765" s="37" t="s"/>
      <x:c r="P765" s="37" t="s"/>
      <x:c r="Q765" s="37" t="s"/>
      <x:c r="R765" s="37" t="s"/>
      <x:c r="S765" s="37" t="s"/>
      <x:c r="T765" s="37" t="s"/>
      <x:c r="U765" s="37" t="s"/>
      <x:c r="V765" s="37" t="s"/>
      <x:c r="W765" s="37" t="s"/>
      <x:c r="X765" s="37" t="s"/>
      <x:c r="Y765" s="37" t="s"/>
      <x:c r="Z765" s="37" t="s"/>
      <x:c r="AA765" s="37" t="s"/>
    </x:row>
    <x:row r="766" spans="1:27">
      <x:c r="B766" s="14" t="s">
        <x:v>603</x:v>
      </x:c>
    </x:row>
    <x:row r="767" spans="1:27">
      <x:c r="B767" s="0" t="s">
        <x:v>808</x:v>
      </x:c>
      <x:c r="C767" s="0" t="s">
        <x:v>592</x:v>
      </x:c>
      <x:c r="D767" s="0" t="s">
        <x:v>809</x:v>
      </x:c>
      <x:c r="E767" s="46" t="n">
        <x:v>0.015</x:v>
      </x:c>
      <x:c r="F767" s="0" t="s">
        <x:v>594</x:v>
      </x:c>
      <x:c r="G767" s="0" t="s">
        <x:v>595</x:v>
      </x:c>
      <x:c r="H767" s="47" t="n">
        <x:v>17.75</x:v>
      </x:c>
      <x:c r="I767" s="0" t="s">
        <x:v>596</x:v>
      </x:c>
      <x:c r="J767" s="48">
        <x:f>ROUND(E767/I765* H767,4)</x:f>
      </x:c>
      <x:c r="K767" s="44" t="s"/>
    </x:row>
    <x:row r="768" spans="1:27">
      <x:c r="B768" s="0" t="s">
        <x:v>810</x:v>
      </x:c>
      <x:c r="C768" s="0" t="s">
        <x:v>592</x:v>
      </x:c>
      <x:c r="D768" s="0" t="s">
        <x:v>811</x:v>
      </x:c>
      <x:c r="E768" s="46" t="n">
        <x:v>0.015</x:v>
      </x:c>
      <x:c r="F768" s="0" t="s">
        <x:v>594</x:v>
      </x:c>
      <x:c r="G768" s="0" t="s">
        <x:v>595</x:v>
      </x:c>
      <x:c r="H768" s="47" t="n">
        <x:v>20.67</x:v>
      </x:c>
      <x:c r="I768" s="0" t="s">
        <x:v>596</x:v>
      </x:c>
      <x:c r="J768" s="48">
        <x:f>ROUND(E768/I765* H768,4)</x:f>
      </x:c>
      <x:c r="K768" s="44" t="s"/>
    </x:row>
    <x:row r="769" spans="1:27">
      <x:c r="D769" s="43" t="s">
        <x:v>606</x:v>
      </x:c>
      <x:c r="E769" s="44" t="s"/>
      <x:c r="H769" s="44" t="s"/>
      <x:c r="K769" s="47">
        <x:f>SUM(J767:J768)</x:f>
      </x:c>
    </x:row>
    <x:row r="770" spans="1:27">
      <x:c r="B770" s="14" t="s">
        <x:v>607</x:v>
      </x:c>
      <x:c r="E770" s="44" t="s"/>
      <x:c r="H770" s="44" t="s"/>
      <x:c r="K770" s="44" t="s"/>
    </x:row>
    <x:row r="771" spans="1:27">
      <x:c r="B771" s="0" t="s">
        <x:v>885</x:v>
      </x:c>
      <x:c r="C771" s="0" t="s">
        <x:v>41</x:v>
      </x:c>
      <x:c r="D771" s="0" t="s">
        <x:v>886</x:v>
      </x:c>
      <x:c r="E771" s="46" t="n">
        <x:v>1</x:v>
      </x:c>
      <x:c r="G771" s="0" t="s">
        <x:v>595</x:v>
      </x:c>
      <x:c r="H771" s="47" t="n">
        <x:v>0.71</x:v>
      </x:c>
      <x:c r="I771" s="0" t="s">
        <x:v>596</x:v>
      </x:c>
      <x:c r="J771" s="48">
        <x:f>ROUND(E771* H771,4)</x:f>
      </x:c>
      <x:c r="K771" s="44" t="s"/>
    </x:row>
    <x:row r="772" spans="1:27">
      <x:c r="D772" s="43" t="s">
        <x:v>610</x:v>
      </x:c>
      <x:c r="E772" s="44" t="s"/>
      <x:c r="H772" s="44" t="s"/>
      <x:c r="K772" s="47">
        <x:f>SUM(J771:J771)</x:f>
      </x:c>
    </x:row>
    <x:row r="773" spans="1:27">
      <x:c r="E773" s="44" t="s"/>
      <x:c r="H773" s="44" t="s"/>
      <x:c r="K773" s="44" t="s"/>
    </x:row>
    <x:row r="774" spans="1:27">
      <x:c r="D774" s="43" t="s">
        <x:v>611</x:v>
      </x:c>
      <x:c r="E774" s="44" t="s"/>
      <x:c r="H774" s="44" t="n">
        <x:v>1.5</x:v>
      </x:c>
      <x:c r="I774" s="0" t="s">
        <x:v>612</x:v>
      </x:c>
      <x:c r="J774" s="0">
        <x:f>ROUND(H774/100*K769,4)</x:f>
      </x:c>
      <x:c r="K774" s="44" t="s"/>
    </x:row>
    <x:row r="775" spans="1:27">
      <x:c r="D775" s="43" t="s">
        <x:v>585</x:v>
      </x:c>
      <x:c r="E775" s="44" t="s"/>
      <x:c r="H775" s="44" t="s"/>
      <x:c r="K775" s="45">
        <x:f>SUM(J766:J774)</x:f>
      </x:c>
    </x:row>
    <x:row r="776" spans="1:27">
      <x:c r="D776" s="43" t="s">
        <x:v>586</x:v>
      </x:c>
      <x:c r="E776" s="44" t="s"/>
      <x:c r="H776" s="44" t="s"/>
      <x:c r="K776" s="45">
        <x:f>SUM(K775:K775)</x:f>
      </x:c>
    </x:row>
    <x:row r="778" spans="1:27" customFormat="1" ht="45" customHeight="1">
      <x:c r="A778" s="36" t="s"/>
      <x:c r="B778" s="36" t="s">
        <x:v>887</x:v>
      </x:c>
      <x:c r="C778" s="37" t="s">
        <x:v>41</x:v>
      </x:c>
      <x:c r="D778" s="38" t="s">
        <x:v>888</x:v>
      </x:c>
      <x:c r="E778" s="37" t="s"/>
      <x:c r="F778" s="37" t="s"/>
      <x:c r="G778" s="37" t="s"/>
      <x:c r="H778" s="39" t="s">
        <x:v>578</x:v>
      </x:c>
      <x:c r="I778" s="40" t="n">
        <x:v>0.453</x:v>
      </x:c>
      <x:c r="J778" s="41" t="s"/>
      <x:c r="K778" s="42">
        <x:f>ROUND(K789,2)</x:f>
      </x:c>
      <x:c r="L778" s="37" t="s"/>
      <x:c r="M778" s="37" t="s"/>
      <x:c r="N778" s="37" t="s"/>
      <x:c r="O778" s="37" t="s"/>
      <x:c r="P778" s="37" t="s"/>
      <x:c r="Q778" s="37" t="s"/>
      <x:c r="R778" s="37" t="s"/>
      <x:c r="S778" s="37" t="s"/>
      <x:c r="T778" s="37" t="s"/>
      <x:c r="U778" s="37" t="s"/>
      <x:c r="V778" s="37" t="s"/>
      <x:c r="W778" s="37" t="s"/>
      <x:c r="X778" s="37" t="s"/>
      <x:c r="Y778" s="37" t="s"/>
      <x:c r="Z778" s="37" t="s"/>
      <x:c r="AA778" s="37" t="s"/>
    </x:row>
    <x:row r="779" spans="1:27">
      <x:c r="B779" s="14" t="s">
        <x:v>603</x:v>
      </x:c>
    </x:row>
    <x:row r="780" spans="1:27">
      <x:c r="B780" s="0" t="s">
        <x:v>810</x:v>
      </x:c>
      <x:c r="C780" s="0" t="s">
        <x:v>592</x:v>
      </x:c>
      <x:c r="D780" s="0" t="s">
        <x:v>811</x:v>
      </x:c>
      <x:c r="E780" s="46" t="n">
        <x:v>0.05</x:v>
      </x:c>
      <x:c r="F780" s="0" t="s">
        <x:v>594</x:v>
      </x:c>
      <x:c r="G780" s="0" t="s">
        <x:v>595</x:v>
      </x:c>
      <x:c r="H780" s="47" t="n">
        <x:v>20.67</x:v>
      </x:c>
      <x:c r="I780" s="0" t="s">
        <x:v>596</x:v>
      </x:c>
      <x:c r="J780" s="48">
        <x:f>ROUND(E780/I778* H780,4)</x:f>
      </x:c>
      <x:c r="K780" s="44" t="s"/>
    </x:row>
    <x:row r="781" spans="1:27">
      <x:c r="B781" s="0" t="s">
        <x:v>808</x:v>
      </x:c>
      <x:c r="C781" s="0" t="s">
        <x:v>592</x:v>
      </x:c>
      <x:c r="D781" s="0" t="s">
        <x:v>809</x:v>
      </x:c>
      <x:c r="E781" s="46" t="n">
        <x:v>0.05</x:v>
      </x:c>
      <x:c r="F781" s="0" t="s">
        <x:v>594</x:v>
      </x:c>
      <x:c r="G781" s="0" t="s">
        <x:v>595</x:v>
      </x:c>
      <x:c r="H781" s="47" t="n">
        <x:v>17.75</x:v>
      </x:c>
      <x:c r="I781" s="0" t="s">
        <x:v>596</x:v>
      </x:c>
      <x:c r="J781" s="48">
        <x:f>ROUND(E781/I778* H781,4)</x:f>
      </x:c>
      <x:c r="K781" s="44" t="s"/>
    </x:row>
    <x:row r="782" spans="1:27">
      <x:c r="D782" s="43" t="s">
        <x:v>606</x:v>
      </x:c>
      <x:c r="E782" s="44" t="s"/>
      <x:c r="H782" s="44" t="s"/>
      <x:c r="K782" s="47">
        <x:f>SUM(J780:J781)</x:f>
      </x:c>
    </x:row>
    <x:row r="783" spans="1:27">
      <x:c r="B783" s="14" t="s">
        <x:v>607</x:v>
      </x:c>
      <x:c r="E783" s="44" t="s"/>
      <x:c r="H783" s="44" t="s"/>
      <x:c r="K783" s="44" t="s"/>
    </x:row>
    <x:row r="784" spans="1:27">
      <x:c r="B784" s="0" t="s">
        <x:v>889</x:v>
      </x:c>
      <x:c r="C784" s="0" t="s">
        <x:v>41</x:v>
      </x:c>
      <x:c r="D784" s="0" t="s">
        <x:v>890</x:v>
      </x:c>
      <x:c r="E784" s="46" t="n">
        <x:v>1</x:v>
      </x:c>
      <x:c r="G784" s="0" t="s">
        <x:v>595</x:v>
      </x:c>
      <x:c r="H784" s="47" t="n">
        <x:v>3</x:v>
      </x:c>
      <x:c r="I784" s="0" t="s">
        <x:v>596</x:v>
      </x:c>
      <x:c r="J784" s="48">
        <x:f>ROUND(E784* H784,4)</x:f>
      </x:c>
      <x:c r="K784" s="44" t="s"/>
    </x:row>
    <x:row r="785" spans="1:27">
      <x:c r="D785" s="43" t="s">
        <x:v>610</x:v>
      </x:c>
      <x:c r="E785" s="44" t="s"/>
      <x:c r="H785" s="44" t="s"/>
      <x:c r="K785" s="47">
        <x:f>SUM(J784:J784)</x:f>
      </x:c>
    </x:row>
    <x:row r="786" spans="1:27">
      <x:c r="E786" s="44" t="s"/>
      <x:c r="H786" s="44" t="s"/>
      <x:c r="K786" s="44" t="s"/>
    </x:row>
    <x:row r="787" spans="1:27">
      <x:c r="D787" s="43" t="s">
        <x:v>611</x:v>
      </x:c>
      <x:c r="E787" s="44" t="s"/>
      <x:c r="H787" s="44" t="n">
        <x:v>1.5</x:v>
      </x:c>
      <x:c r="I787" s="0" t="s">
        <x:v>612</x:v>
      </x:c>
      <x:c r="J787" s="0">
        <x:f>ROUND(H787/100*K782,4)</x:f>
      </x:c>
      <x:c r="K787" s="44" t="s"/>
    </x:row>
    <x:row r="788" spans="1:27">
      <x:c r="D788" s="43" t="s">
        <x:v>585</x:v>
      </x:c>
      <x:c r="E788" s="44" t="s"/>
      <x:c r="H788" s="44" t="s"/>
      <x:c r="K788" s="45">
        <x:f>SUM(J779:J787)</x:f>
      </x:c>
    </x:row>
    <x:row r="789" spans="1:27">
      <x:c r="D789" s="43" t="s">
        <x:v>586</x:v>
      </x:c>
      <x:c r="E789" s="44" t="s"/>
      <x:c r="H789" s="44" t="s"/>
      <x:c r="K789" s="45">
        <x:f>SUM(K788:K788)</x:f>
      </x:c>
    </x:row>
    <x:row r="791" spans="1:27" customFormat="1" ht="45" customHeight="1">
      <x:c r="A791" s="36" t="s"/>
      <x:c r="B791" s="36" t="s">
        <x:v>891</x:v>
      </x:c>
      <x:c r="C791" s="37" t="s">
        <x:v>41</x:v>
      </x:c>
      <x:c r="D791" s="38" t="s">
        <x:v>892</x:v>
      </x:c>
      <x:c r="E791" s="37" t="s"/>
      <x:c r="F791" s="37" t="s"/>
      <x:c r="G791" s="37" t="s"/>
      <x:c r="H791" s="39" t="s">
        <x:v>578</x:v>
      </x:c>
      <x:c r="I791" s="40" t="n">
        <x:v>0.975</x:v>
      </x:c>
      <x:c r="J791" s="41" t="s"/>
      <x:c r="K791" s="42">
        <x:f>ROUND(K802,2)</x:f>
      </x:c>
      <x:c r="L791" s="37" t="s"/>
      <x:c r="M791" s="37" t="s"/>
      <x:c r="N791" s="37" t="s"/>
      <x:c r="O791" s="37" t="s"/>
      <x:c r="P791" s="37" t="s"/>
      <x:c r="Q791" s="37" t="s"/>
      <x:c r="R791" s="37" t="s"/>
      <x:c r="S791" s="37" t="s"/>
      <x:c r="T791" s="37" t="s"/>
      <x:c r="U791" s="37" t="s"/>
      <x:c r="V791" s="37" t="s"/>
      <x:c r="W791" s="37" t="s"/>
      <x:c r="X791" s="37" t="s"/>
      <x:c r="Y791" s="37" t="s"/>
      <x:c r="Z791" s="37" t="s"/>
      <x:c r="AA791" s="37" t="s"/>
    </x:row>
    <x:row r="792" spans="1:27">
      <x:c r="B792" s="14" t="s">
        <x:v>603</x:v>
      </x:c>
    </x:row>
    <x:row r="793" spans="1:27">
      <x:c r="B793" s="0" t="s">
        <x:v>808</x:v>
      </x:c>
      <x:c r="C793" s="0" t="s">
        <x:v>592</x:v>
      </x:c>
      <x:c r="D793" s="0" t="s">
        <x:v>809</x:v>
      </x:c>
      <x:c r="E793" s="46" t="n">
        <x:v>0.05</x:v>
      </x:c>
      <x:c r="F793" s="0" t="s">
        <x:v>594</x:v>
      </x:c>
      <x:c r="G793" s="0" t="s">
        <x:v>595</x:v>
      </x:c>
      <x:c r="H793" s="47" t="n">
        <x:v>17.75</x:v>
      </x:c>
      <x:c r="I793" s="0" t="s">
        <x:v>596</x:v>
      </x:c>
      <x:c r="J793" s="48">
        <x:f>ROUND(E793/I791* H793,4)</x:f>
      </x:c>
      <x:c r="K793" s="44" t="s"/>
    </x:row>
    <x:row r="794" spans="1:27">
      <x:c r="B794" s="0" t="s">
        <x:v>810</x:v>
      </x:c>
      <x:c r="C794" s="0" t="s">
        <x:v>592</x:v>
      </x:c>
      <x:c r="D794" s="0" t="s">
        <x:v>811</x:v>
      </x:c>
      <x:c r="E794" s="46" t="n">
        <x:v>0.05</x:v>
      </x:c>
      <x:c r="F794" s="0" t="s">
        <x:v>594</x:v>
      </x:c>
      <x:c r="G794" s="0" t="s">
        <x:v>595</x:v>
      </x:c>
      <x:c r="H794" s="47" t="n">
        <x:v>20.67</x:v>
      </x:c>
      <x:c r="I794" s="0" t="s">
        <x:v>596</x:v>
      </x:c>
      <x:c r="J794" s="48">
        <x:f>ROUND(E794/I791* H794,4)</x:f>
      </x:c>
      <x:c r="K794" s="44" t="s"/>
    </x:row>
    <x:row r="795" spans="1:27">
      <x:c r="D795" s="43" t="s">
        <x:v>606</x:v>
      </x:c>
      <x:c r="E795" s="44" t="s"/>
      <x:c r="H795" s="44" t="s"/>
      <x:c r="K795" s="47">
        <x:f>SUM(J793:J794)</x:f>
      </x:c>
    </x:row>
    <x:row r="796" spans="1:27">
      <x:c r="B796" s="14" t="s">
        <x:v>607</x:v>
      </x:c>
      <x:c r="E796" s="44" t="s"/>
      <x:c r="H796" s="44" t="s"/>
      <x:c r="K796" s="44" t="s"/>
    </x:row>
    <x:row r="797" spans="1:27">
      <x:c r="B797" s="0" t="s">
        <x:v>893</x:v>
      </x:c>
      <x:c r="C797" s="0" t="s">
        <x:v>41</x:v>
      </x:c>
      <x:c r="D797" s="0" t="s">
        <x:v>894</x:v>
      </x:c>
      <x:c r="E797" s="46" t="n">
        <x:v>1</x:v>
      </x:c>
      <x:c r="G797" s="0" t="s">
        <x:v>595</x:v>
      </x:c>
      <x:c r="H797" s="47" t="n">
        <x:v>12</x:v>
      </x:c>
      <x:c r="I797" s="0" t="s">
        <x:v>596</x:v>
      </x:c>
      <x:c r="J797" s="48">
        <x:f>ROUND(E797* H797,4)</x:f>
      </x:c>
      <x:c r="K797" s="44" t="s"/>
    </x:row>
    <x:row r="798" spans="1:27">
      <x:c r="D798" s="43" t="s">
        <x:v>610</x:v>
      </x:c>
      <x:c r="E798" s="44" t="s"/>
      <x:c r="H798" s="44" t="s"/>
      <x:c r="K798" s="47">
        <x:f>SUM(J797:J797)</x:f>
      </x:c>
    </x:row>
    <x:row r="799" spans="1:27">
      <x:c r="E799" s="44" t="s"/>
      <x:c r="H799" s="44" t="s"/>
      <x:c r="K799" s="44" t="s"/>
    </x:row>
    <x:row r="800" spans="1:27">
      <x:c r="D800" s="43" t="s">
        <x:v>611</x:v>
      </x:c>
      <x:c r="E800" s="44" t="s"/>
      <x:c r="H800" s="44" t="n">
        <x:v>1.5</x:v>
      </x:c>
      <x:c r="I800" s="0" t="s">
        <x:v>612</x:v>
      </x:c>
      <x:c r="J800" s="0">
        <x:f>ROUND(H800/100*K795,4)</x:f>
      </x:c>
      <x:c r="K800" s="44" t="s"/>
    </x:row>
    <x:row r="801" spans="1:27">
      <x:c r="D801" s="43" t="s">
        <x:v>585</x:v>
      </x:c>
      <x:c r="E801" s="44" t="s"/>
      <x:c r="H801" s="44" t="s"/>
      <x:c r="K801" s="45">
        <x:f>SUM(J792:J800)</x:f>
      </x:c>
    </x:row>
    <x:row r="802" spans="1:27">
      <x:c r="D802" s="43" t="s">
        <x:v>586</x:v>
      </x:c>
      <x:c r="E802" s="44" t="s"/>
      <x:c r="H802" s="44" t="s"/>
      <x:c r="K802" s="45">
        <x:f>SUM(K801:K801)</x:f>
      </x:c>
    </x:row>
    <x:row r="804" spans="1:27" customFormat="1" ht="45" customHeight="1">
      <x:c r="A804" s="36" t="s"/>
      <x:c r="B804" s="36" t="s">
        <x:v>895</x:v>
      </x:c>
      <x:c r="C804" s="37" t="s">
        <x:v>41</x:v>
      </x:c>
      <x:c r="D804" s="38" t="s">
        <x:v>896</x:v>
      </x:c>
      <x:c r="E804" s="37" t="s"/>
      <x:c r="F804" s="37" t="s"/>
      <x:c r="G804" s="37" t="s"/>
      <x:c r="H804" s="39" t="s">
        <x:v>578</x:v>
      </x:c>
      <x:c r="I804" s="40" t="n">
        <x:v>1.083</x:v>
      </x:c>
      <x:c r="J804" s="41" t="s"/>
      <x:c r="K804" s="42">
        <x:f>ROUND(K815,2)</x:f>
      </x:c>
      <x:c r="L804" s="37" t="s"/>
      <x:c r="M804" s="37" t="s"/>
      <x:c r="N804" s="37" t="s"/>
      <x:c r="O804" s="37" t="s"/>
      <x:c r="P804" s="37" t="s"/>
      <x:c r="Q804" s="37" t="s"/>
      <x:c r="R804" s="37" t="s"/>
      <x:c r="S804" s="37" t="s"/>
      <x:c r="T804" s="37" t="s"/>
      <x:c r="U804" s="37" t="s"/>
      <x:c r="V804" s="37" t="s"/>
      <x:c r="W804" s="37" t="s"/>
      <x:c r="X804" s="37" t="s"/>
      <x:c r="Y804" s="37" t="s"/>
      <x:c r="Z804" s="37" t="s"/>
      <x:c r="AA804" s="37" t="s"/>
    </x:row>
    <x:row r="805" spans="1:27">
      <x:c r="B805" s="14" t="s">
        <x:v>603</x:v>
      </x:c>
    </x:row>
    <x:row r="806" spans="1:27">
      <x:c r="B806" s="0" t="s">
        <x:v>810</x:v>
      </x:c>
      <x:c r="C806" s="0" t="s">
        <x:v>592</x:v>
      </x:c>
      <x:c r="D806" s="0" t="s">
        <x:v>811</x:v>
      </x:c>
      <x:c r="E806" s="46" t="n">
        <x:v>0.05</x:v>
      </x:c>
      <x:c r="F806" s="0" t="s">
        <x:v>594</x:v>
      </x:c>
      <x:c r="G806" s="0" t="s">
        <x:v>595</x:v>
      </x:c>
      <x:c r="H806" s="47" t="n">
        <x:v>20.67</x:v>
      </x:c>
      <x:c r="I806" s="0" t="s">
        <x:v>596</x:v>
      </x:c>
      <x:c r="J806" s="48">
        <x:f>ROUND(E806/I804* H806,4)</x:f>
      </x:c>
      <x:c r="K806" s="44" t="s"/>
    </x:row>
    <x:row r="807" spans="1:27">
      <x:c r="B807" s="0" t="s">
        <x:v>808</x:v>
      </x:c>
      <x:c r="C807" s="0" t="s">
        <x:v>592</x:v>
      </x:c>
      <x:c r="D807" s="0" t="s">
        <x:v>809</x:v>
      </x:c>
      <x:c r="E807" s="46" t="n">
        <x:v>0.05</x:v>
      </x:c>
      <x:c r="F807" s="0" t="s">
        <x:v>594</x:v>
      </x:c>
      <x:c r="G807" s="0" t="s">
        <x:v>595</x:v>
      </x:c>
      <x:c r="H807" s="47" t="n">
        <x:v>17.75</x:v>
      </x:c>
      <x:c r="I807" s="0" t="s">
        <x:v>596</x:v>
      </x:c>
      <x:c r="J807" s="48">
        <x:f>ROUND(E807/I804* H807,4)</x:f>
      </x:c>
      <x:c r="K807" s="44" t="s"/>
    </x:row>
    <x:row r="808" spans="1:27">
      <x:c r="D808" s="43" t="s">
        <x:v>606</x:v>
      </x:c>
      <x:c r="E808" s="44" t="s"/>
      <x:c r="H808" s="44" t="s"/>
      <x:c r="K808" s="47">
        <x:f>SUM(J806:J807)</x:f>
      </x:c>
    </x:row>
    <x:row r="809" spans="1:27">
      <x:c r="B809" s="14" t="s">
        <x:v>607</x:v>
      </x:c>
      <x:c r="E809" s="44" t="s"/>
      <x:c r="H809" s="44" t="s"/>
      <x:c r="K809" s="44" t="s"/>
    </x:row>
    <x:row r="810" spans="1:27">
      <x:c r="B810" s="0" t="s">
        <x:v>897</x:v>
      </x:c>
      <x:c r="C810" s="0" t="s">
        <x:v>41</x:v>
      </x:c>
      <x:c r="D810" s="0" t="s">
        <x:v>898</x:v>
      </x:c>
      <x:c r="E810" s="46" t="n">
        <x:v>1</x:v>
      </x:c>
      <x:c r="G810" s="0" t="s">
        <x:v>595</x:v>
      </x:c>
      <x:c r="H810" s="47" t="n">
        <x:v>6.2</x:v>
      </x:c>
      <x:c r="I810" s="0" t="s">
        <x:v>596</x:v>
      </x:c>
      <x:c r="J810" s="48">
        <x:f>ROUND(E810* H810,4)</x:f>
      </x:c>
      <x:c r="K810" s="44" t="s"/>
    </x:row>
    <x:row r="811" spans="1:27">
      <x:c r="D811" s="43" t="s">
        <x:v>610</x:v>
      </x:c>
      <x:c r="E811" s="44" t="s"/>
      <x:c r="H811" s="44" t="s"/>
      <x:c r="K811" s="47">
        <x:f>SUM(J810:J810)</x:f>
      </x:c>
    </x:row>
    <x:row r="812" spans="1:27">
      <x:c r="E812" s="44" t="s"/>
      <x:c r="H812" s="44" t="s"/>
      <x:c r="K812" s="44" t="s"/>
    </x:row>
    <x:row r="813" spans="1:27">
      <x:c r="D813" s="43" t="s">
        <x:v>611</x:v>
      </x:c>
      <x:c r="E813" s="44" t="s"/>
      <x:c r="H813" s="44" t="n">
        <x:v>1.5</x:v>
      </x:c>
      <x:c r="I813" s="0" t="s">
        <x:v>612</x:v>
      </x:c>
      <x:c r="J813" s="0">
        <x:f>ROUND(H813/100*K808,4)</x:f>
      </x:c>
      <x:c r="K813" s="44" t="s"/>
    </x:row>
    <x:row r="814" spans="1:27">
      <x:c r="D814" s="43" t="s">
        <x:v>585</x:v>
      </x:c>
      <x:c r="E814" s="44" t="s"/>
      <x:c r="H814" s="44" t="s"/>
      <x:c r="K814" s="45">
        <x:f>SUM(J805:J813)</x:f>
      </x:c>
    </x:row>
    <x:row r="815" spans="1:27">
      <x:c r="D815" s="43" t="s">
        <x:v>586</x:v>
      </x:c>
      <x:c r="E815" s="44" t="s"/>
      <x:c r="H815" s="44" t="s"/>
      <x:c r="K815" s="45">
        <x:f>SUM(K814:K814)</x:f>
      </x:c>
    </x:row>
    <x:row r="817" spans="1:27" customFormat="1" ht="45" customHeight="1">
      <x:c r="A817" s="36" t="s"/>
      <x:c r="B817" s="36" t="s">
        <x:v>899</x:v>
      </x:c>
      <x:c r="C817" s="37" t="s">
        <x:v>14</x:v>
      </x:c>
      <x:c r="D817" s="38" t="s">
        <x:v>900</x:v>
      </x:c>
      <x:c r="E817" s="37" t="s"/>
      <x:c r="F817" s="37" t="s"/>
      <x:c r="G817" s="37" t="s"/>
      <x:c r="H817" s="39" t="s">
        <x:v>578</x:v>
      </x:c>
      <x:c r="I817" s="40" t="n">
        <x:v>1.17</x:v>
      </x:c>
      <x:c r="J817" s="41" t="s"/>
      <x:c r="K817" s="42">
        <x:f>ROUND(K828,2)</x:f>
      </x:c>
      <x:c r="L817" s="37" t="s"/>
      <x:c r="M817" s="37" t="s"/>
      <x:c r="N817" s="37" t="s"/>
      <x:c r="O817" s="37" t="s"/>
      <x:c r="P817" s="37" t="s"/>
      <x:c r="Q817" s="37" t="s"/>
      <x:c r="R817" s="37" t="s"/>
      <x:c r="S817" s="37" t="s"/>
      <x:c r="T817" s="37" t="s"/>
      <x:c r="U817" s="37" t="s"/>
      <x:c r="V817" s="37" t="s"/>
      <x:c r="W817" s="37" t="s"/>
      <x:c r="X817" s="37" t="s"/>
      <x:c r="Y817" s="37" t="s"/>
      <x:c r="Z817" s="37" t="s"/>
      <x:c r="AA817" s="37" t="s"/>
    </x:row>
    <x:row r="818" spans="1:27">
      <x:c r="B818" s="14" t="s">
        <x:v>603</x:v>
      </x:c>
    </x:row>
    <x:row r="819" spans="1:27">
      <x:c r="B819" s="0" t="s">
        <x:v>808</x:v>
      </x:c>
      <x:c r="C819" s="0" t="s">
        <x:v>592</x:v>
      </x:c>
      <x:c r="D819" s="0" t="s">
        <x:v>809</x:v>
      </x:c>
      <x:c r="E819" s="46" t="n">
        <x:v>0.15</x:v>
      </x:c>
      <x:c r="F819" s="0" t="s">
        <x:v>594</x:v>
      </x:c>
      <x:c r="G819" s="0" t="s">
        <x:v>595</x:v>
      </x:c>
      <x:c r="H819" s="47" t="n">
        <x:v>17.75</x:v>
      </x:c>
      <x:c r="I819" s="0" t="s">
        <x:v>596</x:v>
      </x:c>
      <x:c r="J819" s="48">
        <x:f>ROUND(E819/I817* H819,4)</x:f>
      </x:c>
      <x:c r="K819" s="44" t="s"/>
    </x:row>
    <x:row r="820" spans="1:27">
      <x:c r="B820" s="0" t="s">
        <x:v>810</x:v>
      </x:c>
      <x:c r="C820" s="0" t="s">
        <x:v>592</x:v>
      </x:c>
      <x:c r="D820" s="0" t="s">
        <x:v>811</x:v>
      </x:c>
      <x:c r="E820" s="46" t="n">
        <x:v>0.15</x:v>
      </x:c>
      <x:c r="F820" s="0" t="s">
        <x:v>594</x:v>
      </x:c>
      <x:c r="G820" s="0" t="s">
        <x:v>595</x:v>
      </x:c>
      <x:c r="H820" s="47" t="n">
        <x:v>20.67</x:v>
      </x:c>
      <x:c r="I820" s="0" t="s">
        <x:v>596</x:v>
      </x:c>
      <x:c r="J820" s="48">
        <x:f>ROUND(E820/I817* H820,4)</x:f>
      </x:c>
      <x:c r="K820" s="44" t="s"/>
    </x:row>
    <x:row r="821" spans="1:27">
      <x:c r="D821" s="43" t="s">
        <x:v>606</x:v>
      </x:c>
      <x:c r="E821" s="44" t="s"/>
      <x:c r="H821" s="44" t="s"/>
      <x:c r="K821" s="47">
        <x:f>SUM(J819:J820)</x:f>
      </x:c>
    </x:row>
    <x:row r="822" spans="1:27">
      <x:c r="B822" s="14" t="s">
        <x:v>607</x:v>
      </x:c>
      <x:c r="E822" s="44" t="s"/>
      <x:c r="H822" s="44" t="s"/>
      <x:c r="K822" s="44" t="s"/>
    </x:row>
    <x:row r="823" spans="1:27">
      <x:c r="B823" s="0" t="s">
        <x:v>901</x:v>
      </x:c>
      <x:c r="C823" s="0" t="s">
        <x:v>14</x:v>
      </x:c>
      <x:c r="D823" s="0" t="s">
        <x:v>902</x:v>
      </x:c>
      <x:c r="E823" s="46" t="n">
        <x:v>1</x:v>
      </x:c>
      <x:c r="G823" s="0" t="s">
        <x:v>595</x:v>
      </x:c>
      <x:c r="H823" s="47" t="n">
        <x:v>9</x:v>
      </x:c>
      <x:c r="I823" s="0" t="s">
        <x:v>596</x:v>
      </x:c>
      <x:c r="J823" s="48">
        <x:f>ROUND(E823* H823,4)</x:f>
      </x:c>
      <x:c r="K823" s="44" t="s"/>
    </x:row>
    <x:row r="824" spans="1:27">
      <x:c r="D824" s="43" t="s">
        <x:v>610</x:v>
      </x:c>
      <x:c r="E824" s="44" t="s"/>
      <x:c r="H824" s="44" t="s"/>
      <x:c r="K824" s="47">
        <x:f>SUM(J823:J823)</x:f>
      </x:c>
    </x:row>
    <x:row r="825" spans="1:27">
      <x:c r="E825" s="44" t="s"/>
      <x:c r="H825" s="44" t="s"/>
      <x:c r="K825" s="44" t="s"/>
    </x:row>
    <x:row r="826" spans="1:27">
      <x:c r="D826" s="43" t="s">
        <x:v>611</x:v>
      </x:c>
      <x:c r="E826" s="44" t="s"/>
      <x:c r="H826" s="44" t="n">
        <x:v>1.5</x:v>
      </x:c>
      <x:c r="I826" s="0" t="s">
        <x:v>612</x:v>
      </x:c>
      <x:c r="J826" s="0">
        <x:f>ROUND(H826/100*K821,4)</x:f>
      </x:c>
      <x:c r="K826" s="44" t="s"/>
    </x:row>
    <x:row r="827" spans="1:27">
      <x:c r="D827" s="43" t="s">
        <x:v>585</x:v>
      </x:c>
      <x:c r="E827" s="44" t="s"/>
      <x:c r="H827" s="44" t="s"/>
      <x:c r="K827" s="45">
        <x:f>SUM(J818:J826)</x:f>
      </x:c>
    </x:row>
    <x:row r="828" spans="1:27">
      <x:c r="D828" s="43" t="s">
        <x:v>586</x:v>
      </x:c>
      <x:c r="E828" s="44" t="s"/>
      <x:c r="H828" s="44" t="s"/>
      <x:c r="K828" s="45">
        <x:f>SUM(K827:K827)</x:f>
      </x:c>
    </x:row>
    <x:row r="830" spans="1:27" customFormat="1" ht="45" customHeight="1">
      <x:c r="A830" s="36" t="s"/>
      <x:c r="B830" s="36" t="s">
        <x:v>903</x:v>
      </x:c>
      <x:c r="C830" s="37" t="s">
        <x:v>14</x:v>
      </x:c>
      <x:c r="D830" s="38" t="s">
        <x:v>904</x:v>
      </x:c>
      <x:c r="E830" s="37" t="s"/>
      <x:c r="F830" s="37" t="s"/>
      <x:c r="G830" s="37" t="s"/>
      <x:c r="H830" s="39" t="s">
        <x:v>578</x:v>
      </x:c>
      <x:c r="I830" s="40" t="n">
        <x:v>2.708</x:v>
      </x:c>
      <x:c r="J830" s="41" t="s"/>
      <x:c r="K830" s="42">
        <x:f>ROUND(K841,2)</x:f>
      </x:c>
      <x:c r="L830" s="37" t="s"/>
      <x:c r="M830" s="37" t="s"/>
      <x:c r="N830" s="37" t="s"/>
      <x:c r="O830" s="37" t="s"/>
      <x:c r="P830" s="37" t="s"/>
      <x:c r="Q830" s="37" t="s"/>
      <x:c r="R830" s="37" t="s"/>
      <x:c r="S830" s="37" t="s"/>
      <x:c r="T830" s="37" t="s"/>
      <x:c r="U830" s="37" t="s"/>
      <x:c r="V830" s="37" t="s"/>
      <x:c r="W830" s="37" t="s"/>
      <x:c r="X830" s="37" t="s"/>
      <x:c r="Y830" s="37" t="s"/>
      <x:c r="Z830" s="37" t="s"/>
      <x:c r="AA830" s="37" t="s"/>
    </x:row>
    <x:row r="831" spans="1:27">
      <x:c r="B831" s="14" t="s">
        <x:v>603</x:v>
      </x:c>
    </x:row>
    <x:row r="832" spans="1:27">
      <x:c r="B832" s="0" t="s">
        <x:v>808</x:v>
      </x:c>
      <x:c r="C832" s="0" t="s">
        <x:v>592</x:v>
      </x:c>
      <x:c r="D832" s="0" t="s">
        <x:v>809</x:v>
      </x:c>
      <x:c r="E832" s="46" t="n">
        <x:v>0.15</x:v>
      </x:c>
      <x:c r="F832" s="0" t="s">
        <x:v>594</x:v>
      </x:c>
      <x:c r="G832" s="0" t="s">
        <x:v>595</x:v>
      </x:c>
      <x:c r="H832" s="47" t="n">
        <x:v>17.75</x:v>
      </x:c>
      <x:c r="I832" s="0" t="s">
        <x:v>596</x:v>
      </x:c>
      <x:c r="J832" s="48">
        <x:f>ROUND(E832/I830* H832,4)</x:f>
      </x:c>
      <x:c r="K832" s="44" t="s"/>
    </x:row>
    <x:row r="833" spans="1:27">
      <x:c r="B833" s="0" t="s">
        <x:v>810</x:v>
      </x:c>
      <x:c r="C833" s="0" t="s">
        <x:v>592</x:v>
      </x:c>
      <x:c r="D833" s="0" t="s">
        <x:v>811</x:v>
      </x:c>
      <x:c r="E833" s="46" t="n">
        <x:v>0.15</x:v>
      </x:c>
      <x:c r="F833" s="0" t="s">
        <x:v>594</x:v>
      </x:c>
      <x:c r="G833" s="0" t="s">
        <x:v>595</x:v>
      </x:c>
      <x:c r="H833" s="47" t="n">
        <x:v>20.67</x:v>
      </x:c>
      <x:c r="I833" s="0" t="s">
        <x:v>596</x:v>
      </x:c>
      <x:c r="J833" s="48">
        <x:f>ROUND(E833/I830* H833,4)</x:f>
      </x:c>
      <x:c r="K833" s="44" t="s"/>
    </x:row>
    <x:row r="834" spans="1:27">
      <x:c r="D834" s="43" t="s">
        <x:v>606</x:v>
      </x:c>
      <x:c r="E834" s="44" t="s"/>
      <x:c r="H834" s="44" t="s"/>
      <x:c r="K834" s="47">
        <x:f>SUM(J832:J833)</x:f>
      </x:c>
    </x:row>
    <x:row r="835" spans="1:27">
      <x:c r="B835" s="14" t="s">
        <x:v>607</x:v>
      </x:c>
      <x:c r="E835" s="44" t="s"/>
      <x:c r="H835" s="44" t="s"/>
      <x:c r="K835" s="44" t="s"/>
    </x:row>
    <x:row r="836" spans="1:27">
      <x:c r="B836" s="0" t="s">
        <x:v>905</x:v>
      </x:c>
      <x:c r="C836" s="0" t="s">
        <x:v>14</x:v>
      </x:c>
      <x:c r="D836" s="0" t="s">
        <x:v>906</x:v>
      </x:c>
      <x:c r="E836" s="46" t="n">
        <x:v>1</x:v>
      </x:c>
      <x:c r="G836" s="0" t="s">
        <x:v>595</x:v>
      </x:c>
      <x:c r="H836" s="47" t="n">
        <x:v>3</x:v>
      </x:c>
      <x:c r="I836" s="0" t="s">
        <x:v>596</x:v>
      </x:c>
      <x:c r="J836" s="48">
        <x:f>ROUND(E836* H836,4)</x:f>
      </x:c>
      <x:c r="K836" s="44" t="s"/>
    </x:row>
    <x:row r="837" spans="1:27">
      <x:c r="D837" s="43" t="s">
        <x:v>610</x:v>
      </x:c>
      <x:c r="E837" s="44" t="s"/>
      <x:c r="H837" s="44" t="s"/>
      <x:c r="K837" s="47">
        <x:f>SUM(J836:J836)</x:f>
      </x:c>
    </x:row>
    <x:row r="838" spans="1:27">
      <x:c r="E838" s="44" t="s"/>
      <x:c r="H838" s="44" t="s"/>
      <x:c r="K838" s="44" t="s"/>
    </x:row>
    <x:row r="839" spans="1:27">
      <x:c r="D839" s="43" t="s">
        <x:v>611</x:v>
      </x:c>
      <x:c r="E839" s="44" t="s"/>
      <x:c r="H839" s="44" t="n">
        <x:v>1.5</x:v>
      </x:c>
      <x:c r="I839" s="0" t="s">
        <x:v>612</x:v>
      </x:c>
      <x:c r="J839" s="0">
        <x:f>ROUND(H839/100*K834,4)</x:f>
      </x:c>
      <x:c r="K839" s="44" t="s"/>
    </x:row>
    <x:row r="840" spans="1:27">
      <x:c r="D840" s="43" t="s">
        <x:v>585</x:v>
      </x:c>
      <x:c r="E840" s="44" t="s"/>
      <x:c r="H840" s="44" t="s"/>
      <x:c r="K840" s="45">
        <x:f>SUM(J831:J839)</x:f>
      </x:c>
    </x:row>
    <x:row r="841" spans="1:27">
      <x:c r="D841" s="43" t="s">
        <x:v>586</x:v>
      </x:c>
      <x:c r="E841" s="44" t="s"/>
      <x:c r="H841" s="44" t="s"/>
      <x:c r="K841" s="45">
        <x:f>SUM(K840:K840)</x:f>
      </x:c>
    </x:row>
    <x:row r="843" spans="1:27" customFormat="1" ht="45" customHeight="1">
      <x:c r="A843" s="36" t="s"/>
      <x:c r="B843" s="36" t="s">
        <x:v>907</x:v>
      </x:c>
      <x:c r="C843" s="37" t="s">
        <x:v>14</x:v>
      </x:c>
      <x:c r="D843" s="38" t="s">
        <x:v>908</x:v>
      </x:c>
      <x:c r="E843" s="37" t="s"/>
      <x:c r="F843" s="37" t="s"/>
      <x:c r="G843" s="37" t="s"/>
      <x:c r="H843" s="39" t="s">
        <x:v>578</x:v>
      </x:c>
      <x:c r="I843" s="40" t="n">
        <x:v>2.045</x:v>
      </x:c>
      <x:c r="J843" s="41" t="s"/>
      <x:c r="K843" s="42">
        <x:f>ROUND(K854,2)</x:f>
      </x:c>
      <x:c r="L843" s="37" t="s"/>
      <x:c r="M843" s="37" t="s"/>
      <x:c r="N843" s="37" t="s"/>
      <x:c r="O843" s="37" t="s"/>
      <x:c r="P843" s="37" t="s"/>
      <x:c r="Q843" s="37" t="s"/>
      <x:c r="R843" s="37" t="s"/>
      <x:c r="S843" s="37" t="s"/>
      <x:c r="T843" s="37" t="s"/>
      <x:c r="U843" s="37" t="s"/>
      <x:c r="V843" s="37" t="s"/>
      <x:c r="W843" s="37" t="s"/>
      <x:c r="X843" s="37" t="s"/>
      <x:c r="Y843" s="37" t="s"/>
      <x:c r="Z843" s="37" t="s"/>
      <x:c r="AA843" s="37" t="s"/>
    </x:row>
    <x:row r="844" spans="1:27">
      <x:c r="B844" s="14" t="s">
        <x:v>603</x:v>
      </x:c>
    </x:row>
    <x:row r="845" spans="1:27">
      <x:c r="B845" s="0" t="s">
        <x:v>808</x:v>
      </x:c>
      <x:c r="C845" s="0" t="s">
        <x:v>592</x:v>
      </x:c>
      <x:c r="D845" s="0" t="s">
        <x:v>809</x:v>
      </x:c>
      <x:c r="E845" s="46" t="n">
        <x:v>0.15</x:v>
      </x:c>
      <x:c r="F845" s="0" t="s">
        <x:v>594</x:v>
      </x:c>
      <x:c r="G845" s="0" t="s">
        <x:v>595</x:v>
      </x:c>
      <x:c r="H845" s="47" t="n">
        <x:v>17.75</x:v>
      </x:c>
      <x:c r="I845" s="0" t="s">
        <x:v>596</x:v>
      </x:c>
      <x:c r="J845" s="48">
        <x:f>ROUND(E845/I843* H845,4)</x:f>
      </x:c>
      <x:c r="K845" s="44" t="s"/>
    </x:row>
    <x:row r="846" spans="1:27">
      <x:c r="B846" s="0" t="s">
        <x:v>810</x:v>
      </x:c>
      <x:c r="C846" s="0" t="s">
        <x:v>592</x:v>
      </x:c>
      <x:c r="D846" s="0" t="s">
        <x:v>811</x:v>
      </x:c>
      <x:c r="E846" s="46" t="n">
        <x:v>0.15</x:v>
      </x:c>
      <x:c r="F846" s="0" t="s">
        <x:v>594</x:v>
      </x:c>
      <x:c r="G846" s="0" t="s">
        <x:v>595</x:v>
      </x:c>
      <x:c r="H846" s="47" t="n">
        <x:v>20.67</x:v>
      </x:c>
      <x:c r="I846" s="0" t="s">
        <x:v>596</x:v>
      </x:c>
      <x:c r="J846" s="48">
        <x:f>ROUND(E846/I843* H846,4)</x:f>
      </x:c>
      <x:c r="K846" s="44" t="s"/>
    </x:row>
    <x:row r="847" spans="1:27">
      <x:c r="D847" s="43" t="s">
        <x:v>606</x:v>
      </x:c>
      <x:c r="E847" s="44" t="s"/>
      <x:c r="H847" s="44" t="s"/>
      <x:c r="K847" s="47">
        <x:f>SUM(J845:J846)</x:f>
      </x:c>
    </x:row>
    <x:row r="848" spans="1:27">
      <x:c r="B848" s="14" t="s">
        <x:v>607</x:v>
      </x:c>
      <x:c r="E848" s="44" t="s"/>
      <x:c r="H848" s="44" t="s"/>
      <x:c r="K848" s="44" t="s"/>
    </x:row>
    <x:row r="849" spans="1:27">
      <x:c r="B849" s="0" t="s">
        <x:v>905</x:v>
      </x:c>
      <x:c r="C849" s="0" t="s">
        <x:v>14</x:v>
      </x:c>
      <x:c r="D849" s="0" t="s">
        <x:v>906</x:v>
      </x:c>
      <x:c r="E849" s="46" t="n">
        <x:v>1</x:v>
      </x:c>
      <x:c r="G849" s="0" t="s">
        <x:v>595</x:v>
      </x:c>
      <x:c r="H849" s="47" t="n">
        <x:v>3</x:v>
      </x:c>
      <x:c r="I849" s="0" t="s">
        <x:v>596</x:v>
      </x:c>
      <x:c r="J849" s="48">
        <x:f>ROUND(E849* H849,4)</x:f>
      </x:c>
      <x:c r="K849" s="44" t="s"/>
    </x:row>
    <x:row r="850" spans="1:27">
      <x:c r="D850" s="43" t="s">
        <x:v>610</x:v>
      </x:c>
      <x:c r="E850" s="44" t="s"/>
      <x:c r="H850" s="44" t="s"/>
      <x:c r="K850" s="47">
        <x:f>SUM(J849:J849)</x:f>
      </x:c>
    </x:row>
    <x:row r="851" spans="1:27">
      <x:c r="E851" s="44" t="s"/>
      <x:c r="H851" s="44" t="s"/>
      <x:c r="K851" s="44" t="s"/>
    </x:row>
    <x:row r="852" spans="1:27">
      <x:c r="D852" s="43" t="s">
        <x:v>611</x:v>
      </x:c>
      <x:c r="E852" s="44" t="s"/>
      <x:c r="H852" s="44" t="n">
        <x:v>1.5</x:v>
      </x:c>
      <x:c r="I852" s="0" t="s">
        <x:v>612</x:v>
      </x:c>
      <x:c r="J852" s="0">
        <x:f>ROUND(H852/100*K847,4)</x:f>
      </x:c>
      <x:c r="K852" s="44" t="s"/>
    </x:row>
    <x:row r="853" spans="1:27">
      <x:c r="D853" s="43" t="s">
        <x:v>585</x:v>
      </x:c>
      <x:c r="E853" s="44" t="s"/>
      <x:c r="H853" s="44" t="s"/>
      <x:c r="K853" s="45">
        <x:f>SUM(J844:J852)</x:f>
      </x:c>
    </x:row>
    <x:row r="854" spans="1:27">
      <x:c r="D854" s="43" t="s">
        <x:v>586</x:v>
      </x:c>
      <x:c r="E854" s="44" t="s"/>
      <x:c r="H854" s="44" t="s"/>
      <x:c r="K854" s="45">
        <x:f>SUM(K853:K853)</x:f>
      </x:c>
    </x:row>
    <x:row r="856" spans="1:27" customFormat="1" ht="45" customHeight="1">
      <x:c r="A856" s="36" t="s"/>
      <x:c r="B856" s="36" t="s">
        <x:v>909</x:v>
      </x:c>
      <x:c r="C856" s="37" t="s">
        <x:v>41</x:v>
      </x:c>
      <x:c r="D856" s="38" t="s">
        <x:v>910</x:v>
      </x:c>
      <x:c r="E856" s="37" t="s"/>
      <x:c r="F856" s="37" t="s"/>
      <x:c r="G856" s="37" t="s"/>
      <x:c r="H856" s="39" t="s">
        <x:v>578</x:v>
      </x:c>
      <x:c r="I856" s="40" t="n">
        <x:v>1</x:v>
      </x:c>
      <x:c r="J856" s="41" t="s"/>
      <x:c r="K856" s="42">
        <x:f>ROUND(K867,2)</x:f>
      </x:c>
      <x:c r="L856" s="37" t="s"/>
      <x:c r="M856" s="37" t="s"/>
      <x:c r="N856" s="37" t="s"/>
      <x:c r="O856" s="37" t="s"/>
      <x:c r="P856" s="37" t="s"/>
      <x:c r="Q856" s="37" t="s"/>
      <x:c r="R856" s="37" t="s"/>
      <x:c r="S856" s="37" t="s"/>
      <x:c r="T856" s="37" t="s"/>
      <x:c r="U856" s="37" t="s"/>
      <x:c r="V856" s="37" t="s"/>
      <x:c r="W856" s="37" t="s"/>
      <x:c r="X856" s="37" t="s"/>
      <x:c r="Y856" s="37" t="s"/>
      <x:c r="Z856" s="37" t="s"/>
      <x:c r="AA856" s="37" t="s"/>
    </x:row>
    <x:row r="857" spans="1:27">
      <x:c r="B857" s="14" t="s">
        <x:v>603</x:v>
      </x:c>
    </x:row>
    <x:row r="858" spans="1:27">
      <x:c r="B858" s="0" t="s">
        <x:v>808</x:v>
      </x:c>
      <x:c r="C858" s="0" t="s">
        <x:v>592</x:v>
      </x:c>
      <x:c r="D858" s="0" t="s">
        <x:v>809</x:v>
      </x:c>
      <x:c r="E858" s="46" t="n">
        <x:v>0.05</x:v>
      </x:c>
      <x:c r="F858" s="0" t="s">
        <x:v>594</x:v>
      </x:c>
      <x:c r="G858" s="0" t="s">
        <x:v>595</x:v>
      </x:c>
      <x:c r="H858" s="47" t="n">
        <x:v>17.75</x:v>
      </x:c>
      <x:c r="I858" s="0" t="s">
        <x:v>596</x:v>
      </x:c>
      <x:c r="J858" s="48">
        <x:f>ROUND(E858/I856* H858,4)</x:f>
      </x:c>
      <x:c r="K858" s="44" t="s"/>
    </x:row>
    <x:row r="859" spans="1:27">
      <x:c r="B859" s="0" t="s">
        <x:v>810</x:v>
      </x:c>
      <x:c r="C859" s="0" t="s">
        <x:v>592</x:v>
      </x:c>
      <x:c r="D859" s="0" t="s">
        <x:v>811</x:v>
      </x:c>
      <x:c r="E859" s="46" t="n">
        <x:v>0.05</x:v>
      </x:c>
      <x:c r="F859" s="0" t="s">
        <x:v>594</x:v>
      </x:c>
      <x:c r="G859" s="0" t="s">
        <x:v>595</x:v>
      </x:c>
      <x:c r="H859" s="47" t="n">
        <x:v>20.67</x:v>
      </x:c>
      <x:c r="I859" s="0" t="s">
        <x:v>596</x:v>
      </x:c>
      <x:c r="J859" s="48">
        <x:f>ROUND(E859/I856* H859,4)</x:f>
      </x:c>
      <x:c r="K859" s="44" t="s"/>
    </x:row>
    <x:row r="860" spans="1:27">
      <x:c r="D860" s="43" t="s">
        <x:v>606</x:v>
      </x:c>
      <x:c r="E860" s="44" t="s"/>
      <x:c r="H860" s="44" t="s"/>
      <x:c r="K860" s="47">
        <x:f>SUM(J858:J859)</x:f>
      </x:c>
    </x:row>
    <x:row r="861" spans="1:27">
      <x:c r="B861" s="14" t="s">
        <x:v>607</x:v>
      </x:c>
      <x:c r="E861" s="44" t="s"/>
      <x:c r="H861" s="44" t="s"/>
      <x:c r="K861" s="44" t="s"/>
    </x:row>
    <x:row r="862" spans="1:27">
      <x:c r="B862" s="0" t="s">
        <x:v>911</x:v>
      </x:c>
      <x:c r="C862" s="0" t="s">
        <x:v>41</x:v>
      </x:c>
      <x:c r="D862" s="0" t="s">
        <x:v>912</x:v>
      </x:c>
      <x:c r="E862" s="46" t="n">
        <x:v>1</x:v>
      </x:c>
      <x:c r="G862" s="0" t="s">
        <x:v>595</x:v>
      </x:c>
      <x:c r="H862" s="47" t="n">
        <x:v>5.48</x:v>
      </x:c>
      <x:c r="I862" s="0" t="s">
        <x:v>596</x:v>
      </x:c>
      <x:c r="J862" s="48">
        <x:f>ROUND(E862* H862,4)</x:f>
      </x:c>
      <x:c r="K862" s="44" t="s"/>
    </x:row>
    <x:row r="863" spans="1:27">
      <x:c r="D863" s="43" t="s">
        <x:v>610</x:v>
      </x:c>
      <x:c r="E863" s="44" t="s"/>
      <x:c r="H863" s="44" t="s"/>
      <x:c r="K863" s="47">
        <x:f>SUM(J862:J862)</x:f>
      </x:c>
    </x:row>
    <x:row r="864" spans="1:27">
      <x:c r="E864" s="44" t="s"/>
      <x:c r="H864" s="44" t="s"/>
      <x:c r="K864" s="44" t="s"/>
    </x:row>
    <x:row r="865" spans="1:27">
      <x:c r="D865" s="43" t="s">
        <x:v>611</x:v>
      </x:c>
      <x:c r="E865" s="44" t="s"/>
      <x:c r="H865" s="44" t="n">
        <x:v>1.5</x:v>
      </x:c>
      <x:c r="I865" s="0" t="s">
        <x:v>612</x:v>
      </x:c>
      <x:c r="J865" s="0">
        <x:f>ROUND(H865/100*K860,4)</x:f>
      </x:c>
      <x:c r="K865" s="44" t="s"/>
    </x:row>
    <x:row r="866" spans="1:27">
      <x:c r="D866" s="43" t="s">
        <x:v>585</x:v>
      </x:c>
      <x:c r="E866" s="44" t="s"/>
      <x:c r="H866" s="44" t="s"/>
      <x:c r="K866" s="45">
        <x:f>SUM(J857:J865)</x:f>
      </x:c>
    </x:row>
    <x:row r="867" spans="1:27">
      <x:c r="D867" s="43" t="s">
        <x:v>586</x:v>
      </x:c>
      <x:c r="E867" s="44" t="s"/>
      <x:c r="H867" s="44" t="s"/>
      <x:c r="K867" s="45">
        <x:f>SUM(K866:K866)</x:f>
      </x:c>
    </x:row>
    <x:row r="869" spans="1:27" customFormat="1" ht="45" customHeight="1">
      <x:c r="A869" s="36" t="s"/>
      <x:c r="B869" s="36" t="s">
        <x:v>913</x:v>
      </x:c>
      <x:c r="C869" s="37" t="s">
        <x:v>14</x:v>
      </x:c>
      <x:c r="D869" s="38" t="s">
        <x:v>914</x:v>
      </x:c>
      <x:c r="E869" s="37" t="s"/>
      <x:c r="F869" s="37" t="s"/>
      <x:c r="G869" s="37" t="s"/>
      <x:c r="H869" s="39" t="s">
        <x:v>578</x:v>
      </x:c>
      <x:c r="I869" s="40" t="n">
        <x:v>1</x:v>
      </x:c>
      <x:c r="J869" s="41" t="s"/>
      <x:c r="K869" s="42" t="n">
        <x:v>1000</x:v>
      </x:c>
      <x:c r="L869" s="37" t="s"/>
      <x:c r="M869" s="37" t="s"/>
      <x:c r="N869" s="37" t="s"/>
      <x:c r="O869" s="37" t="s"/>
      <x:c r="P869" s="37" t="s"/>
      <x:c r="Q869" s="37" t="s"/>
      <x:c r="R869" s="37" t="s"/>
      <x:c r="S869" s="37" t="s"/>
      <x:c r="T869" s="37" t="s"/>
      <x:c r="U869" s="37" t="s"/>
      <x:c r="V869" s="37" t="s"/>
      <x:c r="W869" s="37" t="s"/>
      <x:c r="X869" s="37" t="s"/>
      <x:c r="Y869" s="37" t="s"/>
      <x:c r="Z869" s="37" t="s"/>
      <x:c r="AA869" s="37" t="s"/>
    </x:row>
    <x:row r="870" spans="1:27" customFormat="1" ht="45" customHeight="1">
      <x:c r="A870" s="36" t="s"/>
      <x:c r="B870" s="36" t="s">
        <x:v>915</x:v>
      </x:c>
      <x:c r="C870" s="37" t="s">
        <x:v>14</x:v>
      </x:c>
      <x:c r="D870" s="38" t="s">
        <x:v>916</x:v>
      </x:c>
      <x:c r="E870" s="37" t="s"/>
      <x:c r="F870" s="37" t="s"/>
      <x:c r="G870" s="37" t="s"/>
      <x:c r="H870" s="39" t="s">
        <x:v>578</x:v>
      </x:c>
      <x:c r="I870" s="40" t="n">
        <x:v>1.254</x:v>
      </x:c>
      <x:c r="J870" s="41" t="s"/>
      <x:c r="K870" s="42">
        <x:f>ROUND(K884,2)</x:f>
      </x:c>
      <x:c r="L870" s="37" t="s"/>
      <x:c r="M870" s="37" t="s"/>
      <x:c r="N870" s="37" t="s"/>
      <x:c r="O870" s="37" t="s"/>
      <x:c r="P870" s="37" t="s"/>
      <x:c r="Q870" s="37" t="s"/>
      <x:c r="R870" s="37" t="s"/>
      <x:c r="S870" s="37" t="s"/>
      <x:c r="T870" s="37" t="s"/>
      <x:c r="U870" s="37" t="s"/>
      <x:c r="V870" s="37" t="s"/>
      <x:c r="W870" s="37" t="s"/>
      <x:c r="X870" s="37" t="s"/>
      <x:c r="Y870" s="37" t="s"/>
      <x:c r="Z870" s="37" t="s"/>
      <x:c r="AA870" s="37" t="s"/>
    </x:row>
    <x:row r="871" spans="1:27">
      <x:c r="B871" s="14" t="s">
        <x:v>603</x:v>
      </x:c>
    </x:row>
    <x:row r="872" spans="1:27">
      <x:c r="B872" s="0" t="s">
        <x:v>810</x:v>
      </x:c>
      <x:c r="C872" s="0" t="s">
        <x:v>592</x:v>
      </x:c>
      <x:c r="D872" s="0" t="s">
        <x:v>811</x:v>
      </x:c>
      <x:c r="E872" s="46" t="n">
        <x:v>1.35</x:v>
      </x:c>
      <x:c r="F872" s="0" t="s">
        <x:v>594</x:v>
      </x:c>
      <x:c r="G872" s="0" t="s">
        <x:v>595</x:v>
      </x:c>
      <x:c r="H872" s="47" t="n">
        <x:v>20.67</x:v>
      </x:c>
      <x:c r="I872" s="0" t="s">
        <x:v>596</x:v>
      </x:c>
      <x:c r="J872" s="48">
        <x:f>ROUND(E872/I870* H872,4)</x:f>
      </x:c>
      <x:c r="K872" s="44" t="s"/>
    </x:row>
    <x:row r="873" spans="1:27">
      <x:c r="B873" s="0" t="s">
        <x:v>808</x:v>
      </x:c>
      <x:c r="C873" s="0" t="s">
        <x:v>592</x:v>
      </x:c>
      <x:c r="D873" s="0" t="s">
        <x:v>809</x:v>
      </x:c>
      <x:c r="E873" s="46" t="n">
        <x:v>1.35</x:v>
      </x:c>
      <x:c r="F873" s="0" t="s">
        <x:v>594</x:v>
      </x:c>
      <x:c r="G873" s="0" t="s">
        <x:v>595</x:v>
      </x:c>
      <x:c r="H873" s="47" t="n">
        <x:v>17.75</x:v>
      </x:c>
      <x:c r="I873" s="0" t="s">
        <x:v>596</x:v>
      </x:c>
      <x:c r="J873" s="48">
        <x:f>ROUND(E873/I870* H873,4)</x:f>
      </x:c>
      <x:c r="K873" s="44" t="s"/>
    </x:row>
    <x:row r="874" spans="1:27">
      <x:c r="D874" s="43" t="s">
        <x:v>606</x:v>
      </x:c>
      <x:c r="E874" s="44" t="s"/>
      <x:c r="H874" s="44" t="s"/>
      <x:c r="K874" s="47">
        <x:f>SUM(J872:J873)</x:f>
      </x:c>
    </x:row>
    <x:row r="875" spans="1:27">
      <x:c r="B875" s="14" t="s">
        <x:v>590</x:v>
      </x:c>
      <x:c r="E875" s="44" t="s"/>
      <x:c r="H875" s="44" t="s"/>
      <x:c r="K875" s="44" t="s"/>
    </x:row>
    <x:row r="876" spans="1:27">
      <x:c r="B876" s="0" t="s">
        <x:v>917</x:v>
      </x:c>
      <x:c r="C876" s="0" t="s">
        <x:v>14</x:v>
      </x:c>
      <x:c r="D876" s="0" t="s">
        <x:v>918</x:v>
      </x:c>
      <x:c r="E876" s="46" t="n">
        <x:v>12</x:v>
      </x:c>
      <x:c r="F876" s="0" t="s">
        <x:v>594</x:v>
      </x:c>
      <x:c r="G876" s="0" t="s">
        <x:v>595</x:v>
      </x:c>
      <x:c r="H876" s="47" t="n">
        <x:v>8</x:v>
      </x:c>
      <x:c r="I876" s="0" t="s">
        <x:v>596</x:v>
      </x:c>
      <x:c r="J876" s="48">
        <x:f>ROUND(E876/I870* H876,4)</x:f>
      </x:c>
      <x:c r="K876" s="44" t="s"/>
    </x:row>
    <x:row r="877" spans="1:27">
      <x:c r="D877" s="43" t="s">
        <x:v>599</x:v>
      </x:c>
      <x:c r="E877" s="44" t="s"/>
      <x:c r="H877" s="44" t="s"/>
      <x:c r="K877" s="47">
        <x:f>SUM(J876:J876)</x:f>
      </x:c>
    </x:row>
    <x:row r="878" spans="1:27">
      <x:c r="B878" s="14" t="s">
        <x:v>607</x:v>
      </x:c>
      <x:c r="E878" s="44" t="s"/>
      <x:c r="H878" s="44" t="s"/>
      <x:c r="K878" s="44" t="s"/>
    </x:row>
    <x:row r="879" spans="1:27">
      <x:c r="B879" s="0" t="s">
        <x:v>919</x:v>
      </x:c>
      <x:c r="C879" s="0" t="s">
        <x:v>14</x:v>
      </x:c>
      <x:c r="D879" s="0" t="s">
        <x:v>920</x:v>
      </x:c>
      <x:c r="E879" s="46" t="n">
        <x:v>1</x:v>
      </x:c>
      <x:c r="G879" s="0" t="s">
        <x:v>595</x:v>
      </x:c>
      <x:c r="H879" s="47" t="n">
        <x:v>1.5</x:v>
      </x:c>
      <x:c r="I879" s="0" t="s">
        <x:v>596</x:v>
      </x:c>
      <x:c r="J879" s="48">
        <x:f>ROUND(E879* H879,4)</x:f>
      </x:c>
      <x:c r="K879" s="44" t="s"/>
    </x:row>
    <x:row r="880" spans="1:27">
      <x:c r="D880" s="43" t="s">
        <x:v>610</x:v>
      </x:c>
      <x:c r="E880" s="44" t="s"/>
      <x:c r="H880" s="44" t="s"/>
      <x:c r="K880" s="47">
        <x:f>SUM(J879:J879)</x:f>
      </x:c>
    </x:row>
    <x:row r="881" spans="1:27">
      <x:c r="E881" s="44" t="s"/>
      <x:c r="H881" s="44" t="s"/>
      <x:c r="K881" s="44" t="s"/>
    </x:row>
    <x:row r="882" spans="1:27">
      <x:c r="D882" s="43" t="s">
        <x:v>611</x:v>
      </x:c>
      <x:c r="E882" s="44" t="s"/>
      <x:c r="H882" s="44" t="n">
        <x:v>1.5</x:v>
      </x:c>
      <x:c r="I882" s="0" t="s">
        <x:v>612</x:v>
      </x:c>
      <x:c r="J882" s="0">
        <x:f>ROUND(H882/100*K874,4)</x:f>
      </x:c>
      <x:c r="K882" s="44" t="s"/>
    </x:row>
    <x:row r="883" spans="1:27">
      <x:c r="D883" s="43" t="s">
        <x:v>585</x:v>
      </x:c>
      <x:c r="E883" s="44" t="s"/>
      <x:c r="H883" s="44" t="s"/>
      <x:c r="K883" s="45">
        <x:f>SUM(J871:J882)</x:f>
      </x:c>
    </x:row>
    <x:row r="884" spans="1:27">
      <x:c r="D884" s="43" t="s">
        <x:v>586</x:v>
      </x:c>
      <x:c r="E884" s="44" t="s"/>
      <x:c r="H884" s="44" t="s"/>
      <x:c r="K884" s="45">
        <x:f>SUM(K883:K883)</x:f>
      </x:c>
    </x:row>
    <x:row r="886" spans="1:27" customFormat="1" ht="45" customHeight="1">
      <x:c r="A886" s="36" t="s"/>
      <x:c r="B886" s="36" t="s">
        <x:v>921</x:v>
      </x:c>
      <x:c r="C886" s="37" t="s">
        <x:v>14</x:v>
      </x:c>
      <x:c r="D886" s="38" t="s">
        <x:v>922</x:v>
      </x:c>
      <x:c r="E886" s="37" t="s"/>
      <x:c r="F886" s="37" t="s"/>
      <x:c r="G886" s="37" t="s"/>
      <x:c r="H886" s="39" t="s">
        <x:v>578</x:v>
      </x:c>
      <x:c r="I886" s="40" t="n">
        <x:v>1.028</x:v>
      </x:c>
      <x:c r="J886" s="41" t="s"/>
      <x:c r="K886" s="42">
        <x:f>ROUND(K900,2)</x:f>
      </x:c>
      <x:c r="L886" s="37" t="s"/>
      <x:c r="M886" s="37" t="s"/>
      <x:c r="N886" s="37" t="s"/>
      <x:c r="O886" s="37" t="s"/>
      <x:c r="P886" s="37" t="s"/>
      <x:c r="Q886" s="37" t="s"/>
      <x:c r="R886" s="37" t="s"/>
      <x:c r="S886" s="37" t="s"/>
      <x:c r="T886" s="37" t="s"/>
      <x:c r="U886" s="37" t="s"/>
      <x:c r="V886" s="37" t="s"/>
      <x:c r="W886" s="37" t="s"/>
      <x:c r="X886" s="37" t="s"/>
      <x:c r="Y886" s="37" t="s"/>
      <x:c r="Z886" s="37" t="s"/>
      <x:c r="AA886" s="37" t="s"/>
    </x:row>
    <x:row r="887" spans="1:27">
      <x:c r="B887" s="14" t="s">
        <x:v>603</x:v>
      </x:c>
    </x:row>
    <x:row r="888" spans="1:27">
      <x:c r="B888" s="0" t="s">
        <x:v>810</x:v>
      </x:c>
      <x:c r="C888" s="0" t="s">
        <x:v>592</x:v>
      </x:c>
      <x:c r="D888" s="0" t="s">
        <x:v>811</x:v>
      </x:c>
      <x:c r="E888" s="46" t="n">
        <x:v>1.35</x:v>
      </x:c>
      <x:c r="F888" s="0" t="s">
        <x:v>594</x:v>
      </x:c>
      <x:c r="G888" s="0" t="s">
        <x:v>595</x:v>
      </x:c>
      <x:c r="H888" s="47" t="n">
        <x:v>20.67</x:v>
      </x:c>
      <x:c r="I888" s="0" t="s">
        <x:v>596</x:v>
      </x:c>
      <x:c r="J888" s="48">
        <x:f>ROUND(E888/I886* H888,4)</x:f>
      </x:c>
      <x:c r="K888" s="44" t="s"/>
    </x:row>
    <x:row r="889" spans="1:27">
      <x:c r="B889" s="0" t="s">
        <x:v>808</x:v>
      </x:c>
      <x:c r="C889" s="0" t="s">
        <x:v>592</x:v>
      </x:c>
      <x:c r="D889" s="0" t="s">
        <x:v>809</x:v>
      </x:c>
      <x:c r="E889" s="46" t="n">
        <x:v>1.351</x:v>
      </x:c>
      <x:c r="F889" s="0" t="s">
        <x:v>594</x:v>
      </x:c>
      <x:c r="G889" s="0" t="s">
        <x:v>595</x:v>
      </x:c>
      <x:c r="H889" s="47" t="n">
        <x:v>17.75</x:v>
      </x:c>
      <x:c r="I889" s="0" t="s">
        <x:v>596</x:v>
      </x:c>
      <x:c r="J889" s="48">
        <x:f>ROUND(E889/I886* H889,4)</x:f>
      </x:c>
      <x:c r="K889" s="44" t="s"/>
    </x:row>
    <x:row r="890" spans="1:27">
      <x:c r="D890" s="43" t="s">
        <x:v>606</x:v>
      </x:c>
      <x:c r="E890" s="44" t="s"/>
      <x:c r="H890" s="44" t="s"/>
      <x:c r="K890" s="47">
        <x:f>SUM(J888:J889)</x:f>
      </x:c>
    </x:row>
    <x:row r="891" spans="1:27">
      <x:c r="B891" s="14" t="s">
        <x:v>590</x:v>
      </x:c>
      <x:c r="E891" s="44" t="s"/>
      <x:c r="H891" s="44" t="s"/>
      <x:c r="K891" s="44" t="s"/>
    </x:row>
    <x:row r="892" spans="1:27">
      <x:c r="B892" s="0" t="s">
        <x:v>917</x:v>
      </x:c>
      <x:c r="C892" s="0" t="s">
        <x:v>14</x:v>
      </x:c>
      <x:c r="D892" s="0" t="s">
        <x:v>918</x:v>
      </x:c>
      <x:c r="E892" s="46" t="n">
        <x:v>24</x:v>
      </x:c>
      <x:c r="F892" s="0" t="s">
        <x:v>594</x:v>
      </x:c>
      <x:c r="G892" s="0" t="s">
        <x:v>595</x:v>
      </x:c>
      <x:c r="H892" s="47" t="n">
        <x:v>8</x:v>
      </x:c>
      <x:c r="I892" s="0" t="s">
        <x:v>596</x:v>
      </x:c>
      <x:c r="J892" s="48">
        <x:f>ROUND(E892/I886* H892,4)</x:f>
      </x:c>
      <x:c r="K892" s="44" t="s"/>
    </x:row>
    <x:row r="893" spans="1:27">
      <x:c r="D893" s="43" t="s">
        <x:v>599</x:v>
      </x:c>
      <x:c r="E893" s="44" t="s"/>
      <x:c r="H893" s="44" t="s"/>
      <x:c r="K893" s="47">
        <x:f>SUM(J892:J892)</x:f>
      </x:c>
    </x:row>
    <x:row r="894" spans="1:27">
      <x:c r="B894" s="14" t="s">
        <x:v>607</x:v>
      </x:c>
      <x:c r="E894" s="44" t="s"/>
      <x:c r="H894" s="44" t="s"/>
      <x:c r="K894" s="44" t="s"/>
    </x:row>
    <x:row r="895" spans="1:27">
      <x:c r="B895" s="0" t="s">
        <x:v>923</x:v>
      </x:c>
      <x:c r="C895" s="0" t="s">
        <x:v>14</x:v>
      </x:c>
      <x:c r="D895" s="0" t="s">
        <x:v>920</x:v>
      </x:c>
      <x:c r="E895" s="46" t="n">
        <x:v>8</x:v>
      </x:c>
      <x:c r="G895" s="0" t="s">
        <x:v>595</x:v>
      </x:c>
      <x:c r="H895" s="47" t="n">
        <x:v>1.5</x:v>
      </x:c>
      <x:c r="I895" s="0" t="s">
        <x:v>596</x:v>
      </x:c>
      <x:c r="J895" s="48">
        <x:f>ROUND(E895* H895,4)</x:f>
      </x:c>
      <x:c r="K895" s="44" t="s"/>
    </x:row>
    <x:row r="896" spans="1:27">
      <x:c r="D896" s="43" t="s">
        <x:v>610</x:v>
      </x:c>
      <x:c r="E896" s="44" t="s"/>
      <x:c r="H896" s="44" t="s"/>
      <x:c r="K896" s="47">
        <x:f>SUM(J895:J895)</x:f>
      </x:c>
    </x:row>
    <x:row r="897" spans="1:27">
      <x:c r="E897" s="44" t="s"/>
      <x:c r="H897" s="44" t="s"/>
      <x:c r="K897" s="44" t="s"/>
    </x:row>
    <x:row r="898" spans="1:27">
      <x:c r="D898" s="43" t="s">
        <x:v>611</x:v>
      </x:c>
      <x:c r="E898" s="44" t="s"/>
      <x:c r="H898" s="44" t="n">
        <x:v>1.5</x:v>
      </x:c>
      <x:c r="I898" s="0" t="s">
        <x:v>612</x:v>
      </x:c>
      <x:c r="J898" s="0">
        <x:f>ROUND(H898/100*K890,4)</x:f>
      </x:c>
      <x:c r="K898" s="44" t="s"/>
    </x:row>
    <x:row r="899" spans="1:27">
      <x:c r="D899" s="43" t="s">
        <x:v>585</x:v>
      </x:c>
      <x:c r="E899" s="44" t="s"/>
      <x:c r="H899" s="44" t="s"/>
      <x:c r="K899" s="45">
        <x:f>SUM(J887:J898)</x:f>
      </x:c>
    </x:row>
    <x:row r="900" spans="1:27">
      <x:c r="D900" s="43" t="s">
        <x:v>586</x:v>
      </x:c>
      <x:c r="E900" s="44" t="s"/>
      <x:c r="H900" s="44" t="s"/>
      <x:c r="K900" s="45">
        <x:f>SUM(K899:K899)</x:f>
      </x:c>
    </x:row>
    <x:row r="902" spans="1:27" customFormat="1" ht="45" customHeight="1">
      <x:c r="A902" s="36" t="s"/>
      <x:c r="B902" s="36" t="s">
        <x:v>924</x:v>
      </x:c>
      <x:c r="C902" s="37" t="s">
        <x:v>14</x:v>
      </x:c>
      <x:c r="D902" s="38" t="s">
        <x:v>925</x:v>
      </x:c>
      <x:c r="E902" s="37" t="s"/>
      <x:c r="F902" s="37" t="s"/>
      <x:c r="G902" s="37" t="s"/>
      <x:c r="H902" s="39" t="s">
        <x:v>578</x:v>
      </x:c>
      <x:c r="I902" s="40" t="n">
        <x:v>0.149</x:v>
      </x:c>
      <x:c r="J902" s="41" t="s"/>
      <x:c r="K902" s="42">
        <x:f>ROUND(K916,2)</x:f>
      </x:c>
      <x:c r="L902" s="37" t="s"/>
      <x:c r="M902" s="37" t="s"/>
      <x:c r="N902" s="37" t="s"/>
      <x:c r="O902" s="37" t="s"/>
      <x:c r="P902" s="37" t="s"/>
      <x:c r="Q902" s="37" t="s"/>
      <x:c r="R902" s="37" t="s"/>
      <x:c r="S902" s="37" t="s"/>
      <x:c r="T902" s="37" t="s"/>
      <x:c r="U902" s="37" t="s"/>
      <x:c r="V902" s="37" t="s"/>
      <x:c r="W902" s="37" t="s"/>
      <x:c r="X902" s="37" t="s"/>
      <x:c r="Y902" s="37" t="s"/>
      <x:c r="Z902" s="37" t="s"/>
      <x:c r="AA902" s="37" t="s"/>
    </x:row>
    <x:row r="903" spans="1:27">
      <x:c r="B903" s="14" t="s">
        <x:v>603</x:v>
      </x:c>
    </x:row>
    <x:row r="904" spans="1:27">
      <x:c r="B904" s="0" t="s">
        <x:v>810</x:v>
      </x:c>
      <x:c r="C904" s="0" t="s">
        <x:v>592</x:v>
      </x:c>
      <x:c r="D904" s="0" t="s">
        <x:v>811</x:v>
      </x:c>
      <x:c r="E904" s="46" t="n">
        <x:v>0.1667</x:v>
      </x:c>
      <x:c r="F904" s="0" t="s">
        <x:v>594</x:v>
      </x:c>
      <x:c r="G904" s="0" t="s">
        <x:v>595</x:v>
      </x:c>
      <x:c r="H904" s="47" t="n">
        <x:v>20.67</x:v>
      </x:c>
      <x:c r="I904" s="0" t="s">
        <x:v>596</x:v>
      </x:c>
      <x:c r="J904" s="48">
        <x:f>ROUND(E904/I902* H904,4)</x:f>
      </x:c>
      <x:c r="K904" s="44" t="s"/>
    </x:row>
    <x:row r="905" spans="1:27">
      <x:c r="B905" s="0" t="s">
        <x:v>808</x:v>
      </x:c>
      <x:c r="C905" s="0" t="s">
        <x:v>592</x:v>
      </x:c>
      <x:c r="D905" s="0" t="s">
        <x:v>809</x:v>
      </x:c>
      <x:c r="E905" s="46" t="n">
        <x:v>0.1667</x:v>
      </x:c>
      <x:c r="F905" s="0" t="s">
        <x:v>594</x:v>
      </x:c>
      <x:c r="G905" s="0" t="s">
        <x:v>595</x:v>
      </x:c>
      <x:c r="H905" s="47" t="n">
        <x:v>17.75</x:v>
      </x:c>
      <x:c r="I905" s="0" t="s">
        <x:v>596</x:v>
      </x:c>
      <x:c r="J905" s="48">
        <x:f>ROUND(E905/I902* H905,4)</x:f>
      </x:c>
      <x:c r="K905" s="44" t="s"/>
    </x:row>
    <x:row r="906" spans="1:27">
      <x:c r="D906" s="43" t="s">
        <x:v>606</x:v>
      </x:c>
      <x:c r="E906" s="44" t="s"/>
      <x:c r="H906" s="44" t="s"/>
      <x:c r="K906" s="47">
        <x:f>SUM(J904:J905)</x:f>
      </x:c>
    </x:row>
    <x:row r="907" spans="1:27">
      <x:c r="B907" s="14" t="s">
        <x:v>590</x:v>
      </x:c>
      <x:c r="E907" s="44" t="s"/>
      <x:c r="H907" s="44" t="s"/>
      <x:c r="K907" s="44" t="s"/>
    </x:row>
    <x:row r="908" spans="1:27">
      <x:c r="B908" s="0" t="s">
        <x:v>926</x:v>
      </x:c>
      <x:c r="C908" s="0" t="s">
        <x:v>14</x:v>
      </x:c>
      <x:c r="D908" s="0" t="s">
        <x:v>927</x:v>
      </x:c>
      <x:c r="E908" s="46" t="n">
        <x:v>0.1667</x:v>
      </x:c>
      <x:c r="F908" s="0" t="s">
        <x:v>594</x:v>
      </x:c>
      <x:c r="G908" s="0" t="s">
        <x:v>595</x:v>
      </x:c>
      <x:c r="H908" s="47" t="n">
        <x:v>20</x:v>
      </x:c>
      <x:c r="I908" s="0" t="s">
        <x:v>596</x:v>
      </x:c>
      <x:c r="J908" s="48">
        <x:f>ROUND(E908/I902* H908,4)</x:f>
      </x:c>
      <x:c r="K908" s="44" t="s"/>
    </x:row>
    <x:row r="909" spans="1:27">
      <x:c r="D909" s="43" t="s">
        <x:v>599</x:v>
      </x:c>
      <x:c r="E909" s="44" t="s"/>
      <x:c r="H909" s="44" t="s"/>
      <x:c r="K909" s="47">
        <x:f>SUM(J908:J908)</x:f>
      </x:c>
    </x:row>
    <x:row r="910" spans="1:27">
      <x:c r="B910" s="14" t="s">
        <x:v>607</x:v>
      </x:c>
      <x:c r="E910" s="44" t="s"/>
      <x:c r="H910" s="44" t="s"/>
      <x:c r="K910" s="44" t="s"/>
    </x:row>
    <x:row r="911" spans="1:27">
      <x:c r="B911" s="0" t="s">
        <x:v>928</x:v>
      </x:c>
      <x:c r="C911" s="0" t="s">
        <x:v>14</x:v>
      </x:c>
      <x:c r="D911" s="0" t="s">
        <x:v>929</x:v>
      </x:c>
      <x:c r="E911" s="46" t="n">
        <x:v>12</x:v>
      </x:c>
      <x:c r="G911" s="0" t="s">
        <x:v>595</x:v>
      </x:c>
      <x:c r="H911" s="47" t="n">
        <x:v>9.5</x:v>
      </x:c>
      <x:c r="I911" s="0" t="s">
        <x:v>596</x:v>
      </x:c>
      <x:c r="J911" s="48">
        <x:f>ROUND(E911* H911,4)</x:f>
      </x:c>
      <x:c r="K911" s="44" t="s"/>
    </x:row>
    <x:row r="912" spans="1:27">
      <x:c r="D912" s="43" t="s">
        <x:v>610</x:v>
      </x:c>
      <x:c r="E912" s="44" t="s"/>
      <x:c r="H912" s="44" t="s"/>
      <x:c r="K912" s="47">
        <x:f>SUM(J911:J911)</x:f>
      </x:c>
    </x:row>
    <x:row r="913" spans="1:27">
      <x:c r="E913" s="44" t="s"/>
      <x:c r="H913" s="44" t="s"/>
      <x:c r="K913" s="44" t="s"/>
    </x:row>
    <x:row r="914" spans="1:27">
      <x:c r="D914" s="43" t="s">
        <x:v>611</x:v>
      </x:c>
      <x:c r="E914" s="44" t="s"/>
      <x:c r="H914" s="44" t="n">
        <x:v>1.5</x:v>
      </x:c>
      <x:c r="I914" s="0" t="s">
        <x:v>612</x:v>
      </x:c>
      <x:c r="J914" s="0">
        <x:f>ROUND(H914/100*K906,4)</x:f>
      </x:c>
      <x:c r="K914" s="44" t="s"/>
    </x:row>
    <x:row r="915" spans="1:27">
      <x:c r="D915" s="43" t="s">
        <x:v>585</x:v>
      </x:c>
      <x:c r="E915" s="44" t="s"/>
      <x:c r="H915" s="44" t="s"/>
      <x:c r="K915" s="45">
        <x:f>SUM(J903:J914)</x:f>
      </x:c>
    </x:row>
    <x:row r="916" spans="1:27">
      <x:c r="D916" s="43" t="s">
        <x:v>586</x:v>
      </x:c>
      <x:c r="E916" s="44" t="s"/>
      <x:c r="H916" s="44" t="s"/>
      <x:c r="K916" s="45">
        <x:f>SUM(K915:K915)</x:f>
      </x:c>
    </x:row>
    <x:row r="918" spans="1:27" customFormat="1" ht="45" customHeight="1">
      <x:c r="A918" s="36" t="s"/>
      <x:c r="B918" s="36" t="s">
        <x:v>930</x:v>
      </x:c>
      <x:c r="C918" s="37" t="s">
        <x:v>14</x:v>
      </x:c>
      <x:c r="D918" s="38" t="s">
        <x:v>931</x:v>
      </x:c>
      <x:c r="E918" s="37" t="s"/>
      <x:c r="F918" s="37" t="s"/>
      <x:c r="G918" s="37" t="s"/>
      <x:c r="H918" s="39" t="s">
        <x:v>578</x:v>
      </x:c>
      <x:c r="I918" s="40" t="n">
        <x:v>0.131</x:v>
      </x:c>
      <x:c r="J918" s="41" t="s"/>
      <x:c r="K918" s="42">
        <x:f>ROUND(K932,2)</x:f>
      </x:c>
      <x:c r="L918" s="37" t="s"/>
      <x:c r="M918" s="37" t="s"/>
      <x:c r="N918" s="37" t="s"/>
      <x:c r="O918" s="37" t="s"/>
      <x:c r="P918" s="37" t="s"/>
      <x:c r="Q918" s="37" t="s"/>
      <x:c r="R918" s="37" t="s"/>
      <x:c r="S918" s="37" t="s"/>
      <x:c r="T918" s="37" t="s"/>
      <x:c r="U918" s="37" t="s"/>
      <x:c r="V918" s="37" t="s"/>
      <x:c r="W918" s="37" t="s"/>
      <x:c r="X918" s="37" t="s"/>
      <x:c r="Y918" s="37" t="s"/>
      <x:c r="Z918" s="37" t="s"/>
      <x:c r="AA918" s="37" t="s"/>
    </x:row>
    <x:row r="919" spans="1:27">
      <x:c r="B919" s="14" t="s">
        <x:v>603</x:v>
      </x:c>
    </x:row>
    <x:row r="920" spans="1:27">
      <x:c r="B920" s="0" t="s">
        <x:v>808</x:v>
      </x:c>
      <x:c r="C920" s="0" t="s">
        <x:v>592</x:v>
      </x:c>
      <x:c r="D920" s="0" t="s">
        <x:v>809</x:v>
      </x:c>
      <x:c r="E920" s="46" t="n">
        <x:v>0.3012</x:v>
      </x:c>
      <x:c r="F920" s="0" t="s">
        <x:v>594</x:v>
      </x:c>
      <x:c r="G920" s="0" t="s">
        <x:v>595</x:v>
      </x:c>
      <x:c r="H920" s="47" t="n">
        <x:v>17.75</x:v>
      </x:c>
      <x:c r="I920" s="0" t="s">
        <x:v>596</x:v>
      </x:c>
      <x:c r="J920" s="48">
        <x:f>ROUND(E920/I918* H920,4)</x:f>
      </x:c>
      <x:c r="K920" s="44" t="s"/>
    </x:row>
    <x:row r="921" spans="1:27">
      <x:c r="B921" s="0" t="s">
        <x:v>810</x:v>
      </x:c>
      <x:c r="C921" s="0" t="s">
        <x:v>592</x:v>
      </x:c>
      <x:c r="D921" s="0" t="s">
        <x:v>811</x:v>
      </x:c>
      <x:c r="E921" s="46" t="n">
        <x:v>0.3</x:v>
      </x:c>
      <x:c r="F921" s="0" t="s">
        <x:v>594</x:v>
      </x:c>
      <x:c r="G921" s="0" t="s">
        <x:v>595</x:v>
      </x:c>
      <x:c r="H921" s="47" t="n">
        <x:v>20.67</x:v>
      </x:c>
      <x:c r="I921" s="0" t="s">
        <x:v>596</x:v>
      </x:c>
      <x:c r="J921" s="48">
        <x:f>ROUND(E921/I918* H921,4)</x:f>
      </x:c>
      <x:c r="K921" s="44" t="s"/>
    </x:row>
    <x:row r="922" spans="1:27">
      <x:c r="D922" s="43" t="s">
        <x:v>606</x:v>
      </x:c>
      <x:c r="E922" s="44" t="s"/>
      <x:c r="H922" s="44" t="s"/>
      <x:c r="K922" s="47">
        <x:f>SUM(J920:J921)</x:f>
      </x:c>
    </x:row>
    <x:row r="923" spans="1:27">
      <x:c r="B923" s="14" t="s">
        <x:v>590</x:v>
      </x:c>
      <x:c r="E923" s="44" t="s"/>
      <x:c r="H923" s="44" t="s"/>
      <x:c r="K923" s="44" t="s"/>
    </x:row>
    <x:row r="924" spans="1:27">
      <x:c r="B924" s="0" t="s">
        <x:v>926</x:v>
      </x:c>
      <x:c r="C924" s="0" t="s">
        <x:v>14</x:v>
      </x:c>
      <x:c r="D924" s="0" t="s">
        <x:v>927</x:v>
      </x:c>
      <x:c r="E924" s="46" t="n">
        <x:v>0.2</x:v>
      </x:c>
      <x:c r="F924" s="0" t="s">
        <x:v>594</x:v>
      </x:c>
      <x:c r="G924" s="0" t="s">
        <x:v>595</x:v>
      </x:c>
      <x:c r="H924" s="47" t="n">
        <x:v>20</x:v>
      </x:c>
      <x:c r="I924" s="0" t="s">
        <x:v>596</x:v>
      </x:c>
      <x:c r="J924" s="48">
        <x:f>ROUND(E924/I918* H924,4)</x:f>
      </x:c>
      <x:c r="K924" s="44" t="s"/>
    </x:row>
    <x:row r="925" spans="1:27">
      <x:c r="D925" s="43" t="s">
        <x:v>599</x:v>
      </x:c>
      <x:c r="E925" s="44" t="s"/>
      <x:c r="H925" s="44" t="s"/>
      <x:c r="K925" s="47">
        <x:f>SUM(J924:J924)</x:f>
      </x:c>
    </x:row>
    <x:row r="926" spans="1:27">
      <x:c r="B926" s="14" t="s">
        <x:v>607</x:v>
      </x:c>
      <x:c r="E926" s="44" t="s"/>
      <x:c r="H926" s="44" t="s"/>
      <x:c r="K926" s="44" t="s"/>
    </x:row>
    <x:row r="927" spans="1:27">
      <x:c r="B927" s="0" t="s">
        <x:v>932</x:v>
      </x:c>
      <x:c r="C927" s="0" t="s">
        <x:v>14</x:v>
      </x:c>
      <x:c r="D927" s="0" t="s">
        <x:v>929</x:v>
      </x:c>
      <x:c r="E927" s="46" t="n">
        <x:v>24</x:v>
      </x:c>
      <x:c r="G927" s="0" t="s">
        <x:v>595</x:v>
      </x:c>
      <x:c r="H927" s="47" t="n">
        <x:v>2.5</x:v>
      </x:c>
      <x:c r="I927" s="0" t="s">
        <x:v>596</x:v>
      </x:c>
      <x:c r="J927" s="48">
        <x:f>ROUND(E927* H927,4)</x:f>
      </x:c>
      <x:c r="K927" s="44" t="s"/>
    </x:row>
    <x:row r="928" spans="1:27">
      <x:c r="D928" s="43" t="s">
        <x:v>610</x:v>
      </x:c>
      <x:c r="E928" s="44" t="s"/>
      <x:c r="H928" s="44" t="s"/>
      <x:c r="K928" s="47">
        <x:f>SUM(J927:J927)</x:f>
      </x:c>
    </x:row>
    <x:row r="929" spans="1:27">
      <x:c r="E929" s="44" t="s"/>
      <x:c r="H929" s="44" t="s"/>
      <x:c r="K929" s="44" t="s"/>
    </x:row>
    <x:row r="930" spans="1:27">
      <x:c r="D930" s="43" t="s">
        <x:v>611</x:v>
      </x:c>
      <x:c r="E930" s="44" t="s"/>
      <x:c r="H930" s="44" t="n">
        <x:v>1.5</x:v>
      </x:c>
      <x:c r="I930" s="0" t="s">
        <x:v>612</x:v>
      </x:c>
      <x:c r="J930" s="0">
        <x:f>ROUND(H930/100*K922,4)</x:f>
      </x:c>
      <x:c r="K930" s="44" t="s"/>
    </x:row>
    <x:row r="931" spans="1:27">
      <x:c r="D931" s="43" t="s">
        <x:v>585</x:v>
      </x:c>
      <x:c r="E931" s="44" t="s"/>
      <x:c r="H931" s="44" t="s"/>
      <x:c r="K931" s="45">
        <x:f>SUM(J919:J930)</x:f>
      </x:c>
    </x:row>
    <x:row r="932" spans="1:27">
      <x:c r="D932" s="43" t="s">
        <x:v>586</x:v>
      </x:c>
      <x:c r="E932" s="44" t="s"/>
      <x:c r="H932" s="44" t="s"/>
      <x:c r="K932" s="45">
        <x:f>SUM(K931:K931)</x:f>
      </x:c>
    </x:row>
    <x:row r="934" spans="1:27" customFormat="1" ht="45" customHeight="1">
      <x:c r="A934" s="36" t="s"/>
      <x:c r="B934" s="36" t="s">
        <x:v>933</x:v>
      </x:c>
      <x:c r="C934" s="37" t="s">
        <x:v>14</x:v>
      </x:c>
      <x:c r="D934" s="38" t="s">
        <x:v>934</x:v>
      </x:c>
      <x:c r="E934" s="37" t="s"/>
      <x:c r="F934" s="37" t="s"/>
      <x:c r="G934" s="37" t="s"/>
      <x:c r="H934" s="39" t="s">
        <x:v>578</x:v>
      </x:c>
      <x:c r="I934" s="40" t="n">
        <x:v>0.129</x:v>
      </x:c>
      <x:c r="J934" s="41" t="s"/>
      <x:c r="K934" s="42">
        <x:f>ROUND(K948,2)</x:f>
      </x:c>
      <x:c r="L934" s="37" t="s"/>
      <x:c r="M934" s="37" t="s"/>
      <x:c r="N934" s="37" t="s"/>
      <x:c r="O934" s="37" t="s"/>
      <x:c r="P934" s="37" t="s"/>
      <x:c r="Q934" s="37" t="s"/>
      <x:c r="R934" s="37" t="s"/>
      <x:c r="S934" s="37" t="s"/>
      <x:c r="T934" s="37" t="s"/>
      <x:c r="U934" s="37" t="s"/>
      <x:c r="V934" s="37" t="s"/>
      <x:c r="W934" s="37" t="s"/>
      <x:c r="X934" s="37" t="s"/>
      <x:c r="Y934" s="37" t="s"/>
      <x:c r="Z934" s="37" t="s"/>
      <x:c r="AA934" s="37" t="s"/>
    </x:row>
    <x:row r="935" spans="1:27">
      <x:c r="B935" s="14" t="s">
        <x:v>603</x:v>
      </x:c>
    </x:row>
    <x:row r="936" spans="1:27">
      <x:c r="B936" s="0" t="s">
        <x:v>810</x:v>
      </x:c>
      <x:c r="C936" s="0" t="s">
        <x:v>592</x:v>
      </x:c>
      <x:c r="D936" s="0" t="s">
        <x:v>811</x:v>
      </x:c>
      <x:c r="E936" s="46" t="n">
        <x:v>10</x:v>
      </x:c>
      <x:c r="F936" s="0" t="s">
        <x:v>594</x:v>
      </x:c>
      <x:c r="G936" s="0" t="s">
        <x:v>595</x:v>
      </x:c>
      <x:c r="H936" s="47" t="n">
        <x:v>20.67</x:v>
      </x:c>
      <x:c r="I936" s="0" t="s">
        <x:v>596</x:v>
      </x:c>
      <x:c r="J936" s="48">
        <x:f>ROUND(E936/I934* H936,4)</x:f>
      </x:c>
      <x:c r="K936" s="44" t="s"/>
    </x:row>
    <x:row r="937" spans="1:27">
      <x:c r="B937" s="0" t="s">
        <x:v>808</x:v>
      </x:c>
      <x:c r="C937" s="0" t="s">
        <x:v>592</x:v>
      </x:c>
      <x:c r="D937" s="0" t="s">
        <x:v>809</x:v>
      </x:c>
      <x:c r="E937" s="46" t="n">
        <x:v>8</x:v>
      </x:c>
      <x:c r="F937" s="0" t="s">
        <x:v>594</x:v>
      </x:c>
      <x:c r="G937" s="0" t="s">
        <x:v>595</x:v>
      </x:c>
      <x:c r="H937" s="47" t="n">
        <x:v>17.75</x:v>
      </x:c>
      <x:c r="I937" s="0" t="s">
        <x:v>596</x:v>
      </x:c>
      <x:c r="J937" s="48">
        <x:f>ROUND(E937/I934* H937,4)</x:f>
      </x:c>
      <x:c r="K937" s="44" t="s"/>
    </x:row>
    <x:row r="938" spans="1:27">
      <x:c r="D938" s="43" t="s">
        <x:v>606</x:v>
      </x:c>
      <x:c r="E938" s="44" t="s"/>
      <x:c r="H938" s="44" t="s"/>
      <x:c r="K938" s="47">
        <x:f>SUM(J936:J937)</x:f>
      </x:c>
    </x:row>
    <x:row r="939" spans="1:27">
      <x:c r="B939" s="14" t="s">
        <x:v>590</x:v>
      </x:c>
      <x:c r="E939" s="44" t="s"/>
      <x:c r="H939" s="44" t="s"/>
      <x:c r="K939" s="44" t="s"/>
    </x:row>
    <x:row r="940" spans="1:27">
      <x:c r="B940" s="0" t="s">
        <x:v>926</x:v>
      </x:c>
      <x:c r="C940" s="0" t="s">
        <x:v>14</x:v>
      </x:c>
      <x:c r="D940" s="0" t="s">
        <x:v>927</x:v>
      </x:c>
      <x:c r="E940" s="46" t="n">
        <x:v>0.1829</x:v>
      </x:c>
      <x:c r="F940" s="0" t="s">
        <x:v>594</x:v>
      </x:c>
      <x:c r="G940" s="0" t="s">
        <x:v>595</x:v>
      </x:c>
      <x:c r="H940" s="47" t="n">
        <x:v>20</x:v>
      </x:c>
      <x:c r="I940" s="0" t="s">
        <x:v>596</x:v>
      </x:c>
      <x:c r="J940" s="48">
        <x:f>ROUND(E940/I934* H940,4)</x:f>
      </x:c>
      <x:c r="K940" s="44" t="s"/>
    </x:row>
    <x:row r="941" spans="1:27">
      <x:c r="D941" s="43" t="s">
        <x:v>599</x:v>
      </x:c>
      <x:c r="E941" s="44" t="s"/>
      <x:c r="H941" s="44" t="s"/>
      <x:c r="K941" s="47">
        <x:f>SUM(J940:J940)</x:f>
      </x:c>
    </x:row>
    <x:row r="942" spans="1:27">
      <x:c r="B942" s="14" t="s">
        <x:v>607</x:v>
      </x:c>
      <x:c r="E942" s="44" t="s"/>
      <x:c r="H942" s="44" t="s"/>
      <x:c r="K942" s="44" t="s"/>
    </x:row>
    <x:row r="943" spans="1:27">
      <x:c r="B943" s="0" t="s">
        <x:v>935</x:v>
      </x:c>
      <x:c r="C943" s="0" t="s">
        <x:v>14</x:v>
      </x:c>
      <x:c r="D943" s="0" t="s">
        <x:v>929</x:v>
      </x:c>
      <x:c r="E943" s="46" t="n">
        <x:v>76</x:v>
      </x:c>
      <x:c r="G943" s="0" t="s">
        <x:v>595</x:v>
      </x:c>
      <x:c r="H943" s="47" t="n">
        <x:v>3</x:v>
      </x:c>
      <x:c r="I943" s="0" t="s">
        <x:v>596</x:v>
      </x:c>
      <x:c r="J943" s="48">
        <x:f>ROUND(E943* H943,4)</x:f>
      </x:c>
      <x:c r="K943" s="44" t="s"/>
    </x:row>
    <x:row r="944" spans="1:27">
      <x:c r="D944" s="43" t="s">
        <x:v>610</x:v>
      </x:c>
      <x:c r="E944" s="44" t="s"/>
      <x:c r="H944" s="44" t="s"/>
      <x:c r="K944" s="47">
        <x:f>SUM(J943:J943)</x:f>
      </x:c>
    </x:row>
    <x:row r="945" spans="1:27">
      <x:c r="E945" s="44" t="s"/>
      <x:c r="H945" s="44" t="s"/>
      <x:c r="K945" s="44" t="s"/>
    </x:row>
    <x:row r="946" spans="1:27">
      <x:c r="D946" s="43" t="s">
        <x:v>611</x:v>
      </x:c>
      <x:c r="E946" s="44" t="s"/>
      <x:c r="H946" s="44" t="n">
        <x:v>1.5</x:v>
      </x:c>
      <x:c r="I946" s="0" t="s">
        <x:v>612</x:v>
      </x:c>
      <x:c r="J946" s="0">
        <x:f>ROUND(H946/100*K938,4)</x:f>
      </x:c>
      <x:c r="K946" s="44" t="s"/>
    </x:row>
    <x:row r="947" spans="1:27">
      <x:c r="D947" s="43" t="s">
        <x:v>585</x:v>
      </x:c>
      <x:c r="E947" s="44" t="s"/>
      <x:c r="H947" s="44" t="s"/>
      <x:c r="K947" s="45">
        <x:f>SUM(J935:J946)</x:f>
      </x:c>
    </x:row>
    <x:row r="948" spans="1:27">
      <x:c r="D948" s="43" t="s">
        <x:v>586</x:v>
      </x:c>
      <x:c r="E948" s="44" t="s"/>
      <x:c r="H948" s="44" t="s"/>
      <x:c r="K948" s="45">
        <x:f>SUM(K947:K947)</x:f>
      </x:c>
    </x:row>
    <x:row r="950" spans="1:27" customFormat="1" ht="45" customHeight="1">
      <x:c r="A950" s="36" t="s"/>
      <x:c r="B950" s="36" t="s">
        <x:v>936</x:v>
      </x:c>
      <x:c r="C950" s="37" t="s">
        <x:v>14</x:v>
      </x:c>
      <x:c r="D950" s="38" t="s">
        <x:v>937</x:v>
      </x:c>
      <x:c r="E950" s="37" t="s"/>
      <x:c r="F950" s="37" t="s"/>
      <x:c r="G950" s="37" t="s"/>
      <x:c r="H950" s="39" t="s">
        <x:v>578</x:v>
      </x:c>
      <x:c r="I950" s="40" t="n">
        <x:v>0.157</x:v>
      </x:c>
      <x:c r="J950" s="41" t="s"/>
      <x:c r="K950" s="42">
        <x:f>ROUND(K964,2)</x:f>
      </x:c>
      <x:c r="L950" s="37" t="s"/>
      <x:c r="M950" s="37" t="s"/>
      <x:c r="N950" s="37" t="s"/>
      <x:c r="O950" s="37" t="s"/>
      <x:c r="P950" s="37" t="s"/>
      <x:c r="Q950" s="37" t="s"/>
      <x:c r="R950" s="37" t="s"/>
      <x:c r="S950" s="37" t="s"/>
      <x:c r="T950" s="37" t="s"/>
      <x:c r="U950" s="37" t="s"/>
      <x:c r="V950" s="37" t="s"/>
      <x:c r="W950" s="37" t="s"/>
      <x:c r="X950" s="37" t="s"/>
      <x:c r="Y950" s="37" t="s"/>
      <x:c r="Z950" s="37" t="s"/>
      <x:c r="AA950" s="37" t="s"/>
    </x:row>
    <x:row r="951" spans="1:27">
      <x:c r="B951" s="14" t="s">
        <x:v>603</x:v>
      </x:c>
    </x:row>
    <x:row r="952" spans="1:27">
      <x:c r="B952" s="0" t="s">
        <x:v>808</x:v>
      </x:c>
      <x:c r="C952" s="0" t="s">
        <x:v>592</x:v>
      </x:c>
      <x:c r="D952" s="0" t="s">
        <x:v>809</x:v>
      </x:c>
      <x:c r="E952" s="46" t="n">
        <x:v>0.28</x:v>
      </x:c>
      <x:c r="F952" s="0" t="s">
        <x:v>594</x:v>
      </x:c>
      <x:c r="G952" s="0" t="s">
        <x:v>595</x:v>
      </x:c>
      <x:c r="H952" s="47" t="n">
        <x:v>17.75</x:v>
      </x:c>
      <x:c r="I952" s="0" t="s">
        <x:v>596</x:v>
      </x:c>
      <x:c r="J952" s="48">
        <x:f>ROUND(E952/I950* H952,4)</x:f>
      </x:c>
      <x:c r="K952" s="44" t="s"/>
    </x:row>
    <x:row r="953" spans="1:27">
      <x:c r="B953" s="0" t="s">
        <x:v>810</x:v>
      </x:c>
      <x:c r="C953" s="0" t="s">
        <x:v>592</x:v>
      </x:c>
      <x:c r="D953" s="0" t="s">
        <x:v>811</x:v>
      </x:c>
      <x:c r="E953" s="46" t="n">
        <x:v>0.28</x:v>
      </x:c>
      <x:c r="F953" s="0" t="s">
        <x:v>594</x:v>
      </x:c>
      <x:c r="G953" s="0" t="s">
        <x:v>595</x:v>
      </x:c>
      <x:c r="H953" s="47" t="n">
        <x:v>20.67</x:v>
      </x:c>
      <x:c r="I953" s="0" t="s">
        <x:v>596</x:v>
      </x:c>
      <x:c r="J953" s="48">
        <x:f>ROUND(E953/I950* H953,4)</x:f>
      </x:c>
      <x:c r="K953" s="44" t="s"/>
    </x:row>
    <x:row r="954" spans="1:27">
      <x:c r="D954" s="43" t="s">
        <x:v>606</x:v>
      </x:c>
      <x:c r="E954" s="44" t="s"/>
      <x:c r="H954" s="44" t="s"/>
      <x:c r="K954" s="47">
        <x:f>SUM(J952:J953)</x:f>
      </x:c>
    </x:row>
    <x:row r="955" spans="1:27">
      <x:c r="B955" s="14" t="s">
        <x:v>590</x:v>
      </x:c>
      <x:c r="E955" s="44" t="s"/>
      <x:c r="H955" s="44" t="s"/>
      <x:c r="K955" s="44" t="s"/>
    </x:row>
    <x:row r="956" spans="1:27">
      <x:c r="B956" s="0" t="s">
        <x:v>926</x:v>
      </x:c>
      <x:c r="C956" s="0" t="s">
        <x:v>14</x:v>
      </x:c>
      <x:c r="D956" s="0" t="s">
        <x:v>927</x:v>
      </x:c>
      <x:c r="E956" s="46" t="n">
        <x:v>0.1998</x:v>
      </x:c>
      <x:c r="F956" s="0" t="s">
        <x:v>594</x:v>
      </x:c>
      <x:c r="G956" s="0" t="s">
        <x:v>595</x:v>
      </x:c>
      <x:c r="H956" s="47" t="n">
        <x:v>20</x:v>
      </x:c>
      <x:c r="I956" s="0" t="s">
        <x:v>596</x:v>
      </x:c>
      <x:c r="J956" s="48">
        <x:f>ROUND(E956/I950* H956,4)</x:f>
      </x:c>
      <x:c r="K956" s="44" t="s"/>
    </x:row>
    <x:row r="957" spans="1:27">
      <x:c r="D957" s="43" t="s">
        <x:v>599</x:v>
      </x:c>
      <x:c r="E957" s="44" t="s"/>
      <x:c r="H957" s="44" t="s"/>
      <x:c r="K957" s="47">
        <x:f>SUM(J956:J956)</x:f>
      </x:c>
    </x:row>
    <x:row r="958" spans="1:27">
      <x:c r="B958" s="14" t="s">
        <x:v>607</x:v>
      </x:c>
      <x:c r="E958" s="44" t="s"/>
      <x:c r="H958" s="44" t="s"/>
      <x:c r="K958" s="44" t="s"/>
    </x:row>
    <x:row r="959" spans="1:27">
      <x:c r="B959" s="0" t="s">
        <x:v>938</x:v>
      </x:c>
      <x:c r="C959" s="0" t="s">
        <x:v>14</x:v>
      </x:c>
      <x:c r="D959" s="0" t="s">
        <x:v>929</x:v>
      </x:c>
      <x:c r="E959" s="46" t="n">
        <x:v>2</x:v>
      </x:c>
      <x:c r="G959" s="0" t="s">
        <x:v>595</x:v>
      </x:c>
      <x:c r="H959" s="47" t="n">
        <x:v>2.5</x:v>
      </x:c>
      <x:c r="I959" s="0" t="s">
        <x:v>596</x:v>
      </x:c>
      <x:c r="J959" s="48">
        <x:f>ROUND(E959* H959,4)</x:f>
      </x:c>
      <x:c r="K959" s="44" t="s"/>
    </x:row>
    <x:row r="960" spans="1:27">
      <x:c r="D960" s="43" t="s">
        <x:v>610</x:v>
      </x:c>
      <x:c r="E960" s="44" t="s"/>
      <x:c r="H960" s="44" t="s"/>
      <x:c r="K960" s="47">
        <x:f>SUM(J959:J959)</x:f>
      </x:c>
    </x:row>
    <x:row r="961" spans="1:27">
      <x:c r="E961" s="44" t="s"/>
      <x:c r="H961" s="44" t="s"/>
      <x:c r="K961" s="44" t="s"/>
    </x:row>
    <x:row r="962" spans="1:27">
      <x:c r="D962" s="43" t="s">
        <x:v>611</x:v>
      </x:c>
      <x:c r="E962" s="44" t="s"/>
      <x:c r="H962" s="44" t="n">
        <x:v>1.5</x:v>
      </x:c>
      <x:c r="I962" s="0" t="s">
        <x:v>612</x:v>
      </x:c>
      <x:c r="J962" s="0">
        <x:f>ROUND(H962/100*K954,4)</x:f>
      </x:c>
      <x:c r="K962" s="44" t="s"/>
    </x:row>
    <x:row r="963" spans="1:27">
      <x:c r="D963" s="43" t="s">
        <x:v>585</x:v>
      </x:c>
      <x:c r="E963" s="44" t="s"/>
      <x:c r="H963" s="44" t="s"/>
      <x:c r="K963" s="45">
        <x:f>SUM(J951:J962)</x:f>
      </x:c>
    </x:row>
    <x:row r="964" spans="1:27">
      <x:c r="D964" s="43" t="s">
        <x:v>586</x:v>
      </x:c>
      <x:c r="E964" s="44" t="s"/>
      <x:c r="H964" s="44" t="s"/>
      <x:c r="K964" s="45">
        <x:f>SUM(K963:K963)</x:f>
      </x:c>
    </x:row>
    <x:row r="966" spans="1:27" customFormat="1" ht="45" customHeight="1">
      <x:c r="A966" s="36" t="s"/>
      <x:c r="B966" s="36" t="s">
        <x:v>939</x:v>
      </x:c>
      <x:c r="C966" s="37" t="s">
        <x:v>14</x:v>
      </x:c>
      <x:c r="D966" s="38" t="s">
        <x:v>940</x:v>
      </x:c>
      <x:c r="E966" s="37" t="s"/>
      <x:c r="F966" s="37" t="s"/>
      <x:c r="G966" s="37" t="s"/>
      <x:c r="H966" s="39" t="s">
        <x:v>578</x:v>
      </x:c>
      <x:c r="I966" s="40" t="n">
        <x:v>2.098</x:v>
      </x:c>
      <x:c r="J966" s="41" t="s"/>
      <x:c r="K966" s="42">
        <x:f>ROUND(K976,2)</x:f>
      </x:c>
      <x:c r="L966" s="37" t="s"/>
      <x:c r="M966" s="37" t="s"/>
      <x:c r="N966" s="37" t="s"/>
      <x:c r="O966" s="37" t="s"/>
      <x:c r="P966" s="37" t="s"/>
      <x:c r="Q966" s="37" t="s"/>
      <x:c r="R966" s="37" t="s"/>
      <x:c r="S966" s="37" t="s"/>
      <x:c r="T966" s="37" t="s"/>
      <x:c r="U966" s="37" t="s"/>
      <x:c r="V966" s="37" t="s"/>
      <x:c r="W966" s="37" t="s"/>
      <x:c r="X966" s="37" t="s"/>
      <x:c r="Y966" s="37" t="s"/>
      <x:c r="Z966" s="37" t="s"/>
      <x:c r="AA966" s="37" t="s"/>
    </x:row>
    <x:row r="967" spans="1:27">
      <x:c r="B967" s="14" t="s">
        <x:v>603</x:v>
      </x:c>
    </x:row>
    <x:row r="968" spans="1:27">
      <x:c r="B968" s="0" t="s">
        <x:v>810</x:v>
      </x:c>
      <x:c r="C968" s="0" t="s">
        <x:v>592</x:v>
      </x:c>
      <x:c r="D968" s="0" t="s">
        <x:v>811</x:v>
      </x:c>
      <x:c r="E968" s="46" t="n">
        <x:v>0.1</x:v>
      </x:c>
      <x:c r="F968" s="0" t="s">
        <x:v>594</x:v>
      </x:c>
      <x:c r="G968" s="0" t="s">
        <x:v>595</x:v>
      </x:c>
      <x:c r="H968" s="47" t="n">
        <x:v>20.67</x:v>
      </x:c>
      <x:c r="I968" s="0" t="s">
        <x:v>596</x:v>
      </x:c>
      <x:c r="J968" s="48">
        <x:f>ROUND(E968/I966* H968,4)</x:f>
      </x:c>
      <x:c r="K968" s="44" t="s"/>
    </x:row>
    <x:row r="969" spans="1:27">
      <x:c r="D969" s="43" t="s">
        <x:v>606</x:v>
      </x:c>
      <x:c r="E969" s="44" t="s"/>
      <x:c r="H969" s="44" t="s"/>
      <x:c r="K969" s="47">
        <x:f>SUM(J968:J968)</x:f>
      </x:c>
    </x:row>
    <x:row r="970" spans="1:27">
      <x:c r="B970" s="14" t="s">
        <x:v>607</x:v>
      </x:c>
      <x:c r="E970" s="44" t="s"/>
      <x:c r="H970" s="44" t="s"/>
      <x:c r="K970" s="44" t="s"/>
    </x:row>
    <x:row r="971" spans="1:27">
      <x:c r="B971" s="0" t="s">
        <x:v>941</x:v>
      </x:c>
      <x:c r="C971" s="0" t="s">
        <x:v>14</x:v>
      </x:c>
      <x:c r="D971" s="0" t="s">
        <x:v>942</x:v>
      </x:c>
      <x:c r="E971" s="46" t="n">
        <x:v>1</x:v>
      </x:c>
      <x:c r="G971" s="0" t="s">
        <x:v>595</x:v>
      </x:c>
      <x:c r="H971" s="47" t="n">
        <x:v>6</x:v>
      </x:c>
      <x:c r="I971" s="0" t="s">
        <x:v>596</x:v>
      </x:c>
      <x:c r="J971" s="48">
        <x:f>ROUND(E971* H971,4)</x:f>
      </x:c>
      <x:c r="K971" s="44" t="s"/>
    </x:row>
    <x:row r="972" spans="1:27">
      <x:c r="D972" s="43" t="s">
        <x:v>610</x:v>
      </x:c>
      <x:c r="E972" s="44" t="s"/>
      <x:c r="H972" s="44" t="s"/>
      <x:c r="K972" s="47">
        <x:f>SUM(J971:J971)</x:f>
      </x:c>
    </x:row>
    <x:row r="973" spans="1:27">
      <x:c r="E973" s="44" t="s"/>
      <x:c r="H973" s="44" t="s"/>
      <x:c r="K973" s="44" t="s"/>
    </x:row>
    <x:row r="974" spans="1:27">
      <x:c r="D974" s="43" t="s">
        <x:v>611</x:v>
      </x:c>
      <x:c r="E974" s="44" t="s"/>
      <x:c r="H974" s="44" t="n">
        <x:v>1.5</x:v>
      </x:c>
      <x:c r="I974" s="0" t="s">
        <x:v>612</x:v>
      </x:c>
      <x:c r="J974" s="0">
        <x:f>ROUND(H974/100*K969,4)</x:f>
      </x:c>
      <x:c r="K974" s="44" t="s"/>
    </x:row>
    <x:row r="975" spans="1:27">
      <x:c r="D975" s="43" t="s">
        <x:v>585</x:v>
      </x:c>
      <x:c r="E975" s="44" t="s"/>
      <x:c r="H975" s="44" t="s"/>
      <x:c r="K975" s="45">
        <x:f>SUM(J967:J974)</x:f>
      </x:c>
    </x:row>
    <x:row r="976" spans="1:27">
      <x:c r="D976" s="43" t="s">
        <x:v>586</x:v>
      </x:c>
      <x:c r="E976" s="44" t="s"/>
      <x:c r="H976" s="44" t="s"/>
      <x:c r="K976" s="45">
        <x:f>SUM(K975:K975)</x:f>
      </x:c>
    </x:row>
    <x:row r="978" spans="1:27" customFormat="1" ht="45" customHeight="1">
      <x:c r="A978" s="36" t="s"/>
      <x:c r="B978" s="36" t="s">
        <x:v>943</x:v>
      </x:c>
      <x:c r="C978" s="37" t="s">
        <x:v>14</x:v>
      </x:c>
      <x:c r="D978" s="38" t="s">
        <x:v>944</x:v>
      </x:c>
      <x:c r="E978" s="37" t="s"/>
      <x:c r="F978" s="37" t="s"/>
      <x:c r="G978" s="37" t="s"/>
      <x:c r="H978" s="39" t="s">
        <x:v>578</x:v>
      </x:c>
      <x:c r="I978" s="40" t="n">
        <x:v>1</x:v>
      </x:c>
      <x:c r="J978" s="41" t="s"/>
      <x:c r="K978" s="42">
        <x:f>ROUND(K988,2)</x:f>
      </x:c>
      <x:c r="L978" s="37" t="s"/>
      <x:c r="M978" s="37" t="s"/>
      <x:c r="N978" s="37" t="s"/>
      <x:c r="O978" s="37" t="s"/>
      <x:c r="P978" s="37" t="s"/>
      <x:c r="Q978" s="37" t="s"/>
      <x:c r="R978" s="37" t="s"/>
      <x:c r="S978" s="37" t="s"/>
      <x:c r="T978" s="37" t="s"/>
      <x:c r="U978" s="37" t="s"/>
      <x:c r="V978" s="37" t="s"/>
      <x:c r="W978" s="37" t="s"/>
      <x:c r="X978" s="37" t="s"/>
      <x:c r="Y978" s="37" t="s"/>
      <x:c r="Z978" s="37" t="s"/>
      <x:c r="AA978" s="37" t="s"/>
    </x:row>
    <x:row r="979" spans="1:27">
      <x:c r="B979" s="14" t="s">
        <x:v>603</x:v>
      </x:c>
    </x:row>
    <x:row r="980" spans="1:27">
      <x:c r="B980" s="0" t="s">
        <x:v>810</x:v>
      </x:c>
      <x:c r="C980" s="0" t="s">
        <x:v>592</x:v>
      </x:c>
      <x:c r="D980" s="0" t="s">
        <x:v>811</x:v>
      </x:c>
      <x:c r="E980" s="46" t="n">
        <x:v>0.1</x:v>
      </x:c>
      <x:c r="F980" s="0" t="s">
        <x:v>594</x:v>
      </x:c>
      <x:c r="G980" s="0" t="s">
        <x:v>595</x:v>
      </x:c>
      <x:c r="H980" s="47" t="n">
        <x:v>20.67</x:v>
      </x:c>
      <x:c r="I980" s="0" t="s">
        <x:v>596</x:v>
      </x:c>
      <x:c r="J980" s="48">
        <x:f>ROUND(E980/I978* H980,4)</x:f>
      </x:c>
      <x:c r="K980" s="44" t="s"/>
    </x:row>
    <x:row r="981" spans="1:27">
      <x:c r="D981" s="43" t="s">
        <x:v>606</x:v>
      </x:c>
      <x:c r="E981" s="44" t="s"/>
      <x:c r="H981" s="44" t="s"/>
      <x:c r="K981" s="47">
        <x:f>SUM(J980:J980)</x:f>
      </x:c>
    </x:row>
    <x:row r="982" spans="1:27">
      <x:c r="B982" s="14" t="s">
        <x:v>607</x:v>
      </x:c>
      <x:c r="E982" s="44" t="s"/>
      <x:c r="H982" s="44" t="s"/>
      <x:c r="K982" s="44" t="s"/>
    </x:row>
    <x:row r="983" spans="1:27">
      <x:c r="B983" s="0" t="s">
        <x:v>941</x:v>
      </x:c>
      <x:c r="C983" s="0" t="s">
        <x:v>14</x:v>
      </x:c>
      <x:c r="D983" s="0" t="s">
        <x:v>942</x:v>
      </x:c>
      <x:c r="E983" s="46" t="n">
        <x:v>1</x:v>
      </x:c>
      <x:c r="G983" s="0" t="s">
        <x:v>595</x:v>
      </x:c>
      <x:c r="H983" s="47" t="n">
        <x:v>6</x:v>
      </x:c>
      <x:c r="I983" s="0" t="s">
        <x:v>596</x:v>
      </x:c>
      <x:c r="J983" s="48">
        <x:f>ROUND(E983* H983,4)</x:f>
      </x:c>
      <x:c r="K983" s="44" t="s"/>
    </x:row>
    <x:row r="984" spans="1:27">
      <x:c r="D984" s="43" t="s">
        <x:v>610</x:v>
      </x:c>
      <x:c r="E984" s="44" t="s"/>
      <x:c r="H984" s="44" t="s"/>
      <x:c r="K984" s="47">
        <x:f>SUM(J983:J983)</x:f>
      </x:c>
    </x:row>
    <x:row r="985" spans="1:27">
      <x:c r="E985" s="44" t="s"/>
      <x:c r="H985" s="44" t="s"/>
      <x:c r="K985" s="44" t="s"/>
    </x:row>
    <x:row r="986" spans="1:27">
      <x:c r="D986" s="43" t="s">
        <x:v>611</x:v>
      </x:c>
      <x:c r="E986" s="44" t="s"/>
      <x:c r="H986" s="44" t="n">
        <x:v>1.5</x:v>
      </x:c>
      <x:c r="I986" s="0" t="s">
        <x:v>612</x:v>
      </x:c>
      <x:c r="J986" s="0">
        <x:f>ROUND(H986/100*K981,4)</x:f>
      </x:c>
      <x:c r="K986" s="44" t="s"/>
    </x:row>
    <x:row r="987" spans="1:27">
      <x:c r="D987" s="43" t="s">
        <x:v>585</x:v>
      </x:c>
      <x:c r="E987" s="44" t="s"/>
      <x:c r="H987" s="44" t="s"/>
      <x:c r="K987" s="45">
        <x:f>SUM(J979:J986)</x:f>
      </x:c>
    </x:row>
    <x:row r="988" spans="1:27">
      <x:c r="D988" s="43" t="s">
        <x:v>586</x:v>
      </x:c>
      <x:c r="E988" s="44" t="s"/>
      <x:c r="H988" s="44" t="s"/>
      <x:c r="K988" s="45">
        <x:f>SUM(K987:K987)</x:f>
      </x:c>
    </x:row>
    <x:row r="990" spans="1:27" customFormat="1" ht="45" customHeight="1">
      <x:c r="A990" s="36" t="s"/>
      <x:c r="B990" s="36" t="s">
        <x:v>945</x:v>
      </x:c>
      <x:c r="C990" s="37" t="s">
        <x:v>14</x:v>
      </x:c>
      <x:c r="D990" s="38" t="s">
        <x:v>946</x:v>
      </x:c>
      <x:c r="E990" s="37" t="s"/>
      <x:c r="F990" s="37" t="s"/>
      <x:c r="G990" s="37" t="s"/>
      <x:c r="H990" s="39" t="s">
        <x:v>578</x:v>
      </x:c>
      <x:c r="I990" s="40" t="n">
        <x:v>8.865</x:v>
      </x:c>
      <x:c r="J990" s="41" t="s"/>
      <x:c r="K990" s="42">
        <x:f>ROUND(K1001,2)</x:f>
      </x:c>
      <x:c r="L990" s="37" t="s"/>
      <x:c r="M990" s="37" t="s"/>
      <x:c r="N990" s="37" t="s"/>
      <x:c r="O990" s="37" t="s"/>
      <x:c r="P990" s="37" t="s"/>
      <x:c r="Q990" s="37" t="s"/>
      <x:c r="R990" s="37" t="s"/>
      <x:c r="S990" s="37" t="s"/>
      <x:c r="T990" s="37" t="s"/>
      <x:c r="U990" s="37" t="s"/>
      <x:c r="V990" s="37" t="s"/>
      <x:c r="W990" s="37" t="s"/>
      <x:c r="X990" s="37" t="s"/>
      <x:c r="Y990" s="37" t="s"/>
      <x:c r="Z990" s="37" t="s"/>
      <x:c r="AA990" s="37" t="s"/>
    </x:row>
    <x:row r="991" spans="1:27">
      <x:c r="B991" s="14" t="s">
        <x:v>603</x:v>
      </x:c>
    </x:row>
    <x:row r="992" spans="1:27">
      <x:c r="B992" s="0" t="s">
        <x:v>810</x:v>
      </x:c>
      <x:c r="C992" s="0" t="s">
        <x:v>592</x:v>
      </x:c>
      <x:c r="D992" s="0" t="s">
        <x:v>811</x:v>
      </x:c>
      <x:c r="E992" s="46" t="n">
        <x:v>10</x:v>
      </x:c>
      <x:c r="F992" s="0" t="s">
        <x:v>594</x:v>
      </x:c>
      <x:c r="G992" s="0" t="s">
        <x:v>595</x:v>
      </x:c>
      <x:c r="H992" s="47" t="n">
        <x:v>20.67</x:v>
      </x:c>
      <x:c r="I992" s="0" t="s">
        <x:v>596</x:v>
      </x:c>
      <x:c r="J992" s="48">
        <x:f>ROUND(E992/I990* H992,4)</x:f>
      </x:c>
      <x:c r="K992" s="44" t="s"/>
    </x:row>
    <x:row r="993" spans="1:27">
      <x:c r="B993" s="0" t="s">
        <x:v>808</x:v>
      </x:c>
      <x:c r="C993" s="0" t="s">
        <x:v>592</x:v>
      </x:c>
      <x:c r="D993" s="0" t="s">
        <x:v>809</x:v>
      </x:c>
      <x:c r="E993" s="46" t="n">
        <x:v>10</x:v>
      </x:c>
      <x:c r="F993" s="0" t="s">
        <x:v>594</x:v>
      </x:c>
      <x:c r="G993" s="0" t="s">
        <x:v>595</x:v>
      </x:c>
      <x:c r="H993" s="47" t="n">
        <x:v>17.75</x:v>
      </x:c>
      <x:c r="I993" s="0" t="s">
        <x:v>596</x:v>
      </x:c>
      <x:c r="J993" s="48">
        <x:f>ROUND(E993/I990* H993,4)</x:f>
      </x:c>
      <x:c r="K993" s="44" t="s"/>
    </x:row>
    <x:row r="994" spans="1:27">
      <x:c r="D994" s="43" t="s">
        <x:v>606</x:v>
      </x:c>
      <x:c r="E994" s="44" t="s"/>
      <x:c r="H994" s="44" t="s"/>
      <x:c r="K994" s="47">
        <x:f>SUM(J992:J993)</x:f>
      </x:c>
    </x:row>
    <x:row r="995" spans="1:27">
      <x:c r="B995" s="14" t="s">
        <x:v>607</x:v>
      </x:c>
      <x:c r="E995" s="44" t="s"/>
      <x:c r="H995" s="44" t="s"/>
      <x:c r="K995" s="44" t="s"/>
    </x:row>
    <x:row r="996" spans="1:27">
      <x:c r="B996" s="0" t="s">
        <x:v>947</x:v>
      </x:c>
      <x:c r="C996" s="0" t="s">
        <x:v>14</x:v>
      </x:c>
      <x:c r="D996" s="0" t="s">
        <x:v>946</x:v>
      </x:c>
      <x:c r="E996" s="46" t="n">
        <x:v>1</x:v>
      </x:c>
      <x:c r="G996" s="0" t="s">
        <x:v>595</x:v>
      </x:c>
      <x:c r="H996" s="47" t="n">
        <x:v>4790</x:v>
      </x:c>
      <x:c r="I996" s="0" t="s">
        <x:v>596</x:v>
      </x:c>
      <x:c r="J996" s="48">
        <x:f>ROUND(E996* H996,4)</x:f>
      </x:c>
      <x:c r="K996" s="44" t="s"/>
    </x:row>
    <x:row r="997" spans="1:27">
      <x:c r="D997" s="43" t="s">
        <x:v>610</x:v>
      </x:c>
      <x:c r="E997" s="44" t="s"/>
      <x:c r="H997" s="44" t="s"/>
      <x:c r="K997" s="47">
        <x:f>SUM(J996:J996)</x:f>
      </x:c>
    </x:row>
    <x:row r="998" spans="1:27">
      <x:c r="E998" s="44" t="s"/>
      <x:c r="H998" s="44" t="s"/>
      <x:c r="K998" s="44" t="s"/>
    </x:row>
    <x:row r="999" spans="1:27">
      <x:c r="D999" s="43" t="s">
        <x:v>611</x:v>
      </x:c>
      <x:c r="E999" s="44" t="s"/>
      <x:c r="H999" s="44" t="n">
        <x:v>1.5</x:v>
      </x:c>
      <x:c r="I999" s="0" t="s">
        <x:v>612</x:v>
      </x:c>
      <x:c r="J999" s="0">
        <x:f>ROUND(H999/100*K994,4)</x:f>
      </x:c>
      <x:c r="K999" s="44" t="s"/>
    </x:row>
    <x:row r="1000" spans="1:27">
      <x:c r="D1000" s="43" t="s">
        <x:v>585</x:v>
      </x:c>
      <x:c r="E1000" s="44" t="s"/>
      <x:c r="H1000" s="44" t="s"/>
      <x:c r="K1000" s="45">
        <x:f>SUM(J991:J999)</x:f>
      </x:c>
    </x:row>
    <x:row r="1001" spans="1:27">
      <x:c r="D1001" s="43" t="s">
        <x:v>586</x:v>
      </x:c>
      <x:c r="E1001" s="44" t="s"/>
      <x:c r="H1001" s="44" t="s"/>
      <x:c r="K1001" s="45">
        <x:f>SUM(K1000:K1000)</x:f>
      </x:c>
    </x:row>
    <x:row r="1003" spans="1:27" customFormat="1" ht="45" customHeight="1">
      <x:c r="A1003" s="36" t="s"/>
      <x:c r="B1003" s="36" t="s">
        <x:v>948</x:v>
      </x:c>
      <x:c r="C1003" s="37" t="s">
        <x:v>14</x:v>
      </x:c>
      <x:c r="D1003" s="38" t="s">
        <x:v>436</x:v>
      </x:c>
      <x:c r="E1003" s="37" t="s"/>
      <x:c r="F1003" s="37" t="s"/>
      <x:c r="G1003" s="37" t="s"/>
      <x:c r="H1003" s="39" t="s">
        <x:v>578</x:v>
      </x:c>
      <x:c r="I1003" s="40" t="n">
        <x:v>7.796</x:v>
      </x:c>
      <x:c r="J1003" s="41" t="s"/>
      <x:c r="K1003" s="42">
        <x:f>ROUND(K1014,2)</x:f>
      </x:c>
      <x:c r="L1003" s="37" t="s"/>
      <x:c r="M1003" s="37" t="s"/>
      <x:c r="N1003" s="37" t="s"/>
      <x:c r="O1003" s="37" t="s"/>
      <x:c r="P1003" s="37" t="s"/>
      <x:c r="Q1003" s="37" t="s"/>
      <x:c r="R1003" s="37" t="s"/>
      <x:c r="S1003" s="37" t="s"/>
      <x:c r="T1003" s="37" t="s"/>
      <x:c r="U1003" s="37" t="s"/>
      <x:c r="V1003" s="37" t="s"/>
      <x:c r="W1003" s="37" t="s"/>
      <x:c r="X1003" s="37" t="s"/>
      <x:c r="Y1003" s="37" t="s"/>
      <x:c r="Z1003" s="37" t="s"/>
      <x:c r="AA1003" s="37" t="s"/>
    </x:row>
    <x:row r="1004" spans="1:27">
      <x:c r="B1004" s="14" t="s">
        <x:v>603</x:v>
      </x:c>
    </x:row>
    <x:row r="1005" spans="1:27">
      <x:c r="B1005" s="0" t="s">
        <x:v>810</x:v>
      </x:c>
      <x:c r="C1005" s="0" t="s">
        <x:v>592</x:v>
      </x:c>
      <x:c r="D1005" s="0" t="s">
        <x:v>811</x:v>
      </x:c>
      <x:c r="E1005" s="46" t="n">
        <x:v>5</x:v>
      </x:c>
      <x:c r="F1005" s="0" t="s">
        <x:v>594</x:v>
      </x:c>
      <x:c r="G1005" s="0" t="s">
        <x:v>595</x:v>
      </x:c>
      <x:c r="H1005" s="47" t="n">
        <x:v>20.67</x:v>
      </x:c>
      <x:c r="I1005" s="0" t="s">
        <x:v>596</x:v>
      </x:c>
      <x:c r="J1005" s="48">
        <x:f>ROUND(E1005/I1003* H1005,4)</x:f>
      </x:c>
      <x:c r="K1005" s="44" t="s"/>
    </x:row>
    <x:row r="1006" spans="1:27">
      <x:c r="B1006" s="0" t="s">
        <x:v>808</x:v>
      </x:c>
      <x:c r="C1006" s="0" t="s">
        <x:v>592</x:v>
      </x:c>
      <x:c r="D1006" s="0" t="s">
        <x:v>809</x:v>
      </x:c>
      <x:c r="E1006" s="46" t="n">
        <x:v>5</x:v>
      </x:c>
      <x:c r="F1006" s="0" t="s">
        <x:v>594</x:v>
      </x:c>
      <x:c r="G1006" s="0" t="s">
        <x:v>595</x:v>
      </x:c>
      <x:c r="H1006" s="47" t="n">
        <x:v>17.75</x:v>
      </x:c>
      <x:c r="I1006" s="0" t="s">
        <x:v>596</x:v>
      </x:c>
      <x:c r="J1006" s="48">
        <x:f>ROUND(E1006/I1003* H1006,4)</x:f>
      </x:c>
      <x:c r="K1006" s="44" t="s"/>
    </x:row>
    <x:row r="1007" spans="1:27">
      <x:c r="D1007" s="43" t="s">
        <x:v>606</x:v>
      </x:c>
      <x:c r="E1007" s="44" t="s"/>
      <x:c r="H1007" s="44" t="s"/>
      <x:c r="K1007" s="47">
        <x:f>SUM(J1005:J1006)</x:f>
      </x:c>
    </x:row>
    <x:row r="1008" spans="1:27">
      <x:c r="B1008" s="14" t="s">
        <x:v>607</x:v>
      </x:c>
      <x:c r="E1008" s="44" t="s"/>
      <x:c r="H1008" s="44" t="s"/>
      <x:c r="K1008" s="44" t="s"/>
    </x:row>
    <x:row r="1009" spans="1:27">
      <x:c r="B1009" s="0" t="s">
        <x:v>947</x:v>
      </x:c>
      <x:c r="C1009" s="0" t="s">
        <x:v>14</x:v>
      </x:c>
      <x:c r="D1009" s="0" t="s">
        <x:v>946</x:v>
      </x:c>
      <x:c r="E1009" s="46" t="n">
        <x:v>1</x:v>
      </x:c>
      <x:c r="G1009" s="0" t="s">
        <x:v>595</x:v>
      </x:c>
      <x:c r="H1009" s="47" t="n">
        <x:v>4790</x:v>
      </x:c>
      <x:c r="I1009" s="0" t="s">
        <x:v>596</x:v>
      </x:c>
      <x:c r="J1009" s="48">
        <x:f>ROUND(E1009* H1009,4)</x:f>
      </x:c>
      <x:c r="K1009" s="44" t="s"/>
    </x:row>
    <x:row r="1010" spans="1:27">
      <x:c r="D1010" s="43" t="s">
        <x:v>610</x:v>
      </x:c>
      <x:c r="E1010" s="44" t="s"/>
      <x:c r="H1010" s="44" t="s"/>
      <x:c r="K1010" s="47">
        <x:f>SUM(J1009:J1009)</x:f>
      </x:c>
    </x:row>
    <x:row r="1011" spans="1:27">
      <x:c r="E1011" s="44" t="s"/>
      <x:c r="H1011" s="44" t="s"/>
      <x:c r="K1011" s="44" t="s"/>
    </x:row>
    <x:row r="1012" spans="1:27">
      <x:c r="D1012" s="43" t="s">
        <x:v>611</x:v>
      </x:c>
      <x:c r="E1012" s="44" t="s"/>
      <x:c r="H1012" s="44" t="n">
        <x:v>1.5</x:v>
      </x:c>
      <x:c r="I1012" s="0" t="s">
        <x:v>612</x:v>
      </x:c>
      <x:c r="J1012" s="0">
        <x:f>ROUND(H1012/100*K1007,4)</x:f>
      </x:c>
      <x:c r="K1012" s="44" t="s"/>
    </x:row>
    <x:row r="1013" spans="1:27">
      <x:c r="D1013" s="43" t="s">
        <x:v>585</x:v>
      </x:c>
      <x:c r="E1013" s="44" t="s"/>
      <x:c r="H1013" s="44" t="s"/>
      <x:c r="K1013" s="45">
        <x:f>SUM(J1004:J1012)</x:f>
      </x:c>
    </x:row>
    <x:row r="1014" spans="1:27">
      <x:c r="D1014" s="43" t="s">
        <x:v>586</x:v>
      </x:c>
      <x:c r="E1014" s="44" t="s"/>
      <x:c r="H1014" s="44" t="s"/>
      <x:c r="K1014" s="45">
        <x:f>SUM(K1013:K1013)</x:f>
      </x:c>
    </x:row>
    <x:row r="1016" spans="1:27" customFormat="1" ht="45" customHeight="1">
      <x:c r="A1016" s="36" t="s"/>
      <x:c r="B1016" s="36" t="s">
        <x:v>949</x:v>
      </x:c>
      <x:c r="C1016" s="37" t="s">
        <x:v>14</x:v>
      </x:c>
      <x:c r="D1016" s="38" t="s">
        <x:v>950</x:v>
      </x:c>
      <x:c r="E1016" s="37" t="s"/>
      <x:c r="F1016" s="37" t="s"/>
      <x:c r="G1016" s="37" t="s"/>
      <x:c r="H1016" s="39" t="s">
        <x:v>578</x:v>
      </x:c>
      <x:c r="I1016" s="40" t="n">
        <x:v>2.232</x:v>
      </x:c>
      <x:c r="J1016" s="41" t="s"/>
      <x:c r="K1016" s="42">
        <x:f>ROUND(K1026,2)</x:f>
      </x:c>
      <x:c r="L1016" s="37" t="s"/>
      <x:c r="M1016" s="37" t="s"/>
      <x:c r="N1016" s="37" t="s"/>
      <x:c r="O1016" s="37" t="s"/>
      <x:c r="P1016" s="37" t="s"/>
      <x:c r="Q1016" s="37" t="s"/>
      <x:c r="R1016" s="37" t="s"/>
      <x:c r="S1016" s="37" t="s"/>
      <x:c r="T1016" s="37" t="s"/>
      <x:c r="U1016" s="37" t="s"/>
      <x:c r="V1016" s="37" t="s"/>
      <x:c r="W1016" s="37" t="s"/>
      <x:c r="X1016" s="37" t="s"/>
      <x:c r="Y1016" s="37" t="s"/>
      <x:c r="Z1016" s="37" t="s"/>
      <x:c r="AA1016" s="37" t="s"/>
    </x:row>
    <x:row r="1017" spans="1:27">
      <x:c r="B1017" s="14" t="s">
        <x:v>603</x:v>
      </x:c>
    </x:row>
    <x:row r="1018" spans="1:27">
      <x:c r="B1018" s="0" t="s">
        <x:v>810</x:v>
      </x:c>
      <x:c r="C1018" s="0" t="s">
        <x:v>592</x:v>
      </x:c>
      <x:c r="D1018" s="0" t="s">
        <x:v>811</x:v>
      </x:c>
      <x:c r="E1018" s="46" t="n">
        <x:v>0.25</x:v>
      </x:c>
      <x:c r="F1018" s="0" t="s">
        <x:v>594</x:v>
      </x:c>
      <x:c r="G1018" s="0" t="s">
        <x:v>595</x:v>
      </x:c>
      <x:c r="H1018" s="47" t="n">
        <x:v>20.67</x:v>
      </x:c>
      <x:c r="I1018" s="0" t="s">
        <x:v>596</x:v>
      </x:c>
      <x:c r="J1018" s="48">
        <x:f>ROUND(E1018/I1016* H1018,4)</x:f>
      </x:c>
      <x:c r="K1018" s="44" t="s"/>
    </x:row>
    <x:row r="1019" spans="1:27">
      <x:c r="D1019" s="43" t="s">
        <x:v>606</x:v>
      </x:c>
      <x:c r="E1019" s="44" t="s"/>
      <x:c r="H1019" s="44" t="s"/>
      <x:c r="K1019" s="47">
        <x:f>SUM(J1018:J1018)</x:f>
      </x:c>
    </x:row>
    <x:row r="1020" spans="1:27">
      <x:c r="B1020" s="14" t="s">
        <x:v>607</x:v>
      </x:c>
      <x:c r="E1020" s="44" t="s"/>
      <x:c r="H1020" s="44" t="s"/>
      <x:c r="K1020" s="44" t="s"/>
    </x:row>
    <x:row r="1021" spans="1:27">
      <x:c r="B1021" s="0" t="s">
        <x:v>951</x:v>
      </x:c>
      <x:c r="C1021" s="0" t="s">
        <x:v>14</x:v>
      </x:c>
      <x:c r="D1021" s="0" t="s">
        <x:v>952</x:v>
      </x:c>
      <x:c r="E1021" s="46" t="n">
        <x:v>1</x:v>
      </x:c>
      <x:c r="G1021" s="0" t="s">
        <x:v>595</x:v>
      </x:c>
      <x:c r="H1021" s="47" t="n">
        <x:v>45</x:v>
      </x:c>
      <x:c r="I1021" s="0" t="s">
        <x:v>596</x:v>
      </x:c>
      <x:c r="J1021" s="48">
        <x:f>ROUND(E1021* H1021,4)</x:f>
      </x:c>
      <x:c r="K1021" s="44" t="s"/>
    </x:row>
    <x:row r="1022" spans="1:27">
      <x:c r="D1022" s="43" t="s">
        <x:v>610</x:v>
      </x:c>
      <x:c r="E1022" s="44" t="s"/>
      <x:c r="H1022" s="44" t="s"/>
      <x:c r="K1022" s="47">
        <x:f>SUM(J1021:J1021)</x:f>
      </x:c>
    </x:row>
    <x:row r="1023" spans="1:27">
      <x:c r="E1023" s="44" t="s"/>
      <x:c r="H1023" s="44" t="s"/>
      <x:c r="K1023" s="44" t="s"/>
    </x:row>
    <x:row r="1024" spans="1:27">
      <x:c r="D1024" s="43" t="s">
        <x:v>611</x:v>
      </x:c>
      <x:c r="E1024" s="44" t="s"/>
      <x:c r="H1024" s="44" t="n">
        <x:v>1.5</x:v>
      </x:c>
      <x:c r="I1024" s="0" t="s">
        <x:v>612</x:v>
      </x:c>
      <x:c r="J1024" s="0">
        <x:f>ROUND(H1024/100*K1019,4)</x:f>
      </x:c>
      <x:c r="K1024" s="44" t="s"/>
    </x:row>
    <x:row r="1025" spans="1:27">
      <x:c r="D1025" s="43" t="s">
        <x:v>585</x:v>
      </x:c>
      <x:c r="E1025" s="44" t="s"/>
      <x:c r="H1025" s="44" t="s"/>
      <x:c r="K1025" s="45">
        <x:f>SUM(J1017:J1024)</x:f>
      </x:c>
    </x:row>
    <x:row r="1026" spans="1:27">
      <x:c r="D1026" s="43" t="s">
        <x:v>586</x:v>
      </x:c>
      <x:c r="E1026" s="44" t="s"/>
      <x:c r="H1026" s="44" t="s"/>
      <x:c r="K1026" s="45">
        <x:f>SUM(K1025:K1025)</x:f>
      </x:c>
    </x:row>
    <x:row r="1028" spans="1:27" customFormat="1" ht="45" customHeight="1">
      <x:c r="A1028" s="36" t="s"/>
      <x:c r="B1028" s="36" t="s">
        <x:v>953</x:v>
      </x:c>
      <x:c r="C1028" s="37" t="s">
        <x:v>14</x:v>
      </x:c>
      <x:c r="D1028" s="38" t="s">
        <x:v>954</x:v>
      </x:c>
      <x:c r="E1028" s="37" t="s"/>
      <x:c r="F1028" s="37" t="s"/>
      <x:c r="G1028" s="37" t="s"/>
      <x:c r="H1028" s="39" t="s">
        <x:v>578</x:v>
      </x:c>
      <x:c r="I1028" s="40" t="n">
        <x:v>1.043</x:v>
      </x:c>
      <x:c r="J1028" s="41" t="s"/>
      <x:c r="K1028" s="42">
        <x:f>ROUND(K1038,2)</x:f>
      </x:c>
      <x:c r="L1028" s="37" t="s"/>
      <x:c r="M1028" s="37" t="s"/>
      <x:c r="N1028" s="37" t="s"/>
      <x:c r="O1028" s="37" t="s"/>
      <x:c r="P1028" s="37" t="s"/>
      <x:c r="Q1028" s="37" t="s"/>
      <x:c r="R1028" s="37" t="s"/>
      <x:c r="S1028" s="37" t="s"/>
      <x:c r="T1028" s="37" t="s"/>
      <x:c r="U1028" s="37" t="s"/>
      <x:c r="V1028" s="37" t="s"/>
      <x:c r="W1028" s="37" t="s"/>
      <x:c r="X1028" s="37" t="s"/>
      <x:c r="Y1028" s="37" t="s"/>
      <x:c r="Z1028" s="37" t="s"/>
      <x:c r="AA1028" s="37" t="s"/>
    </x:row>
    <x:row r="1029" spans="1:27">
      <x:c r="B1029" s="14" t="s">
        <x:v>603</x:v>
      </x:c>
    </x:row>
    <x:row r="1030" spans="1:27">
      <x:c r="B1030" s="0" t="s">
        <x:v>796</x:v>
      </x:c>
      <x:c r="C1030" s="0" t="s">
        <x:v>797</x:v>
      </x:c>
      <x:c r="D1030" s="0" t="s">
        <x:v>798</x:v>
      </x:c>
      <x:c r="E1030" s="46" t="n">
        <x:v>25</x:v>
      </x:c>
      <x:c r="F1030" s="0" t="s">
        <x:v>594</x:v>
      </x:c>
      <x:c r="G1030" s="0" t="s">
        <x:v>595</x:v>
      </x:c>
      <x:c r="H1030" s="47" t="n">
        <x:v>19.53</x:v>
      </x:c>
      <x:c r="I1030" s="0" t="s">
        <x:v>596</x:v>
      </x:c>
      <x:c r="J1030" s="48">
        <x:f>ROUND(E1030/I1028* H1030,4)</x:f>
      </x:c>
      <x:c r="K1030" s="44" t="s"/>
    </x:row>
    <x:row r="1031" spans="1:27">
      <x:c r="B1031" s="0" t="s">
        <x:v>801</x:v>
      </x:c>
      <x:c r="C1031" s="0" t="s">
        <x:v>797</x:v>
      </x:c>
      <x:c r="D1031" s="0" t="s">
        <x:v>802</x:v>
      </x:c>
      <x:c r="E1031" s="46" t="n">
        <x:v>2.486</x:v>
      </x:c>
      <x:c r="F1031" s="0" t="s">
        <x:v>594</x:v>
      </x:c>
      <x:c r="G1031" s="0" t="s">
        <x:v>595</x:v>
      </x:c>
      <x:c r="H1031" s="47" t="n">
        <x:v>25.26</x:v>
      </x:c>
      <x:c r="I1031" s="0" t="s">
        <x:v>596</x:v>
      </x:c>
      <x:c r="J1031" s="48">
        <x:f>ROUND(E1031/I1028* H1031,4)</x:f>
      </x:c>
      <x:c r="K1031" s="44" t="s"/>
    </x:row>
    <x:row r="1032" spans="1:27">
      <x:c r="B1032" s="0" t="s">
        <x:v>799</x:v>
      </x:c>
      <x:c r="C1032" s="0" t="s">
        <x:v>797</x:v>
      </x:c>
      <x:c r="D1032" s="0" t="s">
        <x:v>800</x:v>
      </x:c>
      <x:c r="E1032" s="46" t="n">
        <x:v>25</x:v>
      </x:c>
      <x:c r="F1032" s="0" t="s">
        <x:v>594</x:v>
      </x:c>
      <x:c r="G1032" s="0" t="s">
        <x:v>595</x:v>
      </x:c>
      <x:c r="H1032" s="47" t="n">
        <x:v>23.85</x:v>
      </x:c>
      <x:c r="I1032" s="0" t="s">
        <x:v>596</x:v>
      </x:c>
      <x:c r="J1032" s="48">
        <x:f>ROUND(E1032/I1028* H1032,4)</x:f>
      </x:c>
      <x:c r="K1032" s="44" t="s"/>
    </x:row>
    <x:row r="1033" spans="1:27">
      <x:c r="D1033" s="43" t="s">
        <x:v>606</x:v>
      </x:c>
      <x:c r="E1033" s="44" t="s"/>
      <x:c r="H1033" s="44" t="s"/>
      <x:c r="K1033" s="47">
        <x:f>SUM(J1030:J1032)</x:f>
      </x:c>
    </x:row>
    <x:row r="1034" spans="1:27">
      <x:c r="B1034" s="14" t="s">
        <x:v>607</x:v>
      </x:c>
      <x:c r="E1034" s="44" t="s"/>
      <x:c r="H1034" s="44" t="s"/>
      <x:c r="K1034" s="44" t="s"/>
    </x:row>
    <x:row r="1035" spans="1:27">
      <x:c r="B1035" s="0" t="s">
        <x:v>955</x:v>
      </x:c>
      <x:c r="C1035" s="0" t="s">
        <x:v>14</x:v>
      </x:c>
      <x:c r="D1035" s="49" t="s">
        <x:v>956</x:v>
      </x:c>
      <x:c r="E1035" s="46" t="n">
        <x:v>1</x:v>
      </x:c>
      <x:c r="G1035" s="0" t="s">
        <x:v>595</x:v>
      </x:c>
      <x:c r="H1035" s="47" t="n">
        <x:v>208000</x:v>
      </x:c>
      <x:c r="I1035" s="0" t="s">
        <x:v>596</x:v>
      </x:c>
      <x:c r="J1035" s="48">
        <x:f>ROUND(E1035* H1035,4)</x:f>
      </x:c>
      <x:c r="K1035" s="44" t="s"/>
    </x:row>
    <x:row r="1036" spans="1:27">
      <x:c r="D1036" s="43" t="s">
        <x:v>610</x:v>
      </x:c>
      <x:c r="E1036" s="44" t="s"/>
      <x:c r="H1036" s="44" t="s"/>
      <x:c r="K1036" s="47">
        <x:f>SUM(J1035:J1035)</x:f>
      </x:c>
    </x:row>
    <x:row r="1037" spans="1:27">
      <x:c r="D1037" s="43" t="s">
        <x:v>585</x:v>
      </x:c>
      <x:c r="E1037" s="44" t="s"/>
      <x:c r="H1037" s="44" t="s"/>
      <x:c r="K1037" s="45">
        <x:f>SUM(J1029:J1036)</x:f>
      </x:c>
    </x:row>
    <x:row r="1038" spans="1:27">
      <x:c r="D1038" s="43" t="s">
        <x:v>586</x:v>
      </x:c>
      <x:c r="E1038" s="44" t="s"/>
      <x:c r="H1038" s="44" t="s"/>
      <x:c r="K1038" s="45">
        <x:f>SUM(K1037:K1037)</x:f>
      </x:c>
    </x:row>
    <x:row r="1040" spans="1:27" customFormat="1" ht="45" customHeight="1">
      <x:c r="A1040" s="36" t="s"/>
      <x:c r="B1040" s="36" t="s">
        <x:v>957</x:v>
      </x:c>
      <x:c r="C1040" s="37" t="s">
        <x:v>14</x:v>
      </x:c>
      <x:c r="D1040" s="38" t="s">
        <x:v>954</x:v>
      </x:c>
      <x:c r="E1040" s="37" t="s"/>
      <x:c r="F1040" s="37" t="s"/>
      <x:c r="G1040" s="37" t="s"/>
      <x:c r="H1040" s="39" t="s">
        <x:v>578</x:v>
      </x:c>
      <x:c r="I1040" s="40" t="n">
        <x:v>1.043</x:v>
      </x:c>
      <x:c r="J1040" s="41" t="s"/>
      <x:c r="K1040" s="42">
        <x:f>ROUND(K1050,2)</x:f>
      </x:c>
      <x:c r="L1040" s="37" t="s"/>
      <x:c r="M1040" s="37" t="s"/>
      <x:c r="N1040" s="37" t="s"/>
      <x:c r="O1040" s="37" t="s"/>
      <x:c r="P1040" s="37" t="s"/>
      <x:c r="Q1040" s="37" t="s"/>
      <x:c r="R1040" s="37" t="s"/>
      <x:c r="S1040" s="37" t="s"/>
      <x:c r="T1040" s="37" t="s"/>
      <x:c r="U1040" s="37" t="s"/>
      <x:c r="V1040" s="37" t="s"/>
      <x:c r="W1040" s="37" t="s"/>
      <x:c r="X1040" s="37" t="s"/>
      <x:c r="Y1040" s="37" t="s"/>
      <x:c r="Z1040" s="37" t="s"/>
      <x:c r="AA1040" s="37" t="s"/>
    </x:row>
    <x:row r="1041" spans="1:27">
      <x:c r="B1041" s="14" t="s">
        <x:v>603</x:v>
      </x:c>
    </x:row>
    <x:row r="1042" spans="1:27">
      <x:c r="B1042" s="0" t="s">
        <x:v>799</x:v>
      </x:c>
      <x:c r="C1042" s="0" t="s">
        <x:v>797</x:v>
      </x:c>
      <x:c r="D1042" s="0" t="s">
        <x:v>800</x:v>
      </x:c>
      <x:c r="E1042" s="46" t="n">
        <x:v>25</x:v>
      </x:c>
      <x:c r="F1042" s="0" t="s">
        <x:v>594</x:v>
      </x:c>
      <x:c r="G1042" s="0" t="s">
        <x:v>595</x:v>
      </x:c>
      <x:c r="H1042" s="47" t="n">
        <x:v>23.85</x:v>
      </x:c>
      <x:c r="I1042" s="0" t="s">
        <x:v>596</x:v>
      </x:c>
      <x:c r="J1042" s="48">
        <x:f>ROUND(E1042/I1040* H1042,4)</x:f>
      </x:c>
      <x:c r="K1042" s="44" t="s"/>
    </x:row>
    <x:row r="1043" spans="1:27">
      <x:c r="B1043" s="0" t="s">
        <x:v>801</x:v>
      </x:c>
      <x:c r="C1043" s="0" t="s">
        <x:v>797</x:v>
      </x:c>
      <x:c r="D1043" s="0" t="s">
        <x:v>802</x:v>
      </x:c>
      <x:c r="E1043" s="46" t="n">
        <x:v>2.486</x:v>
      </x:c>
      <x:c r="F1043" s="0" t="s">
        <x:v>594</x:v>
      </x:c>
      <x:c r="G1043" s="0" t="s">
        <x:v>595</x:v>
      </x:c>
      <x:c r="H1043" s="47" t="n">
        <x:v>25.26</x:v>
      </x:c>
      <x:c r="I1043" s="0" t="s">
        <x:v>596</x:v>
      </x:c>
      <x:c r="J1043" s="48">
        <x:f>ROUND(E1043/I1040* H1043,4)</x:f>
      </x:c>
      <x:c r="K1043" s="44" t="s"/>
    </x:row>
    <x:row r="1044" spans="1:27">
      <x:c r="B1044" s="0" t="s">
        <x:v>796</x:v>
      </x:c>
      <x:c r="C1044" s="0" t="s">
        <x:v>797</x:v>
      </x:c>
      <x:c r="D1044" s="0" t="s">
        <x:v>798</x:v>
      </x:c>
      <x:c r="E1044" s="46" t="n">
        <x:v>25</x:v>
      </x:c>
      <x:c r="F1044" s="0" t="s">
        <x:v>594</x:v>
      </x:c>
      <x:c r="G1044" s="0" t="s">
        <x:v>595</x:v>
      </x:c>
      <x:c r="H1044" s="47" t="n">
        <x:v>19.53</x:v>
      </x:c>
      <x:c r="I1044" s="0" t="s">
        <x:v>596</x:v>
      </x:c>
      <x:c r="J1044" s="48">
        <x:f>ROUND(E1044/I1040* H1044,4)</x:f>
      </x:c>
      <x:c r="K1044" s="44" t="s"/>
    </x:row>
    <x:row r="1045" spans="1:27">
      <x:c r="D1045" s="43" t="s">
        <x:v>606</x:v>
      </x:c>
      <x:c r="E1045" s="44" t="s"/>
      <x:c r="H1045" s="44" t="s"/>
      <x:c r="K1045" s="47">
        <x:f>SUM(J1042:J1044)</x:f>
      </x:c>
    </x:row>
    <x:row r="1046" spans="1:27">
      <x:c r="B1046" s="14" t="s">
        <x:v>607</x:v>
      </x:c>
      <x:c r="E1046" s="44" t="s"/>
      <x:c r="H1046" s="44" t="s"/>
      <x:c r="K1046" s="44" t="s"/>
    </x:row>
    <x:row r="1047" spans="1:27">
      <x:c r="B1047" s="0" t="s">
        <x:v>955</x:v>
      </x:c>
      <x:c r="C1047" s="0" t="s">
        <x:v>14</x:v>
      </x:c>
      <x:c r="D1047" s="49" t="s">
        <x:v>956</x:v>
      </x:c>
      <x:c r="E1047" s="46" t="n">
        <x:v>1</x:v>
      </x:c>
      <x:c r="G1047" s="0" t="s">
        <x:v>595</x:v>
      </x:c>
      <x:c r="H1047" s="47" t="n">
        <x:v>208000</x:v>
      </x:c>
      <x:c r="I1047" s="0" t="s">
        <x:v>596</x:v>
      </x:c>
      <x:c r="J1047" s="48">
        <x:f>ROUND(E1047* H1047,4)</x:f>
      </x:c>
      <x:c r="K1047" s="44" t="s"/>
    </x:row>
    <x:row r="1048" spans="1:27">
      <x:c r="D1048" s="43" t="s">
        <x:v>610</x:v>
      </x:c>
      <x:c r="E1048" s="44" t="s"/>
      <x:c r="H1048" s="44" t="s"/>
      <x:c r="K1048" s="47">
        <x:f>SUM(J1047:J1047)</x:f>
      </x:c>
    </x:row>
    <x:row r="1049" spans="1:27">
      <x:c r="D1049" s="43" t="s">
        <x:v>585</x:v>
      </x:c>
      <x:c r="E1049" s="44" t="s"/>
      <x:c r="H1049" s="44" t="s"/>
      <x:c r="K1049" s="45">
        <x:f>SUM(J1041:J1048)</x:f>
      </x:c>
    </x:row>
    <x:row r="1050" spans="1:27">
      <x:c r="D1050" s="43" t="s">
        <x:v>586</x:v>
      </x:c>
      <x:c r="E1050" s="44" t="s"/>
      <x:c r="H1050" s="44" t="s"/>
      <x:c r="K1050" s="45">
        <x:f>SUM(K1049:K1049)</x:f>
      </x:c>
    </x:row>
    <x:row r="1052" spans="1:27" customFormat="1" ht="45" customHeight="1">
      <x:c r="A1052" s="36" t="s"/>
      <x:c r="B1052" s="36" t="s">
        <x:v>958</x:v>
      </x:c>
      <x:c r="C1052" s="37" t="s">
        <x:v>14</x:v>
      </x:c>
      <x:c r="D1052" s="38" t="s">
        <x:v>959</x:v>
      </x:c>
      <x:c r="E1052" s="37" t="s"/>
      <x:c r="F1052" s="37" t="s"/>
      <x:c r="G1052" s="37" t="s"/>
      <x:c r="H1052" s="39" t="s">
        <x:v>578</x:v>
      </x:c>
      <x:c r="I1052" s="40" t="n">
        <x:v>1</x:v>
      </x:c>
      <x:c r="J1052" s="41" t="s"/>
      <x:c r="K1052" s="42">
        <x:f>ROUND(K1062,2)</x:f>
      </x:c>
      <x:c r="L1052" s="37" t="s"/>
      <x:c r="M1052" s="37" t="s"/>
      <x:c r="N1052" s="37" t="s"/>
      <x:c r="O1052" s="37" t="s"/>
      <x:c r="P1052" s="37" t="s"/>
      <x:c r="Q1052" s="37" t="s"/>
      <x:c r="R1052" s="37" t="s"/>
      <x:c r="S1052" s="37" t="s"/>
      <x:c r="T1052" s="37" t="s"/>
      <x:c r="U1052" s="37" t="s"/>
      <x:c r="V1052" s="37" t="s"/>
      <x:c r="W1052" s="37" t="s"/>
      <x:c r="X1052" s="37" t="s"/>
      <x:c r="Y1052" s="37" t="s"/>
      <x:c r="Z1052" s="37" t="s"/>
      <x:c r="AA1052" s="37" t="s"/>
    </x:row>
    <x:row r="1053" spans="1:27">
      <x:c r="B1053" s="14" t="s">
        <x:v>603</x:v>
      </x:c>
    </x:row>
    <x:row r="1054" spans="1:27">
      <x:c r="B1054" s="0" t="s">
        <x:v>810</x:v>
      </x:c>
      <x:c r="C1054" s="0" t="s">
        <x:v>592</x:v>
      </x:c>
      <x:c r="D1054" s="0" t="s">
        <x:v>811</x:v>
      </x:c>
      <x:c r="E1054" s="46" t="n">
        <x:v>0.22</x:v>
      </x:c>
      <x:c r="F1054" s="0" t="s">
        <x:v>594</x:v>
      </x:c>
      <x:c r="G1054" s="0" t="s">
        <x:v>595</x:v>
      </x:c>
      <x:c r="H1054" s="47" t="n">
        <x:v>20.67</x:v>
      </x:c>
      <x:c r="I1054" s="0" t="s">
        <x:v>596</x:v>
      </x:c>
      <x:c r="J1054" s="48">
        <x:f>ROUND(E1054/I1052* H1054,4)</x:f>
      </x:c>
      <x:c r="K1054" s="44" t="s"/>
    </x:row>
    <x:row r="1055" spans="1:27">
      <x:c r="D1055" s="43" t="s">
        <x:v>606</x:v>
      </x:c>
      <x:c r="E1055" s="44" t="s"/>
      <x:c r="H1055" s="44" t="s"/>
      <x:c r="K1055" s="47">
        <x:f>SUM(J1054:J1054)</x:f>
      </x:c>
    </x:row>
    <x:row r="1056" spans="1:27">
      <x:c r="B1056" s="14" t="s">
        <x:v>607</x:v>
      </x:c>
      <x:c r="E1056" s="44" t="s"/>
      <x:c r="H1056" s="44" t="s"/>
      <x:c r="K1056" s="44" t="s"/>
    </x:row>
    <x:row r="1057" spans="1:27">
      <x:c r="B1057" s="0" t="s">
        <x:v>960</x:v>
      </x:c>
      <x:c r="C1057" s="0" t="s">
        <x:v>14</x:v>
      </x:c>
      <x:c r="D1057" s="0" t="s">
        <x:v>961</x:v>
      </x:c>
      <x:c r="E1057" s="46" t="n">
        <x:v>1</x:v>
      </x:c>
      <x:c r="G1057" s="0" t="s">
        <x:v>595</x:v>
      </x:c>
      <x:c r="H1057" s="47" t="n">
        <x:v>13.98</x:v>
      </x:c>
      <x:c r="I1057" s="0" t="s">
        <x:v>596</x:v>
      </x:c>
      <x:c r="J1057" s="48">
        <x:f>ROUND(E1057* H1057,4)</x:f>
      </x:c>
      <x:c r="K1057" s="44" t="s"/>
    </x:row>
    <x:row r="1058" spans="1:27">
      <x:c r="D1058" s="43" t="s">
        <x:v>610</x:v>
      </x:c>
      <x:c r="E1058" s="44" t="s"/>
      <x:c r="H1058" s="44" t="s"/>
      <x:c r="K1058" s="47">
        <x:f>SUM(J1057:J1057)</x:f>
      </x:c>
    </x:row>
    <x:row r="1059" spans="1:27">
      <x:c r="E1059" s="44" t="s"/>
      <x:c r="H1059" s="44" t="s"/>
      <x:c r="K1059" s="44" t="s"/>
    </x:row>
    <x:row r="1060" spans="1:27">
      <x:c r="D1060" s="43" t="s">
        <x:v>611</x:v>
      </x:c>
      <x:c r="E1060" s="44" t="s"/>
      <x:c r="H1060" s="44" t="n">
        <x:v>1.5</x:v>
      </x:c>
      <x:c r="I1060" s="0" t="s">
        <x:v>612</x:v>
      </x:c>
      <x:c r="J1060" s="0">
        <x:f>ROUND(H1060/100*K1055,4)</x:f>
      </x:c>
      <x:c r="K1060" s="44" t="s"/>
    </x:row>
    <x:row r="1061" spans="1:27">
      <x:c r="D1061" s="43" t="s">
        <x:v>585</x:v>
      </x:c>
      <x:c r="E1061" s="44" t="s"/>
      <x:c r="H1061" s="44" t="s"/>
      <x:c r="K1061" s="45">
        <x:f>SUM(J1053:J1060)</x:f>
      </x:c>
    </x:row>
    <x:row r="1062" spans="1:27">
      <x:c r="D1062" s="43" t="s">
        <x:v>586</x:v>
      </x:c>
      <x:c r="E1062" s="44" t="s"/>
      <x:c r="H1062" s="44" t="s"/>
      <x:c r="K1062" s="45">
        <x:f>SUM(K1061:K1061)</x:f>
      </x:c>
    </x:row>
    <x:row r="1064" spans="1:27" customFormat="1" ht="45" customHeight="1">
      <x:c r="A1064" s="36" t="s"/>
      <x:c r="B1064" s="36" t="s">
        <x:v>962</x:v>
      </x:c>
      <x:c r="C1064" s="37" t="s">
        <x:v>14</x:v>
      </x:c>
      <x:c r="D1064" s="38" t="s">
        <x:v>963</x:v>
      </x:c>
      <x:c r="E1064" s="37" t="s"/>
      <x:c r="F1064" s="37" t="s"/>
      <x:c r="G1064" s="37" t="s"/>
      <x:c r="H1064" s="39" t="s">
        <x:v>578</x:v>
      </x:c>
      <x:c r="I1064" s="40" t="n">
        <x:v>0.195</x:v>
      </x:c>
      <x:c r="J1064" s="41" t="s"/>
      <x:c r="K1064" s="42">
        <x:f>ROUND(K1075,2)</x:f>
      </x:c>
      <x:c r="L1064" s="37" t="s"/>
      <x:c r="M1064" s="37" t="s"/>
      <x:c r="N1064" s="37" t="s"/>
      <x:c r="O1064" s="37" t="s"/>
      <x:c r="P1064" s="37" t="s"/>
      <x:c r="Q1064" s="37" t="s"/>
      <x:c r="R1064" s="37" t="s"/>
      <x:c r="S1064" s="37" t="s"/>
      <x:c r="T1064" s="37" t="s"/>
      <x:c r="U1064" s="37" t="s"/>
      <x:c r="V1064" s="37" t="s"/>
      <x:c r="W1064" s="37" t="s"/>
      <x:c r="X1064" s="37" t="s"/>
      <x:c r="Y1064" s="37" t="s"/>
      <x:c r="Z1064" s="37" t="s"/>
      <x:c r="AA1064" s="37" t="s"/>
    </x:row>
    <x:row r="1065" spans="1:27">
      <x:c r="B1065" s="14" t="s">
        <x:v>603</x:v>
      </x:c>
    </x:row>
    <x:row r="1066" spans="1:27">
      <x:c r="B1066" s="0" t="s">
        <x:v>808</x:v>
      </x:c>
      <x:c r="C1066" s="0" t="s">
        <x:v>592</x:v>
      </x:c>
      <x:c r="D1066" s="0" t="s">
        <x:v>809</x:v>
      </x:c>
      <x:c r="E1066" s="46" t="n">
        <x:v>1</x:v>
      </x:c>
      <x:c r="F1066" s="0" t="s">
        <x:v>594</x:v>
      </x:c>
      <x:c r="G1066" s="0" t="s">
        <x:v>595</x:v>
      </x:c>
      <x:c r="H1066" s="47" t="n">
        <x:v>17.75</x:v>
      </x:c>
      <x:c r="I1066" s="0" t="s">
        <x:v>596</x:v>
      </x:c>
      <x:c r="J1066" s="48">
        <x:f>ROUND(E1066/I1064* H1066,4)</x:f>
      </x:c>
      <x:c r="K1066" s="44" t="s"/>
    </x:row>
    <x:row r="1067" spans="1:27">
      <x:c r="B1067" s="0" t="s">
        <x:v>810</x:v>
      </x:c>
      <x:c r="C1067" s="0" t="s">
        <x:v>592</x:v>
      </x:c>
      <x:c r="D1067" s="0" t="s">
        <x:v>811</x:v>
      </x:c>
      <x:c r="E1067" s="46" t="n">
        <x:v>1</x:v>
      </x:c>
      <x:c r="F1067" s="0" t="s">
        <x:v>594</x:v>
      </x:c>
      <x:c r="G1067" s="0" t="s">
        <x:v>595</x:v>
      </x:c>
      <x:c r="H1067" s="47" t="n">
        <x:v>20.67</x:v>
      </x:c>
      <x:c r="I1067" s="0" t="s">
        <x:v>596</x:v>
      </x:c>
      <x:c r="J1067" s="48">
        <x:f>ROUND(E1067/I1064* H1067,4)</x:f>
      </x:c>
      <x:c r="K1067" s="44" t="s"/>
    </x:row>
    <x:row r="1068" spans="1:27">
      <x:c r="D1068" s="43" t="s">
        <x:v>606</x:v>
      </x:c>
      <x:c r="E1068" s="44" t="s"/>
      <x:c r="H1068" s="44" t="s"/>
      <x:c r="K1068" s="47">
        <x:f>SUM(J1066:J1067)</x:f>
      </x:c>
    </x:row>
    <x:row r="1069" spans="1:27">
      <x:c r="B1069" s="14" t="s">
        <x:v>607</x:v>
      </x:c>
      <x:c r="E1069" s="44" t="s"/>
      <x:c r="H1069" s="44" t="s"/>
      <x:c r="K1069" s="44" t="s"/>
    </x:row>
    <x:row r="1070" spans="1:27">
      <x:c r="B1070" s="0" t="s">
        <x:v>964</x:v>
      </x:c>
      <x:c r="C1070" s="0" t="s">
        <x:v>14</x:v>
      </x:c>
      <x:c r="D1070" s="0" t="s">
        <x:v>965</x:v>
      </x:c>
      <x:c r="E1070" s="46" t="n">
        <x:v>1</x:v>
      </x:c>
      <x:c r="G1070" s="0" t="s">
        <x:v>595</x:v>
      </x:c>
      <x:c r="H1070" s="47" t="n">
        <x:v>4000</x:v>
      </x:c>
      <x:c r="I1070" s="0" t="s">
        <x:v>596</x:v>
      </x:c>
      <x:c r="J1070" s="48">
        <x:f>ROUND(E1070* H1070,4)</x:f>
      </x:c>
      <x:c r="K1070" s="44" t="s"/>
    </x:row>
    <x:row r="1071" spans="1:27">
      <x:c r="D1071" s="43" t="s">
        <x:v>610</x:v>
      </x:c>
      <x:c r="E1071" s="44" t="s"/>
      <x:c r="H1071" s="44" t="s"/>
      <x:c r="K1071" s="47">
        <x:f>SUM(J1070:J1070)</x:f>
      </x:c>
    </x:row>
    <x:row r="1072" spans="1:27">
      <x:c r="E1072" s="44" t="s"/>
      <x:c r="H1072" s="44" t="s"/>
      <x:c r="K1072" s="44" t="s"/>
    </x:row>
    <x:row r="1073" spans="1:27">
      <x:c r="D1073" s="43" t="s">
        <x:v>611</x:v>
      </x:c>
      <x:c r="E1073" s="44" t="s"/>
      <x:c r="H1073" s="44" t="n">
        <x:v>1.5</x:v>
      </x:c>
      <x:c r="I1073" s="0" t="s">
        <x:v>612</x:v>
      </x:c>
      <x:c r="J1073" s="0">
        <x:f>ROUND(H1073/100*K1068,4)</x:f>
      </x:c>
      <x:c r="K1073" s="44" t="s"/>
    </x:row>
    <x:row r="1074" spans="1:27">
      <x:c r="D1074" s="43" t="s">
        <x:v>585</x:v>
      </x:c>
      <x:c r="E1074" s="44" t="s"/>
      <x:c r="H1074" s="44" t="s"/>
      <x:c r="K1074" s="45">
        <x:f>SUM(J1065:J1073)</x:f>
      </x:c>
    </x:row>
    <x:row r="1075" spans="1:27">
      <x:c r="D1075" s="43" t="s">
        <x:v>586</x:v>
      </x:c>
      <x:c r="E1075" s="44" t="s"/>
      <x:c r="H1075" s="44" t="s"/>
      <x:c r="K1075" s="45">
        <x:f>SUM(K1074:K1074)</x:f>
      </x:c>
    </x:row>
    <x:row r="1077" spans="1:27" customFormat="1" ht="45" customHeight="1">
      <x:c r="A1077" s="36" t="s"/>
      <x:c r="B1077" s="36" t="s">
        <x:v>966</x:v>
      </x:c>
      <x:c r="C1077" s="37" t="s">
        <x:v>14</x:v>
      </x:c>
      <x:c r="D1077" s="38" t="s">
        <x:v>967</x:v>
      </x:c>
      <x:c r="E1077" s="37" t="s"/>
      <x:c r="F1077" s="37" t="s"/>
      <x:c r="G1077" s="37" t="s"/>
      <x:c r="H1077" s="39" t="s">
        <x:v>578</x:v>
      </x:c>
      <x:c r="I1077" s="40" t="n">
        <x:v>1</x:v>
      </x:c>
      <x:c r="J1077" s="41" t="s"/>
      <x:c r="K1077" s="42">
        <x:f>ROUND(K1088,2)</x:f>
      </x:c>
      <x:c r="L1077" s="37" t="s"/>
      <x:c r="M1077" s="37" t="s"/>
      <x:c r="N1077" s="37" t="s"/>
      <x:c r="O1077" s="37" t="s"/>
      <x:c r="P1077" s="37" t="s"/>
      <x:c r="Q1077" s="37" t="s"/>
      <x:c r="R1077" s="37" t="s"/>
      <x:c r="S1077" s="37" t="s"/>
      <x:c r="T1077" s="37" t="s"/>
      <x:c r="U1077" s="37" t="s"/>
      <x:c r="V1077" s="37" t="s"/>
      <x:c r="W1077" s="37" t="s"/>
      <x:c r="X1077" s="37" t="s"/>
      <x:c r="Y1077" s="37" t="s"/>
      <x:c r="Z1077" s="37" t="s"/>
      <x:c r="AA1077" s="37" t="s"/>
    </x:row>
    <x:row r="1078" spans="1:27">
      <x:c r="B1078" s="14" t="s">
        <x:v>603</x:v>
      </x:c>
    </x:row>
    <x:row r="1079" spans="1:27">
      <x:c r="B1079" s="0" t="s">
        <x:v>810</x:v>
      </x:c>
      <x:c r="C1079" s="0" t="s">
        <x:v>592</x:v>
      </x:c>
      <x:c r="D1079" s="0" t="s">
        <x:v>811</x:v>
      </x:c>
      <x:c r="E1079" s="46" t="n">
        <x:v>1</x:v>
      </x:c>
      <x:c r="F1079" s="0" t="s">
        <x:v>594</x:v>
      </x:c>
      <x:c r="G1079" s="0" t="s">
        <x:v>595</x:v>
      </x:c>
      <x:c r="H1079" s="47" t="n">
        <x:v>20.67</x:v>
      </x:c>
      <x:c r="I1079" s="0" t="s">
        <x:v>596</x:v>
      </x:c>
      <x:c r="J1079" s="48">
        <x:f>ROUND(E1079/I1077* H1079,4)</x:f>
      </x:c>
      <x:c r="K1079" s="44" t="s"/>
    </x:row>
    <x:row r="1080" spans="1:27">
      <x:c r="B1080" s="0" t="s">
        <x:v>808</x:v>
      </x:c>
      <x:c r="C1080" s="0" t="s">
        <x:v>592</x:v>
      </x:c>
      <x:c r="D1080" s="0" t="s">
        <x:v>809</x:v>
      </x:c>
      <x:c r="E1080" s="46" t="n">
        <x:v>1</x:v>
      </x:c>
      <x:c r="F1080" s="0" t="s">
        <x:v>594</x:v>
      </x:c>
      <x:c r="G1080" s="0" t="s">
        <x:v>595</x:v>
      </x:c>
      <x:c r="H1080" s="47" t="n">
        <x:v>17.75</x:v>
      </x:c>
      <x:c r="I1080" s="0" t="s">
        <x:v>596</x:v>
      </x:c>
      <x:c r="J1080" s="48">
        <x:f>ROUND(E1080/I1077* H1080,4)</x:f>
      </x:c>
      <x:c r="K1080" s="44" t="s"/>
    </x:row>
    <x:row r="1081" spans="1:27">
      <x:c r="D1081" s="43" t="s">
        <x:v>606</x:v>
      </x:c>
      <x:c r="E1081" s="44" t="s"/>
      <x:c r="H1081" s="44" t="s"/>
      <x:c r="K1081" s="47">
        <x:f>SUM(J1079:J1080)</x:f>
      </x:c>
    </x:row>
    <x:row r="1082" spans="1:27">
      <x:c r="B1082" s="14" t="s">
        <x:v>607</x:v>
      </x:c>
      <x:c r="E1082" s="44" t="s"/>
      <x:c r="H1082" s="44" t="s"/>
      <x:c r="K1082" s="44" t="s"/>
    </x:row>
    <x:row r="1083" spans="1:27">
      <x:c r="B1083" s="0" t="s">
        <x:v>968</x:v>
      </x:c>
      <x:c r="C1083" s="0" t="s">
        <x:v>14</x:v>
      </x:c>
      <x:c r="D1083" s="0" t="s">
        <x:v>969</x:v>
      </x:c>
      <x:c r="E1083" s="46" t="n">
        <x:v>1</x:v>
      </x:c>
      <x:c r="G1083" s="0" t="s">
        <x:v>595</x:v>
      </x:c>
      <x:c r="H1083" s="47" t="n">
        <x:v>4150</x:v>
      </x:c>
      <x:c r="I1083" s="0" t="s">
        <x:v>596</x:v>
      </x:c>
      <x:c r="J1083" s="48">
        <x:f>ROUND(E1083* H1083,4)</x:f>
      </x:c>
      <x:c r="K1083" s="44" t="s"/>
    </x:row>
    <x:row r="1084" spans="1:27">
      <x:c r="D1084" s="43" t="s">
        <x:v>610</x:v>
      </x:c>
      <x:c r="E1084" s="44" t="s"/>
      <x:c r="H1084" s="44" t="s"/>
      <x:c r="K1084" s="47">
        <x:f>SUM(J1083:J1083)</x:f>
      </x:c>
    </x:row>
    <x:row r="1085" spans="1:27">
      <x:c r="E1085" s="44" t="s"/>
      <x:c r="H1085" s="44" t="s"/>
      <x:c r="K1085" s="44" t="s"/>
    </x:row>
    <x:row r="1086" spans="1:27">
      <x:c r="D1086" s="43" t="s">
        <x:v>611</x:v>
      </x:c>
      <x:c r="E1086" s="44" t="s"/>
      <x:c r="H1086" s="44" t="n">
        <x:v>1.5</x:v>
      </x:c>
      <x:c r="I1086" s="0" t="s">
        <x:v>612</x:v>
      </x:c>
      <x:c r="J1086" s="0">
        <x:f>ROUND(H1086/100*K1081,4)</x:f>
      </x:c>
      <x:c r="K1086" s="44" t="s"/>
    </x:row>
    <x:row r="1087" spans="1:27">
      <x:c r="D1087" s="43" t="s">
        <x:v>585</x:v>
      </x:c>
      <x:c r="E1087" s="44" t="s"/>
      <x:c r="H1087" s="44" t="s"/>
      <x:c r="K1087" s="45">
        <x:f>SUM(J1078:J1086)</x:f>
      </x:c>
    </x:row>
    <x:row r="1088" spans="1:27">
      <x:c r="D1088" s="43" t="s">
        <x:v>586</x:v>
      </x:c>
      <x:c r="E1088" s="44" t="s"/>
      <x:c r="H1088" s="44" t="s"/>
      <x:c r="K1088" s="45">
        <x:f>SUM(K1087:K1087)</x:f>
      </x:c>
    </x:row>
    <x:row r="1090" spans="1:27" customFormat="1" ht="45" customHeight="1">
      <x:c r="A1090" s="36" t="s"/>
      <x:c r="B1090" s="36" t="s">
        <x:v>970</x:v>
      </x:c>
      <x:c r="C1090" s="37" t="s">
        <x:v>14</x:v>
      </x:c>
      <x:c r="D1090" s="38" t="s">
        <x:v>971</x:v>
      </x:c>
      <x:c r="E1090" s="37" t="s"/>
      <x:c r="F1090" s="37" t="s"/>
      <x:c r="G1090" s="37" t="s"/>
      <x:c r="H1090" s="39" t="s">
        <x:v>578</x:v>
      </x:c>
      <x:c r="I1090" s="40" t="n">
        <x:v>1</x:v>
      </x:c>
      <x:c r="J1090" s="41" t="s"/>
      <x:c r="K1090" s="42">
        <x:f>ROUND(K1101,2)</x:f>
      </x:c>
      <x:c r="L1090" s="37" t="s"/>
      <x:c r="M1090" s="37" t="s"/>
      <x:c r="N1090" s="37" t="s"/>
      <x:c r="O1090" s="37" t="s"/>
      <x:c r="P1090" s="37" t="s"/>
      <x:c r="Q1090" s="37" t="s"/>
      <x:c r="R1090" s="37" t="s"/>
      <x:c r="S1090" s="37" t="s"/>
      <x:c r="T1090" s="37" t="s"/>
      <x:c r="U1090" s="37" t="s"/>
      <x:c r="V1090" s="37" t="s"/>
      <x:c r="W1090" s="37" t="s"/>
      <x:c r="X1090" s="37" t="s"/>
      <x:c r="Y1090" s="37" t="s"/>
      <x:c r="Z1090" s="37" t="s"/>
      <x:c r="AA1090" s="37" t="s"/>
    </x:row>
    <x:row r="1091" spans="1:27">
      <x:c r="B1091" s="14" t="s">
        <x:v>603</x:v>
      </x:c>
    </x:row>
    <x:row r="1092" spans="1:27">
      <x:c r="B1092" s="0" t="s">
        <x:v>810</x:v>
      </x:c>
      <x:c r="C1092" s="0" t="s">
        <x:v>592</x:v>
      </x:c>
      <x:c r="D1092" s="0" t="s">
        <x:v>811</x:v>
      </x:c>
      <x:c r="E1092" s="46" t="n">
        <x:v>4</x:v>
      </x:c>
      <x:c r="F1092" s="0" t="s">
        <x:v>594</x:v>
      </x:c>
      <x:c r="G1092" s="0" t="s">
        <x:v>595</x:v>
      </x:c>
      <x:c r="H1092" s="47" t="n">
        <x:v>20.67</x:v>
      </x:c>
      <x:c r="I1092" s="0" t="s">
        <x:v>596</x:v>
      </x:c>
      <x:c r="J1092" s="48">
        <x:f>ROUND(E1092/I1090* H1092,4)</x:f>
      </x:c>
      <x:c r="K1092" s="44" t="s"/>
    </x:row>
    <x:row r="1093" spans="1:27">
      <x:c r="B1093" s="0" t="s">
        <x:v>808</x:v>
      </x:c>
      <x:c r="C1093" s="0" t="s">
        <x:v>592</x:v>
      </x:c>
      <x:c r="D1093" s="0" t="s">
        <x:v>809</x:v>
      </x:c>
      <x:c r="E1093" s="46" t="n">
        <x:v>4</x:v>
      </x:c>
      <x:c r="F1093" s="0" t="s">
        <x:v>594</x:v>
      </x:c>
      <x:c r="G1093" s="0" t="s">
        <x:v>595</x:v>
      </x:c>
      <x:c r="H1093" s="47" t="n">
        <x:v>17.75</x:v>
      </x:c>
      <x:c r="I1093" s="0" t="s">
        <x:v>596</x:v>
      </x:c>
      <x:c r="J1093" s="48">
        <x:f>ROUND(E1093/I1090* H1093,4)</x:f>
      </x:c>
      <x:c r="K1093" s="44" t="s"/>
    </x:row>
    <x:row r="1094" spans="1:27">
      <x:c r="D1094" s="43" t="s">
        <x:v>606</x:v>
      </x:c>
      <x:c r="E1094" s="44" t="s"/>
      <x:c r="H1094" s="44" t="s"/>
      <x:c r="K1094" s="47">
        <x:f>SUM(J1092:J1093)</x:f>
      </x:c>
    </x:row>
    <x:row r="1095" spans="1:27">
      <x:c r="B1095" s="14" t="s">
        <x:v>607</x:v>
      </x:c>
      <x:c r="E1095" s="44" t="s"/>
      <x:c r="H1095" s="44" t="s"/>
      <x:c r="K1095" s="44" t="s"/>
    </x:row>
    <x:row r="1096" spans="1:27">
      <x:c r="B1096" s="0" t="s">
        <x:v>972</x:v>
      </x:c>
      <x:c r="C1096" s="0" t="s">
        <x:v>14</x:v>
      </x:c>
      <x:c r="D1096" s="0" t="s">
        <x:v>973</x:v>
      </x:c>
      <x:c r="E1096" s="46" t="n">
        <x:v>1</x:v>
      </x:c>
      <x:c r="G1096" s="0" t="s">
        <x:v>595</x:v>
      </x:c>
      <x:c r="H1096" s="47" t="n">
        <x:v>57.97</x:v>
      </x:c>
      <x:c r="I1096" s="0" t="s">
        <x:v>596</x:v>
      </x:c>
      <x:c r="J1096" s="48">
        <x:f>ROUND(E1096* H1096,4)</x:f>
      </x:c>
      <x:c r="K1096" s="44" t="s"/>
    </x:row>
    <x:row r="1097" spans="1:27">
      <x:c r="D1097" s="43" t="s">
        <x:v>610</x:v>
      </x:c>
      <x:c r="E1097" s="44" t="s"/>
      <x:c r="H1097" s="44" t="s"/>
      <x:c r="K1097" s="47">
        <x:f>SUM(J1096:J1096)</x:f>
      </x:c>
    </x:row>
    <x:row r="1098" spans="1:27">
      <x:c r="E1098" s="44" t="s"/>
      <x:c r="H1098" s="44" t="s"/>
      <x:c r="K1098" s="44" t="s"/>
    </x:row>
    <x:row r="1099" spans="1:27">
      <x:c r="D1099" s="43" t="s">
        <x:v>611</x:v>
      </x:c>
      <x:c r="E1099" s="44" t="s"/>
      <x:c r="H1099" s="44" t="n">
        <x:v>1.5</x:v>
      </x:c>
      <x:c r="I1099" s="0" t="s">
        <x:v>612</x:v>
      </x:c>
      <x:c r="J1099" s="0">
        <x:f>ROUND(H1099/100*K1094,4)</x:f>
      </x:c>
      <x:c r="K1099" s="44" t="s"/>
    </x:row>
    <x:row r="1100" spans="1:27">
      <x:c r="D1100" s="43" t="s">
        <x:v>585</x:v>
      </x:c>
      <x:c r="E1100" s="44" t="s"/>
      <x:c r="H1100" s="44" t="s"/>
      <x:c r="K1100" s="45">
        <x:f>SUM(J1091:J1099)</x:f>
      </x:c>
    </x:row>
    <x:row r="1101" spans="1:27">
      <x:c r="D1101" s="43" t="s">
        <x:v>586</x:v>
      </x:c>
      <x:c r="E1101" s="44" t="s"/>
      <x:c r="H1101" s="44" t="s"/>
      <x:c r="K1101" s="45">
        <x:f>SUM(K1100:K1100)</x:f>
      </x:c>
    </x:row>
    <x:row r="1103" spans="1:27" customFormat="1" ht="45" customHeight="1">
      <x:c r="A1103" s="36" t="s"/>
      <x:c r="B1103" s="36" t="s">
        <x:v>974</x:v>
      </x:c>
      <x:c r="C1103" s="37" t="s">
        <x:v>14</x:v>
      </x:c>
      <x:c r="D1103" s="38" t="s">
        <x:v>96</x:v>
      </x:c>
      <x:c r="E1103" s="37" t="s"/>
      <x:c r="F1103" s="37" t="s"/>
      <x:c r="G1103" s="37" t="s"/>
      <x:c r="H1103" s="39" t="s">
        <x:v>578</x:v>
      </x:c>
      <x:c r="I1103" s="40" t="n">
        <x:v>1</x:v>
      </x:c>
      <x:c r="J1103" s="41" t="s"/>
      <x:c r="K1103" s="42">
        <x:f>ROUND(K1114,2)</x:f>
      </x:c>
      <x:c r="L1103" s="37" t="s"/>
      <x:c r="M1103" s="37" t="s"/>
      <x:c r="N1103" s="37" t="s"/>
      <x:c r="O1103" s="37" t="s"/>
      <x:c r="P1103" s="37" t="s"/>
      <x:c r="Q1103" s="37" t="s"/>
      <x:c r="R1103" s="37" t="s"/>
      <x:c r="S1103" s="37" t="s"/>
      <x:c r="T1103" s="37" t="s"/>
      <x:c r="U1103" s="37" t="s"/>
      <x:c r="V1103" s="37" t="s"/>
      <x:c r="W1103" s="37" t="s"/>
      <x:c r="X1103" s="37" t="s"/>
      <x:c r="Y1103" s="37" t="s"/>
      <x:c r="Z1103" s="37" t="s"/>
      <x:c r="AA1103" s="37" t="s"/>
    </x:row>
    <x:row r="1104" spans="1:27">
      <x:c r="B1104" s="14" t="s">
        <x:v>603</x:v>
      </x:c>
    </x:row>
    <x:row r="1105" spans="1:27">
      <x:c r="B1105" s="0" t="s">
        <x:v>810</x:v>
      </x:c>
      <x:c r="C1105" s="0" t="s">
        <x:v>592</x:v>
      </x:c>
      <x:c r="D1105" s="0" t="s">
        <x:v>811</x:v>
      </x:c>
      <x:c r="E1105" s="46" t="n">
        <x:v>4</x:v>
      </x:c>
      <x:c r="F1105" s="0" t="s">
        <x:v>594</x:v>
      </x:c>
      <x:c r="G1105" s="0" t="s">
        <x:v>595</x:v>
      </x:c>
      <x:c r="H1105" s="47" t="n">
        <x:v>20.67</x:v>
      </x:c>
      <x:c r="I1105" s="0" t="s">
        <x:v>596</x:v>
      </x:c>
      <x:c r="J1105" s="48">
        <x:f>ROUND(E1105/I1103* H1105,4)</x:f>
      </x:c>
      <x:c r="K1105" s="44" t="s"/>
    </x:row>
    <x:row r="1106" spans="1:27">
      <x:c r="B1106" s="0" t="s">
        <x:v>808</x:v>
      </x:c>
      <x:c r="C1106" s="0" t="s">
        <x:v>592</x:v>
      </x:c>
      <x:c r="D1106" s="0" t="s">
        <x:v>809</x:v>
      </x:c>
      <x:c r="E1106" s="46" t="n">
        <x:v>4</x:v>
      </x:c>
      <x:c r="F1106" s="0" t="s">
        <x:v>594</x:v>
      </x:c>
      <x:c r="G1106" s="0" t="s">
        <x:v>595</x:v>
      </x:c>
      <x:c r="H1106" s="47" t="n">
        <x:v>17.75</x:v>
      </x:c>
      <x:c r="I1106" s="0" t="s">
        <x:v>596</x:v>
      </x:c>
      <x:c r="J1106" s="48">
        <x:f>ROUND(E1106/I1103* H1106,4)</x:f>
      </x:c>
      <x:c r="K1106" s="44" t="s"/>
    </x:row>
    <x:row r="1107" spans="1:27">
      <x:c r="D1107" s="43" t="s">
        <x:v>606</x:v>
      </x:c>
      <x:c r="E1107" s="44" t="s"/>
      <x:c r="H1107" s="44" t="s"/>
      <x:c r="K1107" s="47">
        <x:f>SUM(J1105:J1106)</x:f>
      </x:c>
    </x:row>
    <x:row r="1108" spans="1:27">
      <x:c r="B1108" s="14" t="s">
        <x:v>607</x:v>
      </x:c>
      <x:c r="E1108" s="44" t="s"/>
      <x:c r="H1108" s="44" t="s"/>
      <x:c r="K1108" s="44" t="s"/>
    </x:row>
    <x:row r="1109" spans="1:27">
      <x:c r="B1109" s="0" t="s">
        <x:v>972</x:v>
      </x:c>
      <x:c r="C1109" s="0" t="s">
        <x:v>14</x:v>
      </x:c>
      <x:c r="D1109" s="0" t="s">
        <x:v>973</x:v>
      </x:c>
      <x:c r="E1109" s="46" t="n">
        <x:v>1</x:v>
      </x:c>
      <x:c r="G1109" s="0" t="s">
        <x:v>595</x:v>
      </x:c>
      <x:c r="H1109" s="47" t="n">
        <x:v>57.97</x:v>
      </x:c>
      <x:c r="I1109" s="0" t="s">
        <x:v>596</x:v>
      </x:c>
      <x:c r="J1109" s="48">
        <x:f>ROUND(E1109* H1109,4)</x:f>
      </x:c>
      <x:c r="K1109" s="44" t="s"/>
    </x:row>
    <x:row r="1110" spans="1:27">
      <x:c r="D1110" s="43" t="s">
        <x:v>610</x:v>
      </x:c>
      <x:c r="E1110" s="44" t="s"/>
      <x:c r="H1110" s="44" t="s"/>
      <x:c r="K1110" s="47">
        <x:f>SUM(J1109:J1109)</x:f>
      </x:c>
    </x:row>
    <x:row r="1111" spans="1:27">
      <x:c r="E1111" s="44" t="s"/>
      <x:c r="H1111" s="44" t="s"/>
      <x:c r="K1111" s="44" t="s"/>
    </x:row>
    <x:row r="1112" spans="1:27">
      <x:c r="D1112" s="43" t="s">
        <x:v>611</x:v>
      </x:c>
      <x:c r="E1112" s="44" t="s"/>
      <x:c r="H1112" s="44" t="n">
        <x:v>1.5</x:v>
      </x:c>
      <x:c r="I1112" s="0" t="s">
        <x:v>612</x:v>
      </x:c>
      <x:c r="J1112" s="0">
        <x:f>ROUND(H1112/100*K1107,4)</x:f>
      </x:c>
      <x:c r="K1112" s="44" t="s"/>
    </x:row>
    <x:row r="1113" spans="1:27">
      <x:c r="D1113" s="43" t="s">
        <x:v>585</x:v>
      </x:c>
      <x:c r="E1113" s="44" t="s"/>
      <x:c r="H1113" s="44" t="s"/>
      <x:c r="K1113" s="45">
        <x:f>SUM(J1104:J1112)</x:f>
      </x:c>
    </x:row>
    <x:row r="1114" spans="1:27">
      <x:c r="D1114" s="43" t="s">
        <x:v>586</x:v>
      </x:c>
      <x:c r="E1114" s="44" t="s"/>
      <x:c r="H1114" s="44" t="s"/>
      <x:c r="K1114" s="45">
        <x:f>SUM(K1113:K1113)</x:f>
      </x:c>
    </x:row>
    <x:row r="1116" spans="1:27" customFormat="1" ht="45" customHeight="1">
      <x:c r="A1116" s="36" t="s"/>
      <x:c r="B1116" s="36" t="s">
        <x:v>975</x:v>
      </x:c>
      <x:c r="C1116" s="37" t="s">
        <x:v>14</x:v>
      </x:c>
      <x:c r="D1116" s="38" t="s">
        <x:v>976</x:v>
      </x:c>
      <x:c r="E1116" s="37" t="s"/>
      <x:c r="F1116" s="37" t="s"/>
      <x:c r="G1116" s="37" t="s"/>
      <x:c r="H1116" s="39" t="s">
        <x:v>578</x:v>
      </x:c>
      <x:c r="I1116" s="40" t="n">
        <x:v>1</x:v>
      </x:c>
      <x:c r="J1116" s="41" t="s"/>
      <x:c r="K1116" s="42">
        <x:f>ROUND(K1127,2)</x:f>
      </x:c>
      <x:c r="L1116" s="37" t="s"/>
      <x:c r="M1116" s="37" t="s"/>
      <x:c r="N1116" s="37" t="s"/>
      <x:c r="O1116" s="37" t="s"/>
      <x:c r="P1116" s="37" t="s"/>
      <x:c r="Q1116" s="37" t="s"/>
      <x:c r="R1116" s="37" t="s"/>
      <x:c r="S1116" s="37" t="s"/>
      <x:c r="T1116" s="37" t="s"/>
      <x:c r="U1116" s="37" t="s"/>
      <x:c r="V1116" s="37" t="s"/>
      <x:c r="W1116" s="37" t="s"/>
      <x:c r="X1116" s="37" t="s"/>
      <x:c r="Y1116" s="37" t="s"/>
      <x:c r="Z1116" s="37" t="s"/>
      <x:c r="AA1116" s="37" t="s"/>
    </x:row>
    <x:row r="1117" spans="1:27">
      <x:c r="B1117" s="14" t="s">
        <x:v>603</x:v>
      </x:c>
    </x:row>
    <x:row r="1118" spans="1:27">
      <x:c r="B1118" s="0" t="s">
        <x:v>810</x:v>
      </x:c>
      <x:c r="C1118" s="0" t="s">
        <x:v>592</x:v>
      </x:c>
      <x:c r="D1118" s="0" t="s">
        <x:v>811</x:v>
      </x:c>
      <x:c r="E1118" s="46" t="n">
        <x:v>4</x:v>
      </x:c>
      <x:c r="F1118" s="0" t="s">
        <x:v>594</x:v>
      </x:c>
      <x:c r="G1118" s="0" t="s">
        <x:v>595</x:v>
      </x:c>
      <x:c r="H1118" s="47" t="n">
        <x:v>20.67</x:v>
      </x:c>
      <x:c r="I1118" s="0" t="s">
        <x:v>596</x:v>
      </x:c>
      <x:c r="J1118" s="48">
        <x:f>ROUND(E1118/I1116* H1118,4)</x:f>
      </x:c>
      <x:c r="K1118" s="44" t="s"/>
    </x:row>
    <x:row r="1119" spans="1:27">
      <x:c r="B1119" s="0" t="s">
        <x:v>808</x:v>
      </x:c>
      <x:c r="C1119" s="0" t="s">
        <x:v>592</x:v>
      </x:c>
      <x:c r="D1119" s="0" t="s">
        <x:v>809</x:v>
      </x:c>
      <x:c r="E1119" s="46" t="n">
        <x:v>4</x:v>
      </x:c>
      <x:c r="F1119" s="0" t="s">
        <x:v>594</x:v>
      </x:c>
      <x:c r="G1119" s="0" t="s">
        <x:v>595</x:v>
      </x:c>
      <x:c r="H1119" s="47" t="n">
        <x:v>17.75</x:v>
      </x:c>
      <x:c r="I1119" s="0" t="s">
        <x:v>596</x:v>
      </x:c>
      <x:c r="J1119" s="48">
        <x:f>ROUND(E1119/I1116* H1119,4)</x:f>
      </x:c>
      <x:c r="K1119" s="44" t="s"/>
    </x:row>
    <x:row r="1120" spans="1:27">
      <x:c r="D1120" s="43" t="s">
        <x:v>606</x:v>
      </x:c>
      <x:c r="E1120" s="44" t="s"/>
      <x:c r="H1120" s="44" t="s"/>
      <x:c r="K1120" s="47">
        <x:f>SUM(J1118:J1119)</x:f>
      </x:c>
    </x:row>
    <x:row r="1121" spans="1:27">
      <x:c r="B1121" s="14" t="s">
        <x:v>607</x:v>
      </x:c>
      <x:c r="E1121" s="44" t="s"/>
      <x:c r="H1121" s="44" t="s"/>
      <x:c r="K1121" s="44" t="s"/>
    </x:row>
    <x:row r="1122" spans="1:27">
      <x:c r="B1122" s="0" t="s">
        <x:v>977</x:v>
      </x:c>
      <x:c r="C1122" s="0" t="s">
        <x:v>14</x:v>
      </x:c>
      <x:c r="D1122" s="0" t="s">
        <x:v>978</x:v>
      </x:c>
      <x:c r="E1122" s="46" t="n">
        <x:v>1</x:v>
      </x:c>
      <x:c r="G1122" s="0" t="s">
        <x:v>595</x:v>
      </x:c>
      <x:c r="H1122" s="47" t="n">
        <x:v>51.2</x:v>
      </x:c>
      <x:c r="I1122" s="0" t="s">
        <x:v>596</x:v>
      </x:c>
      <x:c r="J1122" s="48">
        <x:f>ROUND(E1122* H1122,4)</x:f>
      </x:c>
      <x:c r="K1122" s="44" t="s"/>
    </x:row>
    <x:row r="1123" spans="1:27">
      <x:c r="D1123" s="43" t="s">
        <x:v>610</x:v>
      </x:c>
      <x:c r="E1123" s="44" t="s"/>
      <x:c r="H1123" s="44" t="s"/>
      <x:c r="K1123" s="47">
        <x:f>SUM(J1122:J1122)</x:f>
      </x:c>
    </x:row>
    <x:row r="1124" spans="1:27">
      <x:c r="E1124" s="44" t="s"/>
      <x:c r="H1124" s="44" t="s"/>
      <x:c r="K1124" s="44" t="s"/>
    </x:row>
    <x:row r="1125" spans="1:27">
      <x:c r="D1125" s="43" t="s">
        <x:v>611</x:v>
      </x:c>
      <x:c r="E1125" s="44" t="s"/>
      <x:c r="H1125" s="44" t="n">
        <x:v>1.5</x:v>
      </x:c>
      <x:c r="I1125" s="0" t="s">
        <x:v>612</x:v>
      </x:c>
      <x:c r="J1125" s="0">
        <x:f>ROUND(H1125/100*K1120,4)</x:f>
      </x:c>
      <x:c r="K1125" s="44" t="s"/>
    </x:row>
    <x:row r="1126" spans="1:27">
      <x:c r="D1126" s="43" t="s">
        <x:v>585</x:v>
      </x:c>
      <x:c r="E1126" s="44" t="s"/>
      <x:c r="H1126" s="44" t="s"/>
      <x:c r="K1126" s="45">
        <x:f>SUM(J1117:J1125)</x:f>
      </x:c>
    </x:row>
    <x:row r="1127" spans="1:27">
      <x:c r="D1127" s="43" t="s">
        <x:v>586</x:v>
      </x:c>
      <x:c r="E1127" s="44" t="s"/>
      <x:c r="H1127" s="44" t="s"/>
      <x:c r="K1127" s="45">
        <x:f>SUM(K1126:K1126)</x:f>
      </x:c>
    </x:row>
    <x:row r="1129" spans="1:27" customFormat="1" ht="45" customHeight="1">
      <x:c r="A1129" s="36" t="s"/>
      <x:c r="B1129" s="36" t="s">
        <x:v>979</x:v>
      </x:c>
      <x:c r="C1129" s="37" t="s">
        <x:v>14</x:v>
      </x:c>
      <x:c r="D1129" s="38" t="s">
        <x:v>980</x:v>
      </x:c>
      <x:c r="E1129" s="37" t="s"/>
      <x:c r="F1129" s="37" t="s"/>
      <x:c r="G1129" s="37" t="s"/>
      <x:c r="H1129" s="39" t="s">
        <x:v>578</x:v>
      </x:c>
      <x:c r="I1129" s="40" t="n">
        <x:v>1</x:v>
      </x:c>
      <x:c r="J1129" s="41" t="s"/>
      <x:c r="K1129" s="42">
        <x:f>ROUND(K1140,2)</x:f>
      </x:c>
      <x:c r="L1129" s="37" t="s"/>
      <x:c r="M1129" s="37" t="s"/>
      <x:c r="N1129" s="37" t="s"/>
      <x:c r="O1129" s="37" t="s"/>
      <x:c r="P1129" s="37" t="s"/>
      <x:c r="Q1129" s="37" t="s"/>
      <x:c r="R1129" s="37" t="s"/>
      <x:c r="S1129" s="37" t="s"/>
      <x:c r="T1129" s="37" t="s"/>
      <x:c r="U1129" s="37" t="s"/>
      <x:c r="V1129" s="37" t="s"/>
      <x:c r="W1129" s="37" t="s"/>
      <x:c r="X1129" s="37" t="s"/>
      <x:c r="Y1129" s="37" t="s"/>
      <x:c r="Z1129" s="37" t="s"/>
      <x:c r="AA1129" s="37" t="s"/>
    </x:row>
    <x:row r="1130" spans="1:27">
      <x:c r="B1130" s="14" t="s">
        <x:v>603</x:v>
      </x:c>
    </x:row>
    <x:row r="1131" spans="1:27">
      <x:c r="B1131" s="0" t="s">
        <x:v>808</x:v>
      </x:c>
      <x:c r="C1131" s="0" t="s">
        <x:v>592</x:v>
      </x:c>
      <x:c r="D1131" s="0" t="s">
        <x:v>809</x:v>
      </x:c>
      <x:c r="E1131" s="46" t="n">
        <x:v>3</x:v>
      </x:c>
      <x:c r="F1131" s="0" t="s">
        <x:v>594</x:v>
      </x:c>
      <x:c r="G1131" s="0" t="s">
        <x:v>595</x:v>
      </x:c>
      <x:c r="H1131" s="47" t="n">
        <x:v>17.75</x:v>
      </x:c>
      <x:c r="I1131" s="0" t="s">
        <x:v>596</x:v>
      </x:c>
      <x:c r="J1131" s="48">
        <x:f>ROUND(E1131/I1129* H1131,4)</x:f>
      </x:c>
      <x:c r="K1131" s="44" t="s"/>
    </x:row>
    <x:row r="1132" spans="1:27">
      <x:c r="B1132" s="0" t="s">
        <x:v>810</x:v>
      </x:c>
      <x:c r="C1132" s="0" t="s">
        <x:v>592</x:v>
      </x:c>
      <x:c r="D1132" s="0" t="s">
        <x:v>811</x:v>
      </x:c>
      <x:c r="E1132" s="46" t="n">
        <x:v>3</x:v>
      </x:c>
      <x:c r="F1132" s="0" t="s">
        <x:v>594</x:v>
      </x:c>
      <x:c r="G1132" s="0" t="s">
        <x:v>595</x:v>
      </x:c>
      <x:c r="H1132" s="47" t="n">
        <x:v>20.67</x:v>
      </x:c>
      <x:c r="I1132" s="0" t="s">
        <x:v>596</x:v>
      </x:c>
      <x:c r="J1132" s="48">
        <x:f>ROUND(E1132/I1129* H1132,4)</x:f>
      </x:c>
      <x:c r="K1132" s="44" t="s"/>
    </x:row>
    <x:row r="1133" spans="1:27">
      <x:c r="D1133" s="43" t="s">
        <x:v>606</x:v>
      </x:c>
      <x:c r="E1133" s="44" t="s"/>
      <x:c r="H1133" s="44" t="s"/>
      <x:c r="K1133" s="47">
        <x:f>SUM(J1131:J1132)</x:f>
      </x:c>
    </x:row>
    <x:row r="1134" spans="1:27">
      <x:c r="B1134" s="14" t="s">
        <x:v>607</x:v>
      </x:c>
      <x:c r="E1134" s="44" t="s"/>
      <x:c r="H1134" s="44" t="s"/>
      <x:c r="K1134" s="44" t="s"/>
    </x:row>
    <x:row r="1135" spans="1:27">
      <x:c r="B1135" s="0" t="s">
        <x:v>981</x:v>
      </x:c>
      <x:c r="C1135" s="0" t="s">
        <x:v>14</x:v>
      </x:c>
      <x:c r="D1135" s="0" t="s">
        <x:v>982</x:v>
      </x:c>
      <x:c r="E1135" s="46" t="n">
        <x:v>1</x:v>
      </x:c>
      <x:c r="G1135" s="0" t="s">
        <x:v>595</x:v>
      </x:c>
      <x:c r="H1135" s="47" t="n">
        <x:v>39</x:v>
      </x:c>
      <x:c r="I1135" s="0" t="s">
        <x:v>596</x:v>
      </x:c>
      <x:c r="J1135" s="48">
        <x:f>ROUND(E1135* H1135,4)</x:f>
      </x:c>
      <x:c r="K1135" s="44" t="s"/>
    </x:row>
    <x:row r="1136" spans="1:27">
      <x:c r="D1136" s="43" t="s">
        <x:v>610</x:v>
      </x:c>
      <x:c r="E1136" s="44" t="s"/>
      <x:c r="H1136" s="44" t="s"/>
      <x:c r="K1136" s="47">
        <x:f>SUM(J1135:J1135)</x:f>
      </x:c>
    </x:row>
    <x:row r="1137" spans="1:27">
      <x:c r="E1137" s="44" t="s"/>
      <x:c r="H1137" s="44" t="s"/>
      <x:c r="K1137" s="44" t="s"/>
    </x:row>
    <x:row r="1138" spans="1:27">
      <x:c r="D1138" s="43" t="s">
        <x:v>611</x:v>
      </x:c>
      <x:c r="E1138" s="44" t="s"/>
      <x:c r="H1138" s="44" t="n">
        <x:v>1.5</x:v>
      </x:c>
      <x:c r="I1138" s="0" t="s">
        <x:v>612</x:v>
      </x:c>
      <x:c r="J1138" s="0">
        <x:f>ROUND(H1138/100*K1133,4)</x:f>
      </x:c>
      <x:c r="K1138" s="44" t="s"/>
    </x:row>
    <x:row r="1139" spans="1:27">
      <x:c r="D1139" s="43" t="s">
        <x:v>585</x:v>
      </x:c>
      <x:c r="E1139" s="44" t="s"/>
      <x:c r="H1139" s="44" t="s"/>
      <x:c r="K1139" s="45">
        <x:f>SUM(J1130:J1138)</x:f>
      </x:c>
    </x:row>
    <x:row r="1140" spans="1:27">
      <x:c r="D1140" s="43" t="s">
        <x:v>586</x:v>
      </x:c>
      <x:c r="E1140" s="44" t="s"/>
      <x:c r="H1140" s="44" t="s"/>
      <x:c r="K1140" s="45">
        <x:f>SUM(K1139:K1139)</x:f>
      </x:c>
    </x:row>
    <x:row r="1142" spans="1:27" customFormat="1" ht="45" customHeight="1">
      <x:c r="A1142" s="36" t="s"/>
      <x:c r="B1142" s="36" t="s">
        <x:v>983</x:v>
      </x:c>
      <x:c r="C1142" s="37" t="s">
        <x:v>14</x:v>
      </x:c>
      <x:c r="D1142" s="38" t="s">
        <x:v>980</x:v>
      </x:c>
      <x:c r="E1142" s="37" t="s"/>
      <x:c r="F1142" s="37" t="s"/>
      <x:c r="G1142" s="37" t="s"/>
      <x:c r="H1142" s="39" t="s">
        <x:v>578</x:v>
      </x:c>
      <x:c r="I1142" s="40" t="n">
        <x:v>1</x:v>
      </x:c>
      <x:c r="J1142" s="41" t="s"/>
      <x:c r="K1142" s="42">
        <x:f>ROUND(K1153,2)</x:f>
      </x:c>
      <x:c r="L1142" s="37" t="s"/>
      <x:c r="M1142" s="37" t="s"/>
      <x:c r="N1142" s="37" t="s"/>
      <x:c r="O1142" s="37" t="s"/>
      <x:c r="P1142" s="37" t="s"/>
      <x:c r="Q1142" s="37" t="s"/>
      <x:c r="R1142" s="37" t="s"/>
      <x:c r="S1142" s="37" t="s"/>
      <x:c r="T1142" s="37" t="s"/>
      <x:c r="U1142" s="37" t="s"/>
      <x:c r="V1142" s="37" t="s"/>
      <x:c r="W1142" s="37" t="s"/>
      <x:c r="X1142" s="37" t="s"/>
      <x:c r="Y1142" s="37" t="s"/>
      <x:c r="Z1142" s="37" t="s"/>
      <x:c r="AA1142" s="37" t="s"/>
    </x:row>
    <x:row r="1143" spans="1:27">
      <x:c r="B1143" s="14" t="s">
        <x:v>603</x:v>
      </x:c>
    </x:row>
    <x:row r="1144" spans="1:27">
      <x:c r="B1144" s="0" t="s">
        <x:v>810</x:v>
      </x:c>
      <x:c r="C1144" s="0" t="s">
        <x:v>592</x:v>
      </x:c>
      <x:c r="D1144" s="0" t="s">
        <x:v>811</x:v>
      </x:c>
      <x:c r="E1144" s="46" t="n">
        <x:v>3</x:v>
      </x:c>
      <x:c r="F1144" s="0" t="s">
        <x:v>594</x:v>
      </x:c>
      <x:c r="G1144" s="0" t="s">
        <x:v>595</x:v>
      </x:c>
      <x:c r="H1144" s="47" t="n">
        <x:v>20.67</x:v>
      </x:c>
      <x:c r="I1144" s="0" t="s">
        <x:v>596</x:v>
      </x:c>
      <x:c r="J1144" s="48">
        <x:f>ROUND(E1144/I1142* H1144,4)</x:f>
      </x:c>
      <x:c r="K1144" s="44" t="s"/>
    </x:row>
    <x:row r="1145" spans="1:27">
      <x:c r="B1145" s="0" t="s">
        <x:v>808</x:v>
      </x:c>
      <x:c r="C1145" s="0" t="s">
        <x:v>592</x:v>
      </x:c>
      <x:c r="D1145" s="0" t="s">
        <x:v>809</x:v>
      </x:c>
      <x:c r="E1145" s="46" t="n">
        <x:v>3</x:v>
      </x:c>
      <x:c r="F1145" s="0" t="s">
        <x:v>594</x:v>
      </x:c>
      <x:c r="G1145" s="0" t="s">
        <x:v>595</x:v>
      </x:c>
      <x:c r="H1145" s="47" t="n">
        <x:v>17.75</x:v>
      </x:c>
      <x:c r="I1145" s="0" t="s">
        <x:v>596</x:v>
      </x:c>
      <x:c r="J1145" s="48">
        <x:f>ROUND(E1145/I1142* H1145,4)</x:f>
      </x:c>
      <x:c r="K1145" s="44" t="s"/>
    </x:row>
    <x:row r="1146" spans="1:27">
      <x:c r="D1146" s="43" t="s">
        <x:v>606</x:v>
      </x:c>
      <x:c r="E1146" s="44" t="s"/>
      <x:c r="H1146" s="44" t="s"/>
      <x:c r="K1146" s="47">
        <x:f>SUM(J1144:J1145)</x:f>
      </x:c>
    </x:row>
    <x:row r="1147" spans="1:27">
      <x:c r="B1147" s="14" t="s">
        <x:v>607</x:v>
      </x:c>
      <x:c r="E1147" s="44" t="s"/>
      <x:c r="H1147" s="44" t="s"/>
      <x:c r="K1147" s="44" t="s"/>
    </x:row>
    <x:row r="1148" spans="1:27">
      <x:c r="B1148" s="0" t="s">
        <x:v>981</x:v>
      </x:c>
      <x:c r="C1148" s="0" t="s">
        <x:v>14</x:v>
      </x:c>
      <x:c r="D1148" s="0" t="s">
        <x:v>982</x:v>
      </x:c>
      <x:c r="E1148" s="46" t="n">
        <x:v>1</x:v>
      </x:c>
      <x:c r="G1148" s="0" t="s">
        <x:v>595</x:v>
      </x:c>
      <x:c r="H1148" s="47" t="n">
        <x:v>39</x:v>
      </x:c>
      <x:c r="I1148" s="0" t="s">
        <x:v>596</x:v>
      </x:c>
      <x:c r="J1148" s="48">
        <x:f>ROUND(E1148* H1148,4)</x:f>
      </x:c>
      <x:c r="K1148" s="44" t="s"/>
    </x:row>
    <x:row r="1149" spans="1:27">
      <x:c r="D1149" s="43" t="s">
        <x:v>610</x:v>
      </x:c>
      <x:c r="E1149" s="44" t="s"/>
      <x:c r="H1149" s="44" t="s"/>
      <x:c r="K1149" s="47">
        <x:f>SUM(J1148:J1148)</x:f>
      </x:c>
    </x:row>
    <x:row r="1150" spans="1:27">
      <x:c r="E1150" s="44" t="s"/>
      <x:c r="H1150" s="44" t="s"/>
      <x:c r="K1150" s="44" t="s"/>
    </x:row>
    <x:row r="1151" spans="1:27">
      <x:c r="D1151" s="43" t="s">
        <x:v>611</x:v>
      </x:c>
      <x:c r="E1151" s="44" t="s"/>
      <x:c r="H1151" s="44" t="n">
        <x:v>1.5</x:v>
      </x:c>
      <x:c r="I1151" s="0" t="s">
        <x:v>612</x:v>
      </x:c>
      <x:c r="J1151" s="0">
        <x:f>ROUND(H1151/100*K1146,4)</x:f>
      </x:c>
      <x:c r="K1151" s="44" t="s"/>
    </x:row>
    <x:row r="1152" spans="1:27">
      <x:c r="D1152" s="43" t="s">
        <x:v>585</x:v>
      </x:c>
      <x:c r="E1152" s="44" t="s"/>
      <x:c r="H1152" s="44" t="s"/>
      <x:c r="K1152" s="45">
        <x:f>SUM(J1143:J1151)</x:f>
      </x:c>
    </x:row>
    <x:row r="1153" spans="1:27">
      <x:c r="D1153" s="43" t="s">
        <x:v>586</x:v>
      </x:c>
      <x:c r="E1153" s="44" t="s"/>
      <x:c r="H1153" s="44" t="s"/>
      <x:c r="K1153" s="45">
        <x:f>SUM(K1152:K1152)</x:f>
      </x:c>
    </x:row>
    <x:row r="1155" spans="1:27" customFormat="1" ht="45" customHeight="1">
      <x:c r="A1155" s="36" t="s"/>
      <x:c r="B1155" s="36" t="s">
        <x:v>984</x:v>
      </x:c>
      <x:c r="C1155" s="37" t="s">
        <x:v>14</x:v>
      </x:c>
      <x:c r="D1155" s="38" t="s">
        <x:v>985</x:v>
      </x:c>
      <x:c r="E1155" s="37" t="s"/>
      <x:c r="F1155" s="37" t="s"/>
      <x:c r="G1155" s="37" t="s"/>
      <x:c r="H1155" s="39" t="s">
        <x:v>578</x:v>
      </x:c>
      <x:c r="I1155" s="40" t="n">
        <x:v>1</x:v>
      </x:c>
      <x:c r="J1155" s="41" t="s"/>
      <x:c r="K1155" s="42">
        <x:f>ROUND(K1166,2)</x:f>
      </x:c>
      <x:c r="L1155" s="37" t="s"/>
      <x:c r="M1155" s="37" t="s"/>
      <x:c r="N1155" s="37" t="s"/>
      <x:c r="O1155" s="37" t="s"/>
      <x:c r="P1155" s="37" t="s"/>
      <x:c r="Q1155" s="37" t="s"/>
      <x:c r="R1155" s="37" t="s"/>
      <x:c r="S1155" s="37" t="s"/>
      <x:c r="T1155" s="37" t="s"/>
      <x:c r="U1155" s="37" t="s"/>
      <x:c r="V1155" s="37" t="s"/>
      <x:c r="W1155" s="37" t="s"/>
      <x:c r="X1155" s="37" t="s"/>
      <x:c r="Y1155" s="37" t="s"/>
      <x:c r="Z1155" s="37" t="s"/>
      <x:c r="AA1155" s="37" t="s"/>
    </x:row>
    <x:row r="1156" spans="1:27">
      <x:c r="B1156" s="14" t="s">
        <x:v>603</x:v>
      </x:c>
    </x:row>
    <x:row r="1157" spans="1:27">
      <x:c r="B1157" s="0" t="s">
        <x:v>810</x:v>
      </x:c>
      <x:c r="C1157" s="0" t="s">
        <x:v>592</x:v>
      </x:c>
      <x:c r="D1157" s="0" t="s">
        <x:v>811</x:v>
      </x:c>
      <x:c r="E1157" s="46" t="n">
        <x:v>4</x:v>
      </x:c>
      <x:c r="F1157" s="0" t="s">
        <x:v>594</x:v>
      </x:c>
      <x:c r="G1157" s="0" t="s">
        <x:v>595</x:v>
      </x:c>
      <x:c r="H1157" s="47" t="n">
        <x:v>20.67</x:v>
      </x:c>
      <x:c r="I1157" s="0" t="s">
        <x:v>596</x:v>
      </x:c>
      <x:c r="J1157" s="48">
        <x:f>ROUND(E1157/I1155* H1157,4)</x:f>
      </x:c>
      <x:c r="K1157" s="44" t="s"/>
    </x:row>
    <x:row r="1158" spans="1:27">
      <x:c r="B1158" s="0" t="s">
        <x:v>808</x:v>
      </x:c>
      <x:c r="C1158" s="0" t="s">
        <x:v>592</x:v>
      </x:c>
      <x:c r="D1158" s="0" t="s">
        <x:v>809</x:v>
      </x:c>
      <x:c r="E1158" s="46" t="n">
        <x:v>4</x:v>
      </x:c>
      <x:c r="F1158" s="0" t="s">
        <x:v>594</x:v>
      </x:c>
      <x:c r="G1158" s="0" t="s">
        <x:v>595</x:v>
      </x:c>
      <x:c r="H1158" s="47" t="n">
        <x:v>17.75</x:v>
      </x:c>
      <x:c r="I1158" s="0" t="s">
        <x:v>596</x:v>
      </x:c>
      <x:c r="J1158" s="48">
        <x:f>ROUND(E1158/I1155* H1158,4)</x:f>
      </x:c>
      <x:c r="K1158" s="44" t="s"/>
    </x:row>
    <x:row r="1159" spans="1:27">
      <x:c r="D1159" s="43" t="s">
        <x:v>606</x:v>
      </x:c>
      <x:c r="E1159" s="44" t="s"/>
      <x:c r="H1159" s="44" t="s"/>
      <x:c r="K1159" s="47">
        <x:f>SUM(J1157:J1158)</x:f>
      </x:c>
    </x:row>
    <x:row r="1160" spans="1:27">
      <x:c r="B1160" s="14" t="s">
        <x:v>607</x:v>
      </x:c>
      <x:c r="E1160" s="44" t="s"/>
      <x:c r="H1160" s="44" t="s"/>
      <x:c r="K1160" s="44" t="s"/>
    </x:row>
    <x:row r="1161" spans="1:27">
      <x:c r="B1161" s="0" t="s">
        <x:v>986</x:v>
      </x:c>
      <x:c r="C1161" s="0" t="s">
        <x:v>14</x:v>
      </x:c>
      <x:c r="D1161" s="0" t="s">
        <x:v>987</x:v>
      </x:c>
      <x:c r="E1161" s="46" t="n">
        <x:v>1</x:v>
      </x:c>
      <x:c r="G1161" s="0" t="s">
        <x:v>595</x:v>
      </x:c>
      <x:c r="H1161" s="47" t="n">
        <x:v>893.32</x:v>
      </x:c>
      <x:c r="I1161" s="0" t="s">
        <x:v>596</x:v>
      </x:c>
      <x:c r="J1161" s="48">
        <x:f>ROUND(E1161* H1161,4)</x:f>
      </x:c>
      <x:c r="K1161" s="44" t="s"/>
    </x:row>
    <x:row r="1162" spans="1:27">
      <x:c r="D1162" s="43" t="s">
        <x:v>610</x:v>
      </x:c>
      <x:c r="E1162" s="44" t="s"/>
      <x:c r="H1162" s="44" t="s"/>
      <x:c r="K1162" s="47">
        <x:f>SUM(J1161:J1161)</x:f>
      </x:c>
    </x:row>
    <x:row r="1163" spans="1:27">
      <x:c r="E1163" s="44" t="s"/>
      <x:c r="H1163" s="44" t="s"/>
      <x:c r="K1163" s="44" t="s"/>
    </x:row>
    <x:row r="1164" spans="1:27">
      <x:c r="D1164" s="43" t="s">
        <x:v>611</x:v>
      </x:c>
      <x:c r="E1164" s="44" t="s"/>
      <x:c r="H1164" s="44" t="n">
        <x:v>1.5</x:v>
      </x:c>
      <x:c r="I1164" s="0" t="s">
        <x:v>612</x:v>
      </x:c>
      <x:c r="J1164" s="0">
        <x:f>ROUND(H1164/100*K1159,4)</x:f>
      </x:c>
      <x:c r="K1164" s="44" t="s"/>
    </x:row>
    <x:row r="1165" spans="1:27">
      <x:c r="D1165" s="43" t="s">
        <x:v>585</x:v>
      </x:c>
      <x:c r="E1165" s="44" t="s"/>
      <x:c r="H1165" s="44" t="s"/>
      <x:c r="K1165" s="45">
        <x:f>SUM(J1156:J1164)</x:f>
      </x:c>
    </x:row>
    <x:row r="1166" spans="1:27">
      <x:c r="D1166" s="43" t="s">
        <x:v>586</x:v>
      </x:c>
      <x:c r="E1166" s="44" t="s"/>
      <x:c r="H1166" s="44" t="s"/>
      <x:c r="K1166" s="45">
        <x:f>SUM(K1165:K1165)</x:f>
      </x:c>
    </x:row>
    <x:row r="1168" spans="1:27" customFormat="1" ht="45" customHeight="1">
      <x:c r="A1168" s="36" t="s"/>
      <x:c r="B1168" s="36" t="s">
        <x:v>988</x:v>
      </x:c>
      <x:c r="C1168" s="37" t="s">
        <x:v>14</x:v>
      </x:c>
      <x:c r="D1168" s="38" t="s">
        <x:v>989</x:v>
      </x:c>
      <x:c r="E1168" s="37" t="s"/>
      <x:c r="F1168" s="37" t="s"/>
      <x:c r="G1168" s="37" t="s"/>
      <x:c r="H1168" s="39" t="s">
        <x:v>578</x:v>
      </x:c>
      <x:c r="I1168" s="40" t="n">
        <x:v>1</x:v>
      </x:c>
      <x:c r="J1168" s="41" t="s"/>
      <x:c r="K1168" s="42">
        <x:f>ROUND(K1173,2)</x:f>
      </x:c>
      <x:c r="L1168" s="37" t="s"/>
      <x:c r="M1168" s="37" t="s"/>
      <x:c r="N1168" s="37" t="s"/>
      <x:c r="O1168" s="37" t="s"/>
      <x:c r="P1168" s="37" t="s"/>
      <x:c r="Q1168" s="37" t="s"/>
      <x:c r="R1168" s="37" t="s"/>
      <x:c r="S1168" s="37" t="s"/>
      <x:c r="T1168" s="37" t="s"/>
      <x:c r="U1168" s="37" t="s"/>
      <x:c r="V1168" s="37" t="s"/>
      <x:c r="W1168" s="37" t="s"/>
      <x:c r="X1168" s="37" t="s"/>
      <x:c r="Y1168" s="37" t="s"/>
      <x:c r="Z1168" s="37" t="s"/>
      <x:c r="AA1168" s="37" t="s"/>
    </x:row>
    <x:row r="1169" spans="1:27">
      <x:c r="B1169" s="14" t="s">
        <x:v>607</x:v>
      </x:c>
    </x:row>
    <x:row r="1170" spans="1:27">
      <x:c r="B1170" s="0" t="s">
        <x:v>990</x:v>
      </x:c>
      <x:c r="C1170" s="0" t="s">
        <x:v>14</x:v>
      </x:c>
      <x:c r="D1170" s="0" t="s">
        <x:v>991</x:v>
      </x:c>
      <x:c r="E1170" s="46" t="n">
        <x:v>1</x:v>
      </x:c>
      <x:c r="G1170" s="0" t="s">
        <x:v>595</x:v>
      </x:c>
      <x:c r="H1170" s="47" t="n">
        <x:v>450</x:v>
      </x:c>
      <x:c r="I1170" s="0" t="s">
        <x:v>596</x:v>
      </x:c>
      <x:c r="J1170" s="48">
        <x:f>ROUND(E1170* H1170,4)</x:f>
      </x:c>
      <x:c r="K1170" s="44" t="s"/>
    </x:row>
    <x:row r="1171" spans="1:27">
      <x:c r="D1171" s="43" t="s">
        <x:v>610</x:v>
      </x:c>
      <x:c r="E1171" s="44" t="s"/>
      <x:c r="H1171" s="44" t="s"/>
      <x:c r="K1171" s="47">
        <x:f>SUM(J1170:J1170)</x:f>
      </x:c>
    </x:row>
    <x:row r="1172" spans="1:27">
      <x:c r="D1172" s="43" t="s">
        <x:v>585</x:v>
      </x:c>
      <x:c r="E1172" s="44" t="s"/>
      <x:c r="H1172" s="44" t="s"/>
      <x:c r="K1172" s="45">
        <x:f>SUM(J1169:J1171)</x:f>
      </x:c>
    </x:row>
    <x:row r="1173" spans="1:27">
      <x:c r="D1173" s="43" t="s">
        <x:v>586</x:v>
      </x:c>
      <x:c r="E1173" s="44" t="s"/>
      <x:c r="H1173" s="44" t="s"/>
      <x:c r="K1173" s="45">
        <x:f>SUM(K1172:K1172)</x:f>
      </x:c>
    </x:row>
    <x:row r="1175" spans="1:27" customFormat="1" ht="45" customHeight="1">
      <x:c r="A1175" s="36" t="s"/>
      <x:c r="B1175" s="36" t="s">
        <x:v>992</x:v>
      </x:c>
      <x:c r="C1175" s="37" t="s">
        <x:v>14</x:v>
      </x:c>
      <x:c r="D1175" s="38" t="s">
        <x:v>993</x:v>
      </x:c>
      <x:c r="E1175" s="37" t="s"/>
      <x:c r="F1175" s="37" t="s"/>
      <x:c r="G1175" s="37" t="s"/>
      <x:c r="H1175" s="39" t="s">
        <x:v>578</x:v>
      </x:c>
      <x:c r="I1175" s="40" t="n">
        <x:v>0.434</x:v>
      </x:c>
      <x:c r="J1175" s="41" t="s"/>
      <x:c r="K1175" s="42">
        <x:f>ROUND(K1186,2)</x:f>
      </x:c>
      <x:c r="L1175" s="37" t="s"/>
      <x:c r="M1175" s="37" t="s"/>
      <x:c r="N1175" s="37" t="s"/>
      <x:c r="O1175" s="37" t="s"/>
      <x:c r="P1175" s="37" t="s"/>
      <x:c r="Q1175" s="37" t="s"/>
      <x:c r="R1175" s="37" t="s"/>
      <x:c r="S1175" s="37" t="s"/>
      <x:c r="T1175" s="37" t="s"/>
      <x:c r="U1175" s="37" t="s"/>
      <x:c r="V1175" s="37" t="s"/>
      <x:c r="W1175" s="37" t="s"/>
      <x:c r="X1175" s="37" t="s"/>
      <x:c r="Y1175" s="37" t="s"/>
      <x:c r="Z1175" s="37" t="s"/>
      <x:c r="AA1175" s="37" t="s"/>
    </x:row>
    <x:row r="1176" spans="1:27">
      <x:c r="B1176" s="14" t="s">
        <x:v>603</x:v>
      </x:c>
    </x:row>
    <x:row r="1177" spans="1:27">
      <x:c r="B1177" s="0" t="s">
        <x:v>810</x:v>
      </x:c>
      <x:c r="C1177" s="0" t="s">
        <x:v>592</x:v>
      </x:c>
      <x:c r="D1177" s="0" t="s">
        <x:v>811</x:v>
      </x:c>
      <x:c r="E1177" s="46" t="n">
        <x:v>0.167</x:v>
      </x:c>
      <x:c r="F1177" s="0" t="s">
        <x:v>594</x:v>
      </x:c>
      <x:c r="G1177" s="0" t="s">
        <x:v>595</x:v>
      </x:c>
      <x:c r="H1177" s="47" t="n">
        <x:v>20.67</x:v>
      </x:c>
      <x:c r="I1177" s="0" t="s">
        <x:v>596</x:v>
      </x:c>
      <x:c r="J1177" s="48">
        <x:f>ROUND(E1177/I1175* H1177,4)</x:f>
      </x:c>
      <x:c r="K1177" s="44" t="s"/>
    </x:row>
    <x:row r="1178" spans="1:27">
      <x:c r="B1178" s="0" t="s">
        <x:v>808</x:v>
      </x:c>
      <x:c r="C1178" s="0" t="s">
        <x:v>592</x:v>
      </x:c>
      <x:c r="D1178" s="0" t="s">
        <x:v>809</x:v>
      </x:c>
      <x:c r="E1178" s="46" t="n">
        <x:v>0.167</x:v>
      </x:c>
      <x:c r="F1178" s="0" t="s">
        <x:v>594</x:v>
      </x:c>
      <x:c r="G1178" s="0" t="s">
        <x:v>595</x:v>
      </x:c>
      <x:c r="H1178" s="47" t="n">
        <x:v>17.75</x:v>
      </x:c>
      <x:c r="I1178" s="0" t="s">
        <x:v>596</x:v>
      </x:c>
      <x:c r="J1178" s="48">
        <x:f>ROUND(E1178/I1175* H1178,4)</x:f>
      </x:c>
      <x:c r="K1178" s="44" t="s"/>
    </x:row>
    <x:row r="1179" spans="1:27">
      <x:c r="D1179" s="43" t="s">
        <x:v>606</x:v>
      </x:c>
      <x:c r="E1179" s="44" t="s"/>
      <x:c r="H1179" s="44" t="s"/>
      <x:c r="K1179" s="47">
        <x:f>SUM(J1177:J1178)</x:f>
      </x:c>
    </x:row>
    <x:row r="1180" spans="1:27">
      <x:c r="B1180" s="14" t="s">
        <x:v>607</x:v>
      </x:c>
      <x:c r="E1180" s="44" t="s"/>
      <x:c r="H1180" s="44" t="s"/>
      <x:c r="K1180" s="44" t="s"/>
    </x:row>
    <x:row r="1181" spans="1:27">
      <x:c r="B1181" s="0" t="s">
        <x:v>994</x:v>
      </x:c>
      <x:c r="C1181" s="0" t="s">
        <x:v>14</x:v>
      </x:c>
      <x:c r="D1181" s="0" t="s">
        <x:v>995</x:v>
      </x:c>
      <x:c r="E1181" s="46" t="n">
        <x:v>1</x:v>
      </x:c>
      <x:c r="G1181" s="0" t="s">
        <x:v>595</x:v>
      </x:c>
      <x:c r="H1181" s="47" t="n">
        <x:v>185</x:v>
      </x:c>
      <x:c r="I1181" s="0" t="s">
        <x:v>596</x:v>
      </x:c>
      <x:c r="J1181" s="48">
        <x:f>ROUND(E1181* H1181,4)</x:f>
      </x:c>
      <x:c r="K1181" s="44" t="s"/>
    </x:row>
    <x:row r="1182" spans="1:27">
      <x:c r="D1182" s="43" t="s">
        <x:v>610</x:v>
      </x:c>
      <x:c r="E1182" s="44" t="s"/>
      <x:c r="H1182" s="44" t="s"/>
      <x:c r="K1182" s="47">
        <x:f>SUM(J1181:J1181)</x:f>
      </x:c>
    </x:row>
    <x:row r="1183" spans="1:27">
      <x:c r="E1183" s="44" t="s"/>
      <x:c r="H1183" s="44" t="s"/>
      <x:c r="K1183" s="44" t="s"/>
    </x:row>
    <x:row r="1184" spans="1:27">
      <x:c r="D1184" s="43" t="s">
        <x:v>611</x:v>
      </x:c>
      <x:c r="E1184" s="44" t="s"/>
      <x:c r="H1184" s="44" t="n">
        <x:v>1.5</x:v>
      </x:c>
      <x:c r="I1184" s="0" t="s">
        <x:v>612</x:v>
      </x:c>
      <x:c r="J1184" s="0">
        <x:f>ROUND(H1184/100*K1179,4)</x:f>
      </x:c>
      <x:c r="K1184" s="44" t="s"/>
    </x:row>
    <x:row r="1185" spans="1:27">
      <x:c r="D1185" s="43" t="s">
        <x:v>585</x:v>
      </x:c>
      <x:c r="E1185" s="44" t="s"/>
      <x:c r="H1185" s="44" t="s"/>
      <x:c r="K1185" s="45">
        <x:f>SUM(J1176:J1184)</x:f>
      </x:c>
    </x:row>
    <x:row r="1186" spans="1:27">
      <x:c r="D1186" s="43" t="s">
        <x:v>586</x:v>
      </x:c>
      <x:c r="E1186" s="44" t="s"/>
      <x:c r="H1186" s="44" t="s"/>
      <x:c r="K1186" s="45">
        <x:f>SUM(K1185:K1185)</x:f>
      </x:c>
    </x:row>
    <x:row r="1188" spans="1:27" customFormat="1" ht="45" customHeight="1">
      <x:c r="A1188" s="36" t="s"/>
      <x:c r="B1188" s="36" t="s">
        <x:v>996</x:v>
      </x:c>
      <x:c r="C1188" s="37" t="s">
        <x:v>14</x:v>
      </x:c>
      <x:c r="D1188" s="38" t="s">
        <x:v>997</x:v>
      </x:c>
      <x:c r="E1188" s="37" t="s"/>
      <x:c r="F1188" s="37" t="s"/>
      <x:c r="G1188" s="37" t="s"/>
      <x:c r="H1188" s="39" t="s">
        <x:v>578</x:v>
      </x:c>
      <x:c r="I1188" s="40" t="n">
        <x:v>0.039</x:v>
      </x:c>
      <x:c r="J1188" s="41" t="s"/>
      <x:c r="K1188" s="42">
        <x:f>ROUND(K1199,2)</x:f>
      </x:c>
      <x:c r="L1188" s="37" t="s"/>
      <x:c r="M1188" s="37" t="s"/>
      <x:c r="N1188" s="37" t="s"/>
      <x:c r="O1188" s="37" t="s"/>
      <x:c r="P1188" s="37" t="s"/>
      <x:c r="Q1188" s="37" t="s"/>
      <x:c r="R1188" s="37" t="s"/>
      <x:c r="S1188" s="37" t="s"/>
      <x:c r="T1188" s="37" t="s"/>
      <x:c r="U1188" s="37" t="s"/>
      <x:c r="V1188" s="37" t="s"/>
      <x:c r="W1188" s="37" t="s"/>
      <x:c r="X1188" s="37" t="s"/>
      <x:c r="Y1188" s="37" t="s"/>
      <x:c r="Z1188" s="37" t="s"/>
      <x:c r="AA1188" s="37" t="s"/>
    </x:row>
    <x:row r="1189" spans="1:27">
      <x:c r="B1189" s="14" t="s">
        <x:v>603</x:v>
      </x:c>
    </x:row>
    <x:row r="1190" spans="1:27">
      <x:c r="B1190" s="0" t="s">
        <x:v>810</x:v>
      </x:c>
      <x:c r="C1190" s="0" t="s">
        <x:v>592</x:v>
      </x:c>
      <x:c r="D1190" s="0" t="s">
        <x:v>811</x:v>
      </x:c>
      <x:c r="E1190" s="46" t="n">
        <x:v>0.1</x:v>
      </x:c>
      <x:c r="F1190" s="0" t="s">
        <x:v>594</x:v>
      </x:c>
      <x:c r="G1190" s="0" t="s">
        <x:v>595</x:v>
      </x:c>
      <x:c r="H1190" s="47" t="n">
        <x:v>20.67</x:v>
      </x:c>
      <x:c r="I1190" s="0" t="s">
        <x:v>596</x:v>
      </x:c>
      <x:c r="J1190" s="48">
        <x:f>ROUND(E1190/I1188* H1190,4)</x:f>
      </x:c>
      <x:c r="K1190" s="44" t="s"/>
    </x:row>
    <x:row r="1191" spans="1:27">
      <x:c r="B1191" s="0" t="s">
        <x:v>808</x:v>
      </x:c>
      <x:c r="C1191" s="0" t="s">
        <x:v>592</x:v>
      </x:c>
      <x:c r="D1191" s="0" t="s">
        <x:v>809</x:v>
      </x:c>
      <x:c r="E1191" s="46" t="n">
        <x:v>0.10001</x:v>
      </x:c>
      <x:c r="F1191" s="0" t="s">
        <x:v>594</x:v>
      </x:c>
      <x:c r="G1191" s="0" t="s">
        <x:v>595</x:v>
      </x:c>
      <x:c r="H1191" s="47" t="n">
        <x:v>17.75</x:v>
      </x:c>
      <x:c r="I1191" s="0" t="s">
        <x:v>596</x:v>
      </x:c>
      <x:c r="J1191" s="48">
        <x:f>ROUND(E1191/I1188* H1191,4)</x:f>
      </x:c>
      <x:c r="K1191" s="44" t="s"/>
    </x:row>
    <x:row r="1192" spans="1:27">
      <x:c r="D1192" s="43" t="s">
        <x:v>606</x:v>
      </x:c>
      <x:c r="E1192" s="44" t="s"/>
      <x:c r="H1192" s="44" t="s"/>
      <x:c r="K1192" s="47">
        <x:f>SUM(J1190:J1191)</x:f>
      </x:c>
    </x:row>
    <x:row r="1193" spans="1:27">
      <x:c r="B1193" s="14" t="s">
        <x:v>607</x:v>
      </x:c>
      <x:c r="E1193" s="44" t="s"/>
      <x:c r="H1193" s="44" t="s"/>
      <x:c r="K1193" s="44" t="s"/>
    </x:row>
    <x:row r="1194" spans="1:27">
      <x:c r="B1194" s="0" t="s">
        <x:v>998</x:v>
      </x:c>
      <x:c r="C1194" s="0" t="s">
        <x:v>14</x:v>
      </x:c>
      <x:c r="D1194" s="0" t="s">
        <x:v>999</x:v>
      </x:c>
      <x:c r="E1194" s="46" t="n">
        <x:v>1</x:v>
      </x:c>
      <x:c r="G1194" s="0" t="s">
        <x:v>595</x:v>
      </x:c>
      <x:c r="H1194" s="47" t="n">
        <x:v>100</x:v>
      </x:c>
      <x:c r="I1194" s="0" t="s">
        <x:v>596</x:v>
      </x:c>
      <x:c r="J1194" s="48">
        <x:f>ROUND(E1194* H1194,4)</x:f>
      </x:c>
      <x:c r="K1194" s="44" t="s"/>
    </x:row>
    <x:row r="1195" spans="1:27">
      <x:c r="D1195" s="43" t="s">
        <x:v>610</x:v>
      </x:c>
      <x:c r="E1195" s="44" t="s"/>
      <x:c r="H1195" s="44" t="s"/>
      <x:c r="K1195" s="47">
        <x:f>SUM(J1194:J1194)</x:f>
      </x:c>
    </x:row>
    <x:row r="1196" spans="1:27">
      <x:c r="E1196" s="44" t="s"/>
      <x:c r="H1196" s="44" t="s"/>
      <x:c r="K1196" s="44" t="s"/>
    </x:row>
    <x:row r="1197" spans="1:27">
      <x:c r="D1197" s="43" t="s">
        <x:v>611</x:v>
      </x:c>
      <x:c r="E1197" s="44" t="s"/>
      <x:c r="H1197" s="44" t="n">
        <x:v>1.5</x:v>
      </x:c>
      <x:c r="I1197" s="0" t="s">
        <x:v>612</x:v>
      </x:c>
      <x:c r="J1197" s="0">
        <x:f>ROUND(H1197/100*K1192,4)</x:f>
      </x:c>
      <x:c r="K1197" s="44" t="s"/>
    </x:row>
    <x:row r="1198" spans="1:27">
      <x:c r="D1198" s="43" t="s">
        <x:v>585</x:v>
      </x:c>
      <x:c r="E1198" s="44" t="s"/>
      <x:c r="H1198" s="44" t="s"/>
      <x:c r="K1198" s="45">
        <x:f>SUM(J1189:J1197)</x:f>
      </x:c>
    </x:row>
    <x:row r="1199" spans="1:27">
      <x:c r="D1199" s="43" t="s">
        <x:v>586</x:v>
      </x:c>
      <x:c r="E1199" s="44" t="s"/>
      <x:c r="H1199" s="44" t="s"/>
      <x:c r="K1199" s="45">
        <x:f>SUM(K1198:K1198)</x:f>
      </x:c>
    </x:row>
    <x:row r="1201" spans="1:27" customFormat="1" ht="45" customHeight="1">
      <x:c r="A1201" s="36" t="s"/>
      <x:c r="B1201" s="36" t="s">
        <x:v>1000</x:v>
      </x:c>
      <x:c r="C1201" s="37" t="s">
        <x:v>14</x:v>
      </x:c>
      <x:c r="D1201" s="38" t="s">
        <x:v>1001</x:v>
      </x:c>
      <x:c r="E1201" s="37" t="s"/>
      <x:c r="F1201" s="37" t="s"/>
      <x:c r="G1201" s="37" t="s"/>
      <x:c r="H1201" s="39" t="s">
        <x:v>578</x:v>
      </x:c>
      <x:c r="I1201" s="40" t="n">
        <x:v>1</x:v>
      </x:c>
      <x:c r="J1201" s="41" t="s"/>
      <x:c r="K1201" s="42">
        <x:f>ROUND(K1212,2)</x:f>
      </x:c>
      <x:c r="L1201" s="37" t="s"/>
      <x:c r="M1201" s="37" t="s"/>
      <x:c r="N1201" s="37" t="s"/>
      <x:c r="O1201" s="37" t="s"/>
      <x:c r="P1201" s="37" t="s"/>
      <x:c r="Q1201" s="37" t="s"/>
      <x:c r="R1201" s="37" t="s"/>
      <x:c r="S1201" s="37" t="s"/>
      <x:c r="T1201" s="37" t="s"/>
      <x:c r="U1201" s="37" t="s"/>
      <x:c r="V1201" s="37" t="s"/>
      <x:c r="W1201" s="37" t="s"/>
      <x:c r="X1201" s="37" t="s"/>
      <x:c r="Y1201" s="37" t="s"/>
      <x:c r="Z1201" s="37" t="s"/>
      <x:c r="AA1201" s="37" t="s"/>
    </x:row>
    <x:row r="1202" spans="1:27">
      <x:c r="B1202" s="14" t="s">
        <x:v>603</x:v>
      </x:c>
    </x:row>
    <x:row r="1203" spans="1:27">
      <x:c r="B1203" s="0" t="s">
        <x:v>810</x:v>
      </x:c>
      <x:c r="C1203" s="0" t="s">
        <x:v>592</x:v>
      </x:c>
      <x:c r="D1203" s="0" t="s">
        <x:v>811</x:v>
      </x:c>
      <x:c r="E1203" s="46" t="n">
        <x:v>3.5</x:v>
      </x:c>
      <x:c r="F1203" s="0" t="s">
        <x:v>594</x:v>
      </x:c>
      <x:c r="G1203" s="0" t="s">
        <x:v>595</x:v>
      </x:c>
      <x:c r="H1203" s="47" t="n">
        <x:v>20.67</x:v>
      </x:c>
      <x:c r="I1203" s="0" t="s">
        <x:v>596</x:v>
      </x:c>
      <x:c r="J1203" s="48">
        <x:f>ROUND(E1203/I1201* H1203,4)</x:f>
      </x:c>
      <x:c r="K1203" s="44" t="s"/>
    </x:row>
    <x:row r="1204" spans="1:27">
      <x:c r="B1204" s="0" t="s">
        <x:v>808</x:v>
      </x:c>
      <x:c r="C1204" s="0" t="s">
        <x:v>592</x:v>
      </x:c>
      <x:c r="D1204" s="0" t="s">
        <x:v>809</x:v>
      </x:c>
      <x:c r="E1204" s="46" t="n">
        <x:v>0.167</x:v>
      </x:c>
      <x:c r="F1204" s="0" t="s">
        <x:v>594</x:v>
      </x:c>
      <x:c r="G1204" s="0" t="s">
        <x:v>595</x:v>
      </x:c>
      <x:c r="H1204" s="47" t="n">
        <x:v>17.75</x:v>
      </x:c>
      <x:c r="I1204" s="0" t="s">
        <x:v>596</x:v>
      </x:c>
      <x:c r="J1204" s="48">
        <x:f>ROUND(E1204/I1201* H1204,4)</x:f>
      </x:c>
      <x:c r="K1204" s="44" t="s"/>
    </x:row>
    <x:row r="1205" spans="1:27">
      <x:c r="D1205" s="43" t="s">
        <x:v>606</x:v>
      </x:c>
      <x:c r="E1205" s="44" t="s"/>
      <x:c r="H1205" s="44" t="s"/>
      <x:c r="K1205" s="47">
        <x:f>SUM(J1203:J1204)</x:f>
      </x:c>
    </x:row>
    <x:row r="1206" spans="1:27">
      <x:c r="B1206" s="14" t="s">
        <x:v>607</x:v>
      </x:c>
      <x:c r="E1206" s="44" t="s"/>
      <x:c r="H1206" s="44" t="s"/>
      <x:c r="K1206" s="44" t="s"/>
    </x:row>
    <x:row r="1207" spans="1:27">
      <x:c r="B1207" s="0" t="s">
        <x:v>1002</x:v>
      </x:c>
      <x:c r="C1207" s="0" t="s">
        <x:v>14</x:v>
      </x:c>
      <x:c r="D1207" s="0" t="s">
        <x:v>1003</x:v>
      </x:c>
      <x:c r="E1207" s="46" t="n">
        <x:v>1</x:v>
      </x:c>
      <x:c r="G1207" s="0" t="s">
        <x:v>595</x:v>
      </x:c>
      <x:c r="H1207" s="47" t="n">
        <x:v>187.78</x:v>
      </x:c>
      <x:c r="I1207" s="0" t="s">
        <x:v>596</x:v>
      </x:c>
      <x:c r="J1207" s="48">
        <x:f>ROUND(E1207* H1207,4)</x:f>
      </x:c>
      <x:c r="K1207" s="44" t="s"/>
    </x:row>
    <x:row r="1208" spans="1:27">
      <x:c r="D1208" s="43" t="s">
        <x:v>610</x:v>
      </x:c>
      <x:c r="E1208" s="44" t="s"/>
      <x:c r="H1208" s="44" t="s"/>
      <x:c r="K1208" s="47">
        <x:f>SUM(J1207:J1207)</x:f>
      </x:c>
    </x:row>
    <x:row r="1209" spans="1:27">
      <x:c r="E1209" s="44" t="s"/>
      <x:c r="H1209" s="44" t="s"/>
      <x:c r="K1209" s="44" t="s"/>
    </x:row>
    <x:row r="1210" spans="1:27">
      <x:c r="D1210" s="43" t="s">
        <x:v>611</x:v>
      </x:c>
      <x:c r="E1210" s="44" t="s"/>
      <x:c r="H1210" s="44" t="n">
        <x:v>1.5</x:v>
      </x:c>
      <x:c r="I1210" s="0" t="s">
        <x:v>612</x:v>
      </x:c>
      <x:c r="J1210" s="0">
        <x:f>ROUND(H1210/100*K1205,4)</x:f>
      </x:c>
      <x:c r="K1210" s="44" t="s"/>
    </x:row>
    <x:row r="1211" spans="1:27">
      <x:c r="D1211" s="43" t="s">
        <x:v>585</x:v>
      </x:c>
      <x:c r="E1211" s="44" t="s"/>
      <x:c r="H1211" s="44" t="s"/>
      <x:c r="K1211" s="45">
        <x:f>SUM(J1202:J1210)</x:f>
      </x:c>
    </x:row>
    <x:row r="1212" spans="1:27">
      <x:c r="D1212" s="43" t="s">
        <x:v>586</x:v>
      </x:c>
      <x:c r="E1212" s="44" t="s"/>
      <x:c r="H1212" s="44" t="s"/>
      <x:c r="K1212" s="45">
        <x:f>SUM(K1211:K1211)</x:f>
      </x:c>
    </x:row>
    <x:row r="1214" spans="1:27" customFormat="1" ht="45" customHeight="1">
      <x:c r="A1214" s="36" t="s"/>
      <x:c r="B1214" s="36" t="s">
        <x:v>1004</x:v>
      </x:c>
      <x:c r="C1214" s="37" t="s">
        <x:v>14</x:v>
      </x:c>
      <x:c r="D1214" s="38" t="s">
        <x:v>1005</x:v>
      </x:c>
      <x:c r="E1214" s="37" t="s"/>
      <x:c r="F1214" s="37" t="s"/>
      <x:c r="G1214" s="37" t="s"/>
      <x:c r="H1214" s="39" t="s">
        <x:v>578</x:v>
      </x:c>
      <x:c r="I1214" s="40" t="n">
        <x:v>1</x:v>
      </x:c>
      <x:c r="J1214" s="41" t="s"/>
      <x:c r="K1214" s="42">
        <x:f>ROUND(K1225,2)</x:f>
      </x:c>
      <x:c r="L1214" s="37" t="s"/>
      <x:c r="M1214" s="37" t="s"/>
      <x:c r="N1214" s="37" t="s"/>
      <x:c r="O1214" s="37" t="s"/>
      <x:c r="P1214" s="37" t="s"/>
      <x:c r="Q1214" s="37" t="s"/>
      <x:c r="R1214" s="37" t="s"/>
      <x:c r="S1214" s="37" t="s"/>
      <x:c r="T1214" s="37" t="s"/>
      <x:c r="U1214" s="37" t="s"/>
      <x:c r="V1214" s="37" t="s"/>
      <x:c r="W1214" s="37" t="s"/>
      <x:c r="X1214" s="37" t="s"/>
      <x:c r="Y1214" s="37" t="s"/>
      <x:c r="Z1214" s="37" t="s"/>
      <x:c r="AA1214" s="37" t="s"/>
    </x:row>
    <x:row r="1215" spans="1:27">
      <x:c r="B1215" s="14" t="s">
        <x:v>603</x:v>
      </x:c>
    </x:row>
    <x:row r="1216" spans="1:27">
      <x:c r="B1216" s="0" t="s">
        <x:v>810</x:v>
      </x:c>
      <x:c r="C1216" s="0" t="s">
        <x:v>592</x:v>
      </x:c>
      <x:c r="D1216" s="0" t="s">
        <x:v>811</x:v>
      </x:c>
      <x:c r="E1216" s="46" t="n">
        <x:v>0.2</x:v>
      </x:c>
      <x:c r="F1216" s="0" t="s">
        <x:v>594</x:v>
      </x:c>
      <x:c r="G1216" s="0" t="s">
        <x:v>595</x:v>
      </x:c>
      <x:c r="H1216" s="47" t="n">
        <x:v>20.67</x:v>
      </x:c>
      <x:c r="I1216" s="0" t="s">
        <x:v>596</x:v>
      </x:c>
      <x:c r="J1216" s="48">
        <x:f>ROUND(E1216/I1214* H1216,4)</x:f>
      </x:c>
      <x:c r="K1216" s="44" t="s"/>
    </x:row>
    <x:row r="1217" spans="1:27">
      <x:c r="B1217" s="0" t="s">
        <x:v>808</x:v>
      </x:c>
      <x:c r="C1217" s="0" t="s">
        <x:v>592</x:v>
      </x:c>
      <x:c r="D1217" s="0" t="s">
        <x:v>809</x:v>
      </x:c>
      <x:c r="E1217" s="46" t="n">
        <x:v>0.167</x:v>
      </x:c>
      <x:c r="F1217" s="0" t="s">
        <x:v>594</x:v>
      </x:c>
      <x:c r="G1217" s="0" t="s">
        <x:v>595</x:v>
      </x:c>
      <x:c r="H1217" s="47" t="n">
        <x:v>17.75</x:v>
      </x:c>
      <x:c r="I1217" s="0" t="s">
        <x:v>596</x:v>
      </x:c>
      <x:c r="J1217" s="48">
        <x:f>ROUND(E1217/I1214* H1217,4)</x:f>
      </x:c>
      <x:c r="K1217" s="44" t="s"/>
    </x:row>
    <x:row r="1218" spans="1:27">
      <x:c r="D1218" s="43" t="s">
        <x:v>606</x:v>
      </x:c>
      <x:c r="E1218" s="44" t="s"/>
      <x:c r="H1218" s="44" t="s"/>
      <x:c r="K1218" s="47">
        <x:f>SUM(J1216:J1217)</x:f>
      </x:c>
    </x:row>
    <x:row r="1219" spans="1:27">
      <x:c r="B1219" s="14" t="s">
        <x:v>607</x:v>
      </x:c>
      <x:c r="E1219" s="44" t="s"/>
      <x:c r="H1219" s="44" t="s"/>
      <x:c r="K1219" s="44" t="s"/>
    </x:row>
    <x:row r="1220" spans="1:27">
      <x:c r="B1220" s="0" t="s">
        <x:v>1006</x:v>
      </x:c>
      <x:c r="C1220" s="0" t="s">
        <x:v>14</x:v>
      </x:c>
      <x:c r="D1220" s="0" t="s">
        <x:v>1007</x:v>
      </x:c>
      <x:c r="E1220" s="46" t="n">
        <x:v>1</x:v>
      </x:c>
      <x:c r="G1220" s="0" t="s">
        <x:v>595</x:v>
      </x:c>
      <x:c r="H1220" s="47" t="n">
        <x:v>23.77</x:v>
      </x:c>
      <x:c r="I1220" s="0" t="s">
        <x:v>596</x:v>
      </x:c>
      <x:c r="J1220" s="48">
        <x:f>ROUND(E1220* H1220,4)</x:f>
      </x:c>
      <x:c r="K1220" s="44" t="s"/>
    </x:row>
    <x:row r="1221" spans="1:27">
      <x:c r="D1221" s="43" t="s">
        <x:v>610</x:v>
      </x:c>
      <x:c r="E1221" s="44" t="s"/>
      <x:c r="H1221" s="44" t="s"/>
      <x:c r="K1221" s="47">
        <x:f>SUM(J1220:J1220)</x:f>
      </x:c>
    </x:row>
    <x:row r="1222" spans="1:27">
      <x:c r="E1222" s="44" t="s"/>
      <x:c r="H1222" s="44" t="s"/>
      <x:c r="K1222" s="44" t="s"/>
    </x:row>
    <x:row r="1223" spans="1:27">
      <x:c r="D1223" s="43" t="s">
        <x:v>611</x:v>
      </x:c>
      <x:c r="E1223" s="44" t="s"/>
      <x:c r="H1223" s="44" t="n">
        <x:v>1.5</x:v>
      </x:c>
      <x:c r="I1223" s="0" t="s">
        <x:v>612</x:v>
      </x:c>
      <x:c r="J1223" s="0">
        <x:f>ROUND(H1223/100*K1218,4)</x:f>
      </x:c>
      <x:c r="K1223" s="44" t="s"/>
    </x:row>
    <x:row r="1224" spans="1:27">
      <x:c r="D1224" s="43" t="s">
        <x:v>585</x:v>
      </x:c>
      <x:c r="E1224" s="44" t="s"/>
      <x:c r="H1224" s="44" t="s"/>
      <x:c r="K1224" s="45">
        <x:f>SUM(J1215:J1223)</x:f>
      </x:c>
    </x:row>
    <x:row r="1225" spans="1:27">
      <x:c r="D1225" s="43" t="s">
        <x:v>586</x:v>
      </x:c>
      <x:c r="E1225" s="44" t="s"/>
      <x:c r="H1225" s="44" t="s"/>
      <x:c r="K1225" s="45">
        <x:f>SUM(K1224:K1224)</x:f>
      </x:c>
    </x:row>
    <x:row r="1227" spans="1:27" customFormat="1" ht="45" customHeight="1">
      <x:c r="A1227" s="36" t="s"/>
      <x:c r="B1227" s="36" t="s">
        <x:v>1008</x:v>
      </x:c>
      <x:c r="C1227" s="37" t="s">
        <x:v>14</x:v>
      </x:c>
      <x:c r="D1227" s="38" t="s">
        <x:v>1009</x:v>
      </x:c>
      <x:c r="E1227" s="37" t="s"/>
      <x:c r="F1227" s="37" t="s"/>
      <x:c r="G1227" s="37" t="s"/>
      <x:c r="H1227" s="39" t="s">
        <x:v>578</x:v>
      </x:c>
      <x:c r="I1227" s="40" t="n">
        <x:v>1</x:v>
      </x:c>
      <x:c r="J1227" s="41" t="s"/>
      <x:c r="K1227" s="42">
        <x:f>ROUND(K1238,2)</x:f>
      </x:c>
      <x:c r="L1227" s="37" t="s"/>
      <x:c r="M1227" s="37" t="s"/>
      <x:c r="N1227" s="37" t="s"/>
      <x:c r="O1227" s="37" t="s"/>
      <x:c r="P1227" s="37" t="s"/>
      <x:c r="Q1227" s="37" t="s"/>
      <x:c r="R1227" s="37" t="s"/>
      <x:c r="S1227" s="37" t="s"/>
      <x:c r="T1227" s="37" t="s"/>
      <x:c r="U1227" s="37" t="s"/>
      <x:c r="V1227" s="37" t="s"/>
      <x:c r="W1227" s="37" t="s"/>
      <x:c r="X1227" s="37" t="s"/>
      <x:c r="Y1227" s="37" t="s"/>
      <x:c r="Z1227" s="37" t="s"/>
      <x:c r="AA1227" s="37" t="s"/>
    </x:row>
    <x:row r="1228" spans="1:27">
      <x:c r="B1228" s="14" t="s">
        <x:v>603</x:v>
      </x:c>
    </x:row>
    <x:row r="1229" spans="1:27">
      <x:c r="B1229" s="0" t="s">
        <x:v>808</x:v>
      </x:c>
      <x:c r="C1229" s="0" t="s">
        <x:v>592</x:v>
      </x:c>
      <x:c r="D1229" s="0" t="s">
        <x:v>809</x:v>
      </x:c>
      <x:c r="E1229" s="46" t="n">
        <x:v>0.167</x:v>
      </x:c>
      <x:c r="F1229" s="0" t="s">
        <x:v>594</x:v>
      </x:c>
      <x:c r="G1229" s="0" t="s">
        <x:v>595</x:v>
      </x:c>
      <x:c r="H1229" s="47" t="n">
        <x:v>17.75</x:v>
      </x:c>
      <x:c r="I1229" s="0" t="s">
        <x:v>596</x:v>
      </x:c>
      <x:c r="J1229" s="48">
        <x:f>ROUND(E1229/I1227* H1229,4)</x:f>
      </x:c>
      <x:c r="K1229" s="44" t="s"/>
    </x:row>
    <x:row r="1230" spans="1:27">
      <x:c r="B1230" s="0" t="s">
        <x:v>810</x:v>
      </x:c>
      <x:c r="C1230" s="0" t="s">
        <x:v>592</x:v>
      </x:c>
      <x:c r="D1230" s="0" t="s">
        <x:v>811</x:v>
      </x:c>
      <x:c r="E1230" s="46" t="n">
        <x:v>2.5</x:v>
      </x:c>
      <x:c r="F1230" s="0" t="s">
        <x:v>594</x:v>
      </x:c>
      <x:c r="G1230" s="0" t="s">
        <x:v>595</x:v>
      </x:c>
      <x:c r="H1230" s="47" t="n">
        <x:v>20.67</x:v>
      </x:c>
      <x:c r="I1230" s="0" t="s">
        <x:v>596</x:v>
      </x:c>
      <x:c r="J1230" s="48">
        <x:f>ROUND(E1230/I1227* H1230,4)</x:f>
      </x:c>
      <x:c r="K1230" s="44" t="s"/>
    </x:row>
    <x:row r="1231" spans="1:27">
      <x:c r="D1231" s="43" t="s">
        <x:v>606</x:v>
      </x:c>
      <x:c r="E1231" s="44" t="s"/>
      <x:c r="H1231" s="44" t="s"/>
      <x:c r="K1231" s="47">
        <x:f>SUM(J1229:J1230)</x:f>
      </x:c>
    </x:row>
    <x:row r="1232" spans="1:27">
      <x:c r="B1232" s="14" t="s">
        <x:v>607</x:v>
      </x:c>
      <x:c r="E1232" s="44" t="s"/>
      <x:c r="H1232" s="44" t="s"/>
      <x:c r="K1232" s="44" t="s"/>
    </x:row>
    <x:row r="1233" spans="1:27">
      <x:c r="B1233" s="0" t="s">
        <x:v>1010</x:v>
      </x:c>
      <x:c r="C1233" s="0" t="s">
        <x:v>14</x:v>
      </x:c>
      <x:c r="D1233" s="0" t="s">
        <x:v>1011</x:v>
      </x:c>
      <x:c r="E1233" s="46" t="n">
        <x:v>1</x:v>
      </x:c>
      <x:c r="G1233" s="0" t="s">
        <x:v>595</x:v>
      </x:c>
      <x:c r="H1233" s="47" t="n">
        <x:v>485.38</x:v>
      </x:c>
      <x:c r="I1233" s="0" t="s">
        <x:v>596</x:v>
      </x:c>
      <x:c r="J1233" s="48">
        <x:f>ROUND(E1233* H1233,4)</x:f>
      </x:c>
      <x:c r="K1233" s="44" t="s"/>
    </x:row>
    <x:row r="1234" spans="1:27">
      <x:c r="D1234" s="43" t="s">
        <x:v>610</x:v>
      </x:c>
      <x:c r="E1234" s="44" t="s"/>
      <x:c r="H1234" s="44" t="s"/>
      <x:c r="K1234" s="47">
        <x:f>SUM(J1233:J1233)</x:f>
      </x:c>
    </x:row>
    <x:row r="1235" spans="1:27">
      <x:c r="E1235" s="44" t="s"/>
      <x:c r="H1235" s="44" t="s"/>
      <x:c r="K1235" s="44" t="s"/>
    </x:row>
    <x:row r="1236" spans="1:27">
      <x:c r="D1236" s="43" t="s">
        <x:v>611</x:v>
      </x:c>
      <x:c r="E1236" s="44" t="s"/>
      <x:c r="H1236" s="44" t="n">
        <x:v>1.5</x:v>
      </x:c>
      <x:c r="I1236" s="0" t="s">
        <x:v>612</x:v>
      </x:c>
      <x:c r="J1236" s="0">
        <x:f>ROUND(H1236/100*K1231,4)</x:f>
      </x:c>
      <x:c r="K1236" s="44" t="s"/>
    </x:row>
    <x:row r="1237" spans="1:27">
      <x:c r="D1237" s="43" t="s">
        <x:v>585</x:v>
      </x:c>
      <x:c r="E1237" s="44" t="s"/>
      <x:c r="H1237" s="44" t="s"/>
      <x:c r="K1237" s="45">
        <x:f>SUM(J1228:J1236)</x:f>
      </x:c>
    </x:row>
    <x:row r="1238" spans="1:27">
      <x:c r="D1238" s="43" t="s">
        <x:v>586</x:v>
      </x:c>
      <x:c r="E1238" s="44" t="s"/>
      <x:c r="H1238" s="44" t="s"/>
      <x:c r="K1238" s="45">
        <x:f>SUM(K1237:K1237)</x:f>
      </x:c>
    </x:row>
    <x:row r="1240" spans="1:27" customFormat="1" ht="45" customHeight="1">
      <x:c r="A1240" s="36" t="s"/>
      <x:c r="B1240" s="36" t="s">
        <x:v>1012</x:v>
      </x:c>
      <x:c r="C1240" s="37" t="s">
        <x:v>14</x:v>
      </x:c>
      <x:c r="D1240" s="38" t="s">
        <x:v>1013</x:v>
      </x:c>
      <x:c r="E1240" s="37" t="s"/>
      <x:c r="F1240" s="37" t="s"/>
      <x:c r="G1240" s="37" t="s"/>
      <x:c r="H1240" s="39" t="s">
        <x:v>578</x:v>
      </x:c>
      <x:c r="I1240" s="40" t="n">
        <x:v>3.389</x:v>
      </x:c>
      <x:c r="J1240" s="41" t="s"/>
      <x:c r="K1240" s="42">
        <x:f>ROUND(K1249,2)</x:f>
      </x:c>
      <x:c r="L1240" s="37" t="s"/>
      <x:c r="M1240" s="37" t="s"/>
      <x:c r="N1240" s="37" t="s"/>
      <x:c r="O1240" s="37" t="s"/>
      <x:c r="P1240" s="37" t="s"/>
      <x:c r="Q1240" s="37" t="s"/>
      <x:c r="R1240" s="37" t="s"/>
      <x:c r="S1240" s="37" t="s"/>
      <x:c r="T1240" s="37" t="s"/>
      <x:c r="U1240" s="37" t="s"/>
      <x:c r="V1240" s="37" t="s"/>
      <x:c r="W1240" s="37" t="s"/>
      <x:c r="X1240" s="37" t="s"/>
      <x:c r="Y1240" s="37" t="s"/>
      <x:c r="Z1240" s="37" t="s"/>
      <x:c r="AA1240" s="37" t="s"/>
    </x:row>
    <x:row r="1241" spans="1:27">
      <x:c r="B1241" s="14" t="s">
        <x:v>603</x:v>
      </x:c>
    </x:row>
    <x:row r="1242" spans="1:27">
      <x:c r="B1242" s="0" t="s">
        <x:v>796</x:v>
      </x:c>
      <x:c r="C1242" s="0" t="s">
        <x:v>797</x:v>
      </x:c>
      <x:c r="D1242" s="0" t="s">
        <x:v>798</x:v>
      </x:c>
      <x:c r="E1242" s="46" t="n">
        <x:v>25</x:v>
      </x:c>
      <x:c r="F1242" s="0" t="s">
        <x:v>594</x:v>
      </x:c>
      <x:c r="G1242" s="0" t="s">
        <x:v>595</x:v>
      </x:c>
      <x:c r="H1242" s="47" t="n">
        <x:v>19.53</x:v>
      </x:c>
      <x:c r="I1242" s="0" t="s">
        <x:v>596</x:v>
      </x:c>
      <x:c r="J1242" s="48">
        <x:f>ROUND(E1242/I1240* H1242,4)</x:f>
      </x:c>
      <x:c r="K1242" s="44" t="s"/>
    </x:row>
    <x:row r="1243" spans="1:27">
      <x:c r="B1243" s="0" t="s">
        <x:v>799</x:v>
      </x:c>
      <x:c r="C1243" s="0" t="s">
        <x:v>797</x:v>
      </x:c>
      <x:c r="D1243" s="0" t="s">
        <x:v>800</x:v>
      </x:c>
      <x:c r="E1243" s="46" t="n">
        <x:v>24.999</x:v>
      </x:c>
      <x:c r="F1243" s="0" t="s">
        <x:v>594</x:v>
      </x:c>
      <x:c r="G1243" s="0" t="s">
        <x:v>595</x:v>
      </x:c>
      <x:c r="H1243" s="47" t="n">
        <x:v>23.85</x:v>
      </x:c>
      <x:c r="I1243" s="0" t="s">
        <x:v>596</x:v>
      </x:c>
      <x:c r="J1243" s="48">
        <x:f>ROUND(E1243/I1240* H1243,4)</x:f>
      </x:c>
      <x:c r="K1243" s="44" t="s"/>
    </x:row>
    <x:row r="1244" spans="1:27">
      <x:c r="D1244" s="43" t="s">
        <x:v>606</x:v>
      </x:c>
      <x:c r="E1244" s="44" t="s"/>
      <x:c r="H1244" s="44" t="s"/>
      <x:c r="K1244" s="47">
        <x:f>SUM(J1242:J1243)</x:f>
      </x:c>
    </x:row>
    <x:row r="1245" spans="1:27">
      <x:c r="B1245" s="14" t="s">
        <x:v>607</x:v>
      </x:c>
      <x:c r="E1245" s="44" t="s"/>
      <x:c r="H1245" s="44" t="s"/>
      <x:c r="K1245" s="44" t="s"/>
    </x:row>
    <x:row r="1246" spans="1:27">
      <x:c r="B1246" s="0" t="s">
        <x:v>1014</x:v>
      </x:c>
      <x:c r="C1246" s="0" t="s">
        <x:v>14</x:v>
      </x:c>
      <x:c r="D1246" s="0" t="s">
        <x:v>1013</x:v>
      </x:c>
      <x:c r="E1246" s="46" t="n">
        <x:v>1</x:v>
      </x:c>
      <x:c r="G1246" s="0" t="s">
        <x:v>595</x:v>
      </x:c>
      <x:c r="H1246" s="47" t="n">
        <x:v>9680</x:v>
      </x:c>
      <x:c r="I1246" s="0" t="s">
        <x:v>596</x:v>
      </x:c>
      <x:c r="J1246" s="48">
        <x:f>ROUND(E1246* H1246,4)</x:f>
      </x:c>
      <x:c r="K1246" s="44" t="s"/>
    </x:row>
    <x:row r="1247" spans="1:27">
      <x:c r="D1247" s="43" t="s">
        <x:v>610</x:v>
      </x:c>
      <x:c r="E1247" s="44" t="s"/>
      <x:c r="H1247" s="44" t="s"/>
      <x:c r="K1247" s="47">
        <x:f>SUM(J1246:J1246)</x:f>
      </x:c>
    </x:row>
    <x:row r="1248" spans="1:27">
      <x:c r="D1248" s="43" t="s">
        <x:v>585</x:v>
      </x:c>
      <x:c r="E1248" s="44" t="s"/>
      <x:c r="H1248" s="44" t="s"/>
      <x:c r="K1248" s="45">
        <x:f>SUM(J1241:J1247)</x:f>
      </x:c>
    </x:row>
    <x:row r="1249" spans="1:27">
      <x:c r="D1249" s="43" t="s">
        <x:v>586</x:v>
      </x:c>
      <x:c r="E1249" s="44" t="s"/>
      <x:c r="H1249" s="44" t="s"/>
      <x:c r="K1249" s="45">
        <x:f>SUM(K1248:K1248)</x:f>
      </x:c>
    </x:row>
    <x:row r="1251" spans="1:27" customFormat="1" ht="45" customHeight="1">
      <x:c r="A1251" s="36" t="s"/>
      <x:c r="B1251" s="36" t="s">
        <x:v>1015</x:v>
      </x:c>
      <x:c r="C1251" s="37" t="s">
        <x:v>14</x:v>
      </x:c>
      <x:c r="D1251" s="38" t="s">
        <x:v>1016</x:v>
      </x:c>
      <x:c r="E1251" s="37" t="s"/>
      <x:c r="F1251" s="37" t="s"/>
      <x:c r="G1251" s="37" t="s"/>
      <x:c r="H1251" s="39" t="s">
        <x:v>578</x:v>
      </x:c>
      <x:c r="I1251" s="40" t="n">
        <x:v>54.225</x:v>
      </x:c>
      <x:c r="J1251" s="41" t="s"/>
      <x:c r="K1251" s="42">
        <x:f>ROUND(K1260,2)</x:f>
      </x:c>
      <x:c r="L1251" s="37" t="s"/>
      <x:c r="M1251" s="37" t="s"/>
      <x:c r="N1251" s="37" t="s"/>
      <x:c r="O1251" s="37" t="s"/>
      <x:c r="P1251" s="37" t="s"/>
      <x:c r="Q1251" s="37" t="s"/>
      <x:c r="R1251" s="37" t="s"/>
      <x:c r="S1251" s="37" t="s"/>
      <x:c r="T1251" s="37" t="s"/>
      <x:c r="U1251" s="37" t="s"/>
      <x:c r="V1251" s="37" t="s"/>
      <x:c r="W1251" s="37" t="s"/>
      <x:c r="X1251" s="37" t="s"/>
      <x:c r="Y1251" s="37" t="s"/>
      <x:c r="Z1251" s="37" t="s"/>
      <x:c r="AA1251" s="37" t="s"/>
    </x:row>
    <x:row r="1252" spans="1:27">
      <x:c r="B1252" s="14" t="s">
        <x:v>603</x:v>
      </x:c>
    </x:row>
    <x:row r="1253" spans="1:27">
      <x:c r="B1253" s="0" t="s">
        <x:v>796</x:v>
      </x:c>
      <x:c r="C1253" s="0" t="s">
        <x:v>797</x:v>
      </x:c>
      <x:c r="D1253" s="0" t="s">
        <x:v>798</x:v>
      </x:c>
      <x:c r="E1253" s="46" t="n">
        <x:v>25</x:v>
      </x:c>
      <x:c r="F1253" s="0" t="s">
        <x:v>594</x:v>
      </x:c>
      <x:c r="G1253" s="0" t="s">
        <x:v>595</x:v>
      </x:c>
      <x:c r="H1253" s="47" t="n">
        <x:v>19.53</x:v>
      </x:c>
      <x:c r="I1253" s="0" t="s">
        <x:v>596</x:v>
      </x:c>
      <x:c r="J1253" s="48">
        <x:f>ROUND(E1253/I1251* H1253,4)</x:f>
      </x:c>
      <x:c r="K1253" s="44" t="s"/>
    </x:row>
    <x:row r="1254" spans="1:27">
      <x:c r="B1254" s="0" t="s">
        <x:v>799</x:v>
      </x:c>
      <x:c r="C1254" s="0" t="s">
        <x:v>797</x:v>
      </x:c>
      <x:c r="D1254" s="0" t="s">
        <x:v>800</x:v>
      </x:c>
      <x:c r="E1254" s="46" t="n">
        <x:v>25</x:v>
      </x:c>
      <x:c r="F1254" s="0" t="s">
        <x:v>594</x:v>
      </x:c>
      <x:c r="G1254" s="0" t="s">
        <x:v>595</x:v>
      </x:c>
      <x:c r="H1254" s="47" t="n">
        <x:v>23.85</x:v>
      </x:c>
      <x:c r="I1254" s="0" t="s">
        <x:v>596</x:v>
      </x:c>
      <x:c r="J1254" s="48">
        <x:f>ROUND(E1254/I1251* H1254,4)</x:f>
      </x:c>
      <x:c r="K1254" s="44" t="s"/>
    </x:row>
    <x:row r="1255" spans="1:27">
      <x:c r="D1255" s="43" t="s">
        <x:v>606</x:v>
      </x:c>
      <x:c r="E1255" s="44" t="s"/>
      <x:c r="H1255" s="44" t="s"/>
      <x:c r="K1255" s="47">
        <x:f>SUM(J1253:J1254)</x:f>
      </x:c>
    </x:row>
    <x:row r="1256" spans="1:27">
      <x:c r="B1256" s="14" t="s">
        <x:v>607</x:v>
      </x:c>
      <x:c r="E1256" s="44" t="s"/>
      <x:c r="H1256" s="44" t="s"/>
      <x:c r="K1256" s="44" t="s"/>
    </x:row>
    <x:row r="1257" spans="1:27">
      <x:c r="B1257" s="0" t="s">
        <x:v>1017</x:v>
      </x:c>
      <x:c r="C1257" s="0" t="s">
        <x:v>14</x:v>
      </x:c>
      <x:c r="D1257" s="0" t="s">
        <x:v>1018</x:v>
      </x:c>
      <x:c r="E1257" s="46" t="n">
        <x:v>1</x:v>
      </x:c>
      <x:c r="G1257" s="0" t="s">
        <x:v>595</x:v>
      </x:c>
      <x:c r="H1257" s="47" t="n">
        <x:v>24980</x:v>
      </x:c>
      <x:c r="I1257" s="0" t="s">
        <x:v>596</x:v>
      </x:c>
      <x:c r="J1257" s="48">
        <x:f>ROUND(E1257* H1257,4)</x:f>
      </x:c>
      <x:c r="K1257" s="44" t="s"/>
    </x:row>
    <x:row r="1258" spans="1:27">
      <x:c r="D1258" s="43" t="s">
        <x:v>610</x:v>
      </x:c>
      <x:c r="E1258" s="44" t="s"/>
      <x:c r="H1258" s="44" t="s"/>
      <x:c r="K1258" s="47">
        <x:f>SUM(J1257:J1257)</x:f>
      </x:c>
    </x:row>
    <x:row r="1259" spans="1:27">
      <x:c r="D1259" s="43" t="s">
        <x:v>585</x:v>
      </x:c>
      <x:c r="E1259" s="44" t="s"/>
      <x:c r="H1259" s="44" t="s"/>
      <x:c r="K1259" s="45">
        <x:f>SUM(J1252:J1258)</x:f>
      </x:c>
    </x:row>
    <x:row r="1260" spans="1:27">
      <x:c r="D1260" s="43" t="s">
        <x:v>586</x:v>
      </x:c>
      <x:c r="E1260" s="44" t="s"/>
      <x:c r="H1260" s="44" t="s"/>
      <x:c r="K1260" s="45">
        <x:f>SUM(K1259:K1259)</x:f>
      </x:c>
    </x:row>
    <x:row r="1262" spans="1:27" customFormat="1" ht="45" customHeight="1">
      <x:c r="A1262" s="36" t="s"/>
      <x:c r="B1262" s="36" t="s">
        <x:v>1019</x:v>
      </x:c>
      <x:c r="C1262" s="37" t="s">
        <x:v>14</x:v>
      </x:c>
      <x:c r="D1262" s="38" t="s">
        <x:v>1020</x:v>
      </x:c>
      <x:c r="E1262" s="37" t="s"/>
      <x:c r="F1262" s="37" t="s"/>
      <x:c r="G1262" s="37" t="s"/>
      <x:c r="H1262" s="39" t="s">
        <x:v>578</x:v>
      </x:c>
      <x:c r="I1262" s="40" t="n">
        <x:v>108.45</x:v>
      </x:c>
      <x:c r="J1262" s="41" t="s"/>
      <x:c r="K1262" s="42">
        <x:f>ROUND(K1271,2)</x:f>
      </x:c>
      <x:c r="L1262" s="37" t="s"/>
      <x:c r="M1262" s="37" t="s"/>
      <x:c r="N1262" s="37" t="s"/>
      <x:c r="O1262" s="37" t="s"/>
      <x:c r="P1262" s="37" t="s"/>
      <x:c r="Q1262" s="37" t="s"/>
      <x:c r="R1262" s="37" t="s"/>
      <x:c r="S1262" s="37" t="s"/>
      <x:c r="T1262" s="37" t="s"/>
      <x:c r="U1262" s="37" t="s"/>
      <x:c r="V1262" s="37" t="s"/>
      <x:c r="W1262" s="37" t="s"/>
      <x:c r="X1262" s="37" t="s"/>
      <x:c r="Y1262" s="37" t="s"/>
      <x:c r="Z1262" s="37" t="s"/>
      <x:c r="AA1262" s="37" t="s"/>
    </x:row>
    <x:row r="1263" spans="1:27">
      <x:c r="B1263" s="14" t="s">
        <x:v>603</x:v>
      </x:c>
    </x:row>
    <x:row r="1264" spans="1:27">
      <x:c r="B1264" s="0" t="s">
        <x:v>796</x:v>
      </x:c>
      <x:c r="C1264" s="0" t="s">
        <x:v>797</x:v>
      </x:c>
      <x:c r="D1264" s="0" t="s">
        <x:v>798</x:v>
      </x:c>
      <x:c r="E1264" s="46" t="n">
        <x:v>25</x:v>
      </x:c>
      <x:c r="F1264" s="0" t="s">
        <x:v>594</x:v>
      </x:c>
      <x:c r="G1264" s="0" t="s">
        <x:v>595</x:v>
      </x:c>
      <x:c r="H1264" s="47" t="n">
        <x:v>19.53</x:v>
      </x:c>
      <x:c r="I1264" s="0" t="s">
        <x:v>596</x:v>
      </x:c>
      <x:c r="J1264" s="48">
        <x:f>ROUND(E1264/I1262* H1264,4)</x:f>
      </x:c>
      <x:c r="K1264" s="44" t="s"/>
    </x:row>
    <x:row r="1265" spans="1:27">
      <x:c r="B1265" s="0" t="s">
        <x:v>799</x:v>
      </x:c>
      <x:c r="C1265" s="0" t="s">
        <x:v>797</x:v>
      </x:c>
      <x:c r="D1265" s="0" t="s">
        <x:v>800</x:v>
      </x:c>
      <x:c r="E1265" s="46" t="n">
        <x:v>25</x:v>
      </x:c>
      <x:c r="F1265" s="0" t="s">
        <x:v>594</x:v>
      </x:c>
      <x:c r="G1265" s="0" t="s">
        <x:v>595</x:v>
      </x:c>
      <x:c r="H1265" s="47" t="n">
        <x:v>23.85</x:v>
      </x:c>
      <x:c r="I1265" s="0" t="s">
        <x:v>596</x:v>
      </x:c>
      <x:c r="J1265" s="48">
        <x:f>ROUND(E1265/I1262* H1265,4)</x:f>
      </x:c>
      <x:c r="K1265" s="44" t="s"/>
    </x:row>
    <x:row r="1266" spans="1:27">
      <x:c r="D1266" s="43" t="s">
        <x:v>606</x:v>
      </x:c>
      <x:c r="E1266" s="44" t="s"/>
      <x:c r="H1266" s="44" t="s"/>
      <x:c r="K1266" s="47">
        <x:f>SUM(J1264:J1265)</x:f>
      </x:c>
    </x:row>
    <x:row r="1267" spans="1:27">
      <x:c r="B1267" s="14" t="s">
        <x:v>607</x:v>
      </x:c>
      <x:c r="E1267" s="44" t="s"/>
      <x:c r="H1267" s="44" t="s"/>
      <x:c r="K1267" s="44" t="s"/>
    </x:row>
    <x:row r="1268" spans="1:27">
      <x:c r="B1268" s="0" t="s">
        <x:v>1021</x:v>
      </x:c>
      <x:c r="C1268" s="0" t="s">
        <x:v>14</x:v>
      </x:c>
      <x:c r="D1268" s="0" t="s">
        <x:v>1022</x:v>
      </x:c>
      <x:c r="E1268" s="46" t="n">
        <x:v>1</x:v>
      </x:c>
      <x:c r="G1268" s="0" t="s">
        <x:v>595</x:v>
      </x:c>
      <x:c r="H1268" s="47" t="n">
        <x:v>19990</x:v>
      </x:c>
      <x:c r="I1268" s="0" t="s">
        <x:v>596</x:v>
      </x:c>
      <x:c r="J1268" s="48">
        <x:f>ROUND(E1268* H1268,4)</x:f>
      </x:c>
      <x:c r="K1268" s="44" t="s"/>
    </x:row>
    <x:row r="1269" spans="1:27">
      <x:c r="D1269" s="43" t="s">
        <x:v>610</x:v>
      </x:c>
      <x:c r="E1269" s="44" t="s"/>
      <x:c r="H1269" s="44" t="s"/>
      <x:c r="K1269" s="47">
        <x:f>SUM(J1268:J1268)</x:f>
      </x:c>
    </x:row>
    <x:row r="1270" spans="1:27">
      <x:c r="D1270" s="43" t="s">
        <x:v>585</x:v>
      </x:c>
      <x:c r="E1270" s="44" t="s"/>
      <x:c r="H1270" s="44" t="s"/>
      <x:c r="K1270" s="45">
        <x:f>SUM(J1263:J1269)</x:f>
      </x:c>
    </x:row>
    <x:row r="1271" spans="1:27">
      <x:c r="D1271" s="43" t="s">
        <x:v>586</x:v>
      </x:c>
      <x:c r="E1271" s="44" t="s"/>
      <x:c r="H1271" s="44" t="s"/>
      <x:c r="K1271" s="45">
        <x:f>SUM(K1270:K1270)</x:f>
      </x:c>
    </x:row>
    <x:row r="1273" spans="1:27" customFormat="1" ht="45" customHeight="1">
      <x:c r="A1273" s="36" t="s"/>
      <x:c r="B1273" s="36" t="s">
        <x:v>1023</x:v>
      </x:c>
      <x:c r="C1273" s="37" t="s">
        <x:v>14</x:v>
      </x:c>
      <x:c r="D1273" s="38" t="s">
        <x:v>1024</x:v>
      </x:c>
      <x:c r="E1273" s="37" t="s"/>
      <x:c r="F1273" s="37" t="s"/>
      <x:c r="G1273" s="37" t="s"/>
      <x:c r="H1273" s="39" t="s">
        <x:v>578</x:v>
      </x:c>
      <x:c r="I1273" s="40" t="n">
        <x:v>108.45</x:v>
      </x:c>
      <x:c r="J1273" s="41" t="s"/>
      <x:c r="K1273" s="42">
        <x:f>ROUND(K1282,2)</x:f>
      </x:c>
      <x:c r="L1273" s="37" t="s"/>
      <x:c r="M1273" s="37" t="s"/>
      <x:c r="N1273" s="37" t="s"/>
      <x:c r="O1273" s="37" t="s"/>
      <x:c r="P1273" s="37" t="s"/>
      <x:c r="Q1273" s="37" t="s"/>
      <x:c r="R1273" s="37" t="s"/>
      <x:c r="S1273" s="37" t="s"/>
      <x:c r="T1273" s="37" t="s"/>
      <x:c r="U1273" s="37" t="s"/>
      <x:c r="V1273" s="37" t="s"/>
      <x:c r="W1273" s="37" t="s"/>
      <x:c r="X1273" s="37" t="s"/>
      <x:c r="Y1273" s="37" t="s"/>
      <x:c r="Z1273" s="37" t="s"/>
      <x:c r="AA1273" s="37" t="s"/>
    </x:row>
    <x:row r="1274" spans="1:27">
      <x:c r="B1274" s="14" t="s">
        <x:v>603</x:v>
      </x:c>
    </x:row>
    <x:row r="1275" spans="1:27">
      <x:c r="B1275" s="0" t="s">
        <x:v>799</x:v>
      </x:c>
      <x:c r="C1275" s="0" t="s">
        <x:v>797</x:v>
      </x:c>
      <x:c r="D1275" s="0" t="s">
        <x:v>800</x:v>
      </x:c>
      <x:c r="E1275" s="46" t="n">
        <x:v>25</x:v>
      </x:c>
      <x:c r="F1275" s="0" t="s">
        <x:v>594</x:v>
      </x:c>
      <x:c r="G1275" s="0" t="s">
        <x:v>595</x:v>
      </x:c>
      <x:c r="H1275" s="47" t="n">
        <x:v>23.85</x:v>
      </x:c>
      <x:c r="I1275" s="0" t="s">
        <x:v>596</x:v>
      </x:c>
      <x:c r="J1275" s="48">
        <x:f>ROUND(E1275/I1273* H1275,4)</x:f>
      </x:c>
      <x:c r="K1275" s="44" t="s"/>
    </x:row>
    <x:row r="1276" spans="1:27">
      <x:c r="B1276" s="0" t="s">
        <x:v>796</x:v>
      </x:c>
      <x:c r="C1276" s="0" t="s">
        <x:v>797</x:v>
      </x:c>
      <x:c r="D1276" s="0" t="s">
        <x:v>798</x:v>
      </x:c>
      <x:c r="E1276" s="46" t="n">
        <x:v>25</x:v>
      </x:c>
      <x:c r="F1276" s="0" t="s">
        <x:v>594</x:v>
      </x:c>
      <x:c r="G1276" s="0" t="s">
        <x:v>595</x:v>
      </x:c>
      <x:c r="H1276" s="47" t="n">
        <x:v>19.53</x:v>
      </x:c>
      <x:c r="I1276" s="0" t="s">
        <x:v>596</x:v>
      </x:c>
      <x:c r="J1276" s="48">
        <x:f>ROUND(E1276/I1273* H1276,4)</x:f>
      </x:c>
      <x:c r="K1276" s="44" t="s"/>
    </x:row>
    <x:row r="1277" spans="1:27">
      <x:c r="D1277" s="43" t="s">
        <x:v>606</x:v>
      </x:c>
      <x:c r="E1277" s="44" t="s"/>
      <x:c r="H1277" s="44" t="s"/>
      <x:c r="K1277" s="47">
        <x:f>SUM(J1275:J1276)</x:f>
      </x:c>
    </x:row>
    <x:row r="1278" spans="1:27">
      <x:c r="B1278" s="14" t="s">
        <x:v>607</x:v>
      </x:c>
      <x:c r="E1278" s="44" t="s"/>
      <x:c r="H1278" s="44" t="s"/>
      <x:c r="K1278" s="44" t="s"/>
    </x:row>
    <x:row r="1279" spans="1:27">
      <x:c r="B1279" s="0" t="s">
        <x:v>1025</x:v>
      </x:c>
      <x:c r="C1279" s="0" t="s">
        <x:v>14</x:v>
      </x:c>
      <x:c r="D1279" s="0" t="s">
        <x:v>1026</x:v>
      </x:c>
      <x:c r="E1279" s="46" t="n">
        <x:v>1</x:v>
      </x:c>
      <x:c r="G1279" s="0" t="s">
        <x:v>595</x:v>
      </x:c>
      <x:c r="H1279" s="47" t="n">
        <x:v>9990</x:v>
      </x:c>
      <x:c r="I1279" s="0" t="s">
        <x:v>596</x:v>
      </x:c>
      <x:c r="J1279" s="48">
        <x:f>ROUND(E1279* H1279,4)</x:f>
      </x:c>
      <x:c r="K1279" s="44" t="s"/>
    </x:row>
    <x:row r="1280" spans="1:27">
      <x:c r="D1280" s="43" t="s">
        <x:v>610</x:v>
      </x:c>
      <x:c r="E1280" s="44" t="s"/>
      <x:c r="H1280" s="44" t="s"/>
      <x:c r="K1280" s="47">
        <x:f>SUM(J1279:J1279)</x:f>
      </x:c>
    </x:row>
    <x:row r="1281" spans="1:27">
      <x:c r="D1281" s="43" t="s">
        <x:v>585</x:v>
      </x:c>
      <x:c r="E1281" s="44" t="s"/>
      <x:c r="H1281" s="44" t="s"/>
      <x:c r="K1281" s="45">
        <x:f>SUM(J1274:J1280)</x:f>
      </x:c>
    </x:row>
    <x:row r="1282" spans="1:27">
      <x:c r="D1282" s="43" t="s">
        <x:v>586</x:v>
      </x:c>
      <x:c r="E1282" s="44" t="s"/>
      <x:c r="H1282" s="44" t="s"/>
      <x:c r="K1282" s="45">
        <x:f>SUM(K1281:K1281)</x:f>
      </x:c>
    </x:row>
    <x:row r="1284" spans="1:27" customFormat="1" ht="45" customHeight="1">
      <x:c r="A1284" s="36" t="s"/>
      <x:c r="B1284" s="36" t="s">
        <x:v>1027</x:v>
      </x:c>
      <x:c r="C1284" s="37" t="s">
        <x:v>14</x:v>
      </x:c>
      <x:c r="D1284" s="38" t="s">
        <x:v>1028</x:v>
      </x:c>
      <x:c r="E1284" s="37" t="s"/>
      <x:c r="F1284" s="37" t="s"/>
      <x:c r="G1284" s="37" t="s"/>
      <x:c r="H1284" s="39" t="s">
        <x:v>578</x:v>
      </x:c>
      <x:c r="I1284" s="40" t="n">
        <x:v>1.95</x:v>
      </x:c>
      <x:c r="J1284" s="41" t="s"/>
      <x:c r="K1284" s="42">
        <x:f>ROUND(K1295,2)</x:f>
      </x:c>
      <x:c r="L1284" s="37" t="s"/>
      <x:c r="M1284" s="37" t="s"/>
      <x:c r="N1284" s="37" t="s"/>
      <x:c r="O1284" s="37" t="s"/>
      <x:c r="P1284" s="37" t="s"/>
      <x:c r="Q1284" s="37" t="s"/>
      <x:c r="R1284" s="37" t="s"/>
      <x:c r="S1284" s="37" t="s"/>
      <x:c r="T1284" s="37" t="s"/>
      <x:c r="U1284" s="37" t="s"/>
      <x:c r="V1284" s="37" t="s"/>
      <x:c r="W1284" s="37" t="s"/>
      <x:c r="X1284" s="37" t="s"/>
      <x:c r="Y1284" s="37" t="s"/>
      <x:c r="Z1284" s="37" t="s"/>
      <x:c r="AA1284" s="37" t="s"/>
    </x:row>
    <x:row r="1285" spans="1:27">
      <x:c r="B1285" s="14" t="s">
        <x:v>603</x:v>
      </x:c>
    </x:row>
    <x:row r="1286" spans="1:27">
      <x:c r="B1286" s="0" t="s">
        <x:v>810</x:v>
      </x:c>
      <x:c r="C1286" s="0" t="s">
        <x:v>592</x:v>
      </x:c>
      <x:c r="D1286" s="0" t="s">
        <x:v>811</x:v>
      </x:c>
      <x:c r="E1286" s="46" t="n">
        <x:v>0.5</x:v>
      </x:c>
      <x:c r="F1286" s="0" t="s">
        <x:v>594</x:v>
      </x:c>
      <x:c r="G1286" s="0" t="s">
        <x:v>595</x:v>
      </x:c>
      <x:c r="H1286" s="47" t="n">
        <x:v>20.67</x:v>
      </x:c>
      <x:c r="I1286" s="0" t="s">
        <x:v>596</x:v>
      </x:c>
      <x:c r="J1286" s="48">
        <x:f>ROUND(E1286/I1284* H1286,4)</x:f>
      </x:c>
      <x:c r="K1286" s="44" t="s"/>
    </x:row>
    <x:row r="1287" spans="1:27">
      <x:c r="B1287" s="0" t="s">
        <x:v>808</x:v>
      </x:c>
      <x:c r="C1287" s="0" t="s">
        <x:v>592</x:v>
      </x:c>
      <x:c r="D1287" s="0" t="s">
        <x:v>809</x:v>
      </x:c>
      <x:c r="E1287" s="46" t="n">
        <x:v>0.5</x:v>
      </x:c>
      <x:c r="F1287" s="0" t="s">
        <x:v>594</x:v>
      </x:c>
      <x:c r="G1287" s="0" t="s">
        <x:v>595</x:v>
      </x:c>
      <x:c r="H1287" s="47" t="n">
        <x:v>17.75</x:v>
      </x:c>
      <x:c r="I1287" s="0" t="s">
        <x:v>596</x:v>
      </x:c>
      <x:c r="J1287" s="48">
        <x:f>ROUND(E1287/I1284* H1287,4)</x:f>
      </x:c>
      <x:c r="K1287" s="44" t="s"/>
    </x:row>
    <x:row r="1288" spans="1:27">
      <x:c r="D1288" s="43" t="s">
        <x:v>606</x:v>
      </x:c>
      <x:c r="E1288" s="44" t="s"/>
      <x:c r="H1288" s="44" t="s"/>
      <x:c r="K1288" s="47">
        <x:f>SUM(J1286:J1287)</x:f>
      </x:c>
    </x:row>
    <x:row r="1289" spans="1:27">
      <x:c r="B1289" s="14" t="s">
        <x:v>607</x:v>
      </x:c>
      <x:c r="E1289" s="44" t="s"/>
      <x:c r="H1289" s="44" t="s"/>
      <x:c r="K1289" s="44" t="s"/>
    </x:row>
    <x:row r="1290" spans="1:27">
      <x:c r="B1290" s="0" t="s">
        <x:v>1029</x:v>
      </x:c>
      <x:c r="C1290" s="0" t="s">
        <x:v>14</x:v>
      </x:c>
      <x:c r="D1290" s="0" t="s">
        <x:v>1030</x:v>
      </x:c>
      <x:c r="E1290" s="46" t="n">
        <x:v>1</x:v>
      </x:c>
      <x:c r="G1290" s="0" t="s">
        <x:v>595</x:v>
      </x:c>
      <x:c r="H1290" s="47" t="n">
        <x:v>165</x:v>
      </x:c>
      <x:c r="I1290" s="0" t="s">
        <x:v>596</x:v>
      </x:c>
      <x:c r="J1290" s="48">
        <x:f>ROUND(E1290* H1290,4)</x:f>
      </x:c>
      <x:c r="K1290" s="44" t="s"/>
    </x:row>
    <x:row r="1291" spans="1:27">
      <x:c r="D1291" s="43" t="s">
        <x:v>610</x:v>
      </x:c>
      <x:c r="E1291" s="44" t="s"/>
      <x:c r="H1291" s="44" t="s"/>
      <x:c r="K1291" s="47">
        <x:f>SUM(J1290:J1290)</x:f>
      </x:c>
    </x:row>
    <x:row r="1292" spans="1:27">
      <x:c r="E1292" s="44" t="s"/>
      <x:c r="H1292" s="44" t="s"/>
      <x:c r="K1292" s="44" t="s"/>
    </x:row>
    <x:row r="1293" spans="1:27">
      <x:c r="D1293" s="43" t="s">
        <x:v>611</x:v>
      </x:c>
      <x:c r="E1293" s="44" t="s"/>
      <x:c r="H1293" s="44" t="n">
        <x:v>1.5</x:v>
      </x:c>
      <x:c r="I1293" s="0" t="s">
        <x:v>612</x:v>
      </x:c>
      <x:c r="J1293" s="0">
        <x:f>ROUND(H1293/100*K1288,4)</x:f>
      </x:c>
      <x:c r="K1293" s="44" t="s"/>
    </x:row>
    <x:row r="1294" spans="1:27">
      <x:c r="D1294" s="43" t="s">
        <x:v>585</x:v>
      </x:c>
      <x:c r="E1294" s="44" t="s"/>
      <x:c r="H1294" s="44" t="s"/>
      <x:c r="K1294" s="45">
        <x:f>SUM(J1285:J1293)</x:f>
      </x:c>
    </x:row>
    <x:row r="1295" spans="1:27">
      <x:c r="D1295" s="43" t="s">
        <x:v>586</x:v>
      </x:c>
      <x:c r="E1295" s="44" t="s"/>
      <x:c r="H1295" s="44" t="s"/>
      <x:c r="K1295" s="45">
        <x:f>SUM(K1294:K1294)</x:f>
      </x:c>
    </x:row>
    <x:row r="1297" spans="1:27" customFormat="1" ht="45" customHeight="1">
      <x:c r="A1297" s="36" t="s"/>
      <x:c r="B1297" s="36" t="s">
        <x:v>1031</x:v>
      </x:c>
      <x:c r="C1297" s="37" t="s">
        <x:v>14</x:v>
      </x:c>
      <x:c r="D1297" s="38" t="s">
        <x:v>1032</x:v>
      </x:c>
      <x:c r="E1297" s="37" t="s"/>
      <x:c r="F1297" s="37" t="s"/>
      <x:c r="G1297" s="37" t="s"/>
      <x:c r="H1297" s="39" t="s">
        <x:v>578</x:v>
      </x:c>
      <x:c r="I1297" s="40" t="n">
        <x:v>1</x:v>
      </x:c>
      <x:c r="J1297" s="41" t="s"/>
      <x:c r="K1297" s="42">
        <x:f>ROUND(K1308,2)</x:f>
      </x:c>
      <x:c r="L1297" s="37" t="s"/>
      <x:c r="M1297" s="37" t="s"/>
      <x:c r="N1297" s="37" t="s"/>
      <x:c r="O1297" s="37" t="s"/>
      <x:c r="P1297" s="37" t="s"/>
      <x:c r="Q1297" s="37" t="s"/>
      <x:c r="R1297" s="37" t="s"/>
      <x:c r="S1297" s="37" t="s"/>
      <x:c r="T1297" s="37" t="s"/>
      <x:c r="U1297" s="37" t="s"/>
      <x:c r="V1297" s="37" t="s"/>
      <x:c r="W1297" s="37" t="s"/>
      <x:c r="X1297" s="37" t="s"/>
      <x:c r="Y1297" s="37" t="s"/>
      <x:c r="Z1297" s="37" t="s"/>
      <x:c r="AA1297" s="37" t="s"/>
    </x:row>
    <x:row r="1298" spans="1:27">
      <x:c r="B1298" s="14" t="s">
        <x:v>603</x:v>
      </x:c>
    </x:row>
    <x:row r="1299" spans="1:27">
      <x:c r="B1299" s="0" t="s">
        <x:v>810</x:v>
      </x:c>
      <x:c r="C1299" s="0" t="s">
        <x:v>592</x:v>
      </x:c>
      <x:c r="D1299" s="0" t="s">
        <x:v>811</x:v>
      </x:c>
      <x:c r="E1299" s="46" t="n">
        <x:v>0.2</x:v>
      </x:c>
      <x:c r="F1299" s="0" t="s">
        <x:v>594</x:v>
      </x:c>
      <x:c r="G1299" s="0" t="s">
        <x:v>595</x:v>
      </x:c>
      <x:c r="H1299" s="47" t="n">
        <x:v>20.67</x:v>
      </x:c>
      <x:c r="I1299" s="0" t="s">
        <x:v>596</x:v>
      </x:c>
      <x:c r="J1299" s="48">
        <x:f>ROUND(E1299/I1297* H1299,4)</x:f>
      </x:c>
      <x:c r="K1299" s="44" t="s"/>
    </x:row>
    <x:row r="1300" spans="1:27">
      <x:c r="B1300" s="0" t="s">
        <x:v>808</x:v>
      </x:c>
      <x:c r="C1300" s="0" t="s">
        <x:v>592</x:v>
      </x:c>
      <x:c r="D1300" s="0" t="s">
        <x:v>809</x:v>
      </x:c>
      <x:c r="E1300" s="46" t="n">
        <x:v>0.2</x:v>
      </x:c>
      <x:c r="F1300" s="0" t="s">
        <x:v>594</x:v>
      </x:c>
      <x:c r="G1300" s="0" t="s">
        <x:v>595</x:v>
      </x:c>
      <x:c r="H1300" s="47" t="n">
        <x:v>17.75</x:v>
      </x:c>
      <x:c r="I1300" s="0" t="s">
        <x:v>596</x:v>
      </x:c>
      <x:c r="J1300" s="48">
        <x:f>ROUND(E1300/I1297* H1300,4)</x:f>
      </x:c>
      <x:c r="K1300" s="44" t="s"/>
    </x:row>
    <x:row r="1301" spans="1:27">
      <x:c r="D1301" s="43" t="s">
        <x:v>606</x:v>
      </x:c>
      <x:c r="E1301" s="44" t="s"/>
      <x:c r="H1301" s="44" t="s"/>
      <x:c r="K1301" s="47">
        <x:f>SUM(J1299:J1300)</x:f>
      </x:c>
    </x:row>
    <x:row r="1302" spans="1:27">
      <x:c r="B1302" s="14" t="s">
        <x:v>607</x:v>
      </x:c>
      <x:c r="E1302" s="44" t="s"/>
      <x:c r="H1302" s="44" t="s"/>
      <x:c r="K1302" s="44" t="s"/>
    </x:row>
    <x:row r="1303" spans="1:27">
      <x:c r="B1303" s="0" t="s">
        <x:v>1033</x:v>
      </x:c>
      <x:c r="C1303" s="0" t="s">
        <x:v>14</x:v>
      </x:c>
      <x:c r="D1303" s="0" t="s">
        <x:v>1034</x:v>
      </x:c>
      <x:c r="E1303" s="46" t="n">
        <x:v>1</x:v>
      </x:c>
      <x:c r="G1303" s="0" t="s">
        <x:v>595</x:v>
      </x:c>
      <x:c r="H1303" s="47" t="n">
        <x:v>7.93</x:v>
      </x:c>
      <x:c r="I1303" s="0" t="s">
        <x:v>596</x:v>
      </x:c>
      <x:c r="J1303" s="48">
        <x:f>ROUND(E1303* H1303,4)</x:f>
      </x:c>
      <x:c r="K1303" s="44" t="s"/>
    </x:row>
    <x:row r="1304" spans="1:27">
      <x:c r="D1304" s="43" t="s">
        <x:v>610</x:v>
      </x:c>
      <x:c r="E1304" s="44" t="s"/>
      <x:c r="H1304" s="44" t="s"/>
      <x:c r="K1304" s="47">
        <x:f>SUM(J1303:J1303)</x:f>
      </x:c>
    </x:row>
    <x:row r="1305" spans="1:27">
      <x:c r="E1305" s="44" t="s"/>
      <x:c r="H1305" s="44" t="s"/>
      <x:c r="K1305" s="44" t="s"/>
    </x:row>
    <x:row r="1306" spans="1:27">
      <x:c r="D1306" s="43" t="s">
        <x:v>611</x:v>
      </x:c>
      <x:c r="E1306" s="44" t="s"/>
      <x:c r="H1306" s="44" t="n">
        <x:v>1.5</x:v>
      </x:c>
      <x:c r="I1306" s="0" t="s">
        <x:v>612</x:v>
      </x:c>
      <x:c r="J1306" s="0">
        <x:f>ROUND(H1306/100*K1301,4)</x:f>
      </x:c>
      <x:c r="K1306" s="44" t="s"/>
    </x:row>
    <x:row r="1307" spans="1:27">
      <x:c r="D1307" s="43" t="s">
        <x:v>585</x:v>
      </x:c>
      <x:c r="E1307" s="44" t="s"/>
      <x:c r="H1307" s="44" t="s"/>
      <x:c r="K1307" s="45">
        <x:f>SUM(J1298:J1306)</x:f>
      </x:c>
    </x:row>
    <x:row r="1308" spans="1:27">
      <x:c r="D1308" s="43" t="s">
        <x:v>586</x:v>
      </x:c>
      <x:c r="E1308" s="44" t="s"/>
      <x:c r="H1308" s="44" t="s"/>
      <x:c r="K1308" s="45">
        <x:f>SUM(K1307:K1307)</x:f>
      </x:c>
    </x:row>
    <x:row r="1310" spans="1:27" customFormat="1" ht="45" customHeight="1">
      <x:c r="A1310" s="36" t="s"/>
      <x:c r="B1310" s="36" t="s">
        <x:v>1035</x:v>
      </x:c>
      <x:c r="C1310" s="37" t="s">
        <x:v>14</x:v>
      </x:c>
      <x:c r="D1310" s="38" t="s">
        <x:v>1036</x:v>
      </x:c>
      <x:c r="E1310" s="37" t="s"/>
      <x:c r="F1310" s="37" t="s"/>
      <x:c r="G1310" s="37" t="s"/>
      <x:c r="H1310" s="39" t="s">
        <x:v>578</x:v>
      </x:c>
      <x:c r="I1310" s="40" t="n">
        <x:v>1</x:v>
      </x:c>
      <x:c r="J1310" s="41" t="s"/>
      <x:c r="K1310" s="42">
        <x:f>ROUND(K1321,2)</x:f>
      </x:c>
      <x:c r="L1310" s="37" t="s"/>
      <x:c r="M1310" s="37" t="s"/>
      <x:c r="N1310" s="37" t="s"/>
      <x:c r="O1310" s="37" t="s"/>
      <x:c r="P1310" s="37" t="s"/>
      <x:c r="Q1310" s="37" t="s"/>
      <x:c r="R1310" s="37" t="s"/>
      <x:c r="S1310" s="37" t="s"/>
      <x:c r="T1310" s="37" t="s"/>
      <x:c r="U1310" s="37" t="s"/>
      <x:c r="V1310" s="37" t="s"/>
      <x:c r="W1310" s="37" t="s"/>
      <x:c r="X1310" s="37" t="s"/>
      <x:c r="Y1310" s="37" t="s"/>
      <x:c r="Z1310" s="37" t="s"/>
      <x:c r="AA1310" s="37" t="s"/>
    </x:row>
    <x:row r="1311" spans="1:27">
      <x:c r="B1311" s="14" t="s">
        <x:v>603</x:v>
      </x:c>
    </x:row>
    <x:row r="1312" spans="1:27">
      <x:c r="B1312" s="0" t="s">
        <x:v>808</x:v>
      </x:c>
      <x:c r="C1312" s="0" t="s">
        <x:v>592</x:v>
      </x:c>
      <x:c r="D1312" s="0" t="s">
        <x:v>809</x:v>
      </x:c>
      <x:c r="E1312" s="46" t="n">
        <x:v>0.2</x:v>
      </x:c>
      <x:c r="F1312" s="0" t="s">
        <x:v>594</x:v>
      </x:c>
      <x:c r="G1312" s="0" t="s">
        <x:v>595</x:v>
      </x:c>
      <x:c r="H1312" s="47" t="n">
        <x:v>17.75</x:v>
      </x:c>
      <x:c r="I1312" s="0" t="s">
        <x:v>596</x:v>
      </x:c>
      <x:c r="J1312" s="48">
        <x:f>ROUND(E1312/I1310* H1312,4)</x:f>
      </x:c>
      <x:c r="K1312" s="44" t="s"/>
    </x:row>
    <x:row r="1313" spans="1:27">
      <x:c r="B1313" s="0" t="s">
        <x:v>810</x:v>
      </x:c>
      <x:c r="C1313" s="0" t="s">
        <x:v>592</x:v>
      </x:c>
      <x:c r="D1313" s="0" t="s">
        <x:v>811</x:v>
      </x:c>
      <x:c r="E1313" s="46" t="n">
        <x:v>0.2</x:v>
      </x:c>
      <x:c r="F1313" s="0" t="s">
        <x:v>594</x:v>
      </x:c>
      <x:c r="G1313" s="0" t="s">
        <x:v>595</x:v>
      </x:c>
      <x:c r="H1313" s="47" t="n">
        <x:v>20.67</x:v>
      </x:c>
      <x:c r="I1313" s="0" t="s">
        <x:v>596</x:v>
      </x:c>
      <x:c r="J1313" s="48">
        <x:f>ROUND(E1313/I1310* H1313,4)</x:f>
      </x:c>
      <x:c r="K1313" s="44" t="s"/>
    </x:row>
    <x:row r="1314" spans="1:27">
      <x:c r="D1314" s="43" t="s">
        <x:v>606</x:v>
      </x:c>
      <x:c r="E1314" s="44" t="s"/>
      <x:c r="H1314" s="44" t="s"/>
      <x:c r="K1314" s="47">
        <x:f>SUM(J1312:J1313)</x:f>
      </x:c>
    </x:row>
    <x:row r="1315" spans="1:27">
      <x:c r="B1315" s="14" t="s">
        <x:v>607</x:v>
      </x:c>
      <x:c r="E1315" s="44" t="s"/>
      <x:c r="H1315" s="44" t="s"/>
      <x:c r="K1315" s="44" t="s"/>
    </x:row>
    <x:row r="1316" spans="1:27">
      <x:c r="B1316" s="0" t="s">
        <x:v>1037</x:v>
      </x:c>
      <x:c r="C1316" s="0" t="s">
        <x:v>14</x:v>
      </x:c>
      <x:c r="D1316" s="0" t="s">
        <x:v>1038</x:v>
      </x:c>
      <x:c r="E1316" s="46" t="n">
        <x:v>1</x:v>
      </x:c>
      <x:c r="G1316" s="0" t="s">
        <x:v>595</x:v>
      </x:c>
      <x:c r="H1316" s="47" t="n">
        <x:v>12.15</x:v>
      </x:c>
      <x:c r="I1316" s="0" t="s">
        <x:v>596</x:v>
      </x:c>
      <x:c r="J1316" s="48">
        <x:f>ROUND(E1316* H1316,4)</x:f>
      </x:c>
      <x:c r="K1316" s="44" t="s"/>
    </x:row>
    <x:row r="1317" spans="1:27">
      <x:c r="D1317" s="43" t="s">
        <x:v>610</x:v>
      </x:c>
      <x:c r="E1317" s="44" t="s"/>
      <x:c r="H1317" s="44" t="s"/>
      <x:c r="K1317" s="47">
        <x:f>SUM(J1316:J1316)</x:f>
      </x:c>
    </x:row>
    <x:row r="1318" spans="1:27">
      <x:c r="E1318" s="44" t="s"/>
      <x:c r="H1318" s="44" t="s"/>
      <x:c r="K1318" s="44" t="s"/>
    </x:row>
    <x:row r="1319" spans="1:27">
      <x:c r="D1319" s="43" t="s">
        <x:v>611</x:v>
      </x:c>
      <x:c r="E1319" s="44" t="s"/>
      <x:c r="H1319" s="44" t="n">
        <x:v>1.5</x:v>
      </x:c>
      <x:c r="I1319" s="0" t="s">
        <x:v>612</x:v>
      </x:c>
      <x:c r="J1319" s="0">
        <x:f>ROUND(H1319/100*K1314,4)</x:f>
      </x:c>
      <x:c r="K1319" s="44" t="s"/>
    </x:row>
    <x:row r="1320" spans="1:27">
      <x:c r="D1320" s="43" t="s">
        <x:v>585</x:v>
      </x:c>
      <x:c r="E1320" s="44" t="s"/>
      <x:c r="H1320" s="44" t="s"/>
      <x:c r="K1320" s="45">
        <x:f>SUM(J1311:J1319)</x:f>
      </x:c>
    </x:row>
    <x:row r="1321" spans="1:27">
      <x:c r="D1321" s="43" t="s">
        <x:v>586</x:v>
      </x:c>
      <x:c r="E1321" s="44" t="s"/>
      <x:c r="H1321" s="44" t="s"/>
      <x:c r="K1321" s="45">
        <x:f>SUM(K1320:K1320)</x:f>
      </x:c>
    </x:row>
    <x:row r="1323" spans="1:27" customFormat="1" ht="45" customHeight="1">
      <x:c r="A1323" s="36" t="s"/>
      <x:c r="B1323" s="36" t="s">
        <x:v>1039</x:v>
      </x:c>
      <x:c r="C1323" s="37" t="s">
        <x:v>535</x:v>
      </x:c>
      <x:c r="D1323" s="38" t="s">
        <x:v>1040</x:v>
      </x:c>
      <x:c r="E1323" s="37" t="s"/>
      <x:c r="F1323" s="37" t="s"/>
      <x:c r="G1323" s="37" t="s"/>
      <x:c r="H1323" s="39" t="s">
        <x:v>578</x:v>
      </x:c>
      <x:c r="I1323" s="40" t="n">
        <x:v>0.962</x:v>
      </x:c>
      <x:c r="J1323" s="41" t="s"/>
      <x:c r="K1323" s="42">
        <x:f>ROUND(K1334,2)</x:f>
      </x:c>
      <x:c r="L1323" s="37" t="s"/>
      <x:c r="M1323" s="37" t="s"/>
      <x:c r="N1323" s="37" t="s"/>
      <x:c r="O1323" s="37" t="s"/>
      <x:c r="P1323" s="37" t="s"/>
      <x:c r="Q1323" s="37" t="s"/>
      <x:c r="R1323" s="37" t="s"/>
      <x:c r="S1323" s="37" t="s"/>
      <x:c r="T1323" s="37" t="s"/>
      <x:c r="U1323" s="37" t="s"/>
      <x:c r="V1323" s="37" t="s"/>
      <x:c r="W1323" s="37" t="s"/>
      <x:c r="X1323" s="37" t="s"/>
      <x:c r="Y1323" s="37" t="s"/>
      <x:c r="Z1323" s="37" t="s"/>
      <x:c r="AA1323" s="37" t="s"/>
    </x:row>
    <x:row r="1324" spans="1:27">
      <x:c r="B1324" s="14" t="s">
        <x:v>603</x:v>
      </x:c>
    </x:row>
    <x:row r="1325" spans="1:27">
      <x:c r="B1325" s="0" t="s">
        <x:v>1041</x:v>
      </x:c>
      <x:c r="C1325" s="0" t="s">
        <x:v>592</x:v>
      </x:c>
      <x:c r="D1325" s="0" t="s">
        <x:v>1042</x:v>
      </x:c>
      <x:c r="E1325" s="46" t="n">
        <x:v>0.6</x:v>
      </x:c>
      <x:c r="F1325" s="0" t="s">
        <x:v>594</x:v>
      </x:c>
      <x:c r="G1325" s="0" t="s">
        <x:v>595</x:v>
      </x:c>
      <x:c r="H1325" s="47" t="n">
        <x:v>19.42</x:v>
      </x:c>
      <x:c r="I1325" s="0" t="s">
        <x:v>596</x:v>
      </x:c>
      <x:c r="J1325" s="48">
        <x:f>ROUND(E1325/I1323* H1325,4)</x:f>
      </x:c>
      <x:c r="K1325" s="44" t="s"/>
    </x:row>
    <x:row r="1326" spans="1:27">
      <x:c r="D1326" s="43" t="s">
        <x:v>606</x:v>
      </x:c>
      <x:c r="E1326" s="44" t="s"/>
      <x:c r="H1326" s="44" t="s"/>
      <x:c r="K1326" s="47">
        <x:f>SUM(J1325:J1325)</x:f>
      </x:c>
    </x:row>
    <x:row r="1327" spans="1:27">
      <x:c r="B1327" s="14" t="s">
        <x:v>590</x:v>
      </x:c>
      <x:c r="E1327" s="44" t="s"/>
      <x:c r="H1327" s="44" t="s"/>
      <x:c r="K1327" s="44" t="s"/>
    </x:row>
    <x:row r="1328" spans="1:27">
      <x:c r="B1328" s="0" t="s">
        <x:v>591</x:v>
      </x:c>
      <x:c r="C1328" s="0" t="s">
        <x:v>592</x:v>
      </x:c>
      <x:c r="D1328" s="0" t="s">
        <x:v>593</x:v>
      </x:c>
      <x:c r="E1328" s="46" t="n">
        <x:v>0.06</x:v>
      </x:c>
      <x:c r="F1328" s="0" t="s">
        <x:v>594</x:v>
      </x:c>
      <x:c r="G1328" s="0" t="s">
        <x:v>595</x:v>
      </x:c>
      <x:c r="H1328" s="47" t="n">
        <x:v>50.9</x:v>
      </x:c>
      <x:c r="I1328" s="0" t="s">
        <x:v>596</x:v>
      </x:c>
      <x:c r="J1328" s="48">
        <x:f>ROUND(E1328/I1323* H1328,4)</x:f>
      </x:c>
      <x:c r="K1328" s="44" t="s"/>
    </x:row>
    <x:row r="1329" spans="1:27">
      <x:c r="B1329" s="0" t="s">
        <x:v>1043</x:v>
      </x:c>
      <x:c r="C1329" s="0" t="s">
        <x:v>592</x:v>
      </x:c>
      <x:c r="D1329" s="0" t="s">
        <x:v>1044</x:v>
      </x:c>
      <x:c r="E1329" s="46" t="n">
        <x:v>0.6</x:v>
      </x:c>
      <x:c r="F1329" s="0" t="s">
        <x:v>594</x:v>
      </x:c>
      <x:c r="G1329" s="0" t="s">
        <x:v>595</x:v>
      </x:c>
      <x:c r="H1329" s="47" t="n">
        <x:v>5.58</x:v>
      </x:c>
      <x:c r="I1329" s="0" t="s">
        <x:v>596</x:v>
      </x:c>
      <x:c r="J1329" s="48">
        <x:f>ROUND(E1329/I1323* H1329,4)</x:f>
      </x:c>
      <x:c r="K1329" s="44" t="s"/>
    </x:row>
    <x:row r="1330" spans="1:27">
      <x:c r="D1330" s="43" t="s">
        <x:v>599</x:v>
      </x:c>
      <x:c r="E1330" s="44" t="s"/>
      <x:c r="H1330" s="44" t="s"/>
      <x:c r="K1330" s="47">
        <x:f>SUM(J1328:J1329)</x:f>
      </x:c>
    </x:row>
    <x:row r="1331" spans="1:27">
      <x:c r="E1331" s="44" t="s"/>
      <x:c r="H1331" s="44" t="s"/>
      <x:c r="K1331" s="44" t="s"/>
    </x:row>
    <x:row r="1332" spans="1:27">
      <x:c r="D1332" s="43" t="s">
        <x:v>611</x:v>
      </x:c>
      <x:c r="E1332" s="44" t="s"/>
      <x:c r="H1332" s="44" t="n">
        <x:v>1.5</x:v>
      </x:c>
      <x:c r="I1332" s="0" t="s">
        <x:v>612</x:v>
      </x:c>
      <x:c r="J1332" s="0">
        <x:f>ROUND(H1332/100*K1326,4)</x:f>
      </x:c>
      <x:c r="K1332" s="44" t="s"/>
    </x:row>
    <x:row r="1333" spans="1:27">
      <x:c r="D1333" s="43" t="s">
        <x:v>585</x:v>
      </x:c>
      <x:c r="E1333" s="44" t="s"/>
      <x:c r="H1333" s="44" t="s"/>
      <x:c r="K1333" s="45">
        <x:f>SUM(J1324:J1332)</x:f>
      </x:c>
    </x:row>
    <x:row r="1334" spans="1:27">
      <x:c r="D1334" s="43" t="s">
        <x:v>586</x:v>
      </x:c>
      <x:c r="E1334" s="44" t="s"/>
      <x:c r="H1334" s="44" t="s"/>
      <x:c r="K1334" s="45">
        <x:f>SUM(K1333:K1333)</x:f>
      </x:c>
    </x:row>
    <x:row r="1336" spans="1:27" customFormat="1" ht="45" customHeight="1">
      <x:c r="A1336" s="36" t="s"/>
      <x:c r="B1336" s="36" t="s">
        <x:v>1045</x:v>
      </x:c>
      <x:c r="C1336" s="37" t="s">
        <x:v>41</x:v>
      </x:c>
      <x:c r="D1336" s="38" t="s">
        <x:v>1046</x:v>
      </x:c>
      <x:c r="E1336" s="37" t="s"/>
      <x:c r="F1336" s="37" t="s"/>
      <x:c r="G1336" s="37" t="s"/>
      <x:c r="H1336" s="39" t="s">
        <x:v>578</x:v>
      </x:c>
      <x:c r="I1336" s="40" t="n">
        <x:v>1</x:v>
      </x:c>
      <x:c r="J1336" s="41" t="s"/>
      <x:c r="K1336" s="42">
        <x:f>ROUND(K1350,2)</x:f>
      </x:c>
      <x:c r="L1336" s="37" t="s"/>
      <x:c r="M1336" s="37" t="s"/>
      <x:c r="N1336" s="37" t="s"/>
      <x:c r="O1336" s="37" t="s"/>
      <x:c r="P1336" s="37" t="s"/>
      <x:c r="Q1336" s="37" t="s"/>
      <x:c r="R1336" s="37" t="s"/>
      <x:c r="S1336" s="37" t="s"/>
      <x:c r="T1336" s="37" t="s"/>
      <x:c r="U1336" s="37" t="s"/>
      <x:c r="V1336" s="37" t="s"/>
      <x:c r="W1336" s="37" t="s"/>
      <x:c r="X1336" s="37" t="s"/>
      <x:c r="Y1336" s="37" t="s"/>
      <x:c r="Z1336" s="37" t="s"/>
      <x:c r="AA1336" s="37" t="s"/>
    </x:row>
    <x:row r="1337" spans="1:27">
      <x:c r="B1337" s="14" t="s">
        <x:v>603</x:v>
      </x:c>
    </x:row>
    <x:row r="1338" spans="1:27">
      <x:c r="B1338" s="0" t="s">
        <x:v>799</x:v>
      </x:c>
      <x:c r="C1338" s="0" t="s">
        <x:v>797</x:v>
      </x:c>
      <x:c r="D1338" s="0" t="s">
        <x:v>800</x:v>
      </x:c>
      <x:c r="E1338" s="46" t="n">
        <x:v>0.015</x:v>
      </x:c>
      <x:c r="F1338" s="0" t="s">
        <x:v>594</x:v>
      </x:c>
      <x:c r="G1338" s="0" t="s">
        <x:v>595</x:v>
      </x:c>
      <x:c r="H1338" s="47" t="n">
        <x:v>23.85</x:v>
      </x:c>
      <x:c r="I1338" s="0" t="s">
        <x:v>596</x:v>
      </x:c>
      <x:c r="J1338" s="48">
        <x:f>ROUND(E1338/I1336* H1338,4)</x:f>
      </x:c>
      <x:c r="K1338" s="44" t="s"/>
    </x:row>
    <x:row r="1339" spans="1:27">
      <x:c r="B1339" s="0" t="s">
        <x:v>1047</x:v>
      </x:c>
      <x:c r="C1339" s="0" t="s">
        <x:v>592</x:v>
      </x:c>
      <x:c r="D1339" s="0" t="s">
        <x:v>1048</x:v>
      </x:c>
      <x:c r="E1339" s="46" t="n">
        <x:v>0.03</x:v>
      </x:c>
      <x:c r="F1339" s="0" t="s">
        <x:v>594</x:v>
      </x:c>
      <x:c r="G1339" s="0" t="s">
        <x:v>595</x:v>
      </x:c>
      <x:c r="H1339" s="47" t="n">
        <x:v>18.68</x:v>
      </x:c>
      <x:c r="I1339" s="0" t="s">
        <x:v>596</x:v>
      </x:c>
      <x:c r="J1339" s="48">
        <x:f>ROUND(E1339/I1336* H1339,4)</x:f>
      </x:c>
      <x:c r="K1339" s="44" t="s"/>
    </x:row>
    <x:row r="1340" spans="1:27">
      <x:c r="D1340" s="43" t="s">
        <x:v>606</x:v>
      </x:c>
      <x:c r="E1340" s="44" t="s"/>
      <x:c r="H1340" s="44" t="s"/>
      <x:c r="K1340" s="47">
        <x:f>SUM(J1338:J1339)</x:f>
      </x:c>
    </x:row>
    <x:row r="1341" spans="1:27">
      <x:c r="B1341" s="14" t="s">
        <x:v>607</x:v>
      </x:c>
      <x:c r="E1341" s="44" t="s"/>
      <x:c r="H1341" s="44" t="s"/>
      <x:c r="K1341" s="44" t="s"/>
    </x:row>
    <x:row r="1342" spans="1:27">
      <x:c r="B1342" s="0" t="s">
        <x:v>1049</x:v>
      </x:c>
      <x:c r="C1342" s="0" t="s">
        <x:v>41</x:v>
      </x:c>
      <x:c r="D1342" s="0" t="s">
        <x:v>1050</x:v>
      </x:c>
      <x:c r="E1342" s="46" t="n">
        <x:v>2.04</x:v>
      </x:c>
      <x:c r="G1342" s="0" t="s">
        <x:v>595</x:v>
      </x:c>
      <x:c r="H1342" s="47" t="n">
        <x:v>0.15</x:v>
      </x:c>
      <x:c r="I1342" s="0" t="s">
        <x:v>596</x:v>
      </x:c>
      <x:c r="J1342" s="48">
        <x:f>ROUND(E1342* H1342,4)</x:f>
      </x:c>
      <x:c r="K1342" s="44" t="s"/>
    </x:row>
    <x:row r="1343" spans="1:27">
      <x:c r="B1343" s="0" t="s">
        <x:v>1051</x:v>
      </x:c>
      <x:c r="C1343" s="0" t="s">
        <x:v>535</x:v>
      </x:c>
      <x:c r="D1343" s="0" t="s">
        <x:v>1052</x:v>
      </x:c>
      <x:c r="E1343" s="46" t="n">
        <x:v>0.1122</x:v>
      </x:c>
      <x:c r="G1343" s="0" t="s">
        <x:v>595</x:v>
      </x:c>
      <x:c r="H1343" s="47" t="n">
        <x:v>59.55</x:v>
      </x:c>
      <x:c r="I1343" s="0" t="s">
        <x:v>596</x:v>
      </x:c>
      <x:c r="J1343" s="48">
        <x:f>ROUND(E1343* H1343,4)</x:f>
      </x:c>
      <x:c r="K1343" s="44" t="s"/>
    </x:row>
    <x:row r="1344" spans="1:27">
      <x:c r="B1344" s="0" t="s">
        <x:v>1053</x:v>
      </x:c>
      <x:c r="C1344" s="0" t="s">
        <x:v>41</x:v>
      </x:c>
      <x:c r="D1344" s="0" t="s">
        <x:v>1054</x:v>
      </x:c>
      <x:c r="E1344" s="46" t="n">
        <x:v>2.1</x:v>
      </x:c>
      <x:c r="G1344" s="0" t="s">
        <x:v>595</x:v>
      </x:c>
      <x:c r="H1344" s="47" t="n">
        <x:v>2.02</x:v>
      </x:c>
      <x:c r="I1344" s="0" t="s">
        <x:v>596</x:v>
      </x:c>
      <x:c r="J1344" s="48">
        <x:f>ROUND(E1344* H1344,4)</x:f>
      </x:c>
      <x:c r="K1344" s="44" t="s"/>
    </x:row>
    <x:row r="1345" spans="1:27">
      <x:c r="B1345" s="0" t="s">
        <x:v>1055</x:v>
      </x:c>
      <x:c r="C1345" s="0" t="s">
        <x:v>14</x:v>
      </x:c>
      <x:c r="D1345" s="0" t="s">
        <x:v>1056</x:v>
      </x:c>
      <x:c r="E1345" s="46" t="n">
        <x:v>2.02</x:v>
      </x:c>
      <x:c r="G1345" s="0" t="s">
        <x:v>595</x:v>
      </x:c>
      <x:c r="H1345" s="47" t="n">
        <x:v>0.23</x:v>
      </x:c>
      <x:c r="I1345" s="0" t="s">
        <x:v>596</x:v>
      </x:c>
      <x:c r="J1345" s="48">
        <x:f>ROUND(E1345* H1345,4)</x:f>
      </x:c>
      <x:c r="K1345" s="44" t="s"/>
    </x:row>
    <x:row r="1346" spans="1:27">
      <x:c r="D1346" s="43" t="s">
        <x:v>610</x:v>
      </x:c>
      <x:c r="E1346" s="44" t="s"/>
      <x:c r="H1346" s="44" t="s"/>
      <x:c r="K1346" s="47">
        <x:f>SUM(J1342:J1345)</x:f>
      </x:c>
    </x:row>
    <x:row r="1347" spans="1:27">
      <x:c r="E1347" s="44" t="s"/>
      <x:c r="H1347" s="44" t="s"/>
      <x:c r="K1347" s="44" t="s"/>
    </x:row>
    <x:row r="1348" spans="1:27">
      <x:c r="D1348" s="43" t="s">
        <x:v>611</x:v>
      </x:c>
      <x:c r="E1348" s="44" t="s"/>
      <x:c r="H1348" s="44" t="n">
        <x:v>1.5</x:v>
      </x:c>
      <x:c r="I1348" s="0" t="s">
        <x:v>612</x:v>
      </x:c>
      <x:c r="J1348" s="0">
        <x:f>ROUND(H1348/100*K1340,4)</x:f>
      </x:c>
      <x:c r="K1348" s="44" t="s"/>
    </x:row>
    <x:row r="1349" spans="1:27">
      <x:c r="D1349" s="43" t="s">
        <x:v>585</x:v>
      </x:c>
      <x:c r="E1349" s="44" t="s"/>
      <x:c r="H1349" s="44" t="s"/>
      <x:c r="K1349" s="45">
        <x:f>SUM(J1337:J1348)</x:f>
      </x:c>
    </x:row>
    <x:row r="1350" spans="1:27">
      <x:c r="D1350" s="43" t="s">
        <x:v>586</x:v>
      </x:c>
      <x:c r="E1350" s="44" t="s"/>
      <x:c r="H1350" s="44" t="s"/>
      <x:c r="K1350" s="45">
        <x:f>SUM(K1349:K1349)</x:f>
      </x:c>
    </x:row>
    <x:row r="1352" spans="1:27" customFormat="1" ht="45" customHeight="1">
      <x:c r="A1352" s="36" t="s"/>
      <x:c r="B1352" s="36" t="s">
        <x:v>1057</x:v>
      </x:c>
      <x:c r="C1352" s="37" t="s">
        <x:v>41</x:v>
      </x:c>
      <x:c r="D1352" s="38" t="s">
        <x:v>1058</x:v>
      </x:c>
      <x:c r="E1352" s="37" t="s"/>
      <x:c r="F1352" s="37" t="s"/>
      <x:c r="G1352" s="37" t="s"/>
      <x:c r="H1352" s="39" t="s">
        <x:v>578</x:v>
      </x:c>
      <x:c r="I1352" s="40" t="n">
        <x:v>0.963</x:v>
      </x:c>
      <x:c r="J1352" s="41" t="s"/>
      <x:c r="K1352" s="42">
        <x:f>ROUND(K1366,2)</x:f>
      </x:c>
      <x:c r="L1352" s="37" t="s"/>
      <x:c r="M1352" s="37" t="s"/>
      <x:c r="N1352" s="37" t="s"/>
      <x:c r="O1352" s="37" t="s"/>
      <x:c r="P1352" s="37" t="s"/>
      <x:c r="Q1352" s="37" t="s"/>
      <x:c r="R1352" s="37" t="s"/>
      <x:c r="S1352" s="37" t="s"/>
      <x:c r="T1352" s="37" t="s"/>
      <x:c r="U1352" s="37" t="s"/>
      <x:c r="V1352" s="37" t="s"/>
      <x:c r="W1352" s="37" t="s"/>
      <x:c r="X1352" s="37" t="s"/>
      <x:c r="Y1352" s="37" t="s"/>
      <x:c r="Z1352" s="37" t="s"/>
      <x:c r="AA1352" s="37" t="s"/>
    </x:row>
    <x:row r="1353" spans="1:27">
      <x:c r="B1353" s="14" t="s">
        <x:v>603</x:v>
      </x:c>
    </x:row>
    <x:row r="1354" spans="1:27">
      <x:c r="B1354" s="0" t="s">
        <x:v>799</x:v>
      </x:c>
      <x:c r="C1354" s="0" t="s">
        <x:v>797</x:v>
      </x:c>
      <x:c r="D1354" s="0" t="s">
        <x:v>800</x:v>
      </x:c>
      <x:c r="E1354" s="46" t="n">
        <x:v>0.025</x:v>
      </x:c>
      <x:c r="F1354" s="0" t="s">
        <x:v>594</x:v>
      </x:c>
      <x:c r="G1354" s="0" t="s">
        <x:v>595</x:v>
      </x:c>
      <x:c r="H1354" s="47" t="n">
        <x:v>23.85</x:v>
      </x:c>
      <x:c r="I1354" s="0" t="s">
        <x:v>596</x:v>
      </x:c>
      <x:c r="J1354" s="48">
        <x:f>ROUND(E1354/I1352* H1354,4)</x:f>
      </x:c>
      <x:c r="K1354" s="44" t="s"/>
    </x:row>
    <x:row r="1355" spans="1:27">
      <x:c r="B1355" s="0" t="s">
        <x:v>1047</x:v>
      </x:c>
      <x:c r="C1355" s="0" t="s">
        <x:v>592</x:v>
      </x:c>
      <x:c r="D1355" s="0" t="s">
        <x:v>1048</x:v>
      </x:c>
      <x:c r="E1355" s="46" t="n">
        <x:v>0.05</x:v>
      </x:c>
      <x:c r="F1355" s="0" t="s">
        <x:v>594</x:v>
      </x:c>
      <x:c r="G1355" s="0" t="s">
        <x:v>595</x:v>
      </x:c>
      <x:c r="H1355" s="47" t="n">
        <x:v>18.68</x:v>
      </x:c>
      <x:c r="I1355" s="0" t="s">
        <x:v>596</x:v>
      </x:c>
      <x:c r="J1355" s="48">
        <x:f>ROUND(E1355/I1352* H1355,4)</x:f>
      </x:c>
      <x:c r="K1355" s="44" t="s"/>
    </x:row>
    <x:row r="1356" spans="1:27">
      <x:c r="D1356" s="43" t="s">
        <x:v>606</x:v>
      </x:c>
      <x:c r="E1356" s="44" t="s"/>
      <x:c r="H1356" s="44" t="s"/>
      <x:c r="K1356" s="47">
        <x:f>SUM(J1354:J1355)</x:f>
      </x:c>
    </x:row>
    <x:row r="1357" spans="1:27">
      <x:c r="B1357" s="14" t="s">
        <x:v>607</x:v>
      </x:c>
      <x:c r="E1357" s="44" t="s"/>
      <x:c r="H1357" s="44" t="s"/>
      <x:c r="K1357" s="44" t="s"/>
    </x:row>
    <x:row r="1358" spans="1:27">
      <x:c r="B1358" s="0" t="s">
        <x:v>1053</x:v>
      </x:c>
      <x:c r="C1358" s="0" t="s">
        <x:v>41</x:v>
      </x:c>
      <x:c r="D1358" s="0" t="s">
        <x:v>1054</x:v>
      </x:c>
      <x:c r="E1358" s="46" t="n">
        <x:v>4.2</x:v>
      </x:c>
      <x:c r="G1358" s="0" t="s">
        <x:v>595</x:v>
      </x:c>
      <x:c r="H1358" s="47" t="n">
        <x:v>2.02</x:v>
      </x:c>
      <x:c r="I1358" s="0" t="s">
        <x:v>596</x:v>
      </x:c>
      <x:c r="J1358" s="48">
        <x:f>ROUND(E1358* H1358,4)</x:f>
      </x:c>
      <x:c r="K1358" s="44" t="s"/>
    </x:row>
    <x:row r="1359" spans="1:27">
      <x:c r="B1359" s="0" t="s">
        <x:v>1055</x:v>
      </x:c>
      <x:c r="C1359" s="0" t="s">
        <x:v>14</x:v>
      </x:c>
      <x:c r="D1359" s="0" t="s">
        <x:v>1056</x:v>
      </x:c>
      <x:c r="E1359" s="46" t="n">
        <x:v>4.04</x:v>
      </x:c>
      <x:c r="G1359" s="0" t="s">
        <x:v>595</x:v>
      </x:c>
      <x:c r="H1359" s="47" t="n">
        <x:v>0.23</x:v>
      </x:c>
      <x:c r="I1359" s="0" t="s">
        <x:v>596</x:v>
      </x:c>
      <x:c r="J1359" s="48">
        <x:f>ROUND(E1359* H1359,4)</x:f>
      </x:c>
      <x:c r="K1359" s="44" t="s"/>
    </x:row>
    <x:row r="1360" spans="1:27">
      <x:c r="B1360" s="0" t="s">
        <x:v>1049</x:v>
      </x:c>
      <x:c r="C1360" s="0" t="s">
        <x:v>41</x:v>
      </x:c>
      <x:c r="D1360" s="0" t="s">
        <x:v>1050</x:v>
      </x:c>
      <x:c r="E1360" s="46" t="n">
        <x:v>4.08</x:v>
      </x:c>
      <x:c r="G1360" s="0" t="s">
        <x:v>595</x:v>
      </x:c>
      <x:c r="H1360" s="47" t="n">
        <x:v>0.15</x:v>
      </x:c>
      <x:c r="I1360" s="0" t="s">
        <x:v>596</x:v>
      </x:c>
      <x:c r="J1360" s="48">
        <x:f>ROUND(E1360* H1360,4)</x:f>
      </x:c>
      <x:c r="K1360" s="44" t="s"/>
    </x:row>
    <x:row r="1361" spans="1:27">
      <x:c r="B1361" s="0" t="s">
        <x:v>1051</x:v>
      </x:c>
      <x:c r="C1361" s="0" t="s">
        <x:v>535</x:v>
      </x:c>
      <x:c r="D1361" s="0" t="s">
        <x:v>1052</x:v>
      </x:c>
      <x:c r="E1361" s="46" t="n">
        <x:v>0.1364</x:v>
      </x:c>
      <x:c r="G1361" s="0" t="s">
        <x:v>595</x:v>
      </x:c>
      <x:c r="H1361" s="47" t="n">
        <x:v>59.55</x:v>
      </x:c>
      <x:c r="I1361" s="0" t="s">
        <x:v>596</x:v>
      </x:c>
      <x:c r="J1361" s="48">
        <x:f>ROUND(E1361* H1361,4)</x:f>
      </x:c>
      <x:c r="K1361" s="44" t="s"/>
    </x:row>
    <x:row r="1362" spans="1:27">
      <x:c r="D1362" s="43" t="s">
        <x:v>610</x:v>
      </x:c>
      <x:c r="E1362" s="44" t="s"/>
      <x:c r="H1362" s="44" t="s"/>
      <x:c r="K1362" s="47">
        <x:f>SUM(J1358:J1361)</x:f>
      </x:c>
    </x:row>
    <x:row r="1363" spans="1:27">
      <x:c r="E1363" s="44" t="s"/>
      <x:c r="H1363" s="44" t="s"/>
      <x:c r="K1363" s="44" t="s"/>
    </x:row>
    <x:row r="1364" spans="1:27">
      <x:c r="D1364" s="43" t="s">
        <x:v>611</x:v>
      </x:c>
      <x:c r="E1364" s="44" t="s"/>
      <x:c r="H1364" s="44" t="n">
        <x:v>1.5</x:v>
      </x:c>
      <x:c r="I1364" s="0" t="s">
        <x:v>612</x:v>
      </x:c>
      <x:c r="J1364" s="0">
        <x:f>ROUND(H1364/100*K1356,4)</x:f>
      </x:c>
      <x:c r="K1364" s="44" t="s"/>
    </x:row>
    <x:row r="1365" spans="1:27">
      <x:c r="D1365" s="43" t="s">
        <x:v>585</x:v>
      </x:c>
      <x:c r="E1365" s="44" t="s"/>
      <x:c r="H1365" s="44" t="s"/>
      <x:c r="K1365" s="45">
        <x:f>SUM(J1353:J1364)</x:f>
      </x:c>
    </x:row>
    <x:row r="1366" spans="1:27">
      <x:c r="D1366" s="43" t="s">
        <x:v>586</x:v>
      </x:c>
      <x:c r="E1366" s="44" t="s"/>
      <x:c r="H1366" s="44" t="s"/>
      <x:c r="K1366" s="45">
        <x:f>SUM(K1365:K1365)</x:f>
      </x:c>
    </x:row>
    <x:row r="1368" spans="1:27" customFormat="1" ht="45" customHeight="1">
      <x:c r="A1368" s="36" t="s"/>
      <x:c r="B1368" s="36" t="s">
        <x:v>1059</x:v>
      </x:c>
      <x:c r="C1368" s="37" t="s">
        <x:v>41</x:v>
      </x:c>
      <x:c r="D1368" s="38" t="s">
        <x:v>1060</x:v>
      </x:c>
      <x:c r="E1368" s="37" t="s"/>
      <x:c r="F1368" s="37" t="s"/>
      <x:c r="G1368" s="37" t="s"/>
      <x:c r="H1368" s="39" t="s">
        <x:v>578</x:v>
      </x:c>
      <x:c r="I1368" s="40" t="n">
        <x:v>0.546</x:v>
      </x:c>
      <x:c r="J1368" s="41" t="s"/>
      <x:c r="K1368" s="42">
        <x:f>ROUND(K1381,2)</x:f>
      </x:c>
      <x:c r="L1368" s="37" t="s"/>
      <x:c r="M1368" s="37" t="s"/>
      <x:c r="N1368" s="37" t="s"/>
      <x:c r="O1368" s="37" t="s"/>
      <x:c r="P1368" s="37" t="s"/>
      <x:c r="Q1368" s="37" t="s"/>
      <x:c r="R1368" s="37" t="s"/>
      <x:c r="S1368" s="37" t="s"/>
      <x:c r="T1368" s="37" t="s"/>
      <x:c r="U1368" s="37" t="s"/>
      <x:c r="V1368" s="37" t="s"/>
      <x:c r="W1368" s="37" t="s"/>
      <x:c r="X1368" s="37" t="s"/>
      <x:c r="Y1368" s="37" t="s"/>
      <x:c r="Z1368" s="37" t="s"/>
      <x:c r="AA1368" s="37" t="s"/>
    </x:row>
    <x:row r="1369" spans="1:27">
      <x:c r="B1369" s="14" t="s">
        <x:v>603</x:v>
      </x:c>
    </x:row>
    <x:row r="1370" spans="1:27">
      <x:c r="B1370" s="0" t="s">
        <x:v>799</x:v>
      </x:c>
      <x:c r="C1370" s="0" t="s">
        <x:v>797</x:v>
      </x:c>
      <x:c r="D1370" s="0" t="s">
        <x:v>800</x:v>
      </x:c>
      <x:c r="E1370" s="46" t="n">
        <x:v>0.025</x:v>
      </x:c>
      <x:c r="F1370" s="0" t="s">
        <x:v>594</x:v>
      </x:c>
      <x:c r="G1370" s="0" t="s">
        <x:v>595</x:v>
      </x:c>
      <x:c r="H1370" s="47" t="n">
        <x:v>23.85</x:v>
      </x:c>
      <x:c r="I1370" s="0" t="s">
        <x:v>596</x:v>
      </x:c>
      <x:c r="J1370" s="48">
        <x:f>ROUND(E1370/I1368* H1370,4)</x:f>
      </x:c>
      <x:c r="K1370" s="44" t="s"/>
    </x:row>
    <x:row r="1371" spans="1:27">
      <x:c r="B1371" s="0" t="s">
        <x:v>1047</x:v>
      </x:c>
      <x:c r="C1371" s="0" t="s">
        <x:v>592</x:v>
      </x:c>
      <x:c r="D1371" s="0" t="s">
        <x:v>1048</x:v>
      </x:c>
      <x:c r="E1371" s="46" t="n">
        <x:v>0.05</x:v>
      </x:c>
      <x:c r="F1371" s="0" t="s">
        <x:v>594</x:v>
      </x:c>
      <x:c r="G1371" s="0" t="s">
        <x:v>595</x:v>
      </x:c>
      <x:c r="H1371" s="47" t="n">
        <x:v>18.68</x:v>
      </x:c>
      <x:c r="I1371" s="0" t="s">
        <x:v>596</x:v>
      </x:c>
      <x:c r="J1371" s="48">
        <x:f>ROUND(E1371/I1368* H1371,4)</x:f>
      </x:c>
      <x:c r="K1371" s="44" t="s"/>
    </x:row>
    <x:row r="1372" spans="1:27">
      <x:c r="D1372" s="43" t="s">
        <x:v>606</x:v>
      </x:c>
      <x:c r="E1372" s="44" t="s"/>
      <x:c r="H1372" s="44" t="s"/>
      <x:c r="K1372" s="47">
        <x:f>SUM(J1370:J1371)</x:f>
      </x:c>
    </x:row>
    <x:row r="1373" spans="1:27">
      <x:c r="B1373" s="14" t="s">
        <x:v>607</x:v>
      </x:c>
      <x:c r="E1373" s="44" t="s"/>
      <x:c r="H1373" s="44" t="s"/>
      <x:c r="K1373" s="44" t="s"/>
    </x:row>
    <x:row r="1374" spans="1:27">
      <x:c r="B1374" s="0" t="s">
        <x:v>1049</x:v>
      </x:c>
      <x:c r="C1374" s="0" t="s">
        <x:v>41</x:v>
      </x:c>
      <x:c r="D1374" s="0" t="s">
        <x:v>1050</x:v>
      </x:c>
      <x:c r="E1374" s="46" t="n">
        <x:v>4.08</x:v>
      </x:c>
      <x:c r="G1374" s="0" t="s">
        <x:v>595</x:v>
      </x:c>
      <x:c r="H1374" s="47" t="n">
        <x:v>0.15</x:v>
      </x:c>
      <x:c r="I1374" s="0" t="s">
        <x:v>596</x:v>
      </x:c>
      <x:c r="J1374" s="48">
        <x:f>ROUND(E1374* H1374,4)</x:f>
      </x:c>
      <x:c r="K1374" s="44" t="s"/>
    </x:row>
    <x:row r="1375" spans="1:27">
      <x:c r="B1375" s="0" t="s">
        <x:v>1055</x:v>
      </x:c>
      <x:c r="C1375" s="0" t="s">
        <x:v>14</x:v>
      </x:c>
      <x:c r="D1375" s="0" t="s">
        <x:v>1056</x:v>
      </x:c>
      <x:c r="E1375" s="46" t="n">
        <x:v>4.04</x:v>
      </x:c>
      <x:c r="G1375" s="0" t="s">
        <x:v>595</x:v>
      </x:c>
      <x:c r="H1375" s="47" t="n">
        <x:v>0.23</x:v>
      </x:c>
      <x:c r="I1375" s="0" t="s">
        <x:v>596</x:v>
      </x:c>
      <x:c r="J1375" s="48">
        <x:f>ROUND(E1375* H1375,4)</x:f>
      </x:c>
      <x:c r="K1375" s="44" t="s"/>
    </x:row>
    <x:row r="1376" spans="1:27">
      <x:c r="B1376" s="0" t="s">
        <x:v>1053</x:v>
      </x:c>
      <x:c r="C1376" s="0" t="s">
        <x:v>41</x:v>
      </x:c>
      <x:c r="D1376" s="0" t="s">
        <x:v>1054</x:v>
      </x:c>
      <x:c r="E1376" s="46" t="n">
        <x:v>4.2</x:v>
      </x:c>
      <x:c r="G1376" s="0" t="s">
        <x:v>595</x:v>
      </x:c>
      <x:c r="H1376" s="47" t="n">
        <x:v>2.02</x:v>
      </x:c>
      <x:c r="I1376" s="0" t="s">
        <x:v>596</x:v>
      </x:c>
      <x:c r="J1376" s="48">
        <x:f>ROUND(E1376* H1376,4)</x:f>
      </x:c>
      <x:c r="K1376" s="44" t="s"/>
    </x:row>
    <x:row r="1377" spans="1:27">
      <x:c r="D1377" s="43" t="s">
        <x:v>610</x:v>
      </x:c>
      <x:c r="E1377" s="44" t="s"/>
      <x:c r="H1377" s="44" t="s"/>
      <x:c r="K1377" s="47">
        <x:f>SUM(J1374:J1376)</x:f>
      </x:c>
    </x:row>
    <x:row r="1378" spans="1:27">
      <x:c r="E1378" s="44" t="s"/>
      <x:c r="H1378" s="44" t="s"/>
      <x:c r="K1378" s="44" t="s"/>
    </x:row>
    <x:row r="1379" spans="1:27">
      <x:c r="D1379" s="43" t="s">
        <x:v>611</x:v>
      </x:c>
      <x:c r="E1379" s="44" t="s"/>
      <x:c r="H1379" s="44" t="n">
        <x:v>1.5</x:v>
      </x:c>
      <x:c r="I1379" s="0" t="s">
        <x:v>612</x:v>
      </x:c>
      <x:c r="J1379" s="0">
        <x:f>ROUND(H1379/100*K1372,4)</x:f>
      </x:c>
      <x:c r="K1379" s="44" t="s"/>
    </x:row>
    <x:row r="1380" spans="1:27">
      <x:c r="D1380" s="43" t="s">
        <x:v>585</x:v>
      </x:c>
      <x:c r="E1380" s="44" t="s"/>
      <x:c r="H1380" s="44" t="s"/>
      <x:c r="K1380" s="45">
        <x:f>SUM(J1369:J1379)</x:f>
      </x:c>
    </x:row>
    <x:row r="1381" spans="1:27">
      <x:c r="D1381" s="43" t="s">
        <x:v>586</x:v>
      </x:c>
      <x:c r="E1381" s="44" t="s"/>
      <x:c r="H1381" s="44" t="s"/>
      <x:c r="K1381" s="45">
        <x:f>SUM(K1380:K1380)</x:f>
      </x:c>
    </x:row>
    <x:row r="1383" spans="1:27" customFormat="1" ht="45" customHeight="1">
      <x:c r="A1383" s="36" t="s"/>
      <x:c r="B1383" s="36" t="s">
        <x:v>1061</x:v>
      </x:c>
      <x:c r="C1383" s="37" t="s">
        <x:v>14</x:v>
      </x:c>
      <x:c r="D1383" s="38" t="s">
        <x:v>1062</x:v>
      </x:c>
      <x:c r="E1383" s="37" t="s"/>
      <x:c r="F1383" s="37" t="s"/>
      <x:c r="G1383" s="37" t="s"/>
      <x:c r="H1383" s="39" t="s">
        <x:v>578</x:v>
      </x:c>
      <x:c r="I1383" s="40" t="n">
        <x:v>1</x:v>
      </x:c>
      <x:c r="J1383" s="41" t="s"/>
      <x:c r="K1383" s="42">
        <x:f>ROUND(K1398,2)</x:f>
      </x:c>
      <x:c r="L1383" s="37" t="s"/>
      <x:c r="M1383" s="37" t="s"/>
      <x:c r="N1383" s="37" t="s"/>
      <x:c r="O1383" s="37" t="s"/>
      <x:c r="P1383" s="37" t="s"/>
      <x:c r="Q1383" s="37" t="s"/>
      <x:c r="R1383" s="37" t="s"/>
      <x:c r="S1383" s="37" t="s"/>
      <x:c r="T1383" s="37" t="s"/>
      <x:c r="U1383" s="37" t="s"/>
      <x:c r="V1383" s="37" t="s"/>
      <x:c r="W1383" s="37" t="s"/>
      <x:c r="X1383" s="37" t="s"/>
      <x:c r="Y1383" s="37" t="s"/>
      <x:c r="Z1383" s="37" t="s"/>
      <x:c r="AA1383" s="37" t="s"/>
    </x:row>
    <x:row r="1384" spans="1:27">
      <x:c r="B1384" s="14" t="s">
        <x:v>603</x:v>
      </x:c>
    </x:row>
    <x:row r="1385" spans="1:27">
      <x:c r="B1385" s="0" t="s">
        <x:v>1063</x:v>
      </x:c>
      <x:c r="C1385" s="0" t="s">
        <x:v>592</x:v>
      </x:c>
      <x:c r="D1385" s="0" t="s">
        <x:v>1064</x:v>
      </x:c>
      <x:c r="E1385" s="46" t="n">
        <x:v>0.55</x:v>
      </x:c>
      <x:c r="F1385" s="0" t="s">
        <x:v>594</x:v>
      </x:c>
      <x:c r="G1385" s="0" t="s">
        <x:v>595</x:v>
      </x:c>
      <x:c r="H1385" s="47" t="n">
        <x:v>22.5</x:v>
      </x:c>
      <x:c r="I1385" s="0" t="s">
        <x:v>596</x:v>
      </x:c>
      <x:c r="J1385" s="48">
        <x:f>ROUND(E1385/I1383* H1385,4)</x:f>
      </x:c>
      <x:c r="K1385" s="44" t="s"/>
    </x:row>
    <x:row r="1386" spans="1:27">
      <x:c r="B1386" s="0" t="s">
        <x:v>1047</x:v>
      </x:c>
      <x:c r="C1386" s="0" t="s">
        <x:v>592</x:v>
      </x:c>
      <x:c r="D1386" s="0" t="s">
        <x:v>1048</x:v>
      </x:c>
      <x:c r="E1386" s="46" t="n">
        <x:v>1.1</x:v>
      </x:c>
      <x:c r="F1386" s="0" t="s">
        <x:v>594</x:v>
      </x:c>
      <x:c r="G1386" s="0" t="s">
        <x:v>595</x:v>
      </x:c>
      <x:c r="H1386" s="47" t="n">
        <x:v>18.68</x:v>
      </x:c>
      <x:c r="I1386" s="0" t="s">
        <x:v>596</x:v>
      </x:c>
      <x:c r="J1386" s="48">
        <x:f>ROUND(E1386/I1383* H1386,4)</x:f>
      </x:c>
      <x:c r="K1386" s="44" t="s"/>
    </x:row>
    <x:row r="1387" spans="1:27">
      <x:c r="D1387" s="43" t="s">
        <x:v>606</x:v>
      </x:c>
      <x:c r="E1387" s="44" t="s"/>
      <x:c r="H1387" s="44" t="s"/>
      <x:c r="K1387" s="47">
        <x:f>SUM(J1385:J1386)</x:f>
      </x:c>
    </x:row>
    <x:row r="1388" spans="1:27">
      <x:c r="B1388" s="14" t="s">
        <x:v>590</x:v>
      </x:c>
      <x:c r="E1388" s="44" t="s"/>
      <x:c r="H1388" s="44" t="s"/>
      <x:c r="K1388" s="44" t="s"/>
    </x:row>
    <x:row r="1389" spans="1:27">
      <x:c r="B1389" s="0" t="s">
        <x:v>1065</x:v>
      </x:c>
      <x:c r="C1389" s="0" t="s">
        <x:v>592</x:v>
      </x:c>
      <x:c r="D1389" s="0" t="s">
        <x:v>1066</x:v>
      </x:c>
      <x:c r="E1389" s="46" t="n">
        <x:v>0.4</x:v>
      </x:c>
      <x:c r="F1389" s="0" t="s">
        <x:v>594</x:v>
      </x:c>
      <x:c r="G1389" s="0" t="s">
        <x:v>595</x:v>
      </x:c>
      <x:c r="H1389" s="47" t="n">
        <x:v>45.42</x:v>
      </x:c>
      <x:c r="I1389" s="0" t="s">
        <x:v>596</x:v>
      </x:c>
      <x:c r="J1389" s="48">
        <x:f>ROUND(E1389/I1383* H1389,4)</x:f>
      </x:c>
      <x:c r="K1389" s="44" t="s"/>
    </x:row>
    <x:row r="1390" spans="1:27">
      <x:c r="D1390" s="43" t="s">
        <x:v>599</x:v>
      </x:c>
      <x:c r="E1390" s="44" t="s"/>
      <x:c r="H1390" s="44" t="s"/>
      <x:c r="K1390" s="47">
        <x:f>SUM(J1389:J1389)</x:f>
      </x:c>
    </x:row>
    <x:row r="1391" spans="1:27">
      <x:c r="B1391" s="14" t="s">
        <x:v>607</x:v>
      </x:c>
      <x:c r="E1391" s="44" t="s"/>
      <x:c r="H1391" s="44" t="s"/>
      <x:c r="K1391" s="44" t="s"/>
    </x:row>
    <x:row r="1392" spans="1:27">
      <x:c r="B1392" s="0" t="s">
        <x:v>1067</x:v>
      </x:c>
      <x:c r="C1392" s="0" t="s">
        <x:v>14</x:v>
      </x:c>
      <x:c r="D1392" s="0" t="s">
        <x:v>1068</x:v>
      </x:c>
      <x:c r="E1392" s="46" t="n">
        <x:v>1</x:v>
      </x:c>
      <x:c r="G1392" s="0" t="s">
        <x:v>595</x:v>
      </x:c>
      <x:c r="H1392" s="47" t="n">
        <x:v>42.89</x:v>
      </x:c>
      <x:c r="I1392" s="0" t="s">
        <x:v>596</x:v>
      </x:c>
      <x:c r="J1392" s="48">
        <x:f>ROUND(E1392* H1392,4)</x:f>
      </x:c>
      <x:c r="K1392" s="44" t="s"/>
    </x:row>
    <x:row r="1393" spans="1:27">
      <x:c r="B1393" s="0" t="s">
        <x:v>1069</x:v>
      </x:c>
      <x:c r="C1393" s="0" t="s">
        <x:v>1070</x:v>
      </x:c>
      <x:c r="D1393" s="0" t="s">
        <x:v>1071</x:v>
      </x:c>
      <x:c r="E1393" s="46" t="n">
        <x:v>0.173</x:v>
      </x:c>
      <x:c r="G1393" s="0" t="s">
        <x:v>595</x:v>
      </x:c>
      <x:c r="H1393" s="47" t="n">
        <x:v>17.66</x:v>
      </x:c>
      <x:c r="I1393" s="0" t="s">
        <x:v>596</x:v>
      </x:c>
      <x:c r="J1393" s="48">
        <x:f>ROUND(E1393* H1393,4)</x:f>
      </x:c>
      <x:c r="K1393" s="44" t="s"/>
    </x:row>
    <x:row r="1394" spans="1:27">
      <x:c r="D1394" s="43" t="s">
        <x:v>610</x:v>
      </x:c>
      <x:c r="E1394" s="44" t="s"/>
      <x:c r="H1394" s="44" t="s"/>
      <x:c r="K1394" s="47">
        <x:f>SUM(J1392:J1393)</x:f>
      </x:c>
    </x:row>
    <x:row r="1395" spans="1:27">
      <x:c r="E1395" s="44" t="s"/>
      <x:c r="H1395" s="44" t="s"/>
      <x:c r="K1395" s="44" t="s"/>
    </x:row>
    <x:row r="1396" spans="1:27">
      <x:c r="D1396" s="43" t="s">
        <x:v>611</x:v>
      </x:c>
      <x:c r="E1396" s="44" t="s"/>
      <x:c r="H1396" s="44" t="n">
        <x:v>1.5</x:v>
      </x:c>
      <x:c r="I1396" s="0" t="s">
        <x:v>612</x:v>
      </x:c>
      <x:c r="J1396" s="0">
        <x:f>ROUND(H1396/100*K1387,4)</x:f>
      </x:c>
      <x:c r="K1396" s="44" t="s"/>
    </x:row>
    <x:row r="1397" spans="1:27">
      <x:c r="D1397" s="43" t="s">
        <x:v>585</x:v>
      </x:c>
      <x:c r="E1397" s="44" t="s"/>
      <x:c r="H1397" s="44" t="s"/>
      <x:c r="K1397" s="45">
        <x:f>SUM(J1384:J1396)</x:f>
      </x:c>
    </x:row>
    <x:row r="1398" spans="1:27">
      <x:c r="D1398" s="43" t="s">
        <x:v>586</x:v>
      </x:c>
      <x:c r="E1398" s="44" t="s"/>
      <x:c r="H1398" s="44" t="s"/>
      <x:c r="K1398" s="45">
        <x:f>SUM(K1397:K1397)</x:f>
      </x:c>
    </x:row>
    <x:row r="1400" spans="1:27" customFormat="1" ht="45" customHeight="1">
      <x:c r="A1400" s="36" t="s"/>
      <x:c r="B1400" s="36" t="s">
        <x:v>1072</x:v>
      </x:c>
      <x:c r="C1400" s="37" t="s">
        <x:v>14</x:v>
      </x:c>
      <x:c r="D1400" s="38" t="s">
        <x:v>1073</x:v>
      </x:c>
      <x:c r="E1400" s="37" t="s"/>
      <x:c r="F1400" s="37" t="s"/>
      <x:c r="G1400" s="37" t="s"/>
      <x:c r="H1400" s="39" t="s">
        <x:v>578</x:v>
      </x:c>
      <x:c r="I1400" s="40" t="n">
        <x:v>1</x:v>
      </x:c>
      <x:c r="J1400" s="41" t="s"/>
      <x:c r="K1400" s="42">
        <x:f>ROUND(K1418,2)</x:f>
      </x:c>
      <x:c r="L1400" s="37" t="s"/>
      <x:c r="M1400" s="37" t="s"/>
      <x:c r="N1400" s="37" t="s"/>
      <x:c r="O1400" s="37" t="s"/>
      <x:c r="P1400" s="37" t="s"/>
      <x:c r="Q1400" s="37" t="s"/>
      <x:c r="R1400" s="37" t="s"/>
      <x:c r="S1400" s="37" t="s"/>
      <x:c r="T1400" s="37" t="s"/>
      <x:c r="U1400" s="37" t="s"/>
      <x:c r="V1400" s="37" t="s"/>
      <x:c r="W1400" s="37" t="s"/>
      <x:c r="X1400" s="37" t="s"/>
      <x:c r="Y1400" s="37" t="s"/>
      <x:c r="Z1400" s="37" t="s"/>
      <x:c r="AA1400" s="37" t="s"/>
    </x:row>
    <x:row r="1401" spans="1:27">
      <x:c r="B1401" s="14" t="s">
        <x:v>603</x:v>
      </x:c>
    </x:row>
    <x:row r="1402" spans="1:27">
      <x:c r="B1402" s="0" t="s">
        <x:v>639</x:v>
      </x:c>
      <x:c r="C1402" s="0" t="s">
        <x:v>592</x:v>
      </x:c>
      <x:c r="D1402" s="0" t="s">
        <x:v>640</x:v>
      </x:c>
      <x:c r="E1402" s="46" t="n">
        <x:v>0.53</x:v>
      </x:c>
      <x:c r="F1402" s="0" t="s">
        <x:v>594</x:v>
      </x:c>
      <x:c r="G1402" s="0" t="s">
        <x:v>595</x:v>
      </x:c>
      <x:c r="H1402" s="47" t="n">
        <x:v>20.67</x:v>
      </x:c>
      <x:c r="I1402" s="0" t="s">
        <x:v>596</x:v>
      </x:c>
      <x:c r="J1402" s="48">
        <x:f>ROUND(E1402/I1400* H1402,4)</x:f>
      </x:c>
      <x:c r="K1402" s="44" t="s"/>
    </x:row>
    <x:row r="1403" spans="1:27">
      <x:c r="B1403" s="0" t="s">
        <x:v>637</x:v>
      </x:c>
      <x:c r="C1403" s="0" t="s">
        <x:v>592</x:v>
      </x:c>
      <x:c r="D1403" s="0" t="s">
        <x:v>638</x:v>
      </x:c>
      <x:c r="E1403" s="46" t="n">
        <x:v>0.53</x:v>
      </x:c>
      <x:c r="F1403" s="0" t="s">
        <x:v>594</x:v>
      </x:c>
      <x:c r="G1403" s="0" t="s">
        <x:v>595</x:v>
      </x:c>
      <x:c r="H1403" s="47" t="n">
        <x:v>17.72</x:v>
      </x:c>
      <x:c r="I1403" s="0" t="s">
        <x:v>596</x:v>
      </x:c>
      <x:c r="J1403" s="48">
        <x:f>ROUND(E1403/I1400* H1403,4)</x:f>
      </x:c>
      <x:c r="K1403" s="44" t="s"/>
    </x:row>
    <x:row r="1404" spans="1:27">
      <x:c r="B1404" s="0" t="s">
        <x:v>1047</x:v>
      </x:c>
      <x:c r="C1404" s="0" t="s">
        <x:v>592</x:v>
      </x:c>
      <x:c r="D1404" s="0" t="s">
        <x:v>1048</x:v>
      </x:c>
      <x:c r="E1404" s="46" t="n">
        <x:v>0.25</x:v>
      </x:c>
      <x:c r="F1404" s="0" t="s">
        <x:v>594</x:v>
      </x:c>
      <x:c r="G1404" s="0" t="s">
        <x:v>595</x:v>
      </x:c>
      <x:c r="H1404" s="47" t="n">
        <x:v>18.68</x:v>
      </x:c>
      <x:c r="I1404" s="0" t="s">
        <x:v>596</x:v>
      </x:c>
      <x:c r="J1404" s="48">
        <x:f>ROUND(E1404/I1400* H1404,4)</x:f>
      </x:c>
      <x:c r="K1404" s="44" t="s"/>
    </x:row>
    <x:row r="1405" spans="1:27">
      <x:c r="D1405" s="43" t="s">
        <x:v>606</x:v>
      </x:c>
      <x:c r="E1405" s="44" t="s"/>
      <x:c r="H1405" s="44" t="s"/>
      <x:c r="K1405" s="47">
        <x:f>SUM(J1402:J1404)</x:f>
      </x:c>
    </x:row>
    <x:row r="1406" spans="1:27">
      <x:c r="B1406" s="14" t="s">
        <x:v>590</x:v>
      </x:c>
      <x:c r="E1406" s="44" t="s"/>
      <x:c r="H1406" s="44" t="s"/>
      <x:c r="K1406" s="44" t="s"/>
    </x:row>
    <x:row r="1407" spans="1:27">
      <x:c r="B1407" s="0" t="s">
        <x:v>1074</x:v>
      </x:c>
      <x:c r="C1407" s="0" t="s">
        <x:v>592</x:v>
      </x:c>
      <x:c r="D1407" s="0" t="s">
        <x:v>1075</x:v>
      </x:c>
      <x:c r="E1407" s="46" t="n">
        <x:v>0.53</x:v>
      </x:c>
      <x:c r="F1407" s="0" t="s">
        <x:v>594</x:v>
      </x:c>
      <x:c r="G1407" s="0" t="s">
        <x:v>595</x:v>
      </x:c>
      <x:c r="H1407" s="47" t="n">
        <x:v>39.24</x:v>
      </x:c>
      <x:c r="I1407" s="0" t="s">
        <x:v>596</x:v>
      </x:c>
      <x:c r="J1407" s="48">
        <x:f>ROUND(E1407/I1400* H1407,4)</x:f>
      </x:c>
      <x:c r="K1407" s="44" t="s"/>
    </x:row>
    <x:row r="1408" spans="1:27">
      <x:c r="B1408" s="0" t="s">
        <x:v>1065</x:v>
      </x:c>
      <x:c r="C1408" s="0" t="s">
        <x:v>592</x:v>
      </x:c>
      <x:c r="D1408" s="0" t="s">
        <x:v>1066</x:v>
      </x:c>
      <x:c r="E1408" s="46" t="n">
        <x:v>0.53</x:v>
      </x:c>
      <x:c r="F1408" s="0" t="s">
        <x:v>594</x:v>
      </x:c>
      <x:c r="G1408" s="0" t="s">
        <x:v>595</x:v>
      </x:c>
      <x:c r="H1408" s="47" t="n">
        <x:v>45.42</x:v>
      </x:c>
      <x:c r="I1408" s="0" t="s">
        <x:v>596</x:v>
      </x:c>
      <x:c r="J1408" s="48">
        <x:f>ROUND(E1408/I1400* H1408,4)</x:f>
      </x:c>
      <x:c r="K1408" s="44" t="s"/>
    </x:row>
    <x:row r="1409" spans="1:27">
      <x:c r="D1409" s="43" t="s">
        <x:v>599</x:v>
      </x:c>
      <x:c r="E1409" s="44" t="s"/>
      <x:c r="H1409" s="44" t="s"/>
      <x:c r="K1409" s="47">
        <x:f>SUM(J1407:J1408)</x:f>
      </x:c>
    </x:row>
    <x:row r="1410" spans="1:27">
      <x:c r="B1410" s="14" t="s">
        <x:v>607</x:v>
      </x:c>
      <x:c r="E1410" s="44" t="s"/>
      <x:c r="H1410" s="44" t="s"/>
      <x:c r="K1410" s="44" t="s"/>
    </x:row>
    <x:row r="1411" spans="1:27">
      <x:c r="B1411" s="0" t="s">
        <x:v>1076</x:v>
      </x:c>
      <x:c r="C1411" s="0" t="s">
        <x:v>14</x:v>
      </x:c>
      <x:c r="D1411" s="0" t="s">
        <x:v>1077</x:v>
      </x:c>
      <x:c r="E1411" s="46" t="n">
        <x:v>1</x:v>
      </x:c>
      <x:c r="G1411" s="0" t="s">
        <x:v>595</x:v>
      </x:c>
      <x:c r="H1411" s="47" t="n">
        <x:v>40.05</x:v>
      </x:c>
      <x:c r="I1411" s="0" t="s">
        <x:v>596</x:v>
      </x:c>
      <x:c r="J1411" s="48">
        <x:f>ROUND(E1411* H1411,4)</x:f>
      </x:c>
      <x:c r="K1411" s="44" t="s"/>
    </x:row>
    <x:row r="1412" spans="1:27">
      <x:c r="B1412" s="0" t="s">
        <x:v>1078</x:v>
      </x:c>
      <x:c r="C1412" s="0" t="s">
        <x:v>14</x:v>
      </x:c>
      <x:c r="D1412" s="0" t="s">
        <x:v>1079</x:v>
      </x:c>
      <x:c r="E1412" s="46" t="n">
        <x:v>1</x:v>
      </x:c>
      <x:c r="G1412" s="0" t="s">
        <x:v>595</x:v>
      </x:c>
      <x:c r="H1412" s="47" t="n">
        <x:v>504.83</x:v>
      </x:c>
      <x:c r="I1412" s="0" t="s">
        <x:v>596</x:v>
      </x:c>
      <x:c r="J1412" s="48">
        <x:f>ROUND(E1412* H1412,4)</x:f>
      </x:c>
      <x:c r="K1412" s="44" t="s"/>
    </x:row>
    <x:row r="1413" spans="1:27">
      <x:c r="B1413" s="0" t="s">
        <x:v>1080</x:v>
      </x:c>
      <x:c r="C1413" s="0" t="s">
        <x:v>535</x:v>
      </x:c>
      <x:c r="D1413" s="0" t="s">
        <x:v>1081</x:v>
      </x:c>
      <x:c r="E1413" s="46" t="n">
        <x:v>0.638</x:v>
      </x:c>
      <x:c r="G1413" s="0" t="s">
        <x:v>595</x:v>
      </x:c>
      <x:c r="H1413" s="47" t="n">
        <x:v>58.04</x:v>
      </x:c>
      <x:c r="I1413" s="0" t="s">
        <x:v>596</x:v>
      </x:c>
      <x:c r="J1413" s="48">
        <x:f>ROUND(E1413* H1413,4)</x:f>
      </x:c>
      <x:c r="K1413" s="44" t="s"/>
    </x:row>
    <x:row r="1414" spans="1:27">
      <x:c r="D1414" s="43" t="s">
        <x:v>610</x:v>
      </x:c>
      <x:c r="E1414" s="44" t="s"/>
      <x:c r="H1414" s="44" t="s"/>
      <x:c r="K1414" s="47">
        <x:f>SUM(J1411:J1413)</x:f>
      </x:c>
    </x:row>
    <x:row r="1415" spans="1:27">
      <x:c r="E1415" s="44" t="s"/>
      <x:c r="H1415" s="44" t="s"/>
      <x:c r="K1415" s="44" t="s"/>
    </x:row>
    <x:row r="1416" spans="1:27">
      <x:c r="D1416" s="43" t="s">
        <x:v>611</x:v>
      </x:c>
      <x:c r="E1416" s="44" t="s"/>
      <x:c r="H1416" s="44" t="n">
        <x:v>1.5</x:v>
      </x:c>
      <x:c r="I1416" s="0" t="s">
        <x:v>612</x:v>
      </x:c>
      <x:c r="J1416" s="0">
        <x:f>ROUND(H1416/100*K1405,4)</x:f>
      </x:c>
      <x:c r="K1416" s="44" t="s"/>
    </x:row>
    <x:row r="1417" spans="1:27">
      <x:c r="D1417" s="43" t="s">
        <x:v>585</x:v>
      </x:c>
      <x:c r="E1417" s="44" t="s"/>
      <x:c r="H1417" s="44" t="s"/>
      <x:c r="K1417" s="45">
        <x:f>SUM(J1401:J1416)</x:f>
      </x:c>
    </x:row>
    <x:row r="1418" spans="1:27">
      <x:c r="D1418" s="43" t="s">
        <x:v>586</x:v>
      </x:c>
      <x:c r="E1418" s="44" t="s"/>
      <x:c r="H1418" s="44" t="s"/>
      <x:c r="K1418" s="45">
        <x:f>SUM(K1417:K1417)</x:f>
      </x:c>
    </x:row>
    <x:row r="1420" spans="1:27" customFormat="1" ht="45" customHeight="1">
      <x:c r="A1420" s="36" t="s"/>
      <x:c r="B1420" s="36" t="s">
        <x:v>1082</x:v>
      </x:c>
      <x:c r="C1420" s="37" t="s">
        <x:v>14</x:v>
      </x:c>
      <x:c r="D1420" s="38" t="s">
        <x:v>1073</x:v>
      </x:c>
      <x:c r="E1420" s="37" t="s"/>
      <x:c r="F1420" s="37" t="s"/>
      <x:c r="G1420" s="37" t="s"/>
      <x:c r="H1420" s="39" t="s">
        <x:v>578</x:v>
      </x:c>
      <x:c r="I1420" s="40" t="n">
        <x:v>1</x:v>
      </x:c>
      <x:c r="J1420" s="41" t="s"/>
      <x:c r="K1420" s="42">
        <x:f>ROUND(K1437,2)</x:f>
      </x:c>
      <x:c r="L1420" s="37" t="s"/>
      <x:c r="M1420" s="37" t="s"/>
      <x:c r="N1420" s="37" t="s"/>
      <x:c r="O1420" s="37" t="s"/>
      <x:c r="P1420" s="37" t="s"/>
      <x:c r="Q1420" s="37" t="s"/>
      <x:c r="R1420" s="37" t="s"/>
      <x:c r="S1420" s="37" t="s"/>
      <x:c r="T1420" s="37" t="s"/>
      <x:c r="U1420" s="37" t="s"/>
      <x:c r="V1420" s="37" t="s"/>
      <x:c r="W1420" s="37" t="s"/>
      <x:c r="X1420" s="37" t="s"/>
      <x:c r="Y1420" s="37" t="s"/>
      <x:c r="Z1420" s="37" t="s"/>
      <x:c r="AA1420" s="37" t="s"/>
    </x:row>
    <x:row r="1421" spans="1:27">
      <x:c r="B1421" s="14" t="s">
        <x:v>603</x:v>
      </x:c>
    </x:row>
    <x:row r="1422" spans="1:27">
      <x:c r="B1422" s="0" t="s">
        <x:v>1047</x:v>
      </x:c>
      <x:c r="C1422" s="0" t="s">
        <x:v>592</x:v>
      </x:c>
      <x:c r="D1422" s="0" t="s">
        <x:v>1048</x:v>
      </x:c>
      <x:c r="E1422" s="46" t="n">
        <x:v>0.25</x:v>
      </x:c>
      <x:c r="F1422" s="0" t="s">
        <x:v>594</x:v>
      </x:c>
      <x:c r="G1422" s="0" t="s">
        <x:v>595</x:v>
      </x:c>
      <x:c r="H1422" s="47" t="n">
        <x:v>18.68</x:v>
      </x:c>
      <x:c r="I1422" s="0" t="s">
        <x:v>596</x:v>
      </x:c>
      <x:c r="J1422" s="48">
        <x:f>ROUND(E1422/I1420* H1422,4)</x:f>
      </x:c>
      <x:c r="K1422" s="44" t="s"/>
    </x:row>
    <x:row r="1423" spans="1:27">
      <x:c r="B1423" s="0" t="s">
        <x:v>639</x:v>
      </x:c>
      <x:c r="C1423" s="0" t="s">
        <x:v>592</x:v>
      </x:c>
      <x:c r="D1423" s="0" t="s">
        <x:v>640</x:v>
      </x:c>
      <x:c r="E1423" s="46" t="n">
        <x:v>0.53</x:v>
      </x:c>
      <x:c r="F1423" s="0" t="s">
        <x:v>594</x:v>
      </x:c>
      <x:c r="G1423" s="0" t="s">
        <x:v>595</x:v>
      </x:c>
      <x:c r="H1423" s="47" t="n">
        <x:v>20.67</x:v>
      </x:c>
      <x:c r="I1423" s="0" t="s">
        <x:v>596</x:v>
      </x:c>
      <x:c r="J1423" s="48">
        <x:f>ROUND(E1423/I1420* H1423,4)</x:f>
      </x:c>
      <x:c r="K1423" s="44" t="s"/>
    </x:row>
    <x:row r="1424" spans="1:27">
      <x:c r="B1424" s="0" t="s">
        <x:v>637</x:v>
      </x:c>
      <x:c r="C1424" s="0" t="s">
        <x:v>592</x:v>
      </x:c>
      <x:c r="D1424" s="0" t="s">
        <x:v>638</x:v>
      </x:c>
      <x:c r="E1424" s="46" t="n">
        <x:v>0.53</x:v>
      </x:c>
      <x:c r="F1424" s="0" t="s">
        <x:v>594</x:v>
      </x:c>
      <x:c r="G1424" s="0" t="s">
        <x:v>595</x:v>
      </x:c>
      <x:c r="H1424" s="47" t="n">
        <x:v>17.72</x:v>
      </x:c>
      <x:c r="I1424" s="0" t="s">
        <x:v>596</x:v>
      </x:c>
      <x:c r="J1424" s="48">
        <x:f>ROUND(E1424/I1420* H1424,4)</x:f>
      </x:c>
      <x:c r="K1424" s="44" t="s"/>
    </x:row>
    <x:row r="1425" spans="1:27">
      <x:c r="D1425" s="43" t="s">
        <x:v>606</x:v>
      </x:c>
      <x:c r="E1425" s="44" t="s"/>
      <x:c r="H1425" s="44" t="s"/>
      <x:c r="K1425" s="47">
        <x:f>SUM(J1422:J1424)</x:f>
      </x:c>
    </x:row>
    <x:row r="1426" spans="1:27">
      <x:c r="B1426" s="14" t="s">
        <x:v>590</x:v>
      </x:c>
      <x:c r="E1426" s="44" t="s"/>
      <x:c r="H1426" s="44" t="s"/>
      <x:c r="K1426" s="44" t="s"/>
    </x:row>
    <x:row r="1427" spans="1:27">
      <x:c r="B1427" s="0" t="s">
        <x:v>1074</x:v>
      </x:c>
      <x:c r="C1427" s="0" t="s">
        <x:v>592</x:v>
      </x:c>
      <x:c r="D1427" s="0" t="s">
        <x:v>1075</x:v>
      </x:c>
      <x:c r="E1427" s="46" t="n">
        <x:v>0.53</x:v>
      </x:c>
      <x:c r="F1427" s="0" t="s">
        <x:v>594</x:v>
      </x:c>
      <x:c r="G1427" s="0" t="s">
        <x:v>595</x:v>
      </x:c>
      <x:c r="H1427" s="47" t="n">
        <x:v>39.24</x:v>
      </x:c>
      <x:c r="I1427" s="0" t="s">
        <x:v>596</x:v>
      </x:c>
      <x:c r="J1427" s="48">
        <x:f>ROUND(E1427/I1420* H1427,4)</x:f>
      </x:c>
      <x:c r="K1427" s="44" t="s"/>
    </x:row>
    <x:row r="1428" spans="1:27">
      <x:c r="B1428" s="0" t="s">
        <x:v>1065</x:v>
      </x:c>
      <x:c r="C1428" s="0" t="s">
        <x:v>592</x:v>
      </x:c>
      <x:c r="D1428" s="0" t="s">
        <x:v>1066</x:v>
      </x:c>
      <x:c r="E1428" s="46" t="n">
        <x:v>0.53</x:v>
      </x:c>
      <x:c r="F1428" s="0" t="s">
        <x:v>594</x:v>
      </x:c>
      <x:c r="G1428" s="0" t="s">
        <x:v>595</x:v>
      </x:c>
      <x:c r="H1428" s="47" t="n">
        <x:v>45.42</x:v>
      </x:c>
      <x:c r="I1428" s="0" t="s">
        <x:v>596</x:v>
      </x:c>
      <x:c r="J1428" s="48">
        <x:f>ROUND(E1428/I1420* H1428,4)</x:f>
      </x:c>
      <x:c r="K1428" s="44" t="s"/>
    </x:row>
    <x:row r="1429" spans="1:27">
      <x:c r="D1429" s="43" t="s">
        <x:v>599</x:v>
      </x:c>
      <x:c r="E1429" s="44" t="s"/>
      <x:c r="H1429" s="44" t="s"/>
      <x:c r="K1429" s="47">
        <x:f>SUM(J1427:J1428)</x:f>
      </x:c>
    </x:row>
    <x:row r="1430" spans="1:27">
      <x:c r="B1430" s="14" t="s">
        <x:v>607</x:v>
      </x:c>
      <x:c r="E1430" s="44" t="s"/>
      <x:c r="H1430" s="44" t="s"/>
      <x:c r="K1430" s="44" t="s"/>
    </x:row>
    <x:row r="1431" spans="1:27">
      <x:c r="B1431" s="0" t="s">
        <x:v>1078</x:v>
      </x:c>
      <x:c r="C1431" s="0" t="s">
        <x:v>14</x:v>
      </x:c>
      <x:c r="D1431" s="0" t="s">
        <x:v>1079</x:v>
      </x:c>
      <x:c r="E1431" s="46" t="n">
        <x:v>1</x:v>
      </x:c>
      <x:c r="G1431" s="0" t="s">
        <x:v>595</x:v>
      </x:c>
      <x:c r="H1431" s="47" t="n">
        <x:v>504.83</x:v>
      </x:c>
      <x:c r="I1431" s="0" t="s">
        <x:v>596</x:v>
      </x:c>
      <x:c r="J1431" s="48">
        <x:f>ROUND(E1431* H1431,4)</x:f>
      </x:c>
      <x:c r="K1431" s="44" t="s"/>
    </x:row>
    <x:row r="1432" spans="1:27">
      <x:c r="B1432" s="0" t="s">
        <x:v>1076</x:v>
      </x:c>
      <x:c r="C1432" s="0" t="s">
        <x:v>14</x:v>
      </x:c>
      <x:c r="D1432" s="0" t="s">
        <x:v>1077</x:v>
      </x:c>
      <x:c r="E1432" s="46" t="n">
        <x:v>1</x:v>
      </x:c>
      <x:c r="G1432" s="0" t="s">
        <x:v>595</x:v>
      </x:c>
      <x:c r="H1432" s="47" t="n">
        <x:v>40.05</x:v>
      </x:c>
      <x:c r="I1432" s="0" t="s">
        <x:v>596</x:v>
      </x:c>
      <x:c r="J1432" s="48">
        <x:f>ROUND(E1432* H1432,4)</x:f>
      </x:c>
      <x:c r="K1432" s="44" t="s"/>
    </x:row>
    <x:row r="1433" spans="1:27">
      <x:c r="D1433" s="43" t="s">
        <x:v>610</x:v>
      </x:c>
      <x:c r="E1433" s="44" t="s"/>
      <x:c r="H1433" s="44" t="s"/>
      <x:c r="K1433" s="47">
        <x:f>SUM(J1431:J1432)</x:f>
      </x:c>
    </x:row>
    <x:row r="1434" spans="1:27">
      <x:c r="E1434" s="44" t="s"/>
      <x:c r="H1434" s="44" t="s"/>
      <x:c r="K1434" s="44" t="s"/>
    </x:row>
    <x:row r="1435" spans="1:27">
      <x:c r="D1435" s="43" t="s">
        <x:v>611</x:v>
      </x:c>
      <x:c r="E1435" s="44" t="s"/>
      <x:c r="H1435" s="44" t="n">
        <x:v>1.5</x:v>
      </x:c>
      <x:c r="I1435" s="0" t="s">
        <x:v>612</x:v>
      </x:c>
      <x:c r="J1435" s="0">
        <x:f>ROUND(H1435/100*K1425,4)</x:f>
      </x:c>
      <x:c r="K1435" s="44" t="s"/>
    </x:row>
    <x:row r="1436" spans="1:27">
      <x:c r="D1436" s="43" t="s">
        <x:v>585</x:v>
      </x:c>
      <x:c r="E1436" s="44" t="s"/>
      <x:c r="H1436" s="44" t="s"/>
      <x:c r="K1436" s="45">
        <x:f>SUM(J1421:J1435)</x:f>
      </x:c>
    </x:row>
    <x:row r="1437" spans="1:27">
      <x:c r="D1437" s="43" t="s">
        <x:v>586</x:v>
      </x:c>
      <x:c r="E1437" s="44" t="s"/>
      <x:c r="H1437" s="44" t="s"/>
      <x:c r="K1437" s="45">
        <x:f>SUM(K1436:K1436)</x:f>
      </x:c>
    </x:row>
    <x:row r="1439" spans="1:27" customFormat="1" ht="45" customHeight="1">
      <x:c r="A1439" s="36" t="s"/>
      <x:c r="B1439" s="36" t="s">
        <x:v>1083</x:v>
      </x:c>
      <x:c r="C1439" s="37" t="s">
        <x:v>14</x:v>
      </x:c>
      <x:c r="D1439" s="38" t="s">
        <x:v>1084</x:v>
      </x:c>
      <x:c r="E1439" s="37" t="s"/>
      <x:c r="F1439" s="37" t="s"/>
      <x:c r="G1439" s="37" t="s"/>
      <x:c r="H1439" s="39" t="s">
        <x:v>578</x:v>
      </x:c>
      <x:c r="I1439" s="40" t="n">
        <x:v>1</x:v>
      </x:c>
      <x:c r="J1439" s="41" t="s"/>
      <x:c r="K1439" s="42">
        <x:f>ROUND(K1455,2)</x:f>
      </x:c>
      <x:c r="L1439" s="37" t="s"/>
      <x:c r="M1439" s="37" t="s"/>
      <x:c r="N1439" s="37" t="s"/>
      <x:c r="O1439" s="37" t="s"/>
      <x:c r="P1439" s="37" t="s"/>
      <x:c r="Q1439" s="37" t="s"/>
      <x:c r="R1439" s="37" t="s"/>
      <x:c r="S1439" s="37" t="s"/>
      <x:c r="T1439" s="37" t="s"/>
      <x:c r="U1439" s="37" t="s"/>
      <x:c r="V1439" s="37" t="s"/>
      <x:c r="W1439" s="37" t="s"/>
      <x:c r="X1439" s="37" t="s"/>
      <x:c r="Y1439" s="37" t="s"/>
      <x:c r="Z1439" s="37" t="s"/>
      <x:c r="AA1439" s="37" t="s"/>
    </x:row>
    <x:row r="1440" spans="1:27">
      <x:c r="B1440" s="14" t="s">
        <x:v>603</x:v>
      </x:c>
    </x:row>
    <x:row r="1441" spans="1:27">
      <x:c r="B1441" s="0" t="s">
        <x:v>1047</x:v>
      </x:c>
      <x:c r="C1441" s="0" t="s">
        <x:v>592</x:v>
      </x:c>
      <x:c r="D1441" s="0" t="s">
        <x:v>1048</x:v>
      </x:c>
      <x:c r="E1441" s="46" t="n">
        <x:v>0.25</x:v>
      </x:c>
      <x:c r="F1441" s="0" t="s">
        <x:v>594</x:v>
      </x:c>
      <x:c r="G1441" s="0" t="s">
        <x:v>595</x:v>
      </x:c>
      <x:c r="H1441" s="47" t="n">
        <x:v>18.68</x:v>
      </x:c>
      <x:c r="I1441" s="0" t="s">
        <x:v>596</x:v>
      </x:c>
      <x:c r="J1441" s="48">
        <x:f>ROUND(E1441/I1439* H1441,4)</x:f>
      </x:c>
      <x:c r="K1441" s="44" t="s"/>
    </x:row>
    <x:row r="1442" spans="1:27">
      <x:c r="D1442" s="43" t="s">
        <x:v>606</x:v>
      </x:c>
      <x:c r="E1442" s="44" t="s"/>
      <x:c r="H1442" s="44" t="s"/>
      <x:c r="K1442" s="47">
        <x:f>SUM(J1441:J1441)</x:f>
      </x:c>
    </x:row>
    <x:row r="1443" spans="1:27">
      <x:c r="B1443" s="14" t="s">
        <x:v>590</x:v>
      </x:c>
      <x:c r="E1443" s="44" t="s"/>
      <x:c r="H1443" s="44" t="s"/>
      <x:c r="K1443" s="44" t="s"/>
    </x:row>
    <x:row r="1444" spans="1:27">
      <x:c r="B1444" s="0" t="s">
        <x:v>591</x:v>
      </x:c>
      <x:c r="C1444" s="0" t="s">
        <x:v>592</x:v>
      </x:c>
      <x:c r="D1444" s="0" t="s">
        <x:v>593</x:v>
      </x:c>
      <x:c r="E1444" s="46" t="n">
        <x:v>0.1</x:v>
      </x:c>
      <x:c r="F1444" s="0" t="s">
        <x:v>594</x:v>
      </x:c>
      <x:c r="G1444" s="0" t="s">
        <x:v>595</x:v>
      </x:c>
      <x:c r="H1444" s="47" t="n">
        <x:v>50.9</x:v>
      </x:c>
      <x:c r="I1444" s="0" t="s">
        <x:v>596</x:v>
      </x:c>
      <x:c r="J1444" s="48">
        <x:f>ROUND(E1444/I1439* H1444,4)</x:f>
      </x:c>
      <x:c r="K1444" s="44" t="s"/>
    </x:row>
    <x:row r="1445" spans="1:27">
      <x:c r="B1445" s="0" t="s">
        <x:v>1065</x:v>
      </x:c>
      <x:c r="C1445" s="0" t="s">
        <x:v>592</x:v>
      </x:c>
      <x:c r="D1445" s="0" t="s">
        <x:v>1066</x:v>
      </x:c>
      <x:c r="E1445" s="46" t="n">
        <x:v>0.53</x:v>
      </x:c>
      <x:c r="F1445" s="0" t="s">
        <x:v>594</x:v>
      </x:c>
      <x:c r="G1445" s="0" t="s">
        <x:v>595</x:v>
      </x:c>
      <x:c r="H1445" s="47" t="n">
        <x:v>45.42</x:v>
      </x:c>
      <x:c r="I1445" s="0" t="s">
        <x:v>596</x:v>
      </x:c>
      <x:c r="J1445" s="48">
        <x:f>ROUND(E1445/I1439* H1445,4)</x:f>
      </x:c>
      <x:c r="K1445" s="44" t="s"/>
    </x:row>
    <x:row r="1446" spans="1:27">
      <x:c r="B1446" s="0" t="s">
        <x:v>1074</x:v>
      </x:c>
      <x:c r="C1446" s="0" t="s">
        <x:v>592</x:v>
      </x:c>
      <x:c r="D1446" s="0" t="s">
        <x:v>1075</x:v>
      </x:c>
      <x:c r="E1446" s="46" t="n">
        <x:v>0.53</x:v>
      </x:c>
      <x:c r="F1446" s="0" t="s">
        <x:v>594</x:v>
      </x:c>
      <x:c r="G1446" s="0" t="s">
        <x:v>595</x:v>
      </x:c>
      <x:c r="H1446" s="47" t="n">
        <x:v>39.24</x:v>
      </x:c>
      <x:c r="I1446" s="0" t="s">
        <x:v>596</x:v>
      </x:c>
      <x:c r="J1446" s="48">
        <x:f>ROUND(E1446/I1439* H1446,4)</x:f>
      </x:c>
      <x:c r="K1446" s="44" t="s"/>
    </x:row>
    <x:row r="1447" spans="1:27">
      <x:c r="D1447" s="43" t="s">
        <x:v>599</x:v>
      </x:c>
      <x:c r="E1447" s="44" t="s"/>
      <x:c r="H1447" s="44" t="s"/>
      <x:c r="K1447" s="47">
        <x:f>SUM(J1444:J1446)</x:f>
      </x:c>
    </x:row>
    <x:row r="1448" spans="1:27">
      <x:c r="B1448" s="14" t="s">
        <x:v>607</x:v>
      </x:c>
      <x:c r="E1448" s="44" t="s"/>
      <x:c r="H1448" s="44" t="s"/>
      <x:c r="K1448" s="44" t="s"/>
    </x:row>
    <x:row r="1449" spans="1:27">
      <x:c r="B1449" s="0" t="s">
        <x:v>1085</x:v>
      </x:c>
      <x:c r="C1449" s="0" t="s">
        <x:v>14</x:v>
      </x:c>
      <x:c r="D1449" s="0" t="s">
        <x:v>1086</x:v>
      </x:c>
      <x:c r="E1449" s="46" t="n">
        <x:v>4</x:v>
      </x:c>
      <x:c r="G1449" s="0" t="s">
        <x:v>595</x:v>
      </x:c>
      <x:c r="H1449" s="47" t="n">
        <x:v>0.44</x:v>
      </x:c>
      <x:c r="I1449" s="0" t="s">
        <x:v>596</x:v>
      </x:c>
      <x:c r="J1449" s="48">
        <x:f>ROUND(E1449* H1449,4)</x:f>
      </x:c>
      <x:c r="K1449" s="44" t="s"/>
    </x:row>
    <x:row r="1450" spans="1:27">
      <x:c r="B1450" s="0" t="s">
        <x:v>1087</x:v>
      </x:c>
      <x:c r="C1450" s="0" t="s">
        <x:v>535</x:v>
      </x:c>
      <x:c r="D1450" s="0" t="s">
        <x:v>1088</x:v>
      </x:c>
      <x:c r="E1450" s="46" t="n">
        <x:v>0.64</x:v>
      </x:c>
      <x:c r="G1450" s="0" t="s">
        <x:v>595</x:v>
      </x:c>
      <x:c r="H1450" s="47" t="n">
        <x:v>63.32</x:v>
      </x:c>
      <x:c r="I1450" s="0" t="s">
        <x:v>596</x:v>
      </x:c>
      <x:c r="J1450" s="48">
        <x:f>ROUND(E1450* H1450,4)</x:f>
      </x:c>
      <x:c r="K1450" s="44" t="s"/>
    </x:row>
    <x:row r="1451" spans="1:27">
      <x:c r="D1451" s="43" t="s">
        <x:v>610</x:v>
      </x:c>
      <x:c r="E1451" s="44" t="s"/>
      <x:c r="H1451" s="44" t="s"/>
      <x:c r="K1451" s="47">
        <x:f>SUM(J1449:J1450)</x:f>
      </x:c>
    </x:row>
    <x:row r="1452" spans="1:27">
      <x:c r="E1452" s="44" t="s"/>
      <x:c r="H1452" s="44" t="s"/>
      <x:c r="K1452" s="44" t="s"/>
    </x:row>
    <x:row r="1453" spans="1:27">
      <x:c r="D1453" s="43" t="s">
        <x:v>611</x:v>
      </x:c>
      <x:c r="E1453" s="44" t="s"/>
      <x:c r="H1453" s="44" t="n">
        <x:v>1.5</x:v>
      </x:c>
      <x:c r="I1453" s="0" t="s">
        <x:v>612</x:v>
      </x:c>
      <x:c r="J1453" s="0">
        <x:f>ROUND(H1453/100*K1442,4)</x:f>
      </x:c>
      <x:c r="K1453" s="44" t="s"/>
    </x:row>
    <x:row r="1454" spans="1:27">
      <x:c r="D1454" s="43" t="s">
        <x:v>585</x:v>
      </x:c>
      <x:c r="E1454" s="44" t="s"/>
      <x:c r="H1454" s="44" t="s"/>
      <x:c r="K1454" s="45">
        <x:f>SUM(J1440:J1453)</x:f>
      </x:c>
    </x:row>
    <x:row r="1455" spans="1:27">
      <x:c r="D1455" s="43" t="s">
        <x:v>586</x:v>
      </x:c>
      <x:c r="E1455" s="44" t="s"/>
      <x:c r="H1455" s="44" t="s"/>
      <x:c r="K1455" s="45">
        <x:f>SUM(K1454:K1454)</x:f>
      </x:c>
    </x:row>
    <x:row r="1457" spans="1:27" customFormat="1" ht="45" customHeight="1">
      <x:c r="A1457" s="36" t="s"/>
      <x:c r="B1457" s="36" t="s">
        <x:v>1089</x:v>
      </x:c>
      <x:c r="C1457" s="37" t="s">
        <x:v>14</x:v>
      </x:c>
      <x:c r="D1457" s="38" t="s">
        <x:v>1090</x:v>
      </x:c>
      <x:c r="E1457" s="37" t="s"/>
      <x:c r="F1457" s="37" t="s"/>
      <x:c r="G1457" s="37" t="s"/>
      <x:c r="H1457" s="39" t="s">
        <x:v>578</x:v>
      </x:c>
      <x:c r="I1457" s="40" t="n">
        <x:v>1</x:v>
      </x:c>
      <x:c r="J1457" s="41" t="s"/>
      <x:c r="K1457" s="42">
        <x:f>ROUND(K1467,2)</x:f>
      </x:c>
      <x:c r="L1457" s="37" t="s"/>
      <x:c r="M1457" s="37" t="s"/>
      <x:c r="N1457" s="37" t="s"/>
      <x:c r="O1457" s="37" t="s"/>
      <x:c r="P1457" s="37" t="s"/>
      <x:c r="Q1457" s="37" t="s"/>
      <x:c r="R1457" s="37" t="s"/>
      <x:c r="S1457" s="37" t="s"/>
      <x:c r="T1457" s="37" t="s"/>
      <x:c r="U1457" s="37" t="s"/>
      <x:c r="V1457" s="37" t="s"/>
      <x:c r="W1457" s="37" t="s"/>
      <x:c r="X1457" s="37" t="s"/>
      <x:c r="Y1457" s="37" t="s"/>
      <x:c r="Z1457" s="37" t="s"/>
      <x:c r="AA1457" s="37" t="s"/>
    </x:row>
    <x:row r="1458" spans="1:27">
      <x:c r="B1458" s="14" t="s">
        <x:v>603</x:v>
      </x:c>
    </x:row>
    <x:row r="1459" spans="1:27">
      <x:c r="B1459" s="0" t="s">
        <x:v>1041</x:v>
      </x:c>
      <x:c r="C1459" s="0" t="s">
        <x:v>592</x:v>
      </x:c>
      <x:c r="D1459" s="0" t="s">
        <x:v>1042</x:v>
      </x:c>
      <x:c r="E1459" s="46" t="n">
        <x:v>2.5</x:v>
      </x:c>
      <x:c r="F1459" s="0" t="s">
        <x:v>594</x:v>
      </x:c>
      <x:c r="G1459" s="0" t="s">
        <x:v>595</x:v>
      </x:c>
      <x:c r="H1459" s="47" t="n">
        <x:v>19.42</x:v>
      </x:c>
      <x:c r="I1459" s="0" t="s">
        <x:v>596</x:v>
      </x:c>
      <x:c r="J1459" s="48">
        <x:f>ROUND(E1459/I1457* H1459,4)</x:f>
      </x:c>
      <x:c r="K1459" s="44" t="s"/>
    </x:row>
    <x:row r="1460" spans="1:27">
      <x:c r="D1460" s="43" t="s">
        <x:v>606</x:v>
      </x:c>
      <x:c r="E1460" s="44" t="s"/>
      <x:c r="H1460" s="44" t="s"/>
      <x:c r="K1460" s="47">
        <x:f>SUM(J1459:J1459)</x:f>
      </x:c>
    </x:row>
    <x:row r="1461" spans="1:27">
      <x:c r="B1461" s="14" t="s">
        <x:v>590</x:v>
      </x:c>
      <x:c r="E1461" s="44" t="s"/>
      <x:c r="H1461" s="44" t="s"/>
      <x:c r="K1461" s="44" t="s"/>
    </x:row>
    <x:row r="1462" spans="1:27">
      <x:c r="B1462" s="0" t="s">
        <x:v>1091</x:v>
      </x:c>
      <x:c r="C1462" s="0" t="s">
        <x:v>592</x:v>
      </x:c>
      <x:c r="D1462" s="0" t="s">
        <x:v>1092</x:v>
      </x:c>
      <x:c r="E1462" s="46" t="n">
        <x:v>2.5</x:v>
      </x:c>
      <x:c r="F1462" s="0" t="s">
        <x:v>594</x:v>
      </x:c>
      <x:c r="G1462" s="0" t="s">
        <x:v>595</x:v>
      </x:c>
      <x:c r="H1462" s="47" t="n">
        <x:v>120</x:v>
      </x:c>
      <x:c r="I1462" s="0" t="s">
        <x:v>596</x:v>
      </x:c>
      <x:c r="J1462" s="48">
        <x:f>ROUND(E1462/I1457* H1462,4)</x:f>
      </x:c>
      <x:c r="K1462" s="44" t="s"/>
    </x:row>
    <x:row r="1463" spans="1:27">
      <x:c r="D1463" s="43" t="s">
        <x:v>599</x:v>
      </x:c>
      <x:c r="E1463" s="44" t="s"/>
      <x:c r="H1463" s="44" t="s"/>
      <x:c r="K1463" s="47">
        <x:f>SUM(J1462:J1462)</x:f>
      </x:c>
    </x:row>
    <x:row r="1464" spans="1:27">
      <x:c r="E1464" s="44" t="s"/>
      <x:c r="H1464" s="44" t="s"/>
      <x:c r="K1464" s="44" t="s"/>
    </x:row>
    <x:row r="1465" spans="1:27">
      <x:c r="D1465" s="43" t="s">
        <x:v>611</x:v>
      </x:c>
      <x:c r="E1465" s="44" t="s"/>
      <x:c r="H1465" s="44" t="n">
        <x:v>1.5</x:v>
      </x:c>
      <x:c r="I1465" s="0" t="s">
        <x:v>612</x:v>
      </x:c>
      <x:c r="J1465" s="0">
        <x:f>ROUND(H1465/100*K1460,4)</x:f>
      </x:c>
      <x:c r="K1465" s="44" t="s"/>
    </x:row>
    <x:row r="1466" spans="1:27">
      <x:c r="D1466" s="43" t="s">
        <x:v>585</x:v>
      </x:c>
      <x:c r="E1466" s="44" t="s"/>
      <x:c r="H1466" s="44" t="s"/>
      <x:c r="K1466" s="45">
        <x:f>SUM(J1458:J1465)</x:f>
      </x:c>
    </x:row>
    <x:row r="1467" spans="1:27">
      <x:c r="D1467" s="43" t="s">
        <x:v>586</x:v>
      </x:c>
      <x:c r="E1467" s="44" t="s"/>
      <x:c r="H1467" s="44" t="s"/>
      <x:c r="K1467" s="45">
        <x:f>SUM(K1466:K1466)</x:f>
      </x:c>
    </x:row>
    <x:row r="1469" spans="1:27" customFormat="1" ht="45" customHeight="1">
      <x:c r="A1469" s="36" t="s"/>
      <x:c r="B1469" s="36" t="s">
        <x:v>1093</x:v>
      </x:c>
      <x:c r="C1469" s="37" t="s">
        <x:v>535</x:v>
      </x:c>
      <x:c r="D1469" s="38" t="s">
        <x:v>1094</x:v>
      </x:c>
      <x:c r="E1469" s="37" t="s"/>
      <x:c r="F1469" s="37" t="s"/>
      <x:c r="G1469" s="37" t="s"/>
      <x:c r="H1469" s="39" t="s">
        <x:v>578</x:v>
      </x:c>
      <x:c r="I1469" s="40" t="n">
        <x:v>1</x:v>
      </x:c>
      <x:c r="J1469" s="41" t="s"/>
      <x:c r="K1469" s="42">
        <x:f>ROUND(K1483,2)</x:f>
      </x:c>
      <x:c r="L1469" s="37" t="s"/>
      <x:c r="M1469" s="37" t="s"/>
      <x:c r="N1469" s="37" t="s"/>
      <x:c r="O1469" s="37" t="s"/>
      <x:c r="P1469" s="37" t="s"/>
      <x:c r="Q1469" s="37" t="s"/>
      <x:c r="R1469" s="37" t="s"/>
      <x:c r="S1469" s="37" t="s"/>
      <x:c r="T1469" s="37" t="s"/>
      <x:c r="U1469" s="37" t="s"/>
      <x:c r="V1469" s="37" t="s"/>
      <x:c r="W1469" s="37" t="s"/>
      <x:c r="X1469" s="37" t="s"/>
      <x:c r="Y1469" s="37" t="s"/>
      <x:c r="Z1469" s="37" t="s"/>
      <x:c r="AA1469" s="37" t="s"/>
    </x:row>
    <x:row r="1470" spans="1:27">
      <x:c r="B1470" s="14" t="s">
        <x:v>603</x:v>
      </x:c>
    </x:row>
    <x:row r="1471" spans="1:27">
      <x:c r="B1471" s="0" t="s">
        <x:v>1041</x:v>
      </x:c>
      <x:c r="C1471" s="0" t="s">
        <x:v>592</x:v>
      </x:c>
      <x:c r="D1471" s="0" t="s">
        <x:v>1042</x:v>
      </x:c>
      <x:c r="E1471" s="46" t="n">
        <x:v>0.2</x:v>
      </x:c>
      <x:c r="F1471" s="0" t="s">
        <x:v>594</x:v>
      </x:c>
      <x:c r="G1471" s="0" t="s">
        <x:v>595</x:v>
      </x:c>
      <x:c r="H1471" s="47" t="n">
        <x:v>19.42</x:v>
      </x:c>
      <x:c r="I1471" s="0" t="s">
        <x:v>596</x:v>
      </x:c>
      <x:c r="J1471" s="48">
        <x:f>ROUND(E1471/I1469* H1471,4)</x:f>
      </x:c>
      <x:c r="K1471" s="44" t="s"/>
    </x:row>
    <x:row r="1472" spans="1:27">
      <x:c r="D1472" s="43" t="s">
        <x:v>606</x:v>
      </x:c>
      <x:c r="E1472" s="44" t="s"/>
      <x:c r="H1472" s="44" t="s"/>
      <x:c r="K1472" s="47">
        <x:f>SUM(J1471:J1471)</x:f>
      </x:c>
    </x:row>
    <x:row r="1473" spans="1:27">
      <x:c r="B1473" s="14" t="s">
        <x:v>590</x:v>
      </x:c>
      <x:c r="E1473" s="44" t="s"/>
      <x:c r="H1473" s="44" t="s"/>
      <x:c r="K1473" s="44" t="s"/>
    </x:row>
    <x:row r="1474" spans="1:27">
      <x:c r="B1474" s="0" t="s">
        <x:v>1043</x:v>
      </x:c>
      <x:c r="C1474" s="0" t="s">
        <x:v>592</x:v>
      </x:c>
      <x:c r="D1474" s="0" t="s">
        <x:v>1044</x:v>
      </x:c>
      <x:c r="E1474" s="46" t="n">
        <x:v>0.15</x:v>
      </x:c>
      <x:c r="F1474" s="0" t="s">
        <x:v>594</x:v>
      </x:c>
      <x:c r="G1474" s="0" t="s">
        <x:v>595</x:v>
      </x:c>
      <x:c r="H1474" s="47" t="n">
        <x:v>5.58</x:v>
      </x:c>
      <x:c r="I1474" s="0" t="s">
        <x:v>596</x:v>
      </x:c>
      <x:c r="J1474" s="48">
        <x:f>ROUND(E1474/I1469* H1474,4)</x:f>
      </x:c>
      <x:c r="K1474" s="44" t="s"/>
    </x:row>
    <x:row r="1475" spans="1:27">
      <x:c r="B1475" s="0" t="s">
        <x:v>591</x:v>
      </x:c>
      <x:c r="C1475" s="0" t="s">
        <x:v>592</x:v>
      </x:c>
      <x:c r="D1475" s="0" t="s">
        <x:v>593</x:v>
      </x:c>
      <x:c r="E1475" s="46" t="n">
        <x:v>0.1389</x:v>
      </x:c>
      <x:c r="F1475" s="0" t="s">
        <x:v>594</x:v>
      </x:c>
      <x:c r="G1475" s="0" t="s">
        <x:v>595</x:v>
      </x:c>
      <x:c r="H1475" s="47" t="n">
        <x:v>50.9</x:v>
      </x:c>
      <x:c r="I1475" s="0" t="s">
        <x:v>596</x:v>
      </x:c>
      <x:c r="J1475" s="48">
        <x:f>ROUND(E1475/I1469* H1475,4)</x:f>
      </x:c>
      <x:c r="K1475" s="44" t="s"/>
    </x:row>
    <x:row r="1476" spans="1:27">
      <x:c r="D1476" s="43" t="s">
        <x:v>599</x:v>
      </x:c>
      <x:c r="E1476" s="44" t="s"/>
      <x:c r="H1476" s="44" t="s"/>
      <x:c r="K1476" s="47">
        <x:f>SUM(J1474:J1475)</x:f>
      </x:c>
    </x:row>
    <x:row r="1477" spans="1:27">
      <x:c r="B1477" s="14" t="s">
        <x:v>607</x:v>
      </x:c>
      <x:c r="E1477" s="44" t="s"/>
      <x:c r="H1477" s="44" t="s"/>
      <x:c r="K1477" s="44" t="s"/>
    </x:row>
    <x:row r="1478" spans="1:27">
      <x:c r="B1478" s="0" t="s">
        <x:v>1095</x:v>
      </x:c>
      <x:c r="C1478" s="0" t="s">
        <x:v>1070</x:v>
      </x:c>
      <x:c r="D1478" s="0" t="s">
        <x:v>1096</x:v>
      </x:c>
      <x:c r="E1478" s="46" t="n">
        <x:v>1.7</x:v>
      </x:c>
      <x:c r="G1478" s="0" t="s">
        <x:v>595</x:v>
      </x:c>
      <x:c r="H1478" s="47" t="n">
        <x:v>18.33</x:v>
      </x:c>
      <x:c r="I1478" s="0" t="s">
        <x:v>596</x:v>
      </x:c>
      <x:c r="J1478" s="48">
        <x:f>ROUND(E1478* H1478,4)</x:f>
      </x:c>
      <x:c r="K1478" s="44" t="s"/>
    </x:row>
    <x:row r="1479" spans="1:27">
      <x:c r="D1479" s="43" t="s">
        <x:v>610</x:v>
      </x:c>
      <x:c r="E1479" s="44" t="s"/>
      <x:c r="H1479" s="44" t="s"/>
      <x:c r="K1479" s="47">
        <x:f>SUM(J1478:J1478)</x:f>
      </x:c>
    </x:row>
    <x:row r="1480" spans="1:27">
      <x:c r="E1480" s="44" t="s"/>
      <x:c r="H1480" s="44" t="s"/>
      <x:c r="K1480" s="44" t="s"/>
    </x:row>
    <x:row r="1481" spans="1:27">
      <x:c r="D1481" s="43" t="s">
        <x:v>611</x:v>
      </x:c>
      <x:c r="E1481" s="44" t="s"/>
      <x:c r="H1481" s="44" t="n">
        <x:v>1.5</x:v>
      </x:c>
      <x:c r="I1481" s="0" t="s">
        <x:v>612</x:v>
      </x:c>
      <x:c r="J1481" s="0">
        <x:f>ROUND(H1481/100*K1472,4)</x:f>
      </x:c>
      <x:c r="K1481" s="44" t="s"/>
    </x:row>
    <x:row r="1482" spans="1:27">
      <x:c r="D1482" s="43" t="s">
        <x:v>585</x:v>
      </x:c>
      <x:c r="E1482" s="44" t="s"/>
      <x:c r="H1482" s="44" t="s"/>
      <x:c r="K1482" s="45">
        <x:f>SUM(J1470:J1481)</x:f>
      </x:c>
    </x:row>
    <x:row r="1483" spans="1:27">
      <x:c r="D1483" s="43" t="s">
        <x:v>586</x:v>
      </x:c>
      <x:c r="E1483" s="44" t="s"/>
      <x:c r="H1483" s="44" t="s"/>
      <x:c r="K1483" s="45">
        <x:f>SUM(K1482:K1482)</x:f>
      </x:c>
    </x:row>
    <x:row r="1485" spans="1:27" customFormat="1" ht="45" customHeight="1">
      <x:c r="A1485" s="36" t="s"/>
      <x:c r="B1485" s="36" t="s">
        <x:v>1097</x:v>
      </x:c>
      <x:c r="C1485" s="37" t="s">
        <x:v>14</x:v>
      </x:c>
      <x:c r="D1485" s="38" t="s">
        <x:v>1098</x:v>
      </x:c>
      <x:c r="E1485" s="37" t="s"/>
      <x:c r="F1485" s="37" t="s"/>
      <x:c r="G1485" s="37" t="s"/>
      <x:c r="H1485" s="39" t="s">
        <x:v>578</x:v>
      </x:c>
      <x:c r="I1485" s="40" t="n">
        <x:v>1</x:v>
      </x:c>
      <x:c r="J1485" s="41" t="s"/>
      <x:c r="K1485" s="42">
        <x:f>ROUND(K1508,2)</x:f>
      </x:c>
      <x:c r="L1485" s="37" t="s"/>
      <x:c r="M1485" s="37" t="s"/>
      <x:c r="N1485" s="37" t="s"/>
      <x:c r="O1485" s="37" t="s"/>
      <x:c r="P1485" s="37" t="s"/>
      <x:c r="Q1485" s="37" t="s"/>
      <x:c r="R1485" s="37" t="s"/>
      <x:c r="S1485" s="37" t="s"/>
      <x:c r="T1485" s="37" t="s"/>
      <x:c r="U1485" s="37" t="s"/>
      <x:c r="V1485" s="37" t="s"/>
      <x:c r="W1485" s="37" t="s"/>
      <x:c r="X1485" s="37" t="s"/>
      <x:c r="Y1485" s="37" t="s"/>
      <x:c r="Z1485" s="37" t="s"/>
      <x:c r="AA1485" s="37" t="s"/>
    </x:row>
    <x:row r="1486" spans="1:27">
      <x:c r="B1486" s="14" t="s">
        <x:v>603</x:v>
      </x:c>
    </x:row>
    <x:row r="1487" spans="1:27">
      <x:c r="B1487" s="0" t="s">
        <x:v>801</x:v>
      </x:c>
      <x:c r="C1487" s="0" t="s">
        <x:v>797</x:v>
      </x:c>
      <x:c r="D1487" s="0" t="s">
        <x:v>802</x:v>
      </x:c>
      <x:c r="E1487" s="46" t="n">
        <x:v>0.25</x:v>
      </x:c>
      <x:c r="F1487" s="0" t="s">
        <x:v>594</x:v>
      </x:c>
      <x:c r="G1487" s="0" t="s">
        <x:v>595</x:v>
      </x:c>
      <x:c r="H1487" s="47" t="n">
        <x:v>25.26</x:v>
      </x:c>
      <x:c r="I1487" s="0" t="s">
        <x:v>596</x:v>
      </x:c>
      <x:c r="J1487" s="48">
        <x:f>ROUND(E1487/I1485* H1487,4)</x:f>
      </x:c>
      <x:c r="K1487" s="44" t="s"/>
    </x:row>
    <x:row r="1488" spans="1:27">
      <x:c r="B1488" s="0" t="s">
        <x:v>799</x:v>
      </x:c>
      <x:c r="C1488" s="0" t="s">
        <x:v>797</x:v>
      </x:c>
      <x:c r="D1488" s="0" t="s">
        <x:v>800</x:v>
      </x:c>
      <x:c r="E1488" s="46" t="n">
        <x:v>1</x:v>
      </x:c>
      <x:c r="F1488" s="0" t="s">
        <x:v>594</x:v>
      </x:c>
      <x:c r="G1488" s="0" t="s">
        <x:v>595</x:v>
      </x:c>
      <x:c r="H1488" s="47" t="n">
        <x:v>23.85</x:v>
      </x:c>
      <x:c r="I1488" s="0" t="s">
        <x:v>596</x:v>
      </x:c>
      <x:c r="J1488" s="48">
        <x:f>ROUND(E1488/I1485* H1488,4)</x:f>
      </x:c>
      <x:c r="K1488" s="44" t="s"/>
    </x:row>
    <x:row r="1489" spans="1:27">
      <x:c r="B1489" s="0" t="s">
        <x:v>796</x:v>
      </x:c>
      <x:c r="C1489" s="0" t="s">
        <x:v>797</x:v>
      </x:c>
      <x:c r="D1489" s="0" t="s">
        <x:v>798</x:v>
      </x:c>
      <x:c r="E1489" s="46" t="n">
        <x:v>1</x:v>
      </x:c>
      <x:c r="F1489" s="0" t="s">
        <x:v>594</x:v>
      </x:c>
      <x:c r="G1489" s="0" t="s">
        <x:v>595</x:v>
      </x:c>
      <x:c r="H1489" s="47" t="n">
        <x:v>19.53</x:v>
      </x:c>
      <x:c r="I1489" s="0" t="s">
        <x:v>596</x:v>
      </x:c>
      <x:c r="J1489" s="48">
        <x:f>ROUND(E1489/I1485* H1489,4)</x:f>
      </x:c>
      <x:c r="K1489" s="44" t="s"/>
    </x:row>
    <x:row r="1490" spans="1:27">
      <x:c r="B1490" s="0" t="s">
        <x:v>1047</x:v>
      </x:c>
      <x:c r="C1490" s="0" t="s">
        <x:v>592</x:v>
      </x:c>
      <x:c r="D1490" s="0" t="s">
        <x:v>1048</x:v>
      </x:c>
      <x:c r="E1490" s="46" t="n">
        <x:v>1</x:v>
      </x:c>
      <x:c r="F1490" s="0" t="s">
        <x:v>594</x:v>
      </x:c>
      <x:c r="G1490" s="0" t="s">
        <x:v>595</x:v>
      </x:c>
      <x:c r="H1490" s="47" t="n">
        <x:v>18.68</x:v>
      </x:c>
      <x:c r="I1490" s="0" t="s">
        <x:v>596</x:v>
      </x:c>
      <x:c r="J1490" s="48">
        <x:f>ROUND(E1490/I1485* H1490,4)</x:f>
      </x:c>
      <x:c r="K1490" s="44" t="s"/>
    </x:row>
    <x:row r="1491" spans="1:27">
      <x:c r="D1491" s="43" t="s">
        <x:v>606</x:v>
      </x:c>
      <x:c r="E1491" s="44" t="s"/>
      <x:c r="H1491" s="44" t="s"/>
      <x:c r="K1491" s="47">
        <x:f>SUM(J1487:J1490)</x:f>
      </x:c>
    </x:row>
    <x:row r="1492" spans="1:27">
      <x:c r="B1492" s="14" t="s">
        <x:v>590</x:v>
      </x:c>
      <x:c r="E1492" s="44" t="s"/>
      <x:c r="H1492" s="44" t="s"/>
      <x:c r="K1492" s="44" t="s"/>
    </x:row>
    <x:row r="1493" spans="1:27">
      <x:c r="B1493" s="0" t="s">
        <x:v>1099</x:v>
      </x:c>
      <x:c r="C1493" s="0" t="s">
        <x:v>592</x:v>
      </x:c>
      <x:c r="D1493" s="0" t="s">
        <x:v>1100</x:v>
      </x:c>
      <x:c r="E1493" s="46" t="n">
        <x:v>0.15</x:v>
      </x:c>
      <x:c r="F1493" s="0" t="s">
        <x:v>594</x:v>
      </x:c>
      <x:c r="G1493" s="0" t="s">
        <x:v>595</x:v>
      </x:c>
      <x:c r="H1493" s="47" t="n">
        <x:v>50.59</x:v>
      </x:c>
      <x:c r="I1493" s="0" t="s">
        <x:v>596</x:v>
      </x:c>
      <x:c r="J1493" s="48">
        <x:f>ROUND(E1493/I1485* H1493,4)</x:f>
      </x:c>
      <x:c r="K1493" s="44" t="s"/>
    </x:row>
    <x:row r="1494" spans="1:27">
      <x:c r="B1494" s="0" t="s">
        <x:v>1101</x:v>
      </x:c>
      <x:c r="C1494" s="0" t="s">
        <x:v>592</x:v>
      </x:c>
      <x:c r="D1494" s="0" t="s">
        <x:v>1102</x:v>
      </x:c>
      <x:c r="E1494" s="46" t="n">
        <x:v>0.225</x:v>
      </x:c>
      <x:c r="F1494" s="0" t="s">
        <x:v>594</x:v>
      </x:c>
      <x:c r="G1494" s="0" t="s">
        <x:v>595</x:v>
      </x:c>
      <x:c r="H1494" s="47" t="n">
        <x:v>40.27</x:v>
      </x:c>
      <x:c r="I1494" s="0" t="s">
        <x:v>596</x:v>
      </x:c>
      <x:c r="J1494" s="48">
        <x:f>ROUND(E1494/I1485* H1494,4)</x:f>
      </x:c>
      <x:c r="K1494" s="44" t="s"/>
    </x:row>
    <x:row r="1495" spans="1:27">
      <x:c r="B1495" s="0" t="s">
        <x:v>1103</x:v>
      </x:c>
      <x:c r="C1495" s="0" t="s">
        <x:v>592</x:v>
      </x:c>
      <x:c r="D1495" s="0" t="s">
        <x:v>1104</x:v>
      </x:c>
      <x:c r="E1495" s="46" t="n">
        <x:v>0.5</x:v>
      </x:c>
      <x:c r="F1495" s="0" t="s">
        <x:v>594</x:v>
      </x:c>
      <x:c r="G1495" s="0" t="s">
        <x:v>595</x:v>
      </x:c>
      <x:c r="H1495" s="47" t="n">
        <x:v>1.71</x:v>
      </x:c>
      <x:c r="I1495" s="0" t="s">
        <x:v>596</x:v>
      </x:c>
      <x:c r="J1495" s="48">
        <x:f>ROUND(E1495/I1485* H1495,4)</x:f>
      </x:c>
      <x:c r="K1495" s="44" t="s"/>
    </x:row>
    <x:row r="1496" spans="1:27">
      <x:c r="B1496" s="0" t="s">
        <x:v>1105</x:v>
      </x:c>
      <x:c r="C1496" s="0" t="s">
        <x:v>592</x:v>
      </x:c>
      <x:c r="D1496" s="0" t="s">
        <x:v>1106</x:v>
      </x:c>
      <x:c r="E1496" s="46" t="n">
        <x:v>0.2</x:v>
      </x:c>
      <x:c r="F1496" s="0" t="s">
        <x:v>594</x:v>
      </x:c>
      <x:c r="G1496" s="0" t="s">
        <x:v>595</x:v>
      </x:c>
      <x:c r="H1496" s="47" t="n">
        <x:v>41.11</x:v>
      </x:c>
      <x:c r="I1496" s="0" t="s">
        <x:v>596</x:v>
      </x:c>
      <x:c r="J1496" s="48">
        <x:f>ROUND(E1496/I1485* H1496,4)</x:f>
      </x:c>
      <x:c r="K1496" s="44" t="s"/>
    </x:row>
    <x:row r="1497" spans="1:27">
      <x:c r="B1497" s="0" t="s">
        <x:v>1107</x:v>
      </x:c>
      <x:c r="C1497" s="0" t="s">
        <x:v>592</x:v>
      </x:c>
      <x:c r="D1497" s="0" t="s">
        <x:v>1108</x:v>
      </x:c>
      <x:c r="E1497" s="46" t="n">
        <x:v>0.1</x:v>
      </x:c>
      <x:c r="F1497" s="0" t="s">
        <x:v>594</x:v>
      </x:c>
      <x:c r="G1497" s="0" t="s">
        <x:v>595</x:v>
      </x:c>
      <x:c r="H1497" s="47" t="n">
        <x:v>48.84</x:v>
      </x:c>
      <x:c r="I1497" s="0" t="s">
        <x:v>596</x:v>
      </x:c>
      <x:c r="J1497" s="48">
        <x:f>ROUND(E1497/I1485* H1497,4)</x:f>
      </x:c>
      <x:c r="K1497" s="44" t="s"/>
    </x:row>
    <x:row r="1498" spans="1:27">
      <x:c r="B1498" s="0" t="s">
        <x:v>1109</x:v>
      </x:c>
      <x:c r="C1498" s="0" t="s">
        <x:v>592</x:v>
      </x:c>
      <x:c r="D1498" s="0" t="s">
        <x:v>1110</x:v>
      </x:c>
      <x:c r="E1498" s="46" t="n">
        <x:v>0.25</x:v>
      </x:c>
      <x:c r="F1498" s="0" t="s">
        <x:v>594</x:v>
      </x:c>
      <x:c r="G1498" s="0" t="s">
        <x:v>595</x:v>
      </x:c>
      <x:c r="H1498" s="47" t="n">
        <x:v>17.23</x:v>
      </x:c>
      <x:c r="I1498" s="0" t="s">
        <x:v>596</x:v>
      </x:c>
      <x:c r="J1498" s="48">
        <x:f>ROUND(E1498/I1485* H1498,4)</x:f>
      </x:c>
      <x:c r="K1498" s="44" t="s"/>
    </x:row>
    <x:row r="1499" spans="1:27">
      <x:c r="D1499" s="43" t="s">
        <x:v>599</x:v>
      </x:c>
      <x:c r="E1499" s="44" t="s"/>
      <x:c r="H1499" s="44" t="s"/>
      <x:c r="K1499" s="47">
        <x:f>SUM(J1493:J1498)</x:f>
      </x:c>
    </x:row>
    <x:row r="1500" spans="1:27">
      <x:c r="B1500" s="14" t="s">
        <x:v>607</x:v>
      </x:c>
      <x:c r="E1500" s="44" t="s"/>
      <x:c r="H1500" s="44" t="s"/>
      <x:c r="K1500" s="44" t="s"/>
    </x:row>
    <x:row r="1501" spans="1:27">
      <x:c r="B1501" s="0" t="s">
        <x:v>1111</x:v>
      </x:c>
      <x:c r="C1501" s="0" t="s">
        <x:v>535</x:v>
      </x:c>
      <x:c r="D1501" s="0" t="s">
        <x:v>1112</x:v>
      </x:c>
      <x:c r="E1501" s="46" t="n">
        <x:v>0.61</x:v>
      </x:c>
      <x:c r="G1501" s="0" t="s">
        <x:v>595</x:v>
      </x:c>
      <x:c r="H1501" s="47" t="n">
        <x:v>61.03</x:v>
      </x:c>
      <x:c r="I1501" s="0" t="s">
        <x:v>596</x:v>
      </x:c>
      <x:c r="J1501" s="48">
        <x:f>ROUND(E1501* H1501,4)</x:f>
      </x:c>
      <x:c r="K1501" s="44" t="s"/>
    </x:row>
    <x:row r="1502" spans="1:27">
      <x:c r="B1502" s="0" t="s">
        <x:v>1113</x:v>
      </x:c>
      <x:c r="C1502" s="0" t="s">
        <x:v>629</x:v>
      </x:c>
      <x:c r="D1502" s="0" t="s">
        <x:v>1114</x:v>
      </x:c>
      <x:c r="E1502" s="46" t="n">
        <x:v>0.36</x:v>
      </x:c>
      <x:c r="G1502" s="0" t="s">
        <x:v>595</x:v>
      </x:c>
      <x:c r="H1502" s="47" t="n">
        <x:v>2.75</x:v>
      </x:c>
      <x:c r="I1502" s="0" t="s">
        <x:v>596</x:v>
      </x:c>
      <x:c r="J1502" s="48">
        <x:f>ROUND(E1502* H1502,4)</x:f>
      </x:c>
      <x:c r="K1502" s="44" t="s"/>
    </x:row>
    <x:row r="1503" spans="1:27">
      <x:c r="B1503" s="0" t="s">
        <x:v>1115</x:v>
      </x:c>
      <x:c r="C1503" s="0" t="s">
        <x:v>601</x:v>
      </x:c>
      <x:c r="D1503" s="0" t="s">
        <x:v>1116</x:v>
      </x:c>
      <x:c r="E1503" s="46" t="n">
        <x:v>2.25</x:v>
      </x:c>
      <x:c r="G1503" s="0" t="s">
        <x:v>595</x:v>
      </x:c>
      <x:c r="H1503" s="47" t="n">
        <x:v>2.02</x:v>
      </x:c>
      <x:c r="I1503" s="0" t="s">
        <x:v>596</x:v>
      </x:c>
      <x:c r="J1503" s="48">
        <x:f>ROUND(E1503* H1503,4)</x:f>
      </x:c>
      <x:c r="K1503" s="44" t="s"/>
    </x:row>
    <x:row r="1504" spans="1:27">
      <x:c r="B1504" s="0" t="s">
        <x:v>1117</x:v>
      </x:c>
      <x:c r="C1504" s="0" t="s">
        <x:v>41</x:v>
      </x:c>
      <x:c r="D1504" s="0" t="s">
        <x:v>1118</x:v>
      </x:c>
      <x:c r="E1504" s="46" t="n">
        <x:v>5</x:v>
      </x:c>
      <x:c r="G1504" s="0" t="s">
        <x:v>595</x:v>
      </x:c>
      <x:c r="H1504" s="47" t="n">
        <x:v>0.35</x:v>
      </x:c>
      <x:c r="I1504" s="0" t="s">
        <x:v>596</x:v>
      </x:c>
      <x:c r="J1504" s="48">
        <x:f>ROUND(E1504* H1504,4)</x:f>
      </x:c>
      <x:c r="K1504" s="44" t="s"/>
    </x:row>
    <x:row r="1505" spans="1:27">
      <x:c r="B1505" s="0" t="s">
        <x:v>1119</x:v>
      </x:c>
      <x:c r="C1505" s="0" t="s">
        <x:v>14</x:v>
      </x:c>
      <x:c r="D1505" s="0" t="s">
        <x:v>1120</x:v>
      </x:c>
      <x:c r="E1505" s="46" t="n">
        <x:v>2</x:v>
      </x:c>
      <x:c r="G1505" s="0" t="s">
        <x:v>595</x:v>
      </x:c>
      <x:c r="H1505" s="47" t="n">
        <x:v>1.69</x:v>
      </x:c>
      <x:c r="I1505" s="0" t="s">
        <x:v>596</x:v>
      </x:c>
      <x:c r="J1505" s="48">
        <x:f>ROUND(E1505* H1505,4)</x:f>
      </x:c>
      <x:c r="K1505" s="44" t="s"/>
    </x:row>
    <x:row r="1506" spans="1:27">
      <x:c r="D1506" s="43" t="s">
        <x:v>610</x:v>
      </x:c>
      <x:c r="E1506" s="44" t="s"/>
      <x:c r="H1506" s="44" t="s"/>
      <x:c r="K1506" s="47">
        <x:f>SUM(J1501:J1505)</x:f>
      </x:c>
    </x:row>
    <x:row r="1507" spans="1:27">
      <x:c r="D1507" s="43" t="s">
        <x:v>585</x:v>
      </x:c>
      <x:c r="E1507" s="44" t="s"/>
      <x:c r="H1507" s="44" t="s"/>
      <x:c r="K1507" s="45">
        <x:f>SUM(J1486:J1506)</x:f>
      </x:c>
    </x:row>
    <x:row r="1508" spans="1:27">
      <x:c r="D1508" s="43" t="s">
        <x:v>586</x:v>
      </x:c>
      <x:c r="E1508" s="44" t="s"/>
      <x:c r="H1508" s="44" t="s"/>
      <x:c r="K1508" s="45">
        <x:f>SUM(K1507:K1507)</x:f>
      </x:c>
    </x:row>
    <x:row r="1510" spans="1:27" customFormat="1" ht="45" customHeight="1">
      <x:c r="A1510" s="36" t="s"/>
      <x:c r="B1510" s="36" t="s">
        <x:v>1121</x:v>
      </x:c>
      <x:c r="C1510" s="37" t="s">
        <x:v>14</x:v>
      </x:c>
      <x:c r="D1510" s="38" t="s">
        <x:v>1122</x:v>
      </x:c>
      <x:c r="E1510" s="37" t="s"/>
      <x:c r="F1510" s="37" t="s"/>
      <x:c r="G1510" s="37" t="s"/>
      <x:c r="H1510" s="39" t="s">
        <x:v>578</x:v>
      </x:c>
      <x:c r="I1510" s="40" t="n">
        <x:v>3</x:v>
      </x:c>
      <x:c r="J1510" s="41" t="s"/>
      <x:c r="K1510" s="42">
        <x:f>ROUND(K1524,2)</x:f>
      </x:c>
      <x:c r="L1510" s="37" t="s"/>
      <x:c r="M1510" s="37" t="s"/>
      <x:c r="N1510" s="37" t="s"/>
      <x:c r="O1510" s="37" t="s"/>
      <x:c r="P1510" s="37" t="s"/>
      <x:c r="Q1510" s="37" t="s"/>
      <x:c r="R1510" s="37" t="s"/>
      <x:c r="S1510" s="37" t="s"/>
      <x:c r="T1510" s="37" t="s"/>
      <x:c r="U1510" s="37" t="s"/>
      <x:c r="V1510" s="37" t="s"/>
      <x:c r="W1510" s="37" t="s"/>
      <x:c r="X1510" s="37" t="s"/>
      <x:c r="Y1510" s="37" t="s"/>
      <x:c r="Z1510" s="37" t="s"/>
      <x:c r="AA1510" s="37" t="s"/>
    </x:row>
    <x:row r="1511" spans="1:27">
      <x:c r="B1511" s="14" t="s">
        <x:v>603</x:v>
      </x:c>
    </x:row>
    <x:row r="1512" spans="1:27">
      <x:c r="B1512" s="0" t="s">
        <x:v>801</x:v>
      </x:c>
      <x:c r="C1512" s="0" t="s">
        <x:v>797</x:v>
      </x:c>
      <x:c r="D1512" s="0" t="s">
        <x:v>802</x:v>
      </x:c>
      <x:c r="E1512" s="46" t="n">
        <x:v>0.15</x:v>
      </x:c>
      <x:c r="F1512" s="0" t="s">
        <x:v>594</x:v>
      </x:c>
      <x:c r="G1512" s="0" t="s">
        <x:v>595</x:v>
      </x:c>
      <x:c r="H1512" s="47" t="n">
        <x:v>25.26</x:v>
      </x:c>
      <x:c r="I1512" s="0" t="s">
        <x:v>596</x:v>
      </x:c>
      <x:c r="J1512" s="48">
        <x:f>ROUND(E1512/I1510* H1512,4)</x:f>
      </x:c>
      <x:c r="K1512" s="44" t="s"/>
    </x:row>
    <x:row r="1513" spans="1:27">
      <x:c r="B1513" s="0" t="s">
        <x:v>799</x:v>
      </x:c>
      <x:c r="C1513" s="0" t="s">
        <x:v>797</x:v>
      </x:c>
      <x:c r="D1513" s="0" t="s">
        <x:v>800</x:v>
      </x:c>
      <x:c r="E1513" s="46" t="n">
        <x:v>1</x:v>
      </x:c>
      <x:c r="F1513" s="0" t="s">
        <x:v>594</x:v>
      </x:c>
      <x:c r="G1513" s="0" t="s">
        <x:v>595</x:v>
      </x:c>
      <x:c r="H1513" s="47" t="n">
        <x:v>23.85</x:v>
      </x:c>
      <x:c r="I1513" s="0" t="s">
        <x:v>596</x:v>
      </x:c>
      <x:c r="J1513" s="48">
        <x:f>ROUND(E1513/I1510* H1513,4)</x:f>
      </x:c>
      <x:c r="K1513" s="44" t="s"/>
    </x:row>
    <x:row r="1514" spans="1:27">
      <x:c r="B1514" s="0" t="s">
        <x:v>1041</x:v>
      </x:c>
      <x:c r="C1514" s="0" t="s">
        <x:v>592</x:v>
      </x:c>
      <x:c r="D1514" s="0" t="s">
        <x:v>1042</x:v>
      </x:c>
      <x:c r="E1514" s="46" t="n">
        <x:v>1</x:v>
      </x:c>
      <x:c r="F1514" s="0" t="s">
        <x:v>594</x:v>
      </x:c>
      <x:c r="G1514" s="0" t="s">
        <x:v>595</x:v>
      </x:c>
      <x:c r="H1514" s="47" t="n">
        <x:v>19.42</x:v>
      </x:c>
      <x:c r="I1514" s="0" t="s">
        <x:v>596</x:v>
      </x:c>
      <x:c r="J1514" s="48">
        <x:f>ROUND(E1514/I1510* H1514,4)</x:f>
      </x:c>
      <x:c r="K1514" s="44" t="s"/>
    </x:row>
    <x:row r="1515" spans="1:27">
      <x:c r="D1515" s="43" t="s">
        <x:v>606</x:v>
      </x:c>
      <x:c r="E1515" s="44" t="s"/>
      <x:c r="H1515" s="44" t="s"/>
      <x:c r="K1515" s="47">
        <x:f>SUM(J1512:J1514)</x:f>
      </x:c>
    </x:row>
    <x:row r="1516" spans="1:27">
      <x:c r="B1516" s="14" t="s">
        <x:v>590</x:v>
      </x:c>
      <x:c r="E1516" s="44" t="s"/>
      <x:c r="H1516" s="44" t="s"/>
      <x:c r="K1516" s="44" t="s"/>
    </x:row>
    <x:row r="1517" spans="1:27">
      <x:c r="B1517" s="0" t="s">
        <x:v>1101</x:v>
      </x:c>
      <x:c r="C1517" s="0" t="s">
        <x:v>592</x:v>
      </x:c>
      <x:c r="D1517" s="0" t="s">
        <x:v>1102</x:v>
      </x:c>
      <x:c r="E1517" s="46" t="n">
        <x:v>0.2</x:v>
      </x:c>
      <x:c r="F1517" s="0" t="s">
        <x:v>594</x:v>
      </x:c>
      <x:c r="G1517" s="0" t="s">
        <x:v>595</x:v>
      </x:c>
      <x:c r="H1517" s="47" t="n">
        <x:v>40.27</x:v>
      </x:c>
      <x:c r="I1517" s="0" t="s">
        <x:v>596</x:v>
      </x:c>
      <x:c r="J1517" s="48">
        <x:f>ROUND(E1517/I1510* H1517,4)</x:f>
      </x:c>
      <x:c r="K1517" s="44" t="s"/>
    </x:row>
    <x:row r="1518" spans="1:27">
      <x:c r="D1518" s="43" t="s">
        <x:v>599</x:v>
      </x:c>
      <x:c r="E1518" s="44" t="s"/>
      <x:c r="H1518" s="44" t="s"/>
      <x:c r="K1518" s="47">
        <x:f>SUM(J1517:J1517)</x:f>
      </x:c>
    </x:row>
    <x:row r="1519" spans="1:27">
      <x:c r="B1519" s="14" t="s">
        <x:v>607</x:v>
      </x:c>
      <x:c r="E1519" s="44" t="s"/>
      <x:c r="H1519" s="44" t="s"/>
      <x:c r="K1519" s="44" t="s"/>
    </x:row>
    <x:row r="1520" spans="1:27">
      <x:c r="B1520" s="0" t="s">
        <x:v>1123</x:v>
      </x:c>
      <x:c r="C1520" s="0" t="s">
        <x:v>14</x:v>
      </x:c>
      <x:c r="D1520" s="0" t="s">
        <x:v>1124</x:v>
      </x:c>
      <x:c r="E1520" s="46" t="n">
        <x:v>1</x:v>
      </x:c>
      <x:c r="G1520" s="0" t="s">
        <x:v>595</x:v>
      </x:c>
      <x:c r="H1520" s="47" t="n">
        <x:v>103.95</x:v>
      </x:c>
      <x:c r="I1520" s="0" t="s">
        <x:v>596</x:v>
      </x:c>
      <x:c r="J1520" s="48">
        <x:f>ROUND(E1520* H1520,4)</x:f>
      </x:c>
      <x:c r="K1520" s="44" t="s"/>
    </x:row>
    <x:row r="1521" spans="1:27">
      <x:c r="B1521" s="0" t="s">
        <x:v>1125</x:v>
      </x:c>
      <x:c r="C1521" s="0" t="s">
        <x:v>535</x:v>
      </x:c>
      <x:c r="D1521" s="0" t="s">
        <x:v>1126</x:v>
      </x:c>
      <x:c r="E1521" s="46" t="n">
        <x:v>0.03</x:v>
      </x:c>
      <x:c r="G1521" s="0" t="s">
        <x:v>595</x:v>
      </x:c>
      <x:c r="H1521" s="47" t="n">
        <x:v>85.91</x:v>
      </x:c>
      <x:c r="I1521" s="0" t="s">
        <x:v>596</x:v>
      </x:c>
      <x:c r="J1521" s="48">
        <x:f>ROUND(E1521* H1521,4)</x:f>
      </x:c>
      <x:c r="K1521" s="44" t="s"/>
    </x:row>
    <x:row r="1522" spans="1:27">
      <x:c r="D1522" s="43" t="s">
        <x:v>610</x:v>
      </x:c>
      <x:c r="E1522" s="44" t="s"/>
      <x:c r="H1522" s="44" t="s"/>
      <x:c r="K1522" s="47">
        <x:f>SUM(J1520:J1521)</x:f>
      </x:c>
    </x:row>
    <x:row r="1523" spans="1:27">
      <x:c r="D1523" s="43" t="s">
        <x:v>585</x:v>
      </x:c>
      <x:c r="E1523" s="44" t="s"/>
      <x:c r="H1523" s="44" t="s"/>
      <x:c r="K1523" s="45">
        <x:f>SUM(J1511:J1522)</x:f>
      </x:c>
    </x:row>
    <x:row r="1524" spans="1:27">
      <x:c r="D1524" s="43" t="s">
        <x:v>586</x:v>
      </x:c>
      <x:c r="E1524" s="44" t="s"/>
      <x:c r="H1524" s="44" t="s"/>
      <x:c r="K1524" s="45">
        <x:f>SUM(K1523:K1523)</x:f>
      </x:c>
    </x:row>
    <x:row r="1526" spans="1:27" customFormat="1" ht="45" customHeight="1">
      <x:c r="A1526" s="36" t="s"/>
      <x:c r="B1526" s="36" t="s">
        <x:v>1127</x:v>
      </x:c>
      <x:c r="C1526" s="37" t="s">
        <x:v>1128</x:v>
      </x:c>
      <x:c r="D1526" s="38" t="s">
        <x:v>1129</x:v>
      </x:c>
      <x:c r="E1526" s="37" t="s"/>
      <x:c r="F1526" s="37" t="s"/>
      <x:c r="G1526" s="37" t="s"/>
      <x:c r="H1526" s="39" t="s">
        <x:v>578</x:v>
      </x:c>
      <x:c r="I1526" s="40" t="n">
        <x:v>0.278</x:v>
      </x:c>
      <x:c r="J1526" s="41" t="s"/>
      <x:c r="K1526" s="42">
        <x:f>ROUND(K1537,2)</x:f>
      </x:c>
      <x:c r="L1526" s="37" t="s"/>
      <x:c r="M1526" s="37" t="s"/>
      <x:c r="N1526" s="37" t="s"/>
      <x:c r="O1526" s="37" t="s"/>
      <x:c r="P1526" s="37" t="s"/>
      <x:c r="Q1526" s="37" t="s"/>
      <x:c r="R1526" s="37" t="s"/>
      <x:c r="S1526" s="37" t="s"/>
      <x:c r="T1526" s="37" t="s"/>
      <x:c r="U1526" s="37" t="s"/>
      <x:c r="V1526" s="37" t="s"/>
      <x:c r="W1526" s="37" t="s"/>
      <x:c r="X1526" s="37" t="s"/>
      <x:c r="Y1526" s="37" t="s"/>
      <x:c r="Z1526" s="37" t="s"/>
      <x:c r="AA1526" s="37" t="s"/>
    </x:row>
    <x:row r="1527" spans="1:27">
      <x:c r="B1527" s="14" t="s">
        <x:v>603</x:v>
      </x:c>
    </x:row>
    <x:row r="1528" spans="1:27">
      <x:c r="B1528" s="0" t="s">
        <x:v>796</x:v>
      </x:c>
      <x:c r="C1528" s="0" t="s">
        <x:v>797</x:v>
      </x:c>
      <x:c r="D1528" s="0" t="s">
        <x:v>798</x:v>
      </x:c>
      <x:c r="E1528" s="46" t="n">
        <x:v>1</x:v>
      </x:c>
      <x:c r="F1528" s="0" t="s">
        <x:v>594</x:v>
      </x:c>
      <x:c r="G1528" s="0" t="s">
        <x:v>595</x:v>
      </x:c>
      <x:c r="H1528" s="47" t="n">
        <x:v>19.53</x:v>
      </x:c>
      <x:c r="I1528" s="0" t="s">
        <x:v>596</x:v>
      </x:c>
      <x:c r="J1528" s="48">
        <x:f>ROUND(E1528/I1526* H1528,4)</x:f>
      </x:c>
      <x:c r="K1528" s="44" t="s"/>
    </x:row>
    <x:row r="1529" spans="1:27">
      <x:c r="B1529" s="0" t="s">
        <x:v>799</x:v>
      </x:c>
      <x:c r="C1529" s="0" t="s">
        <x:v>797</x:v>
      </x:c>
      <x:c r="D1529" s="0" t="s">
        <x:v>800</x:v>
      </x:c>
      <x:c r="E1529" s="46" t="n">
        <x:v>2</x:v>
      </x:c>
      <x:c r="F1529" s="0" t="s">
        <x:v>594</x:v>
      </x:c>
      <x:c r="G1529" s="0" t="s">
        <x:v>595</x:v>
      </x:c>
      <x:c r="H1529" s="47" t="n">
        <x:v>23.85</x:v>
      </x:c>
      <x:c r="I1529" s="0" t="s">
        <x:v>596</x:v>
      </x:c>
      <x:c r="J1529" s="48">
        <x:f>ROUND(E1529/I1526* H1529,4)</x:f>
      </x:c>
      <x:c r="K1529" s="44" t="s"/>
    </x:row>
    <x:row r="1530" spans="1:27">
      <x:c r="B1530" s="0" t="s">
        <x:v>801</x:v>
      </x:c>
      <x:c r="C1530" s="0" t="s">
        <x:v>797</x:v>
      </x:c>
      <x:c r="D1530" s="0" t="s">
        <x:v>802</x:v>
      </x:c>
      <x:c r="E1530" s="46" t="n">
        <x:v>0.2</x:v>
      </x:c>
      <x:c r="F1530" s="0" t="s">
        <x:v>594</x:v>
      </x:c>
      <x:c r="G1530" s="0" t="s">
        <x:v>595</x:v>
      </x:c>
      <x:c r="H1530" s="47" t="n">
        <x:v>25.26</x:v>
      </x:c>
      <x:c r="I1530" s="0" t="s">
        <x:v>596</x:v>
      </x:c>
      <x:c r="J1530" s="48">
        <x:f>ROUND(E1530/I1526* H1530,4)</x:f>
      </x:c>
      <x:c r="K1530" s="44" t="s"/>
    </x:row>
    <x:row r="1531" spans="1:27">
      <x:c r="D1531" s="43" t="s">
        <x:v>606</x:v>
      </x:c>
      <x:c r="E1531" s="44" t="s"/>
      <x:c r="H1531" s="44" t="s"/>
      <x:c r="K1531" s="47">
        <x:f>SUM(J1528:J1530)</x:f>
      </x:c>
    </x:row>
    <x:row r="1532" spans="1:27">
      <x:c r="B1532" s="14" t="s">
        <x:v>607</x:v>
      </x:c>
      <x:c r="E1532" s="44" t="s"/>
      <x:c r="H1532" s="44" t="s"/>
      <x:c r="K1532" s="44" t="s"/>
    </x:row>
    <x:row r="1533" spans="1:27">
      <x:c r="B1533" s="0" t="s">
        <x:v>1130</x:v>
      </x:c>
      <x:c r="C1533" s="0" t="s">
        <x:v>1128</x:v>
      </x:c>
      <x:c r="D1533" s="0" t="s">
        <x:v>1131</x:v>
      </x:c>
      <x:c r="E1533" s="46" t="n">
        <x:v>1</x:v>
      </x:c>
      <x:c r="G1533" s="0" t="s">
        <x:v>595</x:v>
      </x:c>
      <x:c r="H1533" s="47" t="n">
        <x:v>3600</x:v>
      </x:c>
      <x:c r="I1533" s="0" t="s">
        <x:v>596</x:v>
      </x:c>
      <x:c r="J1533" s="48">
        <x:f>ROUND(E1533* H1533,4)</x:f>
      </x:c>
      <x:c r="K1533" s="44" t="s"/>
    </x:row>
    <x:row r="1534" spans="1:27">
      <x:c r="B1534" s="0" t="s">
        <x:v>1132</x:v>
      </x:c>
      <x:c r="C1534" s="0" t="s">
        <x:v>1128</x:v>
      </x:c>
      <x:c r="D1534" s="0" t="s">
        <x:v>1133</x:v>
      </x:c>
      <x:c r="E1534" s="46" t="n">
        <x:v>4</x:v>
      </x:c>
      <x:c r="G1534" s="0" t="s">
        <x:v>595</x:v>
      </x:c>
      <x:c r="H1534" s="47" t="n">
        <x:v>125</x:v>
      </x:c>
      <x:c r="I1534" s="0" t="s">
        <x:v>596</x:v>
      </x:c>
      <x:c r="J1534" s="48">
        <x:f>ROUND(E1534* H1534,4)</x:f>
      </x:c>
      <x:c r="K1534" s="44" t="s"/>
    </x:row>
    <x:row r="1535" spans="1:27">
      <x:c r="D1535" s="43" t="s">
        <x:v>610</x:v>
      </x:c>
      <x:c r="E1535" s="44" t="s"/>
      <x:c r="H1535" s="44" t="s"/>
      <x:c r="K1535" s="47">
        <x:f>SUM(J1533:J1534)</x:f>
      </x:c>
    </x:row>
    <x:row r="1536" spans="1:27">
      <x:c r="D1536" s="43" t="s">
        <x:v>585</x:v>
      </x:c>
      <x:c r="E1536" s="44" t="s"/>
      <x:c r="H1536" s="44" t="s"/>
      <x:c r="K1536" s="45">
        <x:f>SUM(J1527:J1535)</x:f>
      </x:c>
    </x:row>
    <x:row r="1537" spans="1:27">
      <x:c r="D1537" s="43" t="s">
        <x:v>586</x:v>
      </x:c>
      <x:c r="E1537" s="44" t="s"/>
      <x:c r="H1537" s="44" t="s"/>
      <x:c r="K1537" s="45">
        <x:f>SUM(K1536:K1536)</x:f>
      </x:c>
    </x:row>
    <x:row r="1539" spans="1:27" customFormat="1" ht="45" customHeight="1">
      <x:c r="A1539" s="36" t="s"/>
      <x:c r="B1539" s="36" t="s">
        <x:v>1134</x:v>
      </x:c>
      <x:c r="C1539" s="37" t="s">
        <x:v>14</x:v>
      </x:c>
      <x:c r="D1539" s="38" t="s">
        <x:v>1135</x:v>
      </x:c>
      <x:c r="E1539" s="37" t="s"/>
      <x:c r="F1539" s="37" t="s"/>
      <x:c r="G1539" s="37" t="s"/>
      <x:c r="H1539" s="39" t="s">
        <x:v>578</x:v>
      </x:c>
      <x:c r="I1539" s="40" t="n">
        <x:v>1</x:v>
      </x:c>
      <x:c r="J1539" s="41" t="s"/>
      <x:c r="K1539" s="42">
        <x:f>ROUND(K1544,2)</x:f>
      </x:c>
      <x:c r="L1539" s="37" t="s"/>
      <x:c r="M1539" s="37" t="s"/>
      <x:c r="N1539" s="37" t="s"/>
      <x:c r="O1539" s="37" t="s"/>
      <x:c r="P1539" s="37" t="s"/>
      <x:c r="Q1539" s="37" t="s"/>
      <x:c r="R1539" s="37" t="s"/>
      <x:c r="S1539" s="37" t="s"/>
      <x:c r="T1539" s="37" t="s"/>
      <x:c r="U1539" s="37" t="s"/>
      <x:c r="V1539" s="37" t="s"/>
      <x:c r="W1539" s="37" t="s"/>
      <x:c r="X1539" s="37" t="s"/>
      <x:c r="Y1539" s="37" t="s"/>
      <x:c r="Z1539" s="37" t="s"/>
      <x:c r="AA1539" s="37" t="s"/>
    </x:row>
    <x:row r="1540" spans="1:27">
      <x:c r="B1540" s="14" t="s">
        <x:v>607</x:v>
      </x:c>
    </x:row>
    <x:row r="1541" spans="1:27">
      <x:c r="B1541" s="0" t="s">
        <x:v>1136</x:v>
      </x:c>
      <x:c r="C1541" s="0" t="s">
        <x:v>14</x:v>
      </x:c>
      <x:c r="D1541" s="0" t="s">
        <x:v>1135</x:v>
      </x:c>
      <x:c r="E1541" s="46" t="n">
        <x:v>1</x:v>
      </x:c>
      <x:c r="G1541" s="0" t="s">
        <x:v>595</x:v>
      </x:c>
      <x:c r="H1541" s="47" t="n">
        <x:v>5.97</x:v>
      </x:c>
      <x:c r="I1541" s="0" t="s">
        <x:v>596</x:v>
      </x:c>
      <x:c r="J1541" s="48">
        <x:f>ROUND(E1541* H1541,4)</x:f>
      </x:c>
      <x:c r="K1541" s="44" t="s"/>
    </x:row>
    <x:row r="1542" spans="1:27">
      <x:c r="D1542" s="43" t="s">
        <x:v>610</x:v>
      </x:c>
      <x:c r="E1542" s="44" t="s"/>
      <x:c r="H1542" s="44" t="s"/>
      <x:c r="K1542" s="47">
        <x:f>SUM(J1541:J1541)</x:f>
      </x:c>
    </x:row>
    <x:row r="1543" spans="1:27">
      <x:c r="D1543" s="43" t="s">
        <x:v>585</x:v>
      </x:c>
      <x:c r="E1543" s="44" t="s"/>
      <x:c r="H1543" s="44" t="s"/>
      <x:c r="K1543" s="45">
        <x:f>SUM(J1540:J1542)</x:f>
      </x:c>
    </x:row>
    <x:row r="1544" spans="1:27">
      <x:c r="D1544" s="43" t="s">
        <x:v>586</x:v>
      </x:c>
      <x:c r="E1544" s="44" t="s"/>
      <x:c r="H1544" s="44" t="s"/>
      <x:c r="K1544" s="45">
        <x:f>SUM(K1543:K1543)</x:f>
      </x:c>
    </x:row>
    <x:row r="1546" spans="1:27" customFormat="1" ht="45" customHeight="1">
      <x:c r="A1546" s="36" t="s"/>
      <x:c r="B1546" s="36" t="s">
        <x:v>1137</x:v>
      </x:c>
      <x:c r="C1546" s="37" t="s">
        <x:v>14</x:v>
      </x:c>
      <x:c r="D1546" s="38" t="s">
        <x:v>1138</x:v>
      </x:c>
      <x:c r="E1546" s="37" t="s"/>
      <x:c r="F1546" s="37" t="s"/>
      <x:c r="G1546" s="37" t="s"/>
      <x:c r="H1546" s="39" t="s">
        <x:v>578</x:v>
      </x:c>
      <x:c r="I1546" s="40" t="n">
        <x:v>1</x:v>
      </x:c>
      <x:c r="J1546" s="41" t="s"/>
      <x:c r="K1546" s="42">
        <x:f>ROUND(K1551,2)</x:f>
      </x:c>
      <x:c r="L1546" s="37" t="s"/>
      <x:c r="M1546" s="37" t="s"/>
      <x:c r="N1546" s="37" t="s"/>
      <x:c r="O1546" s="37" t="s"/>
      <x:c r="P1546" s="37" t="s"/>
      <x:c r="Q1546" s="37" t="s"/>
      <x:c r="R1546" s="37" t="s"/>
      <x:c r="S1546" s="37" t="s"/>
      <x:c r="T1546" s="37" t="s"/>
      <x:c r="U1546" s="37" t="s"/>
      <x:c r="V1546" s="37" t="s"/>
      <x:c r="W1546" s="37" t="s"/>
      <x:c r="X1546" s="37" t="s"/>
      <x:c r="Y1546" s="37" t="s"/>
      <x:c r="Z1546" s="37" t="s"/>
      <x:c r="AA1546" s="37" t="s"/>
    </x:row>
    <x:row r="1547" spans="1:27">
      <x:c r="B1547" s="14" t="s">
        <x:v>607</x:v>
      </x:c>
    </x:row>
    <x:row r="1548" spans="1:27">
      <x:c r="B1548" s="0" t="s">
        <x:v>1139</x:v>
      </x:c>
      <x:c r="C1548" s="0" t="s">
        <x:v>14</x:v>
      </x:c>
      <x:c r="D1548" s="0" t="s">
        <x:v>1140</x:v>
      </x:c>
      <x:c r="E1548" s="46" t="n">
        <x:v>1</x:v>
      </x:c>
      <x:c r="G1548" s="0" t="s">
        <x:v>595</x:v>
      </x:c>
      <x:c r="H1548" s="47" t="n">
        <x:v>40.1</x:v>
      </x:c>
      <x:c r="I1548" s="0" t="s">
        <x:v>596</x:v>
      </x:c>
      <x:c r="J1548" s="48">
        <x:f>ROUND(E1548* H1548,4)</x:f>
      </x:c>
      <x:c r="K1548" s="44" t="s"/>
    </x:row>
    <x:row r="1549" spans="1:27">
      <x:c r="D1549" s="43" t="s">
        <x:v>610</x:v>
      </x:c>
      <x:c r="E1549" s="44" t="s"/>
      <x:c r="H1549" s="44" t="s"/>
      <x:c r="K1549" s="47">
        <x:f>SUM(J1548:J1548)</x:f>
      </x:c>
    </x:row>
    <x:row r="1550" spans="1:27">
      <x:c r="D1550" s="43" t="s">
        <x:v>585</x:v>
      </x:c>
      <x:c r="E1550" s="44" t="s"/>
      <x:c r="H1550" s="44" t="s"/>
      <x:c r="K1550" s="45">
        <x:f>SUM(J1547:J1549)</x:f>
      </x:c>
    </x:row>
    <x:row r="1551" spans="1:27">
      <x:c r="D1551" s="43" t="s">
        <x:v>586</x:v>
      </x:c>
      <x:c r="E1551" s="44" t="s"/>
      <x:c r="H1551" s="44" t="s"/>
      <x:c r="K1551" s="45">
        <x:f>SUM(K1550:K1550)</x:f>
      </x:c>
    </x:row>
    <x:row r="1553" spans="1:27" customFormat="1" ht="45" customHeight="1">
      <x:c r="A1553" s="36" t="s"/>
      <x:c r="B1553" s="36" t="s">
        <x:v>1141</x:v>
      </x:c>
      <x:c r="C1553" s="37" t="s">
        <x:v>14</x:v>
      </x:c>
      <x:c r="D1553" s="38" t="s">
        <x:v>1142</x:v>
      </x:c>
      <x:c r="E1553" s="37" t="s"/>
      <x:c r="F1553" s="37" t="s"/>
      <x:c r="G1553" s="37" t="s"/>
      <x:c r="H1553" s="39" t="s">
        <x:v>578</x:v>
      </x:c>
      <x:c r="I1553" s="40" t="n">
        <x:v>1</x:v>
      </x:c>
      <x:c r="J1553" s="41" t="s"/>
      <x:c r="K1553" s="42">
        <x:f>ROUND(K1558,2)</x:f>
      </x:c>
      <x:c r="L1553" s="37" t="s"/>
      <x:c r="M1553" s="37" t="s"/>
      <x:c r="N1553" s="37" t="s"/>
      <x:c r="O1553" s="37" t="s"/>
      <x:c r="P1553" s="37" t="s"/>
      <x:c r="Q1553" s="37" t="s"/>
      <x:c r="R1553" s="37" t="s"/>
      <x:c r="S1553" s="37" t="s"/>
      <x:c r="T1553" s="37" t="s"/>
      <x:c r="U1553" s="37" t="s"/>
      <x:c r="V1553" s="37" t="s"/>
      <x:c r="W1553" s="37" t="s"/>
      <x:c r="X1553" s="37" t="s"/>
      <x:c r="Y1553" s="37" t="s"/>
      <x:c r="Z1553" s="37" t="s"/>
      <x:c r="AA1553" s="37" t="s"/>
    </x:row>
    <x:row r="1554" spans="1:27">
      <x:c r="B1554" s="14" t="s">
        <x:v>607</x:v>
      </x:c>
    </x:row>
    <x:row r="1555" spans="1:27">
      <x:c r="B1555" s="0" t="s">
        <x:v>1143</x:v>
      </x:c>
      <x:c r="C1555" s="0" t="s">
        <x:v>14</x:v>
      </x:c>
      <x:c r="D1555" s="0" t="s">
        <x:v>1144</x:v>
      </x:c>
      <x:c r="E1555" s="46" t="n">
        <x:v>1</x:v>
      </x:c>
      <x:c r="G1555" s="0" t="s">
        <x:v>595</x:v>
      </x:c>
      <x:c r="H1555" s="47" t="n">
        <x:v>14.38</x:v>
      </x:c>
      <x:c r="I1555" s="0" t="s">
        <x:v>596</x:v>
      </x:c>
      <x:c r="J1555" s="48">
        <x:f>ROUND(E1555* H1555,4)</x:f>
      </x:c>
      <x:c r="K1555" s="44" t="s"/>
    </x:row>
    <x:row r="1556" spans="1:27">
      <x:c r="D1556" s="43" t="s">
        <x:v>610</x:v>
      </x:c>
      <x:c r="E1556" s="44" t="s"/>
      <x:c r="H1556" s="44" t="s"/>
      <x:c r="K1556" s="47">
        <x:f>SUM(J1555:J1555)</x:f>
      </x:c>
    </x:row>
    <x:row r="1557" spans="1:27">
      <x:c r="D1557" s="43" t="s">
        <x:v>585</x:v>
      </x:c>
      <x:c r="E1557" s="44" t="s"/>
      <x:c r="H1557" s="44" t="s"/>
      <x:c r="K1557" s="45">
        <x:f>SUM(J1554:J1556)</x:f>
      </x:c>
    </x:row>
    <x:row r="1558" spans="1:27">
      <x:c r="D1558" s="43" t="s">
        <x:v>586</x:v>
      </x:c>
      <x:c r="E1558" s="44" t="s"/>
      <x:c r="H1558" s="44" t="s"/>
      <x:c r="K1558" s="45">
        <x:f>SUM(K1557:K1557)</x:f>
      </x:c>
    </x:row>
    <x:row r="1560" spans="1:27" customFormat="1" ht="45" customHeight="1">
      <x:c r="A1560" s="36" t="s"/>
      <x:c r="B1560" s="36" t="s">
        <x:v>1145</x:v>
      </x:c>
      <x:c r="C1560" s="37" t="s">
        <x:v>14</x:v>
      </x:c>
      <x:c r="D1560" s="38" t="s">
        <x:v>1146</x:v>
      </x:c>
      <x:c r="E1560" s="37" t="s"/>
      <x:c r="F1560" s="37" t="s"/>
      <x:c r="G1560" s="37" t="s"/>
      <x:c r="H1560" s="39" t="s">
        <x:v>578</x:v>
      </x:c>
      <x:c r="I1560" s="40" t="n">
        <x:v>1</x:v>
      </x:c>
      <x:c r="J1560" s="41" t="s"/>
      <x:c r="K1560" s="42">
        <x:f>ROUND(K1565,2)</x:f>
      </x:c>
      <x:c r="L1560" s="37" t="s"/>
      <x:c r="M1560" s="37" t="s"/>
      <x:c r="N1560" s="37" t="s"/>
      <x:c r="O1560" s="37" t="s"/>
      <x:c r="P1560" s="37" t="s"/>
      <x:c r="Q1560" s="37" t="s"/>
      <x:c r="R1560" s="37" t="s"/>
      <x:c r="S1560" s="37" t="s"/>
      <x:c r="T1560" s="37" t="s"/>
      <x:c r="U1560" s="37" t="s"/>
      <x:c r="V1560" s="37" t="s"/>
      <x:c r="W1560" s="37" t="s"/>
      <x:c r="X1560" s="37" t="s"/>
      <x:c r="Y1560" s="37" t="s"/>
      <x:c r="Z1560" s="37" t="s"/>
      <x:c r="AA1560" s="37" t="s"/>
    </x:row>
    <x:row r="1561" spans="1:27">
      <x:c r="B1561" s="14" t="s">
        <x:v>607</x:v>
      </x:c>
    </x:row>
    <x:row r="1562" spans="1:27">
      <x:c r="B1562" s="0" t="s">
        <x:v>1147</x:v>
      </x:c>
      <x:c r="C1562" s="0" t="s">
        <x:v>14</x:v>
      </x:c>
      <x:c r="D1562" s="0" t="s">
        <x:v>1146</x:v>
      </x:c>
      <x:c r="E1562" s="46" t="n">
        <x:v>1</x:v>
      </x:c>
      <x:c r="G1562" s="0" t="s">
        <x:v>595</x:v>
      </x:c>
      <x:c r="H1562" s="47" t="n">
        <x:v>5.95</x:v>
      </x:c>
      <x:c r="I1562" s="0" t="s">
        <x:v>596</x:v>
      </x:c>
      <x:c r="J1562" s="48">
        <x:f>ROUND(E1562* H1562,4)</x:f>
      </x:c>
      <x:c r="K1562" s="44" t="s"/>
    </x:row>
    <x:row r="1563" spans="1:27">
      <x:c r="D1563" s="43" t="s">
        <x:v>610</x:v>
      </x:c>
      <x:c r="E1563" s="44" t="s"/>
      <x:c r="H1563" s="44" t="s"/>
      <x:c r="K1563" s="47">
        <x:f>SUM(J1562:J1562)</x:f>
      </x:c>
    </x:row>
    <x:row r="1564" spans="1:27">
      <x:c r="D1564" s="43" t="s">
        <x:v>585</x:v>
      </x:c>
      <x:c r="E1564" s="44" t="s"/>
      <x:c r="H1564" s="44" t="s"/>
      <x:c r="K1564" s="45">
        <x:f>SUM(J1561:J1563)</x:f>
      </x:c>
    </x:row>
    <x:row r="1565" spans="1:27">
      <x:c r="D1565" s="43" t="s">
        <x:v>586</x:v>
      </x:c>
      <x:c r="E1565" s="44" t="s"/>
      <x:c r="H1565" s="44" t="s"/>
      <x:c r="K1565" s="45">
        <x:f>SUM(K1564:K1564)</x:f>
      </x:c>
    </x:row>
    <x:row r="1567" spans="1:27" customFormat="1" ht="45" customHeight="1">
      <x:c r="A1567" s="36" t="s"/>
      <x:c r="B1567" s="36" t="s">
        <x:v>1148</x:v>
      </x:c>
      <x:c r="C1567" s="37" t="s">
        <x:v>14</x:v>
      </x:c>
      <x:c r="D1567" s="38" t="s">
        <x:v>1149</x:v>
      </x:c>
      <x:c r="E1567" s="37" t="s"/>
      <x:c r="F1567" s="37" t="s"/>
      <x:c r="G1567" s="37" t="s"/>
      <x:c r="H1567" s="39" t="s">
        <x:v>578</x:v>
      </x:c>
      <x:c r="I1567" s="40" t="n">
        <x:v>1</x:v>
      </x:c>
      <x:c r="J1567" s="41" t="s"/>
      <x:c r="K1567" s="42">
        <x:f>ROUND(K1572,2)</x:f>
      </x:c>
      <x:c r="L1567" s="37" t="s"/>
      <x:c r="M1567" s="37" t="s"/>
      <x:c r="N1567" s="37" t="s"/>
      <x:c r="O1567" s="37" t="s"/>
      <x:c r="P1567" s="37" t="s"/>
      <x:c r="Q1567" s="37" t="s"/>
      <x:c r="R1567" s="37" t="s"/>
      <x:c r="S1567" s="37" t="s"/>
      <x:c r="T1567" s="37" t="s"/>
      <x:c r="U1567" s="37" t="s"/>
      <x:c r="V1567" s="37" t="s"/>
      <x:c r="W1567" s="37" t="s"/>
      <x:c r="X1567" s="37" t="s"/>
      <x:c r="Y1567" s="37" t="s"/>
      <x:c r="Z1567" s="37" t="s"/>
      <x:c r="AA1567" s="37" t="s"/>
    </x:row>
    <x:row r="1568" spans="1:27">
      <x:c r="B1568" s="14" t="s">
        <x:v>607</x:v>
      </x:c>
    </x:row>
    <x:row r="1569" spans="1:27">
      <x:c r="B1569" s="0" t="s">
        <x:v>1150</x:v>
      </x:c>
      <x:c r="C1569" s="0" t="s">
        <x:v>14</x:v>
      </x:c>
      <x:c r="D1569" s="0" t="s">
        <x:v>1149</x:v>
      </x:c>
      <x:c r="E1569" s="46" t="n">
        <x:v>1</x:v>
      </x:c>
      <x:c r="G1569" s="0" t="s">
        <x:v>595</x:v>
      </x:c>
      <x:c r="H1569" s="47" t="n">
        <x:v>5.07</x:v>
      </x:c>
      <x:c r="I1569" s="0" t="s">
        <x:v>596</x:v>
      </x:c>
      <x:c r="J1569" s="48">
        <x:f>ROUND(E1569* H1569,4)</x:f>
      </x:c>
      <x:c r="K1569" s="44" t="s"/>
    </x:row>
    <x:row r="1570" spans="1:27">
      <x:c r="D1570" s="43" t="s">
        <x:v>610</x:v>
      </x:c>
      <x:c r="E1570" s="44" t="s"/>
      <x:c r="H1570" s="44" t="s"/>
      <x:c r="K1570" s="47">
        <x:f>SUM(J1569:J1569)</x:f>
      </x:c>
    </x:row>
    <x:row r="1571" spans="1:27">
      <x:c r="D1571" s="43" t="s">
        <x:v>585</x:v>
      </x:c>
      <x:c r="E1571" s="44" t="s"/>
      <x:c r="H1571" s="44" t="s"/>
      <x:c r="K1571" s="45">
        <x:f>SUM(J1568:J1570)</x:f>
      </x:c>
    </x:row>
    <x:row r="1572" spans="1:27">
      <x:c r="D1572" s="43" t="s">
        <x:v>586</x:v>
      </x:c>
      <x:c r="E1572" s="44" t="s"/>
      <x:c r="H1572" s="44" t="s"/>
      <x:c r="K1572" s="45">
        <x:f>SUM(K1571:K1571)</x:f>
      </x:c>
    </x:row>
    <x:row r="1574" spans="1:27" customFormat="1" ht="45" customHeight="1">
      <x:c r="A1574" s="36" t="s"/>
      <x:c r="B1574" s="36" t="s">
        <x:v>1151</x:v>
      </x:c>
      <x:c r="C1574" s="37" t="s">
        <x:v>14</x:v>
      </x:c>
      <x:c r="D1574" s="38" t="s">
        <x:v>1152</x:v>
      </x:c>
      <x:c r="E1574" s="37" t="s"/>
      <x:c r="F1574" s="37" t="s"/>
      <x:c r="G1574" s="37" t="s"/>
      <x:c r="H1574" s="39" t="s">
        <x:v>578</x:v>
      </x:c>
      <x:c r="I1574" s="40" t="n">
        <x:v>1</x:v>
      </x:c>
      <x:c r="J1574" s="41" t="s"/>
      <x:c r="K1574" s="42">
        <x:f>ROUND(K1579,2)</x:f>
      </x:c>
      <x:c r="L1574" s="37" t="s"/>
      <x:c r="M1574" s="37" t="s"/>
      <x:c r="N1574" s="37" t="s"/>
      <x:c r="O1574" s="37" t="s"/>
      <x:c r="P1574" s="37" t="s"/>
      <x:c r="Q1574" s="37" t="s"/>
      <x:c r="R1574" s="37" t="s"/>
      <x:c r="S1574" s="37" t="s"/>
      <x:c r="T1574" s="37" t="s"/>
      <x:c r="U1574" s="37" t="s"/>
      <x:c r="V1574" s="37" t="s"/>
      <x:c r="W1574" s="37" t="s"/>
      <x:c r="X1574" s="37" t="s"/>
      <x:c r="Y1574" s="37" t="s"/>
      <x:c r="Z1574" s="37" t="s"/>
      <x:c r="AA1574" s="37" t="s"/>
    </x:row>
    <x:row r="1575" spans="1:27">
      <x:c r="B1575" s="14" t="s">
        <x:v>607</x:v>
      </x:c>
    </x:row>
    <x:row r="1576" spans="1:27">
      <x:c r="B1576" s="0" t="s">
        <x:v>1153</x:v>
      </x:c>
      <x:c r="C1576" s="0" t="s">
        <x:v>14</x:v>
      </x:c>
      <x:c r="D1576" s="0" t="s">
        <x:v>1152</x:v>
      </x:c>
      <x:c r="E1576" s="46" t="n">
        <x:v>1</x:v>
      </x:c>
      <x:c r="G1576" s="0" t="s">
        <x:v>595</x:v>
      </x:c>
      <x:c r="H1576" s="47" t="n">
        <x:v>8.15</x:v>
      </x:c>
      <x:c r="I1576" s="0" t="s">
        <x:v>596</x:v>
      </x:c>
      <x:c r="J1576" s="48">
        <x:f>ROUND(E1576* H1576,4)</x:f>
      </x:c>
      <x:c r="K1576" s="44" t="s"/>
    </x:row>
    <x:row r="1577" spans="1:27">
      <x:c r="D1577" s="43" t="s">
        <x:v>610</x:v>
      </x:c>
      <x:c r="E1577" s="44" t="s"/>
      <x:c r="H1577" s="44" t="s"/>
      <x:c r="K1577" s="47">
        <x:f>SUM(J1576:J1576)</x:f>
      </x:c>
    </x:row>
    <x:row r="1578" spans="1:27">
      <x:c r="D1578" s="43" t="s">
        <x:v>585</x:v>
      </x:c>
      <x:c r="E1578" s="44" t="s"/>
      <x:c r="H1578" s="44" t="s"/>
      <x:c r="K1578" s="45">
        <x:f>SUM(J1575:J1577)</x:f>
      </x:c>
    </x:row>
    <x:row r="1579" spans="1:27">
      <x:c r="D1579" s="43" t="s">
        <x:v>586</x:v>
      </x:c>
      <x:c r="E1579" s="44" t="s"/>
      <x:c r="H1579" s="44" t="s"/>
      <x:c r="K1579" s="45">
        <x:f>SUM(K1578:K1578)</x:f>
      </x:c>
    </x:row>
    <x:row r="1581" spans="1:27" customFormat="1" ht="45" customHeight="1">
      <x:c r="A1581" s="36" t="s"/>
      <x:c r="B1581" s="36" t="s">
        <x:v>1154</x:v>
      </x:c>
      <x:c r="C1581" s="37" t="s">
        <x:v>14</x:v>
      </x:c>
      <x:c r="D1581" s="38" t="s">
        <x:v>1155</x:v>
      </x:c>
      <x:c r="E1581" s="37" t="s"/>
      <x:c r="F1581" s="37" t="s"/>
      <x:c r="G1581" s="37" t="s"/>
      <x:c r="H1581" s="39" t="s">
        <x:v>578</x:v>
      </x:c>
      <x:c r="I1581" s="40" t="n">
        <x:v>1</x:v>
      </x:c>
      <x:c r="J1581" s="41" t="s"/>
      <x:c r="K1581" s="42">
        <x:f>ROUND(K1586,2)</x:f>
      </x:c>
      <x:c r="L1581" s="37" t="s"/>
      <x:c r="M1581" s="37" t="s"/>
      <x:c r="N1581" s="37" t="s"/>
      <x:c r="O1581" s="37" t="s"/>
      <x:c r="P1581" s="37" t="s"/>
      <x:c r="Q1581" s="37" t="s"/>
      <x:c r="R1581" s="37" t="s"/>
      <x:c r="S1581" s="37" t="s"/>
      <x:c r="T1581" s="37" t="s"/>
      <x:c r="U1581" s="37" t="s"/>
      <x:c r="V1581" s="37" t="s"/>
      <x:c r="W1581" s="37" t="s"/>
      <x:c r="X1581" s="37" t="s"/>
      <x:c r="Y1581" s="37" t="s"/>
      <x:c r="Z1581" s="37" t="s"/>
      <x:c r="AA1581" s="37" t="s"/>
    </x:row>
    <x:row r="1582" spans="1:27">
      <x:c r="B1582" s="14" t="s">
        <x:v>607</x:v>
      </x:c>
    </x:row>
    <x:row r="1583" spans="1:27">
      <x:c r="B1583" s="0" t="s">
        <x:v>1156</x:v>
      </x:c>
      <x:c r="C1583" s="0" t="s">
        <x:v>14</x:v>
      </x:c>
      <x:c r="D1583" s="0" t="s">
        <x:v>1155</x:v>
      </x:c>
      <x:c r="E1583" s="46" t="n">
        <x:v>1</x:v>
      </x:c>
      <x:c r="G1583" s="0" t="s">
        <x:v>595</x:v>
      </x:c>
      <x:c r="H1583" s="47" t="n">
        <x:v>0.24</x:v>
      </x:c>
      <x:c r="I1583" s="0" t="s">
        <x:v>596</x:v>
      </x:c>
      <x:c r="J1583" s="48">
        <x:f>ROUND(E1583* H1583,4)</x:f>
      </x:c>
      <x:c r="K1583" s="44" t="s"/>
    </x:row>
    <x:row r="1584" spans="1:27">
      <x:c r="D1584" s="43" t="s">
        <x:v>610</x:v>
      </x:c>
      <x:c r="E1584" s="44" t="s"/>
      <x:c r="H1584" s="44" t="s"/>
      <x:c r="K1584" s="47">
        <x:f>SUM(J1583:J1583)</x:f>
      </x:c>
    </x:row>
    <x:row r="1585" spans="1:27">
      <x:c r="D1585" s="43" t="s">
        <x:v>585</x:v>
      </x:c>
      <x:c r="E1585" s="44" t="s"/>
      <x:c r="H1585" s="44" t="s"/>
      <x:c r="K1585" s="45">
        <x:f>SUM(J1582:J1584)</x:f>
      </x:c>
    </x:row>
    <x:row r="1586" spans="1:27">
      <x:c r="D1586" s="43" t="s">
        <x:v>586</x:v>
      </x:c>
      <x:c r="E1586" s="44" t="s"/>
      <x:c r="H1586" s="44" t="s"/>
      <x:c r="K1586" s="45">
        <x:f>SUM(K1585:K1585)</x:f>
      </x:c>
    </x:row>
    <x:row r="1588" spans="1:27" customFormat="1" ht="45" customHeight="1">
      <x:c r="A1588" s="36" t="s"/>
      <x:c r="B1588" s="36" t="s">
        <x:v>1157</x:v>
      </x:c>
      <x:c r="C1588" s="37" t="s">
        <x:v>14</x:v>
      </x:c>
      <x:c r="D1588" s="38" t="s">
        <x:v>1158</x:v>
      </x:c>
      <x:c r="E1588" s="37" t="s"/>
      <x:c r="F1588" s="37" t="s"/>
      <x:c r="G1588" s="37" t="s"/>
      <x:c r="H1588" s="39" t="s">
        <x:v>578</x:v>
      </x:c>
      <x:c r="I1588" s="40" t="n">
        <x:v>1</x:v>
      </x:c>
      <x:c r="J1588" s="41" t="s"/>
      <x:c r="K1588" s="42">
        <x:f>ROUND(K1593,2)</x:f>
      </x:c>
      <x:c r="L1588" s="37" t="s"/>
      <x:c r="M1588" s="37" t="s"/>
      <x:c r="N1588" s="37" t="s"/>
      <x:c r="O1588" s="37" t="s"/>
      <x:c r="P1588" s="37" t="s"/>
      <x:c r="Q1588" s="37" t="s"/>
      <x:c r="R1588" s="37" t="s"/>
      <x:c r="S1588" s="37" t="s"/>
      <x:c r="T1588" s="37" t="s"/>
      <x:c r="U1588" s="37" t="s"/>
      <x:c r="V1588" s="37" t="s"/>
      <x:c r="W1588" s="37" t="s"/>
      <x:c r="X1588" s="37" t="s"/>
      <x:c r="Y1588" s="37" t="s"/>
      <x:c r="Z1588" s="37" t="s"/>
      <x:c r="AA1588" s="37" t="s"/>
    </x:row>
    <x:row r="1589" spans="1:27">
      <x:c r="B1589" s="14" t="s">
        <x:v>607</x:v>
      </x:c>
    </x:row>
    <x:row r="1590" spans="1:27">
      <x:c r="B1590" s="0" t="s">
        <x:v>1159</x:v>
      </x:c>
      <x:c r="C1590" s="0" t="s">
        <x:v>14</x:v>
      </x:c>
      <x:c r="D1590" s="0" t="s">
        <x:v>1158</x:v>
      </x:c>
      <x:c r="E1590" s="46" t="n">
        <x:v>1</x:v>
      </x:c>
      <x:c r="G1590" s="0" t="s">
        <x:v>595</x:v>
      </x:c>
      <x:c r="H1590" s="47" t="n">
        <x:v>18.94</x:v>
      </x:c>
      <x:c r="I1590" s="0" t="s">
        <x:v>596</x:v>
      </x:c>
      <x:c r="J1590" s="48">
        <x:f>ROUND(E1590* H1590,4)</x:f>
      </x:c>
      <x:c r="K1590" s="44" t="s"/>
    </x:row>
    <x:row r="1591" spans="1:27">
      <x:c r="D1591" s="43" t="s">
        <x:v>610</x:v>
      </x:c>
      <x:c r="E1591" s="44" t="s"/>
      <x:c r="H1591" s="44" t="s"/>
      <x:c r="K1591" s="47">
        <x:f>SUM(J1590:J1590)</x:f>
      </x:c>
    </x:row>
    <x:row r="1592" spans="1:27">
      <x:c r="D1592" s="43" t="s">
        <x:v>585</x:v>
      </x:c>
      <x:c r="E1592" s="44" t="s"/>
      <x:c r="H1592" s="44" t="s"/>
      <x:c r="K1592" s="45">
        <x:f>SUM(J1589:J1591)</x:f>
      </x:c>
    </x:row>
    <x:row r="1593" spans="1:27">
      <x:c r="D1593" s="43" t="s">
        <x:v>586</x:v>
      </x:c>
      <x:c r="E1593" s="44" t="s"/>
      <x:c r="H1593" s="44" t="s"/>
      <x:c r="K1593" s="45">
        <x:f>SUM(K1592:K1592)</x:f>
      </x:c>
    </x:row>
    <x:row r="1595" spans="1:27" customFormat="1" ht="45" customHeight="1">
      <x:c r="A1595" s="36" t="s"/>
      <x:c r="B1595" s="36" t="s">
        <x:v>1160</x:v>
      </x:c>
      <x:c r="C1595" s="37" t="s">
        <x:v>14</x:v>
      </x:c>
      <x:c r="D1595" s="38" t="s">
        <x:v>1161</x:v>
      </x:c>
      <x:c r="E1595" s="37" t="s"/>
      <x:c r="F1595" s="37" t="s"/>
      <x:c r="G1595" s="37" t="s"/>
      <x:c r="H1595" s="39" t="s">
        <x:v>578</x:v>
      </x:c>
      <x:c r="I1595" s="40" t="n">
        <x:v>1</x:v>
      </x:c>
      <x:c r="J1595" s="41" t="s"/>
      <x:c r="K1595" s="42">
        <x:f>ROUND(K1600,2)</x:f>
      </x:c>
      <x:c r="L1595" s="37" t="s"/>
      <x:c r="M1595" s="37" t="s"/>
      <x:c r="N1595" s="37" t="s"/>
      <x:c r="O1595" s="37" t="s"/>
      <x:c r="P1595" s="37" t="s"/>
      <x:c r="Q1595" s="37" t="s"/>
      <x:c r="R1595" s="37" t="s"/>
      <x:c r="S1595" s="37" t="s"/>
      <x:c r="T1595" s="37" t="s"/>
      <x:c r="U1595" s="37" t="s"/>
      <x:c r="V1595" s="37" t="s"/>
      <x:c r="W1595" s="37" t="s"/>
      <x:c r="X1595" s="37" t="s"/>
      <x:c r="Y1595" s="37" t="s"/>
      <x:c r="Z1595" s="37" t="s"/>
      <x:c r="AA1595" s="37" t="s"/>
    </x:row>
    <x:row r="1596" spans="1:27">
      <x:c r="B1596" s="14" t="s">
        <x:v>607</x:v>
      </x:c>
    </x:row>
    <x:row r="1597" spans="1:27">
      <x:c r="B1597" s="0" t="s">
        <x:v>1162</x:v>
      </x:c>
      <x:c r="C1597" s="0" t="s">
        <x:v>14</x:v>
      </x:c>
      <x:c r="D1597" s="0" t="s">
        <x:v>1161</x:v>
      </x:c>
      <x:c r="E1597" s="46" t="n">
        <x:v>1</x:v>
      </x:c>
      <x:c r="G1597" s="0" t="s">
        <x:v>595</x:v>
      </x:c>
      <x:c r="H1597" s="47" t="n">
        <x:v>1.46</x:v>
      </x:c>
      <x:c r="I1597" s="0" t="s">
        <x:v>596</x:v>
      </x:c>
      <x:c r="J1597" s="48">
        <x:f>ROUND(E1597* H1597,4)</x:f>
      </x:c>
      <x:c r="K1597" s="44" t="s"/>
    </x:row>
    <x:row r="1598" spans="1:27">
      <x:c r="D1598" s="43" t="s">
        <x:v>610</x:v>
      </x:c>
      <x:c r="E1598" s="44" t="s"/>
      <x:c r="H1598" s="44" t="s"/>
      <x:c r="K1598" s="47">
        <x:f>SUM(J1597:J1597)</x:f>
      </x:c>
    </x:row>
    <x:row r="1599" spans="1:27">
      <x:c r="D1599" s="43" t="s">
        <x:v>585</x:v>
      </x:c>
      <x:c r="E1599" s="44" t="s"/>
      <x:c r="H1599" s="44" t="s"/>
      <x:c r="K1599" s="45">
        <x:f>SUM(J1596:J1598)</x:f>
      </x:c>
    </x:row>
    <x:row r="1600" spans="1:27">
      <x:c r="D1600" s="43" t="s">
        <x:v>586</x:v>
      </x:c>
      <x:c r="E1600" s="44" t="s"/>
      <x:c r="H1600" s="44" t="s"/>
      <x:c r="K1600" s="45">
        <x:f>SUM(K1599:K1599)</x:f>
      </x:c>
    </x:row>
    <x:row r="1602" spans="1:27" customFormat="1" ht="45" customHeight="1">
      <x:c r="A1602" s="36" t="s"/>
      <x:c r="B1602" s="36" t="s">
        <x:v>1163</x:v>
      </x:c>
      <x:c r="C1602" s="37" t="s">
        <x:v>14</x:v>
      </x:c>
      <x:c r="D1602" s="38" t="s">
        <x:v>1164</x:v>
      </x:c>
      <x:c r="E1602" s="37" t="s"/>
      <x:c r="F1602" s="37" t="s"/>
      <x:c r="G1602" s="37" t="s"/>
      <x:c r="H1602" s="39" t="s">
        <x:v>578</x:v>
      </x:c>
      <x:c r="I1602" s="40" t="n">
        <x:v>1</x:v>
      </x:c>
      <x:c r="J1602" s="41" t="s"/>
      <x:c r="K1602" s="42">
        <x:f>ROUND(K1607,2)</x:f>
      </x:c>
      <x:c r="L1602" s="37" t="s"/>
      <x:c r="M1602" s="37" t="s"/>
      <x:c r="N1602" s="37" t="s"/>
      <x:c r="O1602" s="37" t="s"/>
      <x:c r="P1602" s="37" t="s"/>
      <x:c r="Q1602" s="37" t="s"/>
      <x:c r="R1602" s="37" t="s"/>
      <x:c r="S1602" s="37" t="s"/>
      <x:c r="T1602" s="37" t="s"/>
      <x:c r="U1602" s="37" t="s"/>
      <x:c r="V1602" s="37" t="s"/>
      <x:c r="W1602" s="37" t="s"/>
      <x:c r="X1602" s="37" t="s"/>
      <x:c r="Y1602" s="37" t="s"/>
      <x:c r="Z1602" s="37" t="s"/>
      <x:c r="AA1602" s="37" t="s"/>
    </x:row>
    <x:row r="1603" spans="1:27">
      <x:c r="B1603" s="14" t="s">
        <x:v>607</x:v>
      </x:c>
    </x:row>
    <x:row r="1604" spans="1:27">
      <x:c r="B1604" s="0" t="s">
        <x:v>1165</x:v>
      </x:c>
      <x:c r="C1604" s="0" t="s">
        <x:v>14</x:v>
      </x:c>
      <x:c r="D1604" s="0" t="s">
        <x:v>1164</x:v>
      </x:c>
      <x:c r="E1604" s="46" t="n">
        <x:v>1</x:v>
      </x:c>
      <x:c r="G1604" s="0" t="s">
        <x:v>595</x:v>
      </x:c>
      <x:c r="H1604" s="47" t="n">
        <x:v>10.92</x:v>
      </x:c>
      <x:c r="I1604" s="0" t="s">
        <x:v>596</x:v>
      </x:c>
      <x:c r="J1604" s="48">
        <x:f>ROUND(E1604* H1604,4)</x:f>
      </x:c>
      <x:c r="K1604" s="44" t="s"/>
    </x:row>
    <x:row r="1605" spans="1:27">
      <x:c r="D1605" s="43" t="s">
        <x:v>610</x:v>
      </x:c>
      <x:c r="E1605" s="44" t="s"/>
      <x:c r="H1605" s="44" t="s"/>
      <x:c r="K1605" s="47">
        <x:f>SUM(J1604:J1604)</x:f>
      </x:c>
    </x:row>
    <x:row r="1606" spans="1:27">
      <x:c r="D1606" s="43" t="s">
        <x:v>585</x:v>
      </x:c>
      <x:c r="E1606" s="44" t="s"/>
      <x:c r="H1606" s="44" t="s"/>
      <x:c r="K1606" s="45">
        <x:f>SUM(J1603:J1605)</x:f>
      </x:c>
    </x:row>
    <x:row r="1607" spans="1:27">
      <x:c r="D1607" s="43" t="s">
        <x:v>586</x:v>
      </x:c>
      <x:c r="E1607" s="44" t="s"/>
      <x:c r="H1607" s="44" t="s"/>
      <x:c r="K1607" s="45">
        <x:f>SUM(K1606:K1606)</x:f>
      </x:c>
    </x:row>
    <x:row r="1609" spans="1:27" customFormat="1" ht="45" customHeight="1">
      <x:c r="A1609" s="36" t="s"/>
      <x:c r="B1609" s="36" t="s">
        <x:v>1166</x:v>
      </x:c>
      <x:c r="C1609" s="37" t="s">
        <x:v>14</x:v>
      </x:c>
      <x:c r="D1609" s="38" t="s">
        <x:v>1167</x:v>
      </x:c>
      <x:c r="E1609" s="37" t="s"/>
      <x:c r="F1609" s="37" t="s"/>
      <x:c r="G1609" s="37" t="s"/>
      <x:c r="H1609" s="39" t="s">
        <x:v>578</x:v>
      </x:c>
      <x:c r="I1609" s="40" t="n">
        <x:v>1</x:v>
      </x:c>
      <x:c r="J1609" s="41" t="s"/>
      <x:c r="K1609" s="42">
        <x:f>ROUND(K1614,2)</x:f>
      </x:c>
      <x:c r="L1609" s="37" t="s"/>
      <x:c r="M1609" s="37" t="s"/>
      <x:c r="N1609" s="37" t="s"/>
      <x:c r="O1609" s="37" t="s"/>
      <x:c r="P1609" s="37" t="s"/>
      <x:c r="Q1609" s="37" t="s"/>
      <x:c r="R1609" s="37" t="s"/>
      <x:c r="S1609" s="37" t="s"/>
      <x:c r="T1609" s="37" t="s"/>
      <x:c r="U1609" s="37" t="s"/>
      <x:c r="V1609" s="37" t="s"/>
      <x:c r="W1609" s="37" t="s"/>
      <x:c r="X1609" s="37" t="s"/>
      <x:c r="Y1609" s="37" t="s"/>
      <x:c r="Z1609" s="37" t="s"/>
      <x:c r="AA1609" s="37" t="s"/>
    </x:row>
    <x:row r="1610" spans="1:27">
      <x:c r="B1610" s="14" t="s">
        <x:v>607</x:v>
      </x:c>
    </x:row>
    <x:row r="1611" spans="1:27">
      <x:c r="B1611" s="0" t="s">
        <x:v>1168</x:v>
      </x:c>
      <x:c r="C1611" s="0" t="s">
        <x:v>14</x:v>
      </x:c>
      <x:c r="D1611" s="0" t="s">
        <x:v>1167</x:v>
      </x:c>
      <x:c r="E1611" s="46" t="n">
        <x:v>1</x:v>
      </x:c>
      <x:c r="G1611" s="0" t="s">
        <x:v>595</x:v>
      </x:c>
      <x:c r="H1611" s="47" t="n">
        <x:v>2.76</x:v>
      </x:c>
      <x:c r="I1611" s="0" t="s">
        <x:v>596</x:v>
      </x:c>
      <x:c r="J1611" s="48">
        <x:f>ROUND(E1611* H1611,4)</x:f>
      </x:c>
      <x:c r="K1611" s="44" t="s"/>
    </x:row>
    <x:row r="1612" spans="1:27">
      <x:c r="D1612" s="43" t="s">
        <x:v>610</x:v>
      </x:c>
      <x:c r="E1612" s="44" t="s"/>
      <x:c r="H1612" s="44" t="s"/>
      <x:c r="K1612" s="47">
        <x:f>SUM(J1611:J1611)</x:f>
      </x:c>
    </x:row>
    <x:row r="1613" spans="1:27">
      <x:c r="D1613" s="43" t="s">
        <x:v>585</x:v>
      </x:c>
      <x:c r="E1613" s="44" t="s"/>
      <x:c r="H1613" s="44" t="s"/>
      <x:c r="K1613" s="45">
        <x:f>SUM(J1610:J1612)</x:f>
      </x:c>
    </x:row>
    <x:row r="1614" spans="1:27">
      <x:c r="D1614" s="43" t="s">
        <x:v>586</x:v>
      </x:c>
      <x:c r="E1614" s="44" t="s"/>
      <x:c r="H1614" s="44" t="s"/>
      <x:c r="K1614" s="45">
        <x:f>SUM(K1613:K1613)</x:f>
      </x:c>
    </x:row>
    <x:row r="1616" spans="1:27" customFormat="1" ht="45" customHeight="1">
      <x:c r="A1616" s="36" t="s"/>
      <x:c r="B1616" s="36" t="s">
        <x:v>1169</x:v>
      </x:c>
      <x:c r="C1616" s="37" t="s">
        <x:v>14</x:v>
      </x:c>
      <x:c r="D1616" s="38" t="s">
        <x:v>1170</x:v>
      </x:c>
      <x:c r="E1616" s="37" t="s"/>
      <x:c r="F1616" s="37" t="s"/>
      <x:c r="G1616" s="37" t="s"/>
      <x:c r="H1616" s="39" t="s">
        <x:v>578</x:v>
      </x:c>
      <x:c r="I1616" s="40" t="n">
        <x:v>1</x:v>
      </x:c>
      <x:c r="J1616" s="41" t="s"/>
      <x:c r="K1616" s="42">
        <x:f>ROUND(K1621,2)</x:f>
      </x:c>
      <x:c r="L1616" s="37" t="s"/>
      <x:c r="M1616" s="37" t="s"/>
      <x:c r="N1616" s="37" t="s"/>
      <x:c r="O1616" s="37" t="s"/>
      <x:c r="P1616" s="37" t="s"/>
      <x:c r="Q1616" s="37" t="s"/>
      <x:c r="R1616" s="37" t="s"/>
      <x:c r="S1616" s="37" t="s"/>
      <x:c r="T1616" s="37" t="s"/>
      <x:c r="U1616" s="37" t="s"/>
      <x:c r="V1616" s="37" t="s"/>
      <x:c r="W1616" s="37" t="s"/>
      <x:c r="X1616" s="37" t="s"/>
      <x:c r="Y1616" s="37" t="s"/>
      <x:c r="Z1616" s="37" t="s"/>
      <x:c r="AA1616" s="37" t="s"/>
    </x:row>
    <x:row r="1617" spans="1:27">
      <x:c r="B1617" s="14" t="s">
        <x:v>607</x:v>
      </x:c>
    </x:row>
    <x:row r="1618" spans="1:27">
      <x:c r="B1618" s="0" t="s">
        <x:v>1171</x:v>
      </x:c>
      <x:c r="C1618" s="0" t="s">
        <x:v>14</x:v>
      </x:c>
      <x:c r="D1618" s="0" t="s">
        <x:v>1172</x:v>
      </x:c>
      <x:c r="E1618" s="46" t="n">
        <x:v>1</x:v>
      </x:c>
      <x:c r="G1618" s="0" t="s">
        <x:v>595</x:v>
      </x:c>
      <x:c r="H1618" s="47" t="n">
        <x:v>1.57</x:v>
      </x:c>
      <x:c r="I1618" s="0" t="s">
        <x:v>596</x:v>
      </x:c>
      <x:c r="J1618" s="48">
        <x:f>ROUND(E1618* H1618,4)</x:f>
      </x:c>
      <x:c r="K1618" s="44" t="s"/>
    </x:row>
    <x:row r="1619" spans="1:27">
      <x:c r="D1619" s="43" t="s">
        <x:v>610</x:v>
      </x:c>
      <x:c r="E1619" s="44" t="s"/>
      <x:c r="H1619" s="44" t="s"/>
      <x:c r="K1619" s="47">
        <x:f>SUM(J1618:J1618)</x:f>
      </x:c>
    </x:row>
    <x:row r="1620" spans="1:27">
      <x:c r="D1620" s="43" t="s">
        <x:v>585</x:v>
      </x:c>
      <x:c r="E1620" s="44" t="s"/>
      <x:c r="H1620" s="44" t="s"/>
      <x:c r="K1620" s="45">
        <x:f>SUM(J1617:J1619)</x:f>
      </x:c>
    </x:row>
    <x:row r="1621" spans="1:27">
      <x:c r="D1621" s="43" t="s">
        <x:v>586</x:v>
      </x:c>
      <x:c r="E1621" s="44" t="s"/>
      <x:c r="H1621" s="44" t="s"/>
      <x:c r="K1621" s="45">
        <x:f>SUM(K1620:K1620)</x:f>
      </x:c>
    </x:row>
    <x:row r="1623" spans="1:27" customFormat="1" ht="45" customHeight="1">
      <x:c r="A1623" s="36" t="s"/>
      <x:c r="B1623" s="36" t="s">
        <x:v>1173</x:v>
      </x:c>
      <x:c r="C1623" s="37" t="s">
        <x:v>14</x:v>
      </x:c>
      <x:c r="D1623" s="38" t="s">
        <x:v>1174</x:v>
      </x:c>
      <x:c r="E1623" s="37" t="s"/>
      <x:c r="F1623" s="37" t="s"/>
      <x:c r="G1623" s="37" t="s"/>
      <x:c r="H1623" s="39" t="s">
        <x:v>578</x:v>
      </x:c>
      <x:c r="I1623" s="40" t="n">
        <x:v>1</x:v>
      </x:c>
      <x:c r="J1623" s="41" t="s"/>
      <x:c r="K1623" s="42">
        <x:f>ROUND(K1628,2)</x:f>
      </x:c>
      <x:c r="L1623" s="37" t="s"/>
      <x:c r="M1623" s="37" t="s"/>
      <x:c r="N1623" s="37" t="s"/>
      <x:c r="O1623" s="37" t="s"/>
      <x:c r="P1623" s="37" t="s"/>
      <x:c r="Q1623" s="37" t="s"/>
      <x:c r="R1623" s="37" t="s"/>
      <x:c r="S1623" s="37" t="s"/>
      <x:c r="T1623" s="37" t="s"/>
      <x:c r="U1623" s="37" t="s"/>
      <x:c r="V1623" s="37" t="s"/>
      <x:c r="W1623" s="37" t="s"/>
      <x:c r="X1623" s="37" t="s"/>
      <x:c r="Y1623" s="37" t="s"/>
      <x:c r="Z1623" s="37" t="s"/>
      <x:c r="AA1623" s="37" t="s"/>
    </x:row>
    <x:row r="1624" spans="1:27">
      <x:c r="B1624" s="14" t="s">
        <x:v>607</x:v>
      </x:c>
    </x:row>
    <x:row r="1625" spans="1:27">
      <x:c r="B1625" s="0" t="s">
        <x:v>1175</x:v>
      </x:c>
      <x:c r="C1625" s="0" t="s">
        <x:v>14</x:v>
      </x:c>
      <x:c r="D1625" s="0" t="s">
        <x:v>1176</x:v>
      </x:c>
      <x:c r="E1625" s="46" t="n">
        <x:v>1</x:v>
      </x:c>
      <x:c r="G1625" s="0" t="s">
        <x:v>595</x:v>
      </x:c>
      <x:c r="H1625" s="47" t="n">
        <x:v>10.91</x:v>
      </x:c>
      <x:c r="I1625" s="0" t="s">
        <x:v>596</x:v>
      </x:c>
      <x:c r="J1625" s="48">
        <x:f>ROUND(E1625* H1625,4)</x:f>
      </x:c>
      <x:c r="K1625" s="44" t="s"/>
    </x:row>
    <x:row r="1626" spans="1:27">
      <x:c r="D1626" s="43" t="s">
        <x:v>610</x:v>
      </x:c>
      <x:c r="E1626" s="44" t="s"/>
      <x:c r="H1626" s="44" t="s"/>
      <x:c r="K1626" s="47">
        <x:f>SUM(J1625:J1625)</x:f>
      </x:c>
    </x:row>
    <x:row r="1627" spans="1:27">
      <x:c r="D1627" s="43" t="s">
        <x:v>585</x:v>
      </x:c>
      <x:c r="E1627" s="44" t="s"/>
      <x:c r="H1627" s="44" t="s"/>
      <x:c r="K1627" s="45">
        <x:f>SUM(J1624:J1626)</x:f>
      </x:c>
    </x:row>
    <x:row r="1628" spans="1:27">
      <x:c r="D1628" s="43" t="s">
        <x:v>586</x:v>
      </x:c>
      <x:c r="E1628" s="44" t="s"/>
      <x:c r="H1628" s="44" t="s"/>
      <x:c r="K1628" s="45">
        <x:f>SUM(K1627:K1627)</x:f>
      </x:c>
    </x:row>
    <x:row r="1630" spans="1:27" customFormat="1" ht="45" customHeight="1">
      <x:c r="A1630" s="36" t="s"/>
      <x:c r="B1630" s="36" t="s">
        <x:v>1177</x:v>
      </x:c>
      <x:c r="C1630" s="37" t="s">
        <x:v>14</x:v>
      </x:c>
      <x:c r="D1630" s="38" t="s">
        <x:v>1178</x:v>
      </x:c>
      <x:c r="E1630" s="37" t="s"/>
      <x:c r="F1630" s="37" t="s"/>
      <x:c r="G1630" s="37" t="s"/>
      <x:c r="H1630" s="39" t="s">
        <x:v>578</x:v>
      </x:c>
      <x:c r="I1630" s="40" t="n">
        <x:v>1</x:v>
      </x:c>
      <x:c r="J1630" s="41" t="s"/>
      <x:c r="K1630" s="42">
        <x:f>ROUND(K1635,2)</x:f>
      </x:c>
      <x:c r="L1630" s="37" t="s"/>
      <x:c r="M1630" s="37" t="s"/>
      <x:c r="N1630" s="37" t="s"/>
      <x:c r="O1630" s="37" t="s"/>
      <x:c r="P1630" s="37" t="s"/>
      <x:c r="Q1630" s="37" t="s"/>
      <x:c r="R1630" s="37" t="s"/>
      <x:c r="S1630" s="37" t="s"/>
      <x:c r="T1630" s="37" t="s"/>
      <x:c r="U1630" s="37" t="s"/>
      <x:c r="V1630" s="37" t="s"/>
      <x:c r="W1630" s="37" t="s"/>
      <x:c r="X1630" s="37" t="s"/>
      <x:c r="Y1630" s="37" t="s"/>
      <x:c r="Z1630" s="37" t="s"/>
      <x:c r="AA1630" s="37" t="s"/>
    </x:row>
    <x:row r="1631" spans="1:27">
      <x:c r="B1631" s="14" t="s">
        <x:v>607</x:v>
      </x:c>
    </x:row>
    <x:row r="1632" spans="1:27">
      <x:c r="B1632" s="0" t="s">
        <x:v>1179</x:v>
      </x:c>
      <x:c r="C1632" s="0" t="s">
        <x:v>14</x:v>
      </x:c>
      <x:c r="D1632" s="0" t="s">
        <x:v>1180</x:v>
      </x:c>
      <x:c r="E1632" s="46" t="n">
        <x:v>1</x:v>
      </x:c>
      <x:c r="G1632" s="0" t="s">
        <x:v>595</x:v>
      </x:c>
      <x:c r="H1632" s="47" t="n">
        <x:v>6.69</x:v>
      </x:c>
      <x:c r="I1632" s="0" t="s">
        <x:v>596</x:v>
      </x:c>
      <x:c r="J1632" s="48">
        <x:f>ROUND(E1632* H1632,4)</x:f>
      </x:c>
      <x:c r="K1632" s="44" t="s"/>
    </x:row>
    <x:row r="1633" spans="1:27">
      <x:c r="D1633" s="43" t="s">
        <x:v>610</x:v>
      </x:c>
      <x:c r="E1633" s="44" t="s"/>
      <x:c r="H1633" s="44" t="s"/>
      <x:c r="K1633" s="47">
        <x:f>SUM(J1632:J1632)</x:f>
      </x:c>
    </x:row>
    <x:row r="1634" spans="1:27">
      <x:c r="D1634" s="43" t="s">
        <x:v>585</x:v>
      </x:c>
      <x:c r="E1634" s="44" t="s"/>
      <x:c r="H1634" s="44" t="s"/>
      <x:c r="K1634" s="45">
        <x:f>SUM(J1631:J1633)</x:f>
      </x:c>
    </x:row>
    <x:row r="1635" spans="1:27">
      <x:c r="D1635" s="43" t="s">
        <x:v>586</x:v>
      </x:c>
      <x:c r="E1635" s="44" t="s"/>
      <x:c r="H1635" s="44" t="s"/>
      <x:c r="K1635" s="45">
        <x:f>SUM(K1634:K1634)</x:f>
      </x:c>
    </x:row>
    <x:row r="1637" spans="1:27" customFormat="1" ht="45" customHeight="1">
      <x:c r="A1637" s="36" t="s"/>
      <x:c r="B1637" s="36" t="s">
        <x:v>1181</x:v>
      </x:c>
      <x:c r="C1637" s="37" t="s">
        <x:v>14</x:v>
      </x:c>
      <x:c r="D1637" s="38" t="s">
        <x:v>1182</x:v>
      </x:c>
      <x:c r="E1637" s="37" t="s"/>
      <x:c r="F1637" s="37" t="s"/>
      <x:c r="G1637" s="37" t="s"/>
      <x:c r="H1637" s="39" t="s">
        <x:v>578</x:v>
      </x:c>
      <x:c r="I1637" s="40" t="n">
        <x:v>1</x:v>
      </x:c>
      <x:c r="J1637" s="41" t="s"/>
      <x:c r="K1637" s="42">
        <x:f>ROUND(K1642,2)</x:f>
      </x:c>
      <x:c r="L1637" s="37" t="s"/>
      <x:c r="M1637" s="37" t="s"/>
      <x:c r="N1637" s="37" t="s"/>
      <x:c r="O1637" s="37" t="s"/>
      <x:c r="P1637" s="37" t="s"/>
      <x:c r="Q1637" s="37" t="s"/>
      <x:c r="R1637" s="37" t="s"/>
      <x:c r="S1637" s="37" t="s"/>
      <x:c r="T1637" s="37" t="s"/>
      <x:c r="U1637" s="37" t="s"/>
      <x:c r="V1637" s="37" t="s"/>
      <x:c r="W1637" s="37" t="s"/>
      <x:c r="X1637" s="37" t="s"/>
      <x:c r="Y1637" s="37" t="s"/>
      <x:c r="Z1637" s="37" t="s"/>
      <x:c r="AA1637" s="37" t="s"/>
    </x:row>
    <x:row r="1638" spans="1:27">
      <x:c r="B1638" s="14" t="s">
        <x:v>607</x:v>
      </x:c>
    </x:row>
    <x:row r="1639" spans="1:27">
      <x:c r="B1639" s="0" t="s">
        <x:v>1183</x:v>
      </x:c>
      <x:c r="C1639" s="0" t="s">
        <x:v>14</x:v>
      </x:c>
      <x:c r="D1639" s="0" t="s">
        <x:v>1182</x:v>
      </x:c>
      <x:c r="E1639" s="46" t="n">
        <x:v>1</x:v>
      </x:c>
      <x:c r="G1639" s="0" t="s">
        <x:v>595</x:v>
      </x:c>
      <x:c r="H1639" s="47" t="n">
        <x:v>6.05</x:v>
      </x:c>
      <x:c r="I1639" s="0" t="s">
        <x:v>596</x:v>
      </x:c>
      <x:c r="J1639" s="48">
        <x:f>ROUND(E1639* H1639,4)</x:f>
      </x:c>
      <x:c r="K1639" s="44" t="s"/>
    </x:row>
    <x:row r="1640" spans="1:27">
      <x:c r="D1640" s="43" t="s">
        <x:v>610</x:v>
      </x:c>
      <x:c r="E1640" s="44" t="s"/>
      <x:c r="H1640" s="44" t="s"/>
      <x:c r="K1640" s="47">
        <x:f>SUM(J1639:J1639)</x:f>
      </x:c>
    </x:row>
    <x:row r="1641" spans="1:27">
      <x:c r="D1641" s="43" t="s">
        <x:v>585</x:v>
      </x:c>
      <x:c r="E1641" s="44" t="s"/>
      <x:c r="H1641" s="44" t="s"/>
      <x:c r="K1641" s="45">
        <x:f>SUM(J1638:J1640)</x:f>
      </x:c>
    </x:row>
    <x:row r="1642" spans="1:27">
      <x:c r="D1642" s="43" t="s">
        <x:v>586</x:v>
      </x:c>
      <x:c r="E1642" s="44" t="s"/>
      <x:c r="H1642" s="44" t="s"/>
      <x:c r="K1642" s="45">
        <x:f>SUM(K1641:K1641)</x:f>
      </x:c>
    </x:row>
    <x:row r="1644" spans="1:27" customFormat="1" ht="45" customHeight="1">
      <x:c r="A1644" s="36" t="s"/>
      <x:c r="B1644" s="36" t="s">
        <x:v>1184</x:v>
      </x:c>
      <x:c r="C1644" s="37" t="s">
        <x:v>14</x:v>
      </x:c>
      <x:c r="D1644" s="38" t="s">
        <x:v>1185</x:v>
      </x:c>
      <x:c r="E1644" s="37" t="s"/>
      <x:c r="F1644" s="37" t="s"/>
      <x:c r="G1644" s="37" t="s"/>
      <x:c r="H1644" s="39" t="s">
        <x:v>578</x:v>
      </x:c>
      <x:c r="I1644" s="40" t="n">
        <x:v>1</x:v>
      </x:c>
      <x:c r="J1644" s="41" t="s"/>
      <x:c r="K1644" s="42">
        <x:f>ROUND(K1649,2)</x:f>
      </x:c>
      <x:c r="L1644" s="37" t="s"/>
      <x:c r="M1644" s="37" t="s"/>
      <x:c r="N1644" s="37" t="s"/>
      <x:c r="O1644" s="37" t="s"/>
      <x:c r="P1644" s="37" t="s"/>
      <x:c r="Q1644" s="37" t="s"/>
      <x:c r="R1644" s="37" t="s"/>
      <x:c r="S1644" s="37" t="s"/>
      <x:c r="T1644" s="37" t="s"/>
      <x:c r="U1644" s="37" t="s"/>
      <x:c r="V1644" s="37" t="s"/>
      <x:c r="W1644" s="37" t="s"/>
      <x:c r="X1644" s="37" t="s"/>
      <x:c r="Y1644" s="37" t="s"/>
      <x:c r="Z1644" s="37" t="s"/>
      <x:c r="AA1644" s="37" t="s"/>
    </x:row>
    <x:row r="1645" spans="1:27">
      <x:c r="B1645" s="14" t="s">
        <x:v>607</x:v>
      </x:c>
    </x:row>
    <x:row r="1646" spans="1:27">
      <x:c r="B1646" s="0" t="s">
        <x:v>1186</x:v>
      </x:c>
      <x:c r="C1646" s="0" t="s">
        <x:v>14</x:v>
      </x:c>
      <x:c r="D1646" s="0" t="s">
        <x:v>1185</x:v>
      </x:c>
      <x:c r="E1646" s="46" t="n">
        <x:v>1</x:v>
      </x:c>
      <x:c r="G1646" s="0" t="s">
        <x:v>595</x:v>
      </x:c>
      <x:c r="H1646" s="47" t="n">
        <x:v>40.03</x:v>
      </x:c>
      <x:c r="I1646" s="0" t="s">
        <x:v>596</x:v>
      </x:c>
      <x:c r="J1646" s="48">
        <x:f>ROUND(E1646* H1646,4)</x:f>
      </x:c>
      <x:c r="K1646" s="44" t="s"/>
    </x:row>
    <x:row r="1647" spans="1:27">
      <x:c r="D1647" s="43" t="s">
        <x:v>610</x:v>
      </x:c>
      <x:c r="E1647" s="44" t="s"/>
      <x:c r="H1647" s="44" t="s"/>
      <x:c r="K1647" s="47">
        <x:f>SUM(J1646:J1646)</x:f>
      </x:c>
    </x:row>
    <x:row r="1648" spans="1:27">
      <x:c r="D1648" s="43" t="s">
        <x:v>585</x:v>
      </x:c>
      <x:c r="E1648" s="44" t="s"/>
      <x:c r="H1648" s="44" t="s"/>
      <x:c r="K1648" s="45">
        <x:f>SUM(J1645:J1647)</x:f>
      </x:c>
    </x:row>
    <x:row r="1649" spans="1:27">
      <x:c r="D1649" s="43" t="s">
        <x:v>586</x:v>
      </x:c>
      <x:c r="E1649" s="44" t="s"/>
      <x:c r="H1649" s="44" t="s"/>
      <x:c r="K1649" s="45">
        <x:f>SUM(K1648:K1648)</x:f>
      </x:c>
    </x:row>
    <x:row r="1651" spans="1:27" customFormat="1" ht="45" customHeight="1">
      <x:c r="A1651" s="36" t="s"/>
      <x:c r="B1651" s="36" t="s">
        <x:v>1187</x:v>
      </x:c>
      <x:c r="C1651" s="37" t="s">
        <x:v>14</x:v>
      </x:c>
      <x:c r="D1651" s="38" t="s">
        <x:v>1188</x:v>
      </x:c>
      <x:c r="E1651" s="37" t="s"/>
      <x:c r="F1651" s="37" t="s"/>
      <x:c r="G1651" s="37" t="s"/>
      <x:c r="H1651" s="39" t="s">
        <x:v>578</x:v>
      </x:c>
      <x:c r="I1651" s="40" t="n">
        <x:v>1</x:v>
      </x:c>
      <x:c r="J1651" s="41" t="s"/>
      <x:c r="K1651" s="42">
        <x:f>ROUND(K1656,2)</x:f>
      </x:c>
      <x:c r="L1651" s="37" t="s"/>
      <x:c r="M1651" s="37" t="s"/>
      <x:c r="N1651" s="37" t="s"/>
      <x:c r="O1651" s="37" t="s"/>
      <x:c r="P1651" s="37" t="s"/>
      <x:c r="Q1651" s="37" t="s"/>
      <x:c r="R1651" s="37" t="s"/>
      <x:c r="S1651" s="37" t="s"/>
      <x:c r="T1651" s="37" t="s"/>
      <x:c r="U1651" s="37" t="s"/>
      <x:c r="V1651" s="37" t="s"/>
      <x:c r="W1651" s="37" t="s"/>
      <x:c r="X1651" s="37" t="s"/>
      <x:c r="Y1651" s="37" t="s"/>
      <x:c r="Z1651" s="37" t="s"/>
      <x:c r="AA1651" s="37" t="s"/>
    </x:row>
    <x:row r="1652" spans="1:27">
      <x:c r="B1652" s="14" t="s">
        <x:v>607</x:v>
      </x:c>
    </x:row>
    <x:row r="1653" spans="1:27">
      <x:c r="B1653" s="0" t="s">
        <x:v>1189</x:v>
      </x:c>
      <x:c r="C1653" s="0" t="s">
        <x:v>14</x:v>
      </x:c>
      <x:c r="D1653" s="0" t="s">
        <x:v>1188</x:v>
      </x:c>
      <x:c r="E1653" s="46" t="n">
        <x:v>1</x:v>
      </x:c>
      <x:c r="G1653" s="0" t="s">
        <x:v>595</x:v>
      </x:c>
      <x:c r="H1653" s="47" t="n">
        <x:v>60.64</x:v>
      </x:c>
      <x:c r="I1653" s="0" t="s">
        <x:v>596</x:v>
      </x:c>
      <x:c r="J1653" s="48">
        <x:f>ROUND(E1653* H1653,4)</x:f>
      </x:c>
      <x:c r="K1653" s="44" t="s"/>
    </x:row>
    <x:row r="1654" spans="1:27">
      <x:c r="D1654" s="43" t="s">
        <x:v>610</x:v>
      </x:c>
      <x:c r="E1654" s="44" t="s"/>
      <x:c r="H1654" s="44" t="s"/>
      <x:c r="K1654" s="47">
        <x:f>SUM(J1653:J1653)</x:f>
      </x:c>
    </x:row>
    <x:row r="1655" spans="1:27">
      <x:c r="D1655" s="43" t="s">
        <x:v>585</x:v>
      </x:c>
      <x:c r="E1655" s="44" t="s"/>
      <x:c r="H1655" s="44" t="s"/>
      <x:c r="K1655" s="45">
        <x:f>SUM(J1652:J1654)</x:f>
      </x:c>
    </x:row>
    <x:row r="1656" spans="1:27">
      <x:c r="D1656" s="43" t="s">
        <x:v>586</x:v>
      </x:c>
      <x:c r="E1656" s="44" t="s"/>
      <x:c r="H1656" s="44" t="s"/>
      <x:c r="K1656" s="45">
        <x:f>SUM(K1655:K1655)</x:f>
      </x:c>
    </x:row>
    <x:row r="1658" spans="1:27" customFormat="1" ht="45" customHeight="1">
      <x:c r="A1658" s="36" t="s"/>
      <x:c r="B1658" s="36" t="s">
        <x:v>1190</x:v>
      </x:c>
      <x:c r="C1658" s="37" t="s">
        <x:v>14</x:v>
      </x:c>
      <x:c r="D1658" s="38" t="s">
        <x:v>1191</x:v>
      </x:c>
      <x:c r="E1658" s="37" t="s"/>
      <x:c r="F1658" s="37" t="s"/>
      <x:c r="G1658" s="37" t="s"/>
      <x:c r="H1658" s="39" t="s">
        <x:v>578</x:v>
      </x:c>
      <x:c r="I1658" s="40" t="n">
        <x:v>1</x:v>
      </x:c>
      <x:c r="J1658" s="41" t="s"/>
      <x:c r="K1658" s="42">
        <x:f>ROUND(K1663,2)</x:f>
      </x:c>
      <x:c r="L1658" s="37" t="s"/>
      <x:c r="M1658" s="37" t="s"/>
      <x:c r="N1658" s="37" t="s"/>
      <x:c r="O1658" s="37" t="s"/>
      <x:c r="P1658" s="37" t="s"/>
      <x:c r="Q1658" s="37" t="s"/>
      <x:c r="R1658" s="37" t="s"/>
      <x:c r="S1658" s="37" t="s"/>
      <x:c r="T1658" s="37" t="s"/>
      <x:c r="U1658" s="37" t="s"/>
      <x:c r="V1658" s="37" t="s"/>
      <x:c r="W1658" s="37" t="s"/>
      <x:c r="X1658" s="37" t="s"/>
      <x:c r="Y1658" s="37" t="s"/>
      <x:c r="Z1658" s="37" t="s"/>
      <x:c r="AA1658" s="37" t="s"/>
    </x:row>
    <x:row r="1659" spans="1:27">
      <x:c r="B1659" s="14" t="s">
        <x:v>607</x:v>
      </x:c>
    </x:row>
    <x:row r="1660" spans="1:27">
      <x:c r="B1660" s="0" t="s">
        <x:v>1192</x:v>
      </x:c>
      <x:c r="C1660" s="0" t="s">
        <x:v>14</x:v>
      </x:c>
      <x:c r="D1660" s="0" t="s">
        <x:v>1191</x:v>
      </x:c>
      <x:c r="E1660" s="46" t="n">
        <x:v>1</x:v>
      </x:c>
      <x:c r="G1660" s="0" t="s">
        <x:v>595</x:v>
      </x:c>
      <x:c r="H1660" s="47" t="n">
        <x:v>23.47</x:v>
      </x:c>
      <x:c r="I1660" s="0" t="s">
        <x:v>596</x:v>
      </x:c>
      <x:c r="J1660" s="48">
        <x:f>ROUND(E1660* H1660,4)</x:f>
      </x:c>
      <x:c r="K1660" s="44" t="s"/>
    </x:row>
    <x:row r="1661" spans="1:27">
      <x:c r="D1661" s="43" t="s">
        <x:v>610</x:v>
      </x:c>
      <x:c r="E1661" s="44" t="s"/>
      <x:c r="H1661" s="44" t="s"/>
      <x:c r="K1661" s="47">
        <x:f>SUM(J1660:J1660)</x:f>
      </x:c>
    </x:row>
    <x:row r="1662" spans="1:27">
      <x:c r="D1662" s="43" t="s">
        <x:v>585</x:v>
      </x:c>
      <x:c r="E1662" s="44" t="s"/>
      <x:c r="H1662" s="44" t="s"/>
      <x:c r="K1662" s="45">
        <x:f>SUM(J1659:J1661)</x:f>
      </x:c>
    </x:row>
    <x:row r="1663" spans="1:27">
      <x:c r="D1663" s="43" t="s">
        <x:v>586</x:v>
      </x:c>
      <x:c r="E1663" s="44" t="s"/>
      <x:c r="H1663" s="44" t="s"/>
      <x:c r="K1663" s="45">
        <x:f>SUM(K1662:K1662)</x:f>
      </x:c>
    </x:row>
    <x:row r="1665" spans="1:27" customFormat="1" ht="45" customHeight="1">
      <x:c r="A1665" s="36" t="s"/>
      <x:c r="B1665" s="36" t="s">
        <x:v>1193</x:v>
      </x:c>
      <x:c r="C1665" s="37" t="s">
        <x:v>14</x:v>
      </x:c>
      <x:c r="D1665" s="38" t="s">
        <x:v>1194</x:v>
      </x:c>
      <x:c r="E1665" s="37" t="s"/>
      <x:c r="F1665" s="37" t="s"/>
      <x:c r="G1665" s="37" t="s"/>
      <x:c r="H1665" s="39" t="s">
        <x:v>578</x:v>
      </x:c>
      <x:c r="I1665" s="40" t="n">
        <x:v>1</x:v>
      </x:c>
      <x:c r="J1665" s="41" t="s"/>
      <x:c r="K1665" s="42">
        <x:f>ROUND(K1670,2)</x:f>
      </x:c>
      <x:c r="L1665" s="37" t="s"/>
      <x:c r="M1665" s="37" t="s"/>
      <x:c r="N1665" s="37" t="s"/>
      <x:c r="O1665" s="37" t="s"/>
      <x:c r="P1665" s="37" t="s"/>
      <x:c r="Q1665" s="37" t="s"/>
      <x:c r="R1665" s="37" t="s"/>
      <x:c r="S1665" s="37" t="s"/>
      <x:c r="T1665" s="37" t="s"/>
      <x:c r="U1665" s="37" t="s"/>
      <x:c r="V1665" s="37" t="s"/>
      <x:c r="W1665" s="37" t="s"/>
      <x:c r="X1665" s="37" t="s"/>
      <x:c r="Y1665" s="37" t="s"/>
      <x:c r="Z1665" s="37" t="s"/>
      <x:c r="AA1665" s="37" t="s"/>
    </x:row>
    <x:row r="1666" spans="1:27">
      <x:c r="B1666" s="14" t="s">
        <x:v>607</x:v>
      </x:c>
    </x:row>
    <x:row r="1667" spans="1:27">
      <x:c r="B1667" s="0" t="s">
        <x:v>1195</x:v>
      </x:c>
      <x:c r="C1667" s="0" t="s">
        <x:v>14</x:v>
      </x:c>
      <x:c r="D1667" s="0" t="s">
        <x:v>1194</x:v>
      </x:c>
      <x:c r="E1667" s="46" t="n">
        <x:v>1</x:v>
      </x:c>
      <x:c r="G1667" s="0" t="s">
        <x:v>595</x:v>
      </x:c>
      <x:c r="H1667" s="47" t="n">
        <x:v>2.41</x:v>
      </x:c>
      <x:c r="I1667" s="0" t="s">
        <x:v>596</x:v>
      </x:c>
      <x:c r="J1667" s="48">
        <x:f>ROUND(E1667* H1667,4)</x:f>
      </x:c>
      <x:c r="K1667" s="44" t="s"/>
    </x:row>
    <x:row r="1668" spans="1:27">
      <x:c r="D1668" s="43" t="s">
        <x:v>610</x:v>
      </x:c>
      <x:c r="E1668" s="44" t="s"/>
      <x:c r="H1668" s="44" t="s"/>
      <x:c r="K1668" s="47">
        <x:f>SUM(J1667:J1667)</x:f>
      </x:c>
    </x:row>
    <x:row r="1669" spans="1:27">
      <x:c r="D1669" s="43" t="s">
        <x:v>585</x:v>
      </x:c>
      <x:c r="E1669" s="44" t="s"/>
      <x:c r="H1669" s="44" t="s"/>
      <x:c r="K1669" s="45">
        <x:f>SUM(J1666:J1668)</x:f>
      </x:c>
    </x:row>
    <x:row r="1670" spans="1:27">
      <x:c r="D1670" s="43" t="s">
        <x:v>586</x:v>
      </x:c>
      <x:c r="E1670" s="44" t="s"/>
      <x:c r="H1670" s="44" t="s"/>
      <x:c r="K1670" s="45">
        <x:f>SUM(K1669:K1669)</x:f>
      </x:c>
    </x:row>
    <x:row r="1672" spans="1:27" customFormat="1" ht="45" customHeight="1">
      <x:c r="A1672" s="36" t="s"/>
      <x:c r="B1672" s="36" t="s">
        <x:v>1196</x:v>
      </x:c>
      <x:c r="C1672" s="37" t="s">
        <x:v>14</x:v>
      </x:c>
      <x:c r="D1672" s="38" t="s">
        <x:v>1197</x:v>
      </x:c>
      <x:c r="E1672" s="37" t="s"/>
      <x:c r="F1672" s="37" t="s"/>
      <x:c r="G1672" s="37" t="s"/>
      <x:c r="H1672" s="39" t="s">
        <x:v>578</x:v>
      </x:c>
      <x:c r="I1672" s="40" t="n">
        <x:v>1</x:v>
      </x:c>
      <x:c r="J1672" s="41" t="s"/>
      <x:c r="K1672" s="42">
        <x:f>ROUND(K1677,2)</x:f>
      </x:c>
      <x:c r="L1672" s="37" t="s"/>
      <x:c r="M1672" s="37" t="s"/>
      <x:c r="N1672" s="37" t="s"/>
      <x:c r="O1672" s="37" t="s"/>
      <x:c r="P1672" s="37" t="s"/>
      <x:c r="Q1672" s="37" t="s"/>
      <x:c r="R1672" s="37" t="s"/>
      <x:c r="S1672" s="37" t="s"/>
      <x:c r="T1672" s="37" t="s"/>
      <x:c r="U1672" s="37" t="s"/>
      <x:c r="V1672" s="37" t="s"/>
      <x:c r="W1672" s="37" t="s"/>
      <x:c r="X1672" s="37" t="s"/>
      <x:c r="Y1672" s="37" t="s"/>
      <x:c r="Z1672" s="37" t="s"/>
      <x:c r="AA1672" s="37" t="s"/>
    </x:row>
    <x:row r="1673" spans="1:27">
      <x:c r="B1673" s="14" t="s">
        <x:v>607</x:v>
      </x:c>
    </x:row>
    <x:row r="1674" spans="1:27">
      <x:c r="B1674" s="0" t="s">
        <x:v>1198</x:v>
      </x:c>
      <x:c r="C1674" s="0" t="s">
        <x:v>14</x:v>
      </x:c>
      <x:c r="D1674" s="0" t="s">
        <x:v>1197</x:v>
      </x:c>
      <x:c r="E1674" s="46" t="n">
        <x:v>1</x:v>
      </x:c>
      <x:c r="G1674" s="0" t="s">
        <x:v>595</x:v>
      </x:c>
      <x:c r="H1674" s="47" t="n">
        <x:v>134.21</x:v>
      </x:c>
      <x:c r="I1674" s="0" t="s">
        <x:v>596</x:v>
      </x:c>
      <x:c r="J1674" s="48">
        <x:f>ROUND(E1674* H1674,4)</x:f>
      </x:c>
      <x:c r="K1674" s="44" t="s"/>
    </x:row>
    <x:row r="1675" spans="1:27">
      <x:c r="D1675" s="43" t="s">
        <x:v>610</x:v>
      </x:c>
      <x:c r="E1675" s="44" t="s"/>
      <x:c r="H1675" s="44" t="s"/>
      <x:c r="K1675" s="47">
        <x:f>SUM(J1674:J1674)</x:f>
      </x:c>
    </x:row>
    <x:row r="1676" spans="1:27">
      <x:c r="D1676" s="43" t="s">
        <x:v>585</x:v>
      </x:c>
      <x:c r="E1676" s="44" t="s"/>
      <x:c r="H1676" s="44" t="s"/>
      <x:c r="K1676" s="45">
        <x:f>SUM(J1673:J1675)</x:f>
      </x:c>
    </x:row>
    <x:row r="1677" spans="1:27">
      <x:c r="D1677" s="43" t="s">
        <x:v>586</x:v>
      </x:c>
      <x:c r="E1677" s="44" t="s"/>
      <x:c r="H1677" s="44" t="s"/>
      <x:c r="K1677" s="45">
        <x:f>SUM(K1676:K1676)</x:f>
      </x:c>
    </x:row>
    <x:row r="1679" spans="1:27" customFormat="1" ht="45" customHeight="1">
      <x:c r="A1679" s="36" t="s"/>
      <x:c r="B1679" s="36" t="s">
        <x:v>1199</x:v>
      </x:c>
      <x:c r="C1679" s="37" t="s">
        <x:v>14</x:v>
      </x:c>
      <x:c r="D1679" s="38" t="s">
        <x:v>1200</x:v>
      </x:c>
      <x:c r="E1679" s="37" t="s"/>
      <x:c r="F1679" s="37" t="s"/>
      <x:c r="G1679" s="37" t="s"/>
      <x:c r="H1679" s="39" t="s">
        <x:v>578</x:v>
      </x:c>
      <x:c r="I1679" s="40" t="n">
        <x:v>1</x:v>
      </x:c>
      <x:c r="J1679" s="41" t="s"/>
      <x:c r="K1679" s="42">
        <x:f>ROUND(K1684,2)</x:f>
      </x:c>
      <x:c r="L1679" s="37" t="s"/>
      <x:c r="M1679" s="37" t="s"/>
      <x:c r="N1679" s="37" t="s"/>
      <x:c r="O1679" s="37" t="s"/>
      <x:c r="P1679" s="37" t="s"/>
      <x:c r="Q1679" s="37" t="s"/>
      <x:c r="R1679" s="37" t="s"/>
      <x:c r="S1679" s="37" t="s"/>
      <x:c r="T1679" s="37" t="s"/>
      <x:c r="U1679" s="37" t="s"/>
      <x:c r="V1679" s="37" t="s"/>
      <x:c r="W1679" s="37" t="s"/>
      <x:c r="X1679" s="37" t="s"/>
      <x:c r="Y1679" s="37" t="s"/>
      <x:c r="Z1679" s="37" t="s"/>
      <x:c r="AA1679" s="37" t="s"/>
    </x:row>
    <x:row r="1680" spans="1:27">
      <x:c r="B1680" s="14" t="s">
        <x:v>607</x:v>
      </x:c>
    </x:row>
    <x:row r="1681" spans="1:27">
      <x:c r="B1681" s="0" t="s">
        <x:v>1201</x:v>
      </x:c>
      <x:c r="C1681" s="0" t="s">
        <x:v>14</x:v>
      </x:c>
      <x:c r="D1681" s="0" t="s">
        <x:v>1202</x:v>
      </x:c>
      <x:c r="E1681" s="46" t="n">
        <x:v>1</x:v>
      </x:c>
      <x:c r="G1681" s="0" t="s">
        <x:v>595</x:v>
      </x:c>
      <x:c r="H1681" s="47" t="n">
        <x:v>6.31</x:v>
      </x:c>
      <x:c r="I1681" s="0" t="s">
        <x:v>596</x:v>
      </x:c>
      <x:c r="J1681" s="48">
        <x:f>ROUND(E1681* H1681,4)</x:f>
      </x:c>
      <x:c r="K1681" s="44" t="s"/>
    </x:row>
    <x:row r="1682" spans="1:27">
      <x:c r="D1682" s="43" t="s">
        <x:v>610</x:v>
      </x:c>
      <x:c r="E1682" s="44" t="s"/>
      <x:c r="H1682" s="44" t="s"/>
      <x:c r="K1682" s="47">
        <x:f>SUM(J1681:J1681)</x:f>
      </x:c>
    </x:row>
    <x:row r="1683" spans="1:27">
      <x:c r="D1683" s="43" t="s">
        <x:v>585</x:v>
      </x:c>
      <x:c r="E1683" s="44" t="s"/>
      <x:c r="H1683" s="44" t="s"/>
      <x:c r="K1683" s="45">
        <x:f>SUM(J1680:J1682)</x:f>
      </x:c>
    </x:row>
    <x:row r="1684" spans="1:27">
      <x:c r="D1684" s="43" t="s">
        <x:v>586</x:v>
      </x:c>
      <x:c r="E1684" s="44" t="s"/>
      <x:c r="H1684" s="44" t="s"/>
      <x:c r="K1684" s="45">
        <x:f>SUM(K1683:K1683)</x:f>
      </x:c>
    </x:row>
    <x:row r="1686" spans="1:27" customFormat="1" ht="45" customHeight="1">
      <x:c r="A1686" s="36" t="s"/>
      <x:c r="B1686" s="36" t="s">
        <x:v>1203</x:v>
      </x:c>
      <x:c r="C1686" s="37" t="s">
        <x:v>14</x:v>
      </x:c>
      <x:c r="D1686" s="38" t="s">
        <x:v>1204</x:v>
      </x:c>
      <x:c r="E1686" s="37" t="s"/>
      <x:c r="F1686" s="37" t="s"/>
      <x:c r="G1686" s="37" t="s"/>
      <x:c r="H1686" s="39" t="s">
        <x:v>578</x:v>
      </x:c>
      <x:c r="I1686" s="40" t="n">
        <x:v>1</x:v>
      </x:c>
      <x:c r="J1686" s="41" t="s"/>
      <x:c r="K1686" s="42">
        <x:f>ROUND(K1691,2)</x:f>
      </x:c>
      <x:c r="L1686" s="37" t="s"/>
      <x:c r="M1686" s="37" t="s"/>
      <x:c r="N1686" s="37" t="s"/>
      <x:c r="O1686" s="37" t="s"/>
      <x:c r="P1686" s="37" t="s"/>
      <x:c r="Q1686" s="37" t="s"/>
      <x:c r="R1686" s="37" t="s"/>
      <x:c r="S1686" s="37" t="s"/>
      <x:c r="T1686" s="37" t="s"/>
      <x:c r="U1686" s="37" t="s"/>
      <x:c r="V1686" s="37" t="s"/>
      <x:c r="W1686" s="37" t="s"/>
      <x:c r="X1686" s="37" t="s"/>
      <x:c r="Y1686" s="37" t="s"/>
      <x:c r="Z1686" s="37" t="s"/>
      <x:c r="AA1686" s="37" t="s"/>
    </x:row>
    <x:row r="1687" spans="1:27">
      <x:c r="B1687" s="14" t="s">
        <x:v>607</x:v>
      </x:c>
    </x:row>
    <x:row r="1688" spans="1:27">
      <x:c r="B1688" s="0" t="s">
        <x:v>1205</x:v>
      </x:c>
      <x:c r="C1688" s="0" t="s">
        <x:v>14</x:v>
      </x:c>
      <x:c r="D1688" s="0" t="s">
        <x:v>1206</x:v>
      </x:c>
      <x:c r="E1688" s="46" t="n">
        <x:v>1</x:v>
      </x:c>
      <x:c r="G1688" s="0" t="s">
        <x:v>595</x:v>
      </x:c>
      <x:c r="H1688" s="47" t="n">
        <x:v>6.31</x:v>
      </x:c>
      <x:c r="I1688" s="0" t="s">
        <x:v>596</x:v>
      </x:c>
      <x:c r="J1688" s="48">
        <x:f>ROUND(E1688* H1688,4)</x:f>
      </x:c>
      <x:c r="K1688" s="44" t="s"/>
    </x:row>
    <x:row r="1689" spans="1:27">
      <x:c r="D1689" s="43" t="s">
        <x:v>610</x:v>
      </x:c>
      <x:c r="E1689" s="44" t="s"/>
      <x:c r="H1689" s="44" t="s"/>
      <x:c r="K1689" s="47">
        <x:f>SUM(J1688:J1688)</x:f>
      </x:c>
    </x:row>
    <x:row r="1690" spans="1:27">
      <x:c r="D1690" s="43" t="s">
        <x:v>585</x:v>
      </x:c>
      <x:c r="E1690" s="44" t="s"/>
      <x:c r="H1690" s="44" t="s"/>
      <x:c r="K1690" s="45">
        <x:f>SUM(J1687:J1689)</x:f>
      </x:c>
    </x:row>
    <x:row r="1691" spans="1:27">
      <x:c r="D1691" s="43" t="s">
        <x:v>586</x:v>
      </x:c>
      <x:c r="E1691" s="44" t="s"/>
      <x:c r="H1691" s="44" t="s"/>
      <x:c r="K1691" s="45">
        <x:f>SUM(K1690:K1690)</x:f>
      </x:c>
    </x:row>
    <x:row r="1693" spans="1:27" customFormat="1" ht="45" customHeight="1">
      <x:c r="A1693" s="36" t="s"/>
      <x:c r="B1693" s="36" t="s">
        <x:v>1207</x:v>
      </x:c>
      <x:c r="C1693" s="37" t="s">
        <x:v>14</x:v>
      </x:c>
      <x:c r="D1693" s="38" t="s">
        <x:v>1208</x:v>
      </x:c>
      <x:c r="E1693" s="37" t="s"/>
      <x:c r="F1693" s="37" t="s"/>
      <x:c r="G1693" s="37" t="s"/>
      <x:c r="H1693" s="39" t="s">
        <x:v>578</x:v>
      </x:c>
      <x:c r="I1693" s="40" t="n">
        <x:v>1</x:v>
      </x:c>
      <x:c r="J1693" s="41" t="s"/>
      <x:c r="K1693" s="42">
        <x:f>ROUND(K1698,2)</x:f>
      </x:c>
      <x:c r="L1693" s="37" t="s"/>
      <x:c r="M1693" s="37" t="s"/>
      <x:c r="N1693" s="37" t="s"/>
      <x:c r="O1693" s="37" t="s"/>
      <x:c r="P1693" s="37" t="s"/>
      <x:c r="Q1693" s="37" t="s"/>
      <x:c r="R1693" s="37" t="s"/>
      <x:c r="S1693" s="37" t="s"/>
      <x:c r="T1693" s="37" t="s"/>
      <x:c r="U1693" s="37" t="s"/>
      <x:c r="V1693" s="37" t="s"/>
      <x:c r="W1693" s="37" t="s"/>
      <x:c r="X1693" s="37" t="s"/>
      <x:c r="Y1693" s="37" t="s"/>
      <x:c r="Z1693" s="37" t="s"/>
      <x:c r="AA1693" s="37" t="s"/>
    </x:row>
    <x:row r="1694" spans="1:27">
      <x:c r="B1694" s="14" t="s">
        <x:v>607</x:v>
      </x:c>
    </x:row>
    <x:row r="1695" spans="1:27">
      <x:c r="B1695" s="0" t="s">
        <x:v>1209</x:v>
      </x:c>
      <x:c r="C1695" s="0" t="s">
        <x:v>14</x:v>
      </x:c>
      <x:c r="D1695" s="0" t="s">
        <x:v>1208</x:v>
      </x:c>
      <x:c r="E1695" s="46" t="n">
        <x:v>1</x:v>
      </x:c>
      <x:c r="G1695" s="0" t="s">
        <x:v>595</x:v>
      </x:c>
      <x:c r="H1695" s="47" t="n">
        <x:v>10.83</x:v>
      </x:c>
      <x:c r="I1695" s="0" t="s">
        <x:v>596</x:v>
      </x:c>
      <x:c r="J1695" s="48">
        <x:f>ROUND(E1695* H1695,4)</x:f>
      </x:c>
      <x:c r="K1695" s="44" t="s"/>
    </x:row>
    <x:row r="1696" spans="1:27">
      <x:c r="D1696" s="43" t="s">
        <x:v>610</x:v>
      </x:c>
      <x:c r="E1696" s="44" t="s"/>
      <x:c r="H1696" s="44" t="s"/>
      <x:c r="K1696" s="47">
        <x:f>SUM(J1695:J1695)</x:f>
      </x:c>
    </x:row>
    <x:row r="1697" spans="1:27">
      <x:c r="D1697" s="43" t="s">
        <x:v>585</x:v>
      </x:c>
      <x:c r="E1697" s="44" t="s"/>
      <x:c r="H1697" s="44" t="s"/>
      <x:c r="K1697" s="45">
        <x:f>SUM(J1694:J1696)</x:f>
      </x:c>
    </x:row>
    <x:row r="1698" spans="1:27">
      <x:c r="D1698" s="43" t="s">
        <x:v>586</x:v>
      </x:c>
      <x:c r="E1698" s="44" t="s"/>
      <x:c r="H1698" s="44" t="s"/>
      <x:c r="K1698" s="45">
        <x:f>SUM(K1697:K1697)</x:f>
      </x:c>
    </x:row>
    <x:row r="1700" spans="1:27" customFormat="1" ht="45" customHeight="1">
      <x:c r="A1700" s="36" t="s"/>
      <x:c r="B1700" s="36" t="s">
        <x:v>1210</x:v>
      </x:c>
      <x:c r="C1700" s="37" t="s">
        <x:v>14</x:v>
      </x:c>
      <x:c r="D1700" s="38" t="s">
        <x:v>1211</x:v>
      </x:c>
      <x:c r="E1700" s="37" t="s"/>
      <x:c r="F1700" s="37" t="s"/>
      <x:c r="G1700" s="37" t="s"/>
      <x:c r="H1700" s="39" t="s">
        <x:v>578</x:v>
      </x:c>
      <x:c r="I1700" s="40" t="n">
        <x:v>1</x:v>
      </x:c>
      <x:c r="J1700" s="41" t="s"/>
      <x:c r="K1700" s="42">
        <x:f>ROUND(K1705,2)</x:f>
      </x:c>
      <x:c r="L1700" s="37" t="s"/>
      <x:c r="M1700" s="37" t="s"/>
      <x:c r="N1700" s="37" t="s"/>
      <x:c r="O1700" s="37" t="s"/>
      <x:c r="P1700" s="37" t="s"/>
      <x:c r="Q1700" s="37" t="s"/>
      <x:c r="R1700" s="37" t="s"/>
      <x:c r="S1700" s="37" t="s"/>
      <x:c r="T1700" s="37" t="s"/>
      <x:c r="U1700" s="37" t="s"/>
      <x:c r="V1700" s="37" t="s"/>
      <x:c r="W1700" s="37" t="s"/>
      <x:c r="X1700" s="37" t="s"/>
      <x:c r="Y1700" s="37" t="s"/>
      <x:c r="Z1700" s="37" t="s"/>
      <x:c r="AA1700" s="37" t="s"/>
    </x:row>
    <x:row r="1701" spans="1:27">
      <x:c r="B1701" s="14" t="s">
        <x:v>607</x:v>
      </x:c>
    </x:row>
    <x:row r="1702" spans="1:27">
      <x:c r="B1702" s="0" t="s">
        <x:v>1212</x:v>
      </x:c>
      <x:c r="C1702" s="0" t="s">
        <x:v>14</x:v>
      </x:c>
      <x:c r="D1702" s="0" t="s">
        <x:v>1211</x:v>
      </x:c>
      <x:c r="E1702" s="46" t="n">
        <x:v>1</x:v>
      </x:c>
      <x:c r="G1702" s="0" t="s">
        <x:v>595</x:v>
      </x:c>
      <x:c r="H1702" s="47" t="n">
        <x:v>2.23</x:v>
      </x:c>
      <x:c r="I1702" s="0" t="s">
        <x:v>596</x:v>
      </x:c>
      <x:c r="J1702" s="48">
        <x:f>ROUND(E1702* H1702,4)</x:f>
      </x:c>
      <x:c r="K1702" s="44" t="s"/>
    </x:row>
    <x:row r="1703" spans="1:27">
      <x:c r="D1703" s="43" t="s">
        <x:v>610</x:v>
      </x:c>
      <x:c r="E1703" s="44" t="s"/>
      <x:c r="H1703" s="44" t="s"/>
      <x:c r="K1703" s="47">
        <x:f>SUM(J1702:J1702)</x:f>
      </x:c>
    </x:row>
    <x:row r="1704" spans="1:27">
      <x:c r="D1704" s="43" t="s">
        <x:v>585</x:v>
      </x:c>
      <x:c r="E1704" s="44" t="s"/>
      <x:c r="H1704" s="44" t="s"/>
      <x:c r="K1704" s="45">
        <x:f>SUM(J1701:J1703)</x:f>
      </x:c>
    </x:row>
    <x:row r="1705" spans="1:27">
      <x:c r="D1705" s="43" t="s">
        <x:v>586</x:v>
      </x:c>
      <x:c r="E1705" s="44" t="s"/>
      <x:c r="H1705" s="44" t="s"/>
      <x:c r="K1705" s="45">
        <x:f>SUM(K1704:K1704)</x:f>
      </x:c>
    </x:row>
    <x:row r="1707" spans="1:27" customFormat="1" ht="45" customHeight="1">
      <x:c r="A1707" s="36" t="s"/>
      <x:c r="B1707" s="36" t="s">
        <x:v>1213</x:v>
      </x:c>
      <x:c r="C1707" s="37" t="s">
        <x:v>14</x:v>
      </x:c>
      <x:c r="D1707" s="38" t="s">
        <x:v>1214</x:v>
      </x:c>
      <x:c r="E1707" s="37" t="s"/>
      <x:c r="F1707" s="37" t="s"/>
      <x:c r="G1707" s="37" t="s"/>
      <x:c r="H1707" s="39" t="s">
        <x:v>578</x:v>
      </x:c>
      <x:c r="I1707" s="40" t="n">
        <x:v>1</x:v>
      </x:c>
      <x:c r="J1707" s="41" t="s"/>
      <x:c r="K1707" s="42">
        <x:f>ROUND(K1712,2)</x:f>
      </x:c>
      <x:c r="L1707" s="37" t="s"/>
      <x:c r="M1707" s="37" t="s"/>
      <x:c r="N1707" s="37" t="s"/>
      <x:c r="O1707" s="37" t="s"/>
      <x:c r="P1707" s="37" t="s"/>
      <x:c r="Q1707" s="37" t="s"/>
      <x:c r="R1707" s="37" t="s"/>
      <x:c r="S1707" s="37" t="s"/>
      <x:c r="T1707" s="37" t="s"/>
      <x:c r="U1707" s="37" t="s"/>
      <x:c r="V1707" s="37" t="s"/>
      <x:c r="W1707" s="37" t="s"/>
      <x:c r="X1707" s="37" t="s"/>
      <x:c r="Y1707" s="37" t="s"/>
      <x:c r="Z1707" s="37" t="s"/>
      <x:c r="AA1707" s="37" t="s"/>
    </x:row>
    <x:row r="1708" spans="1:27">
      <x:c r="B1708" s="14" t="s">
        <x:v>607</x:v>
      </x:c>
    </x:row>
    <x:row r="1709" spans="1:27">
      <x:c r="B1709" s="0" t="s">
        <x:v>1215</x:v>
      </x:c>
      <x:c r="C1709" s="0" t="s">
        <x:v>14</x:v>
      </x:c>
      <x:c r="D1709" s="0" t="s">
        <x:v>1214</x:v>
      </x:c>
      <x:c r="E1709" s="46" t="n">
        <x:v>1</x:v>
      </x:c>
      <x:c r="G1709" s="0" t="s">
        <x:v>595</x:v>
      </x:c>
      <x:c r="H1709" s="47" t="n">
        <x:v>18.17</x:v>
      </x:c>
      <x:c r="I1709" s="0" t="s">
        <x:v>596</x:v>
      </x:c>
      <x:c r="J1709" s="48">
        <x:f>ROUND(E1709* H1709,4)</x:f>
      </x:c>
      <x:c r="K1709" s="44" t="s"/>
    </x:row>
    <x:row r="1710" spans="1:27">
      <x:c r="D1710" s="43" t="s">
        <x:v>610</x:v>
      </x:c>
      <x:c r="E1710" s="44" t="s"/>
      <x:c r="H1710" s="44" t="s"/>
      <x:c r="K1710" s="47">
        <x:f>SUM(J1709:J1709)</x:f>
      </x:c>
    </x:row>
    <x:row r="1711" spans="1:27">
      <x:c r="D1711" s="43" t="s">
        <x:v>585</x:v>
      </x:c>
      <x:c r="E1711" s="44" t="s"/>
      <x:c r="H1711" s="44" t="s"/>
      <x:c r="K1711" s="45">
        <x:f>SUM(J1708:J1710)</x:f>
      </x:c>
    </x:row>
    <x:row r="1712" spans="1:27">
      <x:c r="D1712" s="43" t="s">
        <x:v>586</x:v>
      </x:c>
      <x:c r="E1712" s="44" t="s"/>
      <x:c r="H1712" s="44" t="s"/>
      <x:c r="K1712" s="45">
        <x:f>SUM(K1711:K1711)</x:f>
      </x:c>
    </x:row>
    <x:row r="1714" spans="1:27" customFormat="1" ht="45" customHeight="1">
      <x:c r="A1714" s="36" t="s"/>
      <x:c r="B1714" s="36" t="s">
        <x:v>1216</x:v>
      </x:c>
      <x:c r="C1714" s="37" t="s">
        <x:v>14</x:v>
      </x:c>
      <x:c r="D1714" s="38" t="s">
        <x:v>1217</x:v>
      </x:c>
      <x:c r="E1714" s="37" t="s"/>
      <x:c r="F1714" s="37" t="s"/>
      <x:c r="G1714" s="37" t="s"/>
      <x:c r="H1714" s="39" t="s">
        <x:v>578</x:v>
      </x:c>
      <x:c r="I1714" s="40" t="n">
        <x:v>1</x:v>
      </x:c>
      <x:c r="J1714" s="41" t="s"/>
      <x:c r="K1714" s="42">
        <x:f>ROUND(K1719,2)</x:f>
      </x:c>
      <x:c r="L1714" s="37" t="s"/>
      <x:c r="M1714" s="37" t="s"/>
      <x:c r="N1714" s="37" t="s"/>
      <x:c r="O1714" s="37" t="s"/>
      <x:c r="P1714" s="37" t="s"/>
      <x:c r="Q1714" s="37" t="s"/>
      <x:c r="R1714" s="37" t="s"/>
      <x:c r="S1714" s="37" t="s"/>
      <x:c r="T1714" s="37" t="s"/>
      <x:c r="U1714" s="37" t="s"/>
      <x:c r="V1714" s="37" t="s"/>
      <x:c r="W1714" s="37" t="s"/>
      <x:c r="X1714" s="37" t="s"/>
      <x:c r="Y1714" s="37" t="s"/>
      <x:c r="Z1714" s="37" t="s"/>
      <x:c r="AA1714" s="37" t="s"/>
    </x:row>
    <x:row r="1715" spans="1:27">
      <x:c r="B1715" s="14" t="s">
        <x:v>607</x:v>
      </x:c>
    </x:row>
    <x:row r="1716" spans="1:27">
      <x:c r="B1716" s="0" t="s">
        <x:v>1218</x:v>
      </x:c>
      <x:c r="C1716" s="0" t="s">
        <x:v>14</x:v>
      </x:c>
      <x:c r="D1716" s="0" t="s">
        <x:v>1217</x:v>
      </x:c>
      <x:c r="E1716" s="46" t="n">
        <x:v>1</x:v>
      </x:c>
      <x:c r="G1716" s="0" t="s">
        <x:v>595</x:v>
      </x:c>
      <x:c r="H1716" s="47" t="n">
        <x:v>15.02</x:v>
      </x:c>
      <x:c r="I1716" s="0" t="s">
        <x:v>596</x:v>
      </x:c>
      <x:c r="J1716" s="48">
        <x:f>ROUND(E1716* H1716,4)</x:f>
      </x:c>
      <x:c r="K1716" s="44" t="s"/>
    </x:row>
    <x:row r="1717" spans="1:27">
      <x:c r="D1717" s="43" t="s">
        <x:v>610</x:v>
      </x:c>
      <x:c r="E1717" s="44" t="s"/>
      <x:c r="H1717" s="44" t="s"/>
      <x:c r="K1717" s="47">
        <x:f>SUM(J1716:J1716)</x:f>
      </x:c>
    </x:row>
    <x:row r="1718" spans="1:27">
      <x:c r="D1718" s="43" t="s">
        <x:v>585</x:v>
      </x:c>
      <x:c r="E1718" s="44" t="s"/>
      <x:c r="H1718" s="44" t="s"/>
      <x:c r="K1718" s="45">
        <x:f>SUM(J1715:J1717)</x:f>
      </x:c>
    </x:row>
    <x:row r="1719" spans="1:27">
      <x:c r="D1719" s="43" t="s">
        <x:v>586</x:v>
      </x:c>
      <x:c r="E1719" s="44" t="s"/>
      <x:c r="H1719" s="44" t="s"/>
      <x:c r="K1719" s="45">
        <x:f>SUM(K1718:K1718)</x:f>
      </x:c>
    </x:row>
    <x:row r="1721" spans="1:27" customFormat="1" ht="45" customHeight="1">
      <x:c r="A1721" s="36" t="s"/>
      <x:c r="B1721" s="36" t="s">
        <x:v>1219</x:v>
      </x:c>
      <x:c r="C1721" s="37" t="s">
        <x:v>14</x:v>
      </x:c>
      <x:c r="D1721" s="38" t="s">
        <x:v>1220</x:v>
      </x:c>
      <x:c r="E1721" s="37" t="s"/>
      <x:c r="F1721" s="37" t="s"/>
      <x:c r="G1721" s="37" t="s"/>
      <x:c r="H1721" s="39" t="s">
        <x:v>578</x:v>
      </x:c>
      <x:c r="I1721" s="40" t="n">
        <x:v>1</x:v>
      </x:c>
      <x:c r="J1721" s="41" t="s"/>
      <x:c r="K1721" s="42">
        <x:f>ROUND(K1726,2)</x:f>
      </x:c>
      <x:c r="L1721" s="37" t="s"/>
      <x:c r="M1721" s="37" t="s"/>
      <x:c r="N1721" s="37" t="s"/>
      <x:c r="O1721" s="37" t="s"/>
      <x:c r="P1721" s="37" t="s"/>
      <x:c r="Q1721" s="37" t="s"/>
      <x:c r="R1721" s="37" t="s"/>
      <x:c r="S1721" s="37" t="s"/>
      <x:c r="T1721" s="37" t="s"/>
      <x:c r="U1721" s="37" t="s"/>
      <x:c r="V1721" s="37" t="s"/>
      <x:c r="W1721" s="37" t="s"/>
      <x:c r="X1721" s="37" t="s"/>
      <x:c r="Y1721" s="37" t="s"/>
      <x:c r="Z1721" s="37" t="s"/>
      <x:c r="AA1721" s="37" t="s"/>
    </x:row>
    <x:row r="1722" spans="1:27">
      <x:c r="B1722" s="14" t="s">
        <x:v>607</x:v>
      </x:c>
    </x:row>
    <x:row r="1723" spans="1:27">
      <x:c r="B1723" s="0" t="s">
        <x:v>1221</x:v>
      </x:c>
      <x:c r="C1723" s="0" t="s">
        <x:v>14</x:v>
      </x:c>
      <x:c r="D1723" s="0" t="s">
        <x:v>1220</x:v>
      </x:c>
      <x:c r="E1723" s="46" t="n">
        <x:v>1</x:v>
      </x:c>
      <x:c r="G1723" s="0" t="s">
        <x:v>595</x:v>
      </x:c>
      <x:c r="H1723" s="47" t="n">
        <x:v>13.11</x:v>
      </x:c>
      <x:c r="I1723" s="0" t="s">
        <x:v>596</x:v>
      </x:c>
      <x:c r="J1723" s="48">
        <x:f>ROUND(E1723* H1723,4)</x:f>
      </x:c>
      <x:c r="K1723" s="44" t="s"/>
    </x:row>
    <x:row r="1724" spans="1:27">
      <x:c r="D1724" s="43" t="s">
        <x:v>610</x:v>
      </x:c>
      <x:c r="E1724" s="44" t="s"/>
      <x:c r="H1724" s="44" t="s"/>
      <x:c r="K1724" s="47">
        <x:f>SUM(J1723:J1723)</x:f>
      </x:c>
    </x:row>
    <x:row r="1725" spans="1:27">
      <x:c r="D1725" s="43" t="s">
        <x:v>585</x:v>
      </x:c>
      <x:c r="E1725" s="44" t="s"/>
      <x:c r="H1725" s="44" t="s"/>
      <x:c r="K1725" s="45">
        <x:f>SUM(J1722:J1724)</x:f>
      </x:c>
    </x:row>
    <x:row r="1726" spans="1:27">
      <x:c r="D1726" s="43" t="s">
        <x:v>586</x:v>
      </x:c>
      <x:c r="E1726" s="44" t="s"/>
      <x:c r="H1726" s="44" t="s"/>
      <x:c r="K1726" s="45">
        <x:f>SUM(K1725:K1725)</x:f>
      </x:c>
    </x:row>
    <x:row r="1728" spans="1:27" customFormat="1" ht="45" customHeight="1">
      <x:c r="A1728" s="36" t="s"/>
      <x:c r="B1728" s="36" t="s">
        <x:v>1222</x:v>
      </x:c>
      <x:c r="C1728" s="37" t="s">
        <x:v>14</x:v>
      </x:c>
      <x:c r="D1728" s="38" t="s">
        <x:v>1223</x:v>
      </x:c>
      <x:c r="E1728" s="37" t="s"/>
      <x:c r="F1728" s="37" t="s"/>
      <x:c r="G1728" s="37" t="s"/>
      <x:c r="H1728" s="39" t="s">
        <x:v>578</x:v>
      </x:c>
      <x:c r="I1728" s="40" t="n">
        <x:v>1</x:v>
      </x:c>
      <x:c r="J1728" s="41" t="s"/>
      <x:c r="K1728" s="42">
        <x:f>ROUND(K1733,2)</x:f>
      </x:c>
      <x:c r="L1728" s="37" t="s"/>
      <x:c r="M1728" s="37" t="s"/>
      <x:c r="N1728" s="37" t="s"/>
      <x:c r="O1728" s="37" t="s"/>
      <x:c r="P1728" s="37" t="s"/>
      <x:c r="Q1728" s="37" t="s"/>
      <x:c r="R1728" s="37" t="s"/>
      <x:c r="S1728" s="37" t="s"/>
      <x:c r="T1728" s="37" t="s"/>
      <x:c r="U1728" s="37" t="s"/>
      <x:c r="V1728" s="37" t="s"/>
      <x:c r="W1728" s="37" t="s"/>
      <x:c r="X1728" s="37" t="s"/>
      <x:c r="Y1728" s="37" t="s"/>
      <x:c r="Z1728" s="37" t="s"/>
      <x:c r="AA1728" s="37" t="s"/>
    </x:row>
    <x:row r="1729" spans="1:27">
      <x:c r="B1729" s="14" t="s">
        <x:v>607</x:v>
      </x:c>
    </x:row>
    <x:row r="1730" spans="1:27">
      <x:c r="B1730" s="0" t="s">
        <x:v>1224</x:v>
      </x:c>
      <x:c r="C1730" s="0" t="s">
        <x:v>14</x:v>
      </x:c>
      <x:c r="D1730" s="0" t="s">
        <x:v>1223</x:v>
      </x:c>
      <x:c r="E1730" s="46" t="n">
        <x:v>1</x:v>
      </x:c>
      <x:c r="G1730" s="0" t="s">
        <x:v>595</x:v>
      </x:c>
      <x:c r="H1730" s="47" t="n">
        <x:v>17.18</x:v>
      </x:c>
      <x:c r="I1730" s="0" t="s">
        <x:v>596</x:v>
      </x:c>
      <x:c r="J1730" s="48">
        <x:f>ROUND(E1730* H1730,4)</x:f>
      </x:c>
      <x:c r="K1730" s="44" t="s"/>
    </x:row>
    <x:row r="1731" spans="1:27">
      <x:c r="D1731" s="43" t="s">
        <x:v>610</x:v>
      </x:c>
      <x:c r="E1731" s="44" t="s"/>
      <x:c r="H1731" s="44" t="s"/>
      <x:c r="K1731" s="47">
        <x:f>SUM(J1730:J1730)</x:f>
      </x:c>
    </x:row>
    <x:row r="1732" spans="1:27">
      <x:c r="D1732" s="43" t="s">
        <x:v>585</x:v>
      </x:c>
      <x:c r="E1732" s="44" t="s"/>
      <x:c r="H1732" s="44" t="s"/>
      <x:c r="K1732" s="45">
        <x:f>SUM(J1729:J1731)</x:f>
      </x:c>
    </x:row>
    <x:row r="1733" spans="1:27">
      <x:c r="D1733" s="43" t="s">
        <x:v>586</x:v>
      </x:c>
      <x:c r="E1733" s="44" t="s"/>
      <x:c r="H1733" s="44" t="s"/>
      <x:c r="K1733" s="45">
        <x:f>SUM(K1732:K1732)</x:f>
      </x:c>
    </x:row>
    <x:row r="1735" spans="1:27" customFormat="1" ht="45" customHeight="1">
      <x:c r="A1735" s="36" t="s"/>
      <x:c r="B1735" s="36" t="s">
        <x:v>1225</x:v>
      </x:c>
      <x:c r="C1735" s="37" t="s">
        <x:v>14</x:v>
      </x:c>
      <x:c r="D1735" s="38" t="s">
        <x:v>1226</x:v>
      </x:c>
      <x:c r="E1735" s="37" t="s"/>
      <x:c r="F1735" s="37" t="s"/>
      <x:c r="G1735" s="37" t="s"/>
      <x:c r="H1735" s="39" t="s">
        <x:v>578</x:v>
      </x:c>
      <x:c r="I1735" s="40" t="n">
        <x:v>1</x:v>
      </x:c>
      <x:c r="J1735" s="41" t="s"/>
      <x:c r="K1735" s="42">
        <x:f>ROUND(K1740,2)</x:f>
      </x:c>
      <x:c r="L1735" s="37" t="s"/>
      <x:c r="M1735" s="37" t="s"/>
      <x:c r="N1735" s="37" t="s"/>
      <x:c r="O1735" s="37" t="s"/>
      <x:c r="P1735" s="37" t="s"/>
      <x:c r="Q1735" s="37" t="s"/>
      <x:c r="R1735" s="37" t="s"/>
      <x:c r="S1735" s="37" t="s"/>
      <x:c r="T1735" s="37" t="s"/>
      <x:c r="U1735" s="37" t="s"/>
      <x:c r="V1735" s="37" t="s"/>
      <x:c r="W1735" s="37" t="s"/>
      <x:c r="X1735" s="37" t="s"/>
      <x:c r="Y1735" s="37" t="s"/>
      <x:c r="Z1735" s="37" t="s"/>
      <x:c r="AA1735" s="37" t="s"/>
    </x:row>
    <x:row r="1736" spans="1:27">
      <x:c r="B1736" s="14" t="s">
        <x:v>607</x:v>
      </x:c>
    </x:row>
    <x:row r="1737" spans="1:27">
      <x:c r="B1737" s="0" t="s">
        <x:v>1227</x:v>
      </x:c>
      <x:c r="C1737" s="0" t="s">
        <x:v>14</x:v>
      </x:c>
      <x:c r="D1737" s="0" t="s">
        <x:v>1226</x:v>
      </x:c>
      <x:c r="E1737" s="46" t="n">
        <x:v>1</x:v>
      </x:c>
      <x:c r="G1737" s="0" t="s">
        <x:v>595</x:v>
      </x:c>
      <x:c r="H1737" s="47" t="n">
        <x:v>18.13</x:v>
      </x:c>
      <x:c r="I1737" s="0" t="s">
        <x:v>596</x:v>
      </x:c>
      <x:c r="J1737" s="48">
        <x:f>ROUND(E1737* H1737,4)</x:f>
      </x:c>
      <x:c r="K1737" s="44" t="s"/>
    </x:row>
    <x:row r="1738" spans="1:27">
      <x:c r="D1738" s="43" t="s">
        <x:v>610</x:v>
      </x:c>
      <x:c r="E1738" s="44" t="s"/>
      <x:c r="H1738" s="44" t="s"/>
      <x:c r="K1738" s="47">
        <x:f>SUM(J1737:J1737)</x:f>
      </x:c>
    </x:row>
    <x:row r="1739" spans="1:27">
      <x:c r="D1739" s="43" t="s">
        <x:v>585</x:v>
      </x:c>
      <x:c r="E1739" s="44" t="s"/>
      <x:c r="H1739" s="44" t="s"/>
      <x:c r="K1739" s="45">
        <x:f>SUM(J1736:J1738)</x:f>
      </x:c>
    </x:row>
    <x:row r="1740" spans="1:27">
      <x:c r="D1740" s="43" t="s">
        <x:v>586</x:v>
      </x:c>
      <x:c r="E1740" s="44" t="s"/>
      <x:c r="H1740" s="44" t="s"/>
      <x:c r="K1740" s="45">
        <x:f>SUM(K1739:K1739)</x:f>
      </x:c>
    </x:row>
    <x:row r="1742" spans="1:27" customFormat="1" ht="45" customHeight="1">
      <x:c r="A1742" s="36" t="s"/>
      <x:c r="B1742" s="36" t="s">
        <x:v>1228</x:v>
      </x:c>
      <x:c r="C1742" s="37" t="s">
        <x:v>41</x:v>
      </x:c>
      <x:c r="D1742" s="38" t="s">
        <x:v>1229</x:v>
      </x:c>
      <x:c r="E1742" s="37" t="s"/>
      <x:c r="F1742" s="37" t="s"/>
      <x:c r="G1742" s="37" t="s"/>
      <x:c r="H1742" s="39" t="s">
        <x:v>578</x:v>
      </x:c>
      <x:c r="I1742" s="40" t="n">
        <x:v>1</x:v>
      </x:c>
      <x:c r="J1742" s="41" t="s"/>
      <x:c r="K1742" s="42">
        <x:f>ROUND(K1753,2)</x:f>
      </x:c>
      <x:c r="L1742" s="37" t="s"/>
      <x:c r="M1742" s="37" t="s"/>
      <x:c r="N1742" s="37" t="s"/>
      <x:c r="O1742" s="37" t="s"/>
      <x:c r="P1742" s="37" t="s"/>
      <x:c r="Q1742" s="37" t="s"/>
      <x:c r="R1742" s="37" t="s"/>
      <x:c r="S1742" s="37" t="s"/>
      <x:c r="T1742" s="37" t="s"/>
      <x:c r="U1742" s="37" t="s"/>
      <x:c r="V1742" s="37" t="s"/>
      <x:c r="W1742" s="37" t="s"/>
      <x:c r="X1742" s="37" t="s"/>
      <x:c r="Y1742" s="37" t="s"/>
      <x:c r="Z1742" s="37" t="s"/>
      <x:c r="AA1742" s="37" t="s"/>
    </x:row>
    <x:row r="1743" spans="1:27">
      <x:c r="B1743" s="14" t="s">
        <x:v>603</x:v>
      </x:c>
    </x:row>
    <x:row r="1744" spans="1:27">
      <x:c r="B1744" s="0" t="s">
        <x:v>1230</x:v>
      </x:c>
      <x:c r="C1744" s="0" t="s">
        <x:v>592</x:v>
      </x:c>
      <x:c r="D1744" s="0" t="s">
        <x:v>1231</x:v>
      </x:c>
      <x:c r="E1744" s="46" t="n">
        <x:v>0.25</x:v>
      </x:c>
      <x:c r="F1744" s="0" t="s">
        <x:v>594</x:v>
      </x:c>
      <x:c r="G1744" s="0" t="s">
        <x:v>595</x:v>
      </x:c>
      <x:c r="H1744" s="47" t="n">
        <x:v>19.52</x:v>
      </x:c>
      <x:c r="I1744" s="0" t="s">
        <x:v>596</x:v>
      </x:c>
      <x:c r="J1744" s="48">
        <x:f>ROUND(E1744/I1742* H1744,4)</x:f>
      </x:c>
      <x:c r="K1744" s="44" t="s"/>
    </x:row>
    <x:row r="1745" spans="1:27">
      <x:c r="B1745" s="0" t="s">
        <x:v>1232</x:v>
      </x:c>
      <x:c r="C1745" s="0" t="s">
        <x:v>592</x:v>
      </x:c>
      <x:c r="D1745" s="0" t="s">
        <x:v>1233</x:v>
      </x:c>
      <x:c r="E1745" s="46" t="n">
        <x:v>0.25</x:v>
      </x:c>
      <x:c r="F1745" s="0" t="s">
        <x:v>594</x:v>
      </x:c>
      <x:c r="G1745" s="0" t="s">
        <x:v>595</x:v>
      </x:c>
      <x:c r="H1745" s="47" t="n">
        <x:v>23.38</x:v>
      </x:c>
      <x:c r="I1745" s="0" t="s">
        <x:v>596</x:v>
      </x:c>
      <x:c r="J1745" s="48">
        <x:f>ROUND(E1745/I1742* H1745,4)</x:f>
      </x:c>
      <x:c r="K1745" s="44" t="s"/>
    </x:row>
    <x:row r="1746" spans="1:27">
      <x:c r="D1746" s="43" t="s">
        <x:v>606</x:v>
      </x:c>
      <x:c r="E1746" s="44" t="s"/>
      <x:c r="H1746" s="44" t="s"/>
      <x:c r="K1746" s="47">
        <x:f>SUM(J1744:J1745)</x:f>
      </x:c>
    </x:row>
    <x:row r="1747" spans="1:27">
      <x:c r="B1747" s="14" t="s">
        <x:v>607</x:v>
      </x:c>
      <x:c r="E1747" s="44" t="s"/>
      <x:c r="H1747" s="44" t="s"/>
      <x:c r="K1747" s="44" t="s"/>
    </x:row>
    <x:row r="1748" spans="1:27">
      <x:c r="B1748" s="0" t="s">
        <x:v>1234</x:v>
      </x:c>
      <x:c r="C1748" s="0" t="s">
        <x:v>14</x:v>
      </x:c>
      <x:c r="D1748" s="0" t="s">
        <x:v>1235</x:v>
      </x:c>
      <x:c r="E1748" s="46" t="n">
        <x:v>3.5</x:v>
      </x:c>
      <x:c r="G1748" s="0" t="s">
        <x:v>595</x:v>
      </x:c>
      <x:c r="H1748" s="47" t="n">
        <x:v>0.12</x:v>
      </x:c>
      <x:c r="I1748" s="0" t="s">
        <x:v>596</x:v>
      </x:c>
      <x:c r="J1748" s="48">
        <x:f>ROUND(E1748* H1748,4)</x:f>
      </x:c>
      <x:c r="K1748" s="44" t="s"/>
    </x:row>
    <x:row r="1749" spans="1:27">
      <x:c r="B1749" s="0" t="s">
        <x:v>1236</x:v>
      </x:c>
      <x:c r="C1749" s="0" t="s">
        <x:v>535</x:v>
      </x:c>
      <x:c r="D1749" s="0" t="s">
        <x:v>1237</x:v>
      </x:c>
      <x:c r="E1749" s="46" t="n">
        <x:v>0.02</x:v>
      </x:c>
      <x:c r="G1749" s="0" t="s">
        <x:v>595</x:v>
      </x:c>
      <x:c r="H1749" s="47" t="n">
        <x:v>59.55</x:v>
      </x:c>
      <x:c r="I1749" s="0" t="s">
        <x:v>596</x:v>
      </x:c>
      <x:c r="J1749" s="48">
        <x:f>ROUND(E1749* H1749,4)</x:f>
      </x:c>
      <x:c r="K1749" s="44" t="s"/>
    </x:row>
    <x:row r="1750" spans="1:27">
      <x:c r="B1750" s="0" t="s">
        <x:v>1238</x:v>
      </x:c>
      <x:c r="C1750" s="0" t="s">
        <x:v>601</x:v>
      </x:c>
      <x:c r="D1750" s="0" t="s">
        <x:v>1239</x:v>
      </x:c>
      <x:c r="E1750" s="46" t="n">
        <x:v>0.22</x:v>
      </x:c>
      <x:c r="G1750" s="0" t="s">
        <x:v>595</x:v>
      </x:c>
      <x:c r="H1750" s="47" t="n">
        <x:v>4.97</x:v>
      </x:c>
      <x:c r="I1750" s="0" t="s">
        <x:v>596</x:v>
      </x:c>
      <x:c r="J1750" s="48">
        <x:f>ROUND(E1750* H1750,4)</x:f>
      </x:c>
      <x:c r="K1750" s="44" t="s"/>
    </x:row>
    <x:row r="1751" spans="1:27">
      <x:c r="D1751" s="43" t="s">
        <x:v>610</x:v>
      </x:c>
      <x:c r="E1751" s="44" t="s"/>
      <x:c r="H1751" s="44" t="s"/>
      <x:c r="K1751" s="47">
        <x:f>SUM(J1748:J1750)</x:f>
      </x:c>
    </x:row>
    <x:row r="1752" spans="1:27">
      <x:c r="D1752" s="43" t="s">
        <x:v>585</x:v>
      </x:c>
      <x:c r="E1752" s="44" t="s"/>
      <x:c r="H1752" s="44" t="s"/>
      <x:c r="K1752" s="45">
        <x:f>SUM(J1743:J1751)</x:f>
      </x:c>
    </x:row>
    <x:row r="1753" spans="1:27">
      <x:c r="D1753" s="43" t="s">
        <x:v>586</x:v>
      </x:c>
      <x:c r="E1753" s="44" t="s"/>
      <x:c r="H1753" s="44" t="s"/>
      <x:c r="K1753" s="45">
        <x:f>SUM(K1752:K1752)</x:f>
      </x:c>
    </x:row>
    <x:row r="1755" spans="1:27" customFormat="1" ht="45" customHeight="1">
      <x:c r="A1755" s="36" t="s"/>
      <x:c r="B1755" s="36" t="s">
        <x:v>1240</x:v>
      </x:c>
      <x:c r="C1755" s="37" t="s">
        <x:v>41</x:v>
      </x:c>
      <x:c r="D1755" s="38" t="s">
        <x:v>1241</x:v>
      </x:c>
      <x:c r="E1755" s="37" t="s"/>
      <x:c r="F1755" s="37" t="s"/>
      <x:c r="G1755" s="37" t="s"/>
      <x:c r="H1755" s="39" t="s">
        <x:v>578</x:v>
      </x:c>
      <x:c r="I1755" s="40" t="n">
        <x:v>0.702</x:v>
      </x:c>
      <x:c r="J1755" s="41" t="s"/>
      <x:c r="K1755" s="42">
        <x:f>ROUND(K1764,2)</x:f>
      </x:c>
      <x:c r="L1755" s="37" t="s"/>
      <x:c r="M1755" s="37" t="s"/>
      <x:c r="N1755" s="37" t="s"/>
      <x:c r="O1755" s="37" t="s"/>
      <x:c r="P1755" s="37" t="s"/>
      <x:c r="Q1755" s="37" t="s"/>
      <x:c r="R1755" s="37" t="s"/>
      <x:c r="S1755" s="37" t="s"/>
      <x:c r="T1755" s="37" t="s"/>
      <x:c r="U1755" s="37" t="s"/>
      <x:c r="V1755" s="37" t="s"/>
      <x:c r="W1755" s="37" t="s"/>
      <x:c r="X1755" s="37" t="s"/>
      <x:c r="Y1755" s="37" t="s"/>
      <x:c r="Z1755" s="37" t="s"/>
      <x:c r="AA1755" s="37" t="s"/>
    </x:row>
    <x:row r="1756" spans="1:27">
      <x:c r="B1756" s="14" t="s">
        <x:v>603</x:v>
      </x:c>
    </x:row>
    <x:row r="1757" spans="1:27">
      <x:c r="B1757" s="0" t="s">
        <x:v>1230</x:v>
      </x:c>
      <x:c r="C1757" s="0" t="s">
        <x:v>592</x:v>
      </x:c>
      <x:c r="D1757" s="0" t="s">
        <x:v>1231</x:v>
      </x:c>
      <x:c r="E1757" s="46" t="n">
        <x:v>0.1</x:v>
      </x:c>
      <x:c r="F1757" s="0" t="s">
        <x:v>594</x:v>
      </x:c>
      <x:c r="G1757" s="0" t="s">
        <x:v>595</x:v>
      </x:c>
      <x:c r="H1757" s="47" t="n">
        <x:v>19.52</x:v>
      </x:c>
      <x:c r="I1757" s="0" t="s">
        <x:v>596</x:v>
      </x:c>
      <x:c r="J1757" s="48">
        <x:f>ROUND(E1757/I1755* H1757,4)</x:f>
      </x:c>
      <x:c r="K1757" s="44" t="s"/>
    </x:row>
    <x:row r="1758" spans="1:27">
      <x:c r="B1758" s="0" t="s">
        <x:v>1232</x:v>
      </x:c>
      <x:c r="C1758" s="0" t="s">
        <x:v>592</x:v>
      </x:c>
      <x:c r="D1758" s="0" t="s">
        <x:v>1233</x:v>
      </x:c>
      <x:c r="E1758" s="46" t="n">
        <x:v>0.1</x:v>
      </x:c>
      <x:c r="F1758" s="0" t="s">
        <x:v>594</x:v>
      </x:c>
      <x:c r="G1758" s="0" t="s">
        <x:v>595</x:v>
      </x:c>
      <x:c r="H1758" s="47" t="n">
        <x:v>23.38</x:v>
      </x:c>
      <x:c r="I1758" s="0" t="s">
        <x:v>596</x:v>
      </x:c>
      <x:c r="J1758" s="48">
        <x:f>ROUND(E1758/I1755* H1758,4)</x:f>
      </x:c>
      <x:c r="K1758" s="44" t="s"/>
    </x:row>
    <x:row r="1759" spans="1:27">
      <x:c r="D1759" s="43" t="s">
        <x:v>606</x:v>
      </x:c>
      <x:c r="E1759" s="44" t="s"/>
      <x:c r="H1759" s="44" t="s"/>
      <x:c r="K1759" s="47">
        <x:f>SUM(J1757:J1758)</x:f>
      </x:c>
    </x:row>
    <x:row r="1760" spans="1:27">
      <x:c r="B1760" s="14" t="s">
        <x:v>607</x:v>
      </x:c>
      <x:c r="E1760" s="44" t="s"/>
      <x:c r="H1760" s="44" t="s"/>
      <x:c r="K1760" s="44" t="s"/>
    </x:row>
    <x:row r="1761" spans="1:27">
      <x:c r="B1761" s="0" t="s">
        <x:v>1242</x:v>
      </x:c>
      <x:c r="C1761" s="0" t="s">
        <x:v>41</x:v>
      </x:c>
      <x:c r="D1761" s="0" t="s">
        <x:v>1243</x:v>
      </x:c>
      <x:c r="E1761" s="46" t="n">
        <x:v>1.2</x:v>
      </x:c>
      <x:c r="G1761" s="0" t="s">
        <x:v>595</x:v>
      </x:c>
      <x:c r="H1761" s="47" t="n">
        <x:v>1.16</x:v>
      </x:c>
      <x:c r="I1761" s="0" t="s">
        <x:v>596</x:v>
      </x:c>
      <x:c r="J1761" s="48">
        <x:f>ROUND(E1761* H1761,4)</x:f>
      </x:c>
      <x:c r="K1761" s="44" t="s"/>
    </x:row>
    <x:row r="1762" spans="1:27">
      <x:c r="D1762" s="43" t="s">
        <x:v>610</x:v>
      </x:c>
      <x:c r="E1762" s="44" t="s"/>
      <x:c r="H1762" s="44" t="s"/>
      <x:c r="K1762" s="47">
        <x:f>SUM(J1761:J1761)</x:f>
      </x:c>
    </x:row>
    <x:row r="1763" spans="1:27">
      <x:c r="D1763" s="43" t="s">
        <x:v>585</x:v>
      </x:c>
      <x:c r="E1763" s="44" t="s"/>
      <x:c r="H1763" s="44" t="s"/>
      <x:c r="K1763" s="45">
        <x:f>SUM(J1756:J1762)</x:f>
      </x:c>
    </x:row>
    <x:row r="1764" spans="1:27">
      <x:c r="D1764" s="43" t="s">
        <x:v>586</x:v>
      </x:c>
      <x:c r="E1764" s="44" t="s"/>
      <x:c r="H1764" s="44" t="s"/>
      <x:c r="K1764" s="45">
        <x:f>SUM(K1763:K1763)</x:f>
      </x:c>
    </x:row>
    <x:row r="1766" spans="1:27" customFormat="1" ht="45" customHeight="1">
      <x:c r="A1766" s="36" t="s"/>
      <x:c r="B1766" s="36" t="s">
        <x:v>1244</x:v>
      </x:c>
      <x:c r="C1766" s="37" t="s">
        <x:v>41</x:v>
      </x:c>
      <x:c r="D1766" s="38" t="s">
        <x:v>1245</x:v>
      </x:c>
      <x:c r="E1766" s="37" t="s"/>
      <x:c r="F1766" s="37" t="s"/>
      <x:c r="G1766" s="37" t="s"/>
      <x:c r="H1766" s="39" t="s">
        <x:v>578</x:v>
      </x:c>
      <x:c r="I1766" s="40" t="n">
        <x:v>1.992</x:v>
      </x:c>
      <x:c r="J1766" s="41" t="s"/>
      <x:c r="K1766" s="42">
        <x:f>ROUND(K1775,2)</x:f>
      </x:c>
      <x:c r="L1766" s="37" t="s"/>
      <x:c r="M1766" s="37" t="s"/>
      <x:c r="N1766" s="37" t="s"/>
      <x:c r="O1766" s="37" t="s"/>
      <x:c r="P1766" s="37" t="s"/>
      <x:c r="Q1766" s="37" t="s"/>
      <x:c r="R1766" s="37" t="s"/>
      <x:c r="S1766" s="37" t="s"/>
      <x:c r="T1766" s="37" t="s"/>
      <x:c r="U1766" s="37" t="s"/>
      <x:c r="V1766" s="37" t="s"/>
      <x:c r="W1766" s="37" t="s"/>
      <x:c r="X1766" s="37" t="s"/>
      <x:c r="Y1766" s="37" t="s"/>
      <x:c r="Z1766" s="37" t="s"/>
      <x:c r="AA1766" s="37" t="s"/>
    </x:row>
    <x:row r="1767" spans="1:27">
      <x:c r="B1767" s="14" t="s">
        <x:v>603</x:v>
      </x:c>
    </x:row>
    <x:row r="1768" spans="1:27">
      <x:c r="B1768" s="0" t="s">
        <x:v>1232</x:v>
      </x:c>
      <x:c r="C1768" s="0" t="s">
        <x:v>592</x:v>
      </x:c>
      <x:c r="D1768" s="0" t="s">
        <x:v>1233</x:v>
      </x:c>
      <x:c r="E1768" s="46" t="n">
        <x:v>0.15</x:v>
      </x:c>
      <x:c r="F1768" s="0" t="s">
        <x:v>594</x:v>
      </x:c>
      <x:c r="G1768" s="0" t="s">
        <x:v>595</x:v>
      </x:c>
      <x:c r="H1768" s="47" t="n">
        <x:v>23.38</x:v>
      </x:c>
      <x:c r="I1768" s="0" t="s">
        <x:v>596</x:v>
      </x:c>
      <x:c r="J1768" s="48">
        <x:f>ROUND(E1768/I1766* H1768,4)</x:f>
      </x:c>
      <x:c r="K1768" s="44" t="s"/>
    </x:row>
    <x:row r="1769" spans="1:27">
      <x:c r="B1769" s="0" t="s">
        <x:v>1230</x:v>
      </x:c>
      <x:c r="C1769" s="0" t="s">
        <x:v>592</x:v>
      </x:c>
      <x:c r="D1769" s="0" t="s">
        <x:v>1231</x:v>
      </x:c>
      <x:c r="E1769" s="46" t="n">
        <x:v>0.15</x:v>
      </x:c>
      <x:c r="F1769" s="0" t="s">
        <x:v>594</x:v>
      </x:c>
      <x:c r="G1769" s="0" t="s">
        <x:v>595</x:v>
      </x:c>
      <x:c r="H1769" s="47" t="n">
        <x:v>19.52</x:v>
      </x:c>
      <x:c r="I1769" s="0" t="s">
        <x:v>596</x:v>
      </x:c>
      <x:c r="J1769" s="48">
        <x:f>ROUND(E1769/I1766* H1769,4)</x:f>
      </x:c>
      <x:c r="K1769" s="44" t="s"/>
    </x:row>
    <x:row r="1770" spans="1:27">
      <x:c r="D1770" s="43" t="s">
        <x:v>606</x:v>
      </x:c>
      <x:c r="E1770" s="44" t="s"/>
      <x:c r="H1770" s="44" t="s"/>
      <x:c r="K1770" s="47">
        <x:f>SUM(J1768:J1769)</x:f>
      </x:c>
    </x:row>
    <x:row r="1771" spans="1:27">
      <x:c r="B1771" s="14" t="s">
        <x:v>607</x:v>
      </x:c>
      <x:c r="E1771" s="44" t="s"/>
      <x:c r="H1771" s="44" t="s"/>
      <x:c r="K1771" s="44" t="s"/>
    </x:row>
    <x:row r="1772" spans="1:27">
      <x:c r="B1772" s="0" t="s">
        <x:v>1246</x:v>
      </x:c>
      <x:c r="C1772" s="0" t="s">
        <x:v>14</x:v>
      </x:c>
      <x:c r="D1772" s="0" t="s">
        <x:v>1247</x:v>
      </x:c>
      <x:c r="E1772" s="46" t="n">
        <x:v>1</x:v>
      </x:c>
      <x:c r="G1772" s="0" t="s">
        <x:v>595</x:v>
      </x:c>
      <x:c r="H1772" s="47" t="n">
        <x:v>1.27</x:v>
      </x:c>
      <x:c r="I1772" s="0" t="s">
        <x:v>596</x:v>
      </x:c>
      <x:c r="J1772" s="48">
        <x:f>ROUND(E1772* H1772,4)</x:f>
      </x:c>
      <x:c r="K1772" s="44" t="s"/>
    </x:row>
    <x:row r="1773" spans="1:27">
      <x:c r="D1773" s="43" t="s">
        <x:v>610</x:v>
      </x:c>
      <x:c r="E1773" s="44" t="s"/>
      <x:c r="H1773" s="44" t="s"/>
      <x:c r="K1773" s="47">
        <x:f>SUM(J1772:J1772)</x:f>
      </x:c>
    </x:row>
    <x:row r="1774" spans="1:27">
      <x:c r="D1774" s="43" t="s">
        <x:v>585</x:v>
      </x:c>
      <x:c r="E1774" s="44" t="s"/>
      <x:c r="H1774" s="44" t="s"/>
      <x:c r="K1774" s="45">
        <x:f>SUM(J1767:J1773)</x:f>
      </x:c>
    </x:row>
    <x:row r="1775" spans="1:27">
      <x:c r="D1775" s="43" t="s">
        <x:v>586</x:v>
      </x:c>
      <x:c r="E1775" s="44" t="s"/>
      <x:c r="H1775" s="44" t="s"/>
      <x:c r="K1775" s="45">
        <x:f>SUM(K1774:K1774)</x:f>
      </x:c>
    </x:row>
    <x:row r="1777" spans="1:27" customFormat="1" ht="45" customHeight="1">
      <x:c r="A1777" s="36" t="s"/>
      <x:c r="B1777" s="36" t="s">
        <x:v>1248</x:v>
      </x:c>
      <x:c r="C1777" s="37" t="s">
        <x:v>41</x:v>
      </x:c>
      <x:c r="D1777" s="38" t="s">
        <x:v>1249</x:v>
      </x:c>
      <x:c r="E1777" s="37" t="s"/>
      <x:c r="F1777" s="37" t="s"/>
      <x:c r="G1777" s="37" t="s"/>
      <x:c r="H1777" s="39" t="s">
        <x:v>578</x:v>
      </x:c>
      <x:c r="I1777" s="40" t="n">
        <x:v>1</x:v>
      </x:c>
      <x:c r="J1777" s="41" t="s"/>
      <x:c r="K1777" s="42">
        <x:f>ROUND(K1786,2)</x:f>
      </x:c>
      <x:c r="L1777" s="37" t="s"/>
      <x:c r="M1777" s="37" t="s"/>
      <x:c r="N1777" s="37" t="s"/>
      <x:c r="O1777" s="37" t="s"/>
      <x:c r="P1777" s="37" t="s"/>
      <x:c r="Q1777" s="37" t="s"/>
      <x:c r="R1777" s="37" t="s"/>
      <x:c r="S1777" s="37" t="s"/>
      <x:c r="T1777" s="37" t="s"/>
      <x:c r="U1777" s="37" t="s"/>
      <x:c r="V1777" s="37" t="s"/>
      <x:c r="W1777" s="37" t="s"/>
      <x:c r="X1777" s="37" t="s"/>
      <x:c r="Y1777" s="37" t="s"/>
      <x:c r="Z1777" s="37" t="s"/>
      <x:c r="AA1777" s="37" t="s"/>
    </x:row>
    <x:row r="1778" spans="1:27">
      <x:c r="B1778" s="14" t="s">
        <x:v>603</x:v>
      </x:c>
    </x:row>
    <x:row r="1779" spans="1:27">
      <x:c r="B1779" s="0" t="s">
        <x:v>1232</x:v>
      </x:c>
      <x:c r="C1779" s="0" t="s">
        <x:v>592</x:v>
      </x:c>
      <x:c r="D1779" s="0" t="s">
        <x:v>1233</x:v>
      </x:c>
      <x:c r="E1779" s="46" t="n">
        <x:v>0.05</x:v>
      </x:c>
      <x:c r="F1779" s="0" t="s">
        <x:v>594</x:v>
      </x:c>
      <x:c r="G1779" s="0" t="s">
        <x:v>595</x:v>
      </x:c>
      <x:c r="H1779" s="47" t="n">
        <x:v>23.38</x:v>
      </x:c>
      <x:c r="I1779" s="0" t="s">
        <x:v>596</x:v>
      </x:c>
      <x:c r="J1779" s="48">
        <x:f>ROUND(E1779/I1777* H1779,4)</x:f>
      </x:c>
      <x:c r="K1779" s="44" t="s"/>
    </x:row>
    <x:row r="1780" spans="1:27">
      <x:c r="D1780" s="43" t="s">
        <x:v>606</x:v>
      </x:c>
      <x:c r="E1780" s="44" t="s"/>
      <x:c r="H1780" s="44" t="s"/>
      <x:c r="K1780" s="47">
        <x:f>SUM(J1779:J1779)</x:f>
      </x:c>
    </x:row>
    <x:row r="1781" spans="1:27">
      <x:c r="B1781" s="14" t="s">
        <x:v>607</x:v>
      </x:c>
      <x:c r="E1781" s="44" t="s"/>
      <x:c r="H1781" s="44" t="s"/>
      <x:c r="K1781" s="44" t="s"/>
    </x:row>
    <x:row r="1782" spans="1:27">
      <x:c r="B1782" s="0" t="s">
        <x:v>1250</x:v>
      </x:c>
      <x:c r="C1782" s="0" t="s">
        <x:v>14</x:v>
      </x:c>
      <x:c r="D1782" s="0" t="s">
        <x:v>1251</x:v>
      </x:c>
      <x:c r="E1782" s="46" t="n">
        <x:v>0.5</x:v>
      </x:c>
      <x:c r="G1782" s="0" t="s">
        <x:v>595</x:v>
      </x:c>
      <x:c r="H1782" s="47" t="n">
        <x:v>1.21</x:v>
      </x:c>
      <x:c r="I1782" s="0" t="s">
        <x:v>596</x:v>
      </x:c>
      <x:c r="J1782" s="48">
        <x:f>ROUND(E1782* H1782,4)</x:f>
      </x:c>
      <x:c r="K1782" s="44" t="s"/>
    </x:row>
    <x:row r="1783" spans="1:27">
      <x:c r="B1783" s="0" t="s">
        <x:v>1252</x:v>
      </x:c>
      <x:c r="C1783" s="0" t="s">
        <x:v>41</x:v>
      </x:c>
      <x:c r="D1783" s="0" t="s">
        <x:v>1253</x:v>
      </x:c>
      <x:c r="E1783" s="46" t="n">
        <x:v>1.05</x:v>
      </x:c>
      <x:c r="G1783" s="0" t="s">
        <x:v>595</x:v>
      </x:c>
      <x:c r="H1783" s="47" t="n">
        <x:v>0.51</x:v>
      </x:c>
      <x:c r="I1783" s="0" t="s">
        <x:v>596</x:v>
      </x:c>
      <x:c r="J1783" s="48">
        <x:f>ROUND(E1783* H1783,4)</x:f>
      </x:c>
      <x:c r="K1783" s="44" t="s"/>
    </x:row>
    <x:row r="1784" spans="1:27">
      <x:c r="D1784" s="43" t="s">
        <x:v>610</x:v>
      </x:c>
      <x:c r="E1784" s="44" t="s"/>
      <x:c r="H1784" s="44" t="s"/>
      <x:c r="K1784" s="47">
        <x:f>SUM(J1782:J1783)</x:f>
      </x:c>
    </x:row>
    <x:row r="1785" spans="1:27">
      <x:c r="D1785" s="43" t="s">
        <x:v>585</x:v>
      </x:c>
      <x:c r="E1785" s="44" t="s"/>
      <x:c r="H1785" s="44" t="s"/>
      <x:c r="K1785" s="45">
        <x:f>SUM(J1778:J1784)</x:f>
      </x:c>
    </x:row>
    <x:row r="1786" spans="1:27">
      <x:c r="D1786" s="43" t="s">
        <x:v>586</x:v>
      </x:c>
      <x:c r="E1786" s="44" t="s"/>
      <x:c r="H1786" s="44" t="s"/>
      <x:c r="K1786" s="45">
        <x:f>SUM(K1785:K1785)</x:f>
      </x:c>
    </x:row>
    <x:row r="1788" spans="1:27" customFormat="1" ht="45" customHeight="1">
      <x:c r="A1788" s="36" t="s"/>
      <x:c r="B1788" s="36" t="s">
        <x:v>1254</x:v>
      </x:c>
      <x:c r="C1788" s="37" t="s">
        <x:v>14</x:v>
      </x:c>
      <x:c r="D1788" s="38" t="s">
        <x:v>1255</x:v>
      </x:c>
      <x:c r="E1788" s="37" t="s"/>
      <x:c r="F1788" s="37" t="s"/>
      <x:c r="G1788" s="37" t="s"/>
      <x:c r="H1788" s="39" t="s">
        <x:v>578</x:v>
      </x:c>
      <x:c r="I1788" s="40" t="n">
        <x:v>1</x:v>
      </x:c>
      <x:c r="J1788" s="41" t="s"/>
      <x:c r="K1788" s="42">
        <x:f>ROUND(K1793,2)</x:f>
      </x:c>
      <x:c r="L1788" s="37" t="s"/>
      <x:c r="M1788" s="37" t="s"/>
      <x:c r="N1788" s="37" t="s"/>
      <x:c r="O1788" s="37" t="s"/>
      <x:c r="P1788" s="37" t="s"/>
      <x:c r="Q1788" s="37" t="s"/>
      <x:c r="R1788" s="37" t="s"/>
      <x:c r="S1788" s="37" t="s"/>
      <x:c r="T1788" s="37" t="s"/>
      <x:c r="U1788" s="37" t="s"/>
      <x:c r="V1788" s="37" t="s"/>
      <x:c r="W1788" s="37" t="s"/>
      <x:c r="X1788" s="37" t="s"/>
      <x:c r="Y1788" s="37" t="s"/>
      <x:c r="Z1788" s="37" t="s"/>
      <x:c r="AA1788" s="37" t="s"/>
    </x:row>
    <x:row r="1789" spans="1:27">
      <x:c r="B1789" s="14" t="s">
        <x:v>607</x:v>
      </x:c>
    </x:row>
    <x:row r="1790" spans="1:27">
      <x:c r="B1790" s="0" t="s">
        <x:v>1256</x:v>
      </x:c>
      <x:c r="C1790" s="0" t="s">
        <x:v>14</x:v>
      </x:c>
      <x:c r="D1790" s="0" t="s">
        <x:v>1255</x:v>
      </x:c>
      <x:c r="E1790" s="46" t="n">
        <x:v>1</x:v>
      </x:c>
      <x:c r="G1790" s="0" t="s">
        <x:v>595</x:v>
      </x:c>
      <x:c r="H1790" s="47" t="n">
        <x:v>94.96</x:v>
      </x:c>
      <x:c r="I1790" s="0" t="s">
        <x:v>596</x:v>
      </x:c>
      <x:c r="J1790" s="48">
        <x:f>ROUND(E1790* H1790,4)</x:f>
      </x:c>
      <x:c r="K1790" s="44" t="s"/>
    </x:row>
    <x:row r="1791" spans="1:27">
      <x:c r="D1791" s="43" t="s">
        <x:v>610</x:v>
      </x:c>
      <x:c r="E1791" s="44" t="s"/>
      <x:c r="H1791" s="44" t="s"/>
      <x:c r="K1791" s="47">
        <x:f>SUM(J1790:J1790)</x:f>
      </x:c>
    </x:row>
    <x:row r="1792" spans="1:27">
      <x:c r="D1792" s="43" t="s">
        <x:v>585</x:v>
      </x:c>
      <x:c r="E1792" s="44" t="s"/>
      <x:c r="H1792" s="44" t="s"/>
      <x:c r="K1792" s="45">
        <x:f>SUM(J1789:J1791)</x:f>
      </x:c>
    </x:row>
    <x:row r="1793" spans="1:27">
      <x:c r="D1793" s="43" t="s">
        <x:v>586</x:v>
      </x:c>
      <x:c r="E1793" s="44" t="s"/>
      <x:c r="H1793" s="44" t="s"/>
      <x:c r="K1793" s="45">
        <x:f>SUM(K1792:K1792)</x:f>
      </x:c>
    </x:row>
    <x:row r="1795" spans="1:27" customFormat="1" ht="45" customHeight="1">
      <x:c r="A1795" s="36" t="s"/>
      <x:c r="B1795" s="36" t="s">
        <x:v>1257</x:v>
      </x:c>
      <x:c r="C1795" s="37" t="s">
        <x:v>592</x:v>
      </x:c>
      <x:c r="D1795" s="38" t="s">
        <x:v>1258</x:v>
      </x:c>
      <x:c r="E1795" s="37" t="s"/>
      <x:c r="F1795" s="37" t="s"/>
      <x:c r="G1795" s="37" t="s"/>
      <x:c r="H1795" s="39" t="s">
        <x:v>578</x:v>
      </x:c>
      <x:c r="I1795" s="40" t="n">
        <x:v>1</x:v>
      </x:c>
      <x:c r="J1795" s="41" t="s"/>
      <x:c r="K1795" s="42">
        <x:f>ROUND(K1803,2)</x:f>
      </x:c>
      <x:c r="L1795" s="37" t="s"/>
      <x:c r="M1795" s="37" t="s"/>
      <x:c r="N1795" s="37" t="s"/>
      <x:c r="O1795" s="37" t="s"/>
      <x:c r="P1795" s="37" t="s"/>
      <x:c r="Q1795" s="37" t="s"/>
      <x:c r="R1795" s="37" t="s"/>
      <x:c r="S1795" s="37" t="s"/>
      <x:c r="T1795" s="37" t="s"/>
      <x:c r="U1795" s="37" t="s"/>
      <x:c r="V1795" s="37" t="s"/>
      <x:c r="W1795" s="37" t="s"/>
      <x:c r="X1795" s="37" t="s"/>
      <x:c r="Y1795" s="37" t="s"/>
      <x:c r="Z1795" s="37" t="s"/>
      <x:c r="AA1795" s="37" t="s"/>
    </x:row>
    <x:row r="1796" spans="1:27">
      <x:c r="B1796" s="14" t="s">
        <x:v>603</x:v>
      </x:c>
    </x:row>
    <x:row r="1797" spans="1:27">
      <x:c r="B1797" s="0" t="s">
        <x:v>1230</x:v>
      </x:c>
      <x:c r="C1797" s="0" t="s">
        <x:v>592</x:v>
      </x:c>
      <x:c r="D1797" s="0" t="s">
        <x:v>1231</x:v>
      </x:c>
      <x:c r="E1797" s="46" t="n">
        <x:v>1</x:v>
      </x:c>
      <x:c r="F1797" s="0" t="s">
        <x:v>594</x:v>
      </x:c>
      <x:c r="G1797" s="0" t="s">
        <x:v>595</x:v>
      </x:c>
      <x:c r="H1797" s="47" t="n">
        <x:v>19.52</x:v>
      </x:c>
      <x:c r="I1797" s="0" t="s">
        <x:v>596</x:v>
      </x:c>
      <x:c r="J1797" s="48">
        <x:f>ROUND(E1797/I1795* H1797,4)</x:f>
      </x:c>
      <x:c r="K1797" s="44" t="s"/>
    </x:row>
    <x:row r="1798" spans="1:27">
      <x:c r="B1798" s="0" t="s">
        <x:v>1232</x:v>
      </x:c>
      <x:c r="C1798" s="0" t="s">
        <x:v>592</x:v>
      </x:c>
      <x:c r="D1798" s="0" t="s">
        <x:v>1233</x:v>
      </x:c>
      <x:c r="E1798" s="46" t="n">
        <x:v>1</x:v>
      </x:c>
      <x:c r="F1798" s="0" t="s">
        <x:v>594</x:v>
      </x:c>
      <x:c r="G1798" s="0" t="s">
        <x:v>595</x:v>
      </x:c>
      <x:c r="H1798" s="47" t="n">
        <x:v>23.38</x:v>
      </x:c>
      <x:c r="I1798" s="0" t="s">
        <x:v>596</x:v>
      </x:c>
      <x:c r="J1798" s="48">
        <x:f>ROUND(E1798/I1795* H1798,4)</x:f>
      </x:c>
      <x:c r="K1798" s="44" t="s"/>
    </x:row>
    <x:row r="1799" spans="1:27">
      <x:c r="D1799" s="43" t="s">
        <x:v>606</x:v>
      </x:c>
      <x:c r="E1799" s="44" t="s"/>
      <x:c r="H1799" s="44" t="s"/>
      <x:c r="K1799" s="47">
        <x:f>SUM(J1797:J1798)</x:f>
      </x:c>
    </x:row>
    <x:row r="1800" spans="1:27">
      <x:c r="E1800" s="44" t="s"/>
      <x:c r="H1800" s="44" t="s"/>
      <x:c r="K1800" s="44" t="s"/>
    </x:row>
    <x:row r="1801" spans="1:27">
      <x:c r="D1801" s="43" t="s">
        <x:v>611</x:v>
      </x:c>
      <x:c r="E1801" s="44" t="s"/>
      <x:c r="H1801" s="44" t="n">
        <x:v>1</x:v>
      </x:c>
      <x:c r="I1801" s="0" t="s">
        <x:v>612</x:v>
      </x:c>
      <x:c r="J1801" s="0">
        <x:f>ROUND(H1801/100*K1799,4)</x:f>
      </x:c>
      <x:c r="K1801" s="44" t="s"/>
    </x:row>
    <x:row r="1802" spans="1:27">
      <x:c r="D1802" s="43" t="s">
        <x:v>585</x:v>
      </x:c>
      <x:c r="E1802" s="44" t="s"/>
      <x:c r="H1802" s="44" t="s"/>
      <x:c r="K1802" s="45">
        <x:f>SUM(J1796:J1801)</x:f>
      </x:c>
    </x:row>
    <x:row r="1803" spans="1:27">
      <x:c r="D1803" s="43" t="s">
        <x:v>586</x:v>
      </x:c>
      <x:c r="E1803" s="44" t="s"/>
      <x:c r="H1803" s="44" t="s"/>
      <x:c r="K1803" s="45">
        <x:f>SUM(K1802:K1802)</x:f>
      </x:c>
    </x:row>
    <x:row r="1805" spans="1:27" customFormat="1" ht="45" customHeight="1">
      <x:c r="A1805" s="36" t="s"/>
      <x:c r="B1805" s="36" t="s">
        <x:v>1259</x:v>
      </x:c>
      <x:c r="C1805" s="37" t="s">
        <x:v>1260</x:v>
      </x:c>
      <x:c r="D1805" s="38" t="s">
        <x:v>1261</x:v>
      </x:c>
      <x:c r="E1805" s="37" t="s"/>
      <x:c r="F1805" s="37" t="s"/>
      <x:c r="G1805" s="37" t="s"/>
      <x:c r="H1805" s="39" t="s">
        <x:v>578</x:v>
      </x:c>
      <x:c r="I1805" s="40" t="n">
        <x:v>1</x:v>
      </x:c>
      <x:c r="J1805" s="41" t="s"/>
      <x:c r="K1805" s="42">
        <x:f>ROUND(K1810,2)</x:f>
      </x:c>
      <x:c r="L1805" s="37" t="s"/>
      <x:c r="M1805" s="37" t="s"/>
      <x:c r="N1805" s="37" t="s"/>
      <x:c r="O1805" s="37" t="s"/>
      <x:c r="P1805" s="37" t="s"/>
      <x:c r="Q1805" s="37" t="s"/>
      <x:c r="R1805" s="37" t="s"/>
      <x:c r="S1805" s="37" t="s"/>
      <x:c r="T1805" s="37" t="s"/>
      <x:c r="U1805" s="37" t="s"/>
      <x:c r="V1805" s="37" t="s"/>
      <x:c r="W1805" s="37" t="s"/>
      <x:c r="X1805" s="37" t="s"/>
      <x:c r="Y1805" s="37" t="s"/>
      <x:c r="Z1805" s="37" t="s"/>
      <x:c r="AA1805" s="37" t="s"/>
    </x:row>
    <x:row r="1806" spans="1:27">
      <x:c r="B1806" s="14" t="s">
        <x:v>607</x:v>
      </x:c>
    </x:row>
    <x:row r="1807" spans="1:27">
      <x:c r="B1807" s="0" t="s">
        <x:v>1262</x:v>
      </x:c>
      <x:c r="C1807" s="0" t="s">
        <x:v>1260</x:v>
      </x:c>
      <x:c r="D1807" s="0" t="s">
        <x:v>1261</x:v>
      </x:c>
      <x:c r="E1807" s="46" t="n">
        <x:v>1</x:v>
      </x:c>
      <x:c r="G1807" s="0" t="s">
        <x:v>595</x:v>
      </x:c>
      <x:c r="H1807" s="47" t="n">
        <x:v>1.77</x:v>
      </x:c>
      <x:c r="I1807" s="0" t="s">
        <x:v>596</x:v>
      </x:c>
      <x:c r="J1807" s="48">
        <x:f>ROUND(E1807* H1807,4)</x:f>
      </x:c>
      <x:c r="K1807" s="44" t="s"/>
    </x:row>
    <x:row r="1808" spans="1:27">
      <x:c r="D1808" s="43" t="s">
        <x:v>610</x:v>
      </x:c>
      <x:c r="E1808" s="44" t="s"/>
      <x:c r="H1808" s="44" t="s"/>
      <x:c r="K1808" s="47">
        <x:f>SUM(J1807:J1807)</x:f>
      </x:c>
    </x:row>
    <x:row r="1809" spans="1:27">
      <x:c r="D1809" s="43" t="s">
        <x:v>585</x:v>
      </x:c>
      <x:c r="E1809" s="44" t="s"/>
      <x:c r="H1809" s="44" t="s"/>
      <x:c r="K1809" s="45">
        <x:f>SUM(J1806:J1808)</x:f>
      </x:c>
    </x:row>
    <x:row r="1810" spans="1:27">
      <x:c r="D1810" s="43" t="s">
        <x:v>586</x:v>
      </x:c>
      <x:c r="E1810" s="44" t="s"/>
      <x:c r="H1810" s="44" t="s"/>
      <x:c r="K1810" s="45">
        <x:f>SUM(K1809:K1809)</x:f>
      </x:c>
    </x:row>
    <x:row r="1812" spans="1:27" customFormat="1" ht="45" customHeight="1">
      <x:c r="A1812" s="36" t="s"/>
      <x:c r="B1812" s="36" t="s">
        <x:v>1263</x:v>
      </x:c>
      <x:c r="C1812" s="37" t="s">
        <x:v>592</x:v>
      </x:c>
      <x:c r="D1812" s="38" t="s">
        <x:v>1264</x:v>
      </x:c>
      <x:c r="E1812" s="37" t="s"/>
      <x:c r="F1812" s="37" t="s"/>
      <x:c r="G1812" s="37" t="s"/>
      <x:c r="H1812" s="39" t="s">
        <x:v>578</x:v>
      </x:c>
      <x:c r="I1812" s="40" t="n">
        <x:v>1</x:v>
      </x:c>
      <x:c r="J1812" s="41" t="s"/>
      <x:c r="K1812" s="42">
        <x:f>ROUND(K1817,2)</x:f>
      </x:c>
      <x:c r="L1812" s="37" t="s"/>
      <x:c r="M1812" s="37" t="s"/>
      <x:c r="N1812" s="37" t="s"/>
      <x:c r="O1812" s="37" t="s"/>
      <x:c r="P1812" s="37" t="s"/>
      <x:c r="Q1812" s="37" t="s"/>
      <x:c r="R1812" s="37" t="s"/>
      <x:c r="S1812" s="37" t="s"/>
      <x:c r="T1812" s="37" t="s"/>
      <x:c r="U1812" s="37" t="s"/>
      <x:c r="V1812" s="37" t="s"/>
      <x:c r="W1812" s="37" t="s"/>
      <x:c r="X1812" s="37" t="s"/>
      <x:c r="Y1812" s="37" t="s"/>
      <x:c r="Z1812" s="37" t="s"/>
      <x:c r="AA1812" s="37" t="s"/>
    </x:row>
    <x:row r="1813" spans="1:27">
      <x:c r="B1813" s="14" t="s">
        <x:v>603</x:v>
      </x:c>
    </x:row>
    <x:row r="1814" spans="1:27">
      <x:c r="B1814" s="0" t="s">
        <x:v>1230</x:v>
      </x:c>
      <x:c r="C1814" s="0" t="s">
        <x:v>592</x:v>
      </x:c>
      <x:c r="D1814" s="0" t="s">
        <x:v>1231</x:v>
      </x:c>
      <x:c r="E1814" s="46" t="n">
        <x:v>1</x:v>
      </x:c>
      <x:c r="F1814" s="0" t="s">
        <x:v>594</x:v>
      </x:c>
      <x:c r="G1814" s="0" t="s">
        <x:v>595</x:v>
      </x:c>
      <x:c r="H1814" s="47" t="n">
        <x:v>19.52</x:v>
      </x:c>
      <x:c r="I1814" s="0" t="s">
        <x:v>596</x:v>
      </x:c>
      <x:c r="J1814" s="48">
        <x:f>ROUND(E1814/I1812* H1814,4)</x:f>
      </x:c>
      <x:c r="K1814" s="44" t="s"/>
    </x:row>
    <x:row r="1815" spans="1:27">
      <x:c r="D1815" s="43" t="s">
        <x:v>606</x:v>
      </x:c>
      <x:c r="E1815" s="44" t="s"/>
      <x:c r="H1815" s="44" t="s"/>
      <x:c r="K1815" s="47">
        <x:f>SUM(J1814:J1814)</x:f>
      </x:c>
    </x:row>
    <x:row r="1816" spans="1:27">
      <x:c r="D1816" s="43" t="s">
        <x:v>585</x:v>
      </x:c>
      <x:c r="E1816" s="44" t="s"/>
      <x:c r="H1816" s="44" t="s"/>
      <x:c r="K1816" s="45">
        <x:f>SUM(J1813:J1815)</x:f>
      </x:c>
    </x:row>
    <x:row r="1817" spans="1:27">
      <x:c r="D1817" s="43" t="s">
        <x:v>586</x:v>
      </x:c>
      <x:c r="E1817" s="44" t="s"/>
      <x:c r="H1817" s="44" t="s"/>
      <x:c r="K1817" s="45">
        <x:f>SUM(K1816:K1816)</x:f>
      </x:c>
    </x:row>
    <x:row r="1819" spans="1:27" customFormat="1" ht="45" customHeight="1">
      <x:c r="A1819" s="36" t="s"/>
      <x:c r="B1819" s="36" t="s">
        <x:v>1265</x:v>
      </x:c>
      <x:c r="C1819" s="37" t="s">
        <x:v>14</x:v>
      </x:c>
      <x:c r="D1819" s="38" t="s">
        <x:v>1266</x:v>
      </x:c>
      <x:c r="E1819" s="37" t="s"/>
      <x:c r="F1819" s="37" t="s"/>
      <x:c r="G1819" s="37" t="s"/>
      <x:c r="H1819" s="39" t="s">
        <x:v>578</x:v>
      </x:c>
      <x:c r="I1819" s="40" t="n">
        <x:v>1</x:v>
      </x:c>
      <x:c r="J1819" s="41" t="s"/>
      <x:c r="K1819" s="42">
        <x:f>ROUND(K1828,2)</x:f>
      </x:c>
      <x:c r="L1819" s="37" t="s"/>
      <x:c r="M1819" s="37" t="s"/>
      <x:c r="N1819" s="37" t="s"/>
      <x:c r="O1819" s="37" t="s"/>
      <x:c r="P1819" s="37" t="s"/>
      <x:c r="Q1819" s="37" t="s"/>
      <x:c r="R1819" s="37" t="s"/>
      <x:c r="S1819" s="37" t="s"/>
      <x:c r="T1819" s="37" t="s"/>
      <x:c r="U1819" s="37" t="s"/>
      <x:c r="V1819" s="37" t="s"/>
      <x:c r="W1819" s="37" t="s"/>
      <x:c r="X1819" s="37" t="s"/>
      <x:c r="Y1819" s="37" t="s"/>
      <x:c r="Z1819" s="37" t="s"/>
      <x:c r="AA1819" s="37" t="s"/>
    </x:row>
    <x:row r="1820" spans="1:27">
      <x:c r="B1820" s="14" t="s">
        <x:v>603</x:v>
      </x:c>
    </x:row>
    <x:row r="1821" spans="1:27">
      <x:c r="B1821" s="0" t="s">
        <x:v>1230</x:v>
      </x:c>
      <x:c r="C1821" s="0" t="s">
        <x:v>592</x:v>
      </x:c>
      <x:c r="D1821" s="0" t="s">
        <x:v>1231</x:v>
      </x:c>
      <x:c r="E1821" s="46" t="n">
        <x:v>1</x:v>
      </x:c>
      <x:c r="F1821" s="0" t="s">
        <x:v>594</x:v>
      </x:c>
      <x:c r="G1821" s="0" t="s">
        <x:v>595</x:v>
      </x:c>
      <x:c r="H1821" s="47" t="n">
        <x:v>19.52</x:v>
      </x:c>
      <x:c r="I1821" s="0" t="s">
        <x:v>596</x:v>
      </x:c>
      <x:c r="J1821" s="48">
        <x:f>ROUND(E1821/I1819* H1821,4)</x:f>
      </x:c>
      <x:c r="K1821" s="44" t="s"/>
    </x:row>
    <x:row r="1822" spans="1:27">
      <x:c r="D1822" s="43" t="s">
        <x:v>606</x:v>
      </x:c>
      <x:c r="E1822" s="44" t="s"/>
      <x:c r="H1822" s="44" t="s"/>
      <x:c r="K1822" s="47">
        <x:f>SUM(J1821:J1821)</x:f>
      </x:c>
    </x:row>
    <x:row r="1823" spans="1:27">
      <x:c r="B1823" s="14" t="s">
        <x:v>607</x:v>
      </x:c>
      <x:c r="E1823" s="44" t="s"/>
      <x:c r="H1823" s="44" t="s"/>
      <x:c r="K1823" s="44" t="s"/>
    </x:row>
    <x:row r="1824" spans="1:27">
      <x:c r="B1824" s="0" t="s">
        <x:v>1267</x:v>
      </x:c>
      <x:c r="C1824" s="0" t="s">
        <x:v>14</x:v>
      </x:c>
      <x:c r="D1824" s="0" t="s">
        <x:v>1268</x:v>
      </x:c>
      <x:c r="E1824" s="46" t="n">
        <x:v>1</x:v>
      </x:c>
      <x:c r="G1824" s="0" t="s">
        <x:v>595</x:v>
      </x:c>
      <x:c r="H1824" s="47" t="n">
        <x:v>5.95</x:v>
      </x:c>
      <x:c r="I1824" s="0" t="s">
        <x:v>596</x:v>
      </x:c>
      <x:c r="J1824" s="48">
        <x:f>ROUND(E1824* H1824,4)</x:f>
      </x:c>
      <x:c r="K1824" s="44" t="s"/>
    </x:row>
    <x:row r="1825" spans="1:27">
      <x:c r="B1825" s="0" t="s">
        <x:v>1269</x:v>
      </x:c>
      <x:c r="C1825" s="0" t="s">
        <x:v>14</x:v>
      </x:c>
      <x:c r="D1825" s="0" t="s">
        <x:v>1270</x:v>
      </x:c>
      <x:c r="E1825" s="46" t="n">
        <x:v>1</x:v>
      </x:c>
      <x:c r="G1825" s="0" t="s">
        <x:v>595</x:v>
      </x:c>
      <x:c r="H1825" s="47" t="n">
        <x:v>9.07</x:v>
      </x:c>
      <x:c r="I1825" s="0" t="s">
        <x:v>596</x:v>
      </x:c>
      <x:c r="J1825" s="48">
        <x:f>ROUND(E1825* H1825,4)</x:f>
      </x:c>
      <x:c r="K1825" s="44" t="s"/>
    </x:row>
    <x:row r="1826" spans="1:27">
      <x:c r="D1826" s="43" t="s">
        <x:v>610</x:v>
      </x:c>
      <x:c r="E1826" s="44" t="s"/>
      <x:c r="H1826" s="44" t="s"/>
      <x:c r="K1826" s="47">
        <x:f>SUM(J1824:J1825)</x:f>
      </x:c>
    </x:row>
    <x:row r="1827" spans="1:27">
      <x:c r="D1827" s="43" t="s">
        <x:v>585</x:v>
      </x:c>
      <x:c r="E1827" s="44" t="s"/>
      <x:c r="H1827" s="44" t="s"/>
      <x:c r="K1827" s="45">
        <x:f>SUM(J1820:J1826)</x:f>
      </x:c>
    </x:row>
    <x:row r="1828" spans="1:27">
      <x:c r="D1828" s="43" t="s">
        <x:v>586</x:v>
      </x:c>
      <x:c r="E1828" s="44" t="s"/>
      <x:c r="H1828" s="44" t="s"/>
      <x:c r="K1828" s="45">
        <x:f>SUM(K1827:K1827)</x:f>
      </x:c>
    </x:row>
    <x:row r="1830" spans="1:27" customFormat="1" ht="45" customHeight="1">
      <x:c r="A1830" s="36" t="s"/>
      <x:c r="B1830" s="36" t="s">
        <x:v>1271</x:v>
      </x:c>
      <x:c r="C1830" s="37" t="s">
        <x:v>14</x:v>
      </x:c>
      <x:c r="D1830" s="38" t="s">
        <x:v>1272</x:v>
      </x:c>
      <x:c r="E1830" s="37" t="s"/>
      <x:c r="F1830" s="37" t="s"/>
      <x:c r="G1830" s="37" t="s"/>
      <x:c r="H1830" s="39" t="s">
        <x:v>578</x:v>
      </x:c>
      <x:c r="I1830" s="40" t="n">
        <x:v>1</x:v>
      </x:c>
      <x:c r="J1830" s="41" t="s"/>
      <x:c r="K1830" s="42">
        <x:f>ROUND(K1839,2)</x:f>
      </x:c>
      <x:c r="L1830" s="37" t="s"/>
      <x:c r="M1830" s="37" t="s"/>
      <x:c r="N1830" s="37" t="s"/>
      <x:c r="O1830" s="37" t="s"/>
      <x:c r="P1830" s="37" t="s"/>
      <x:c r="Q1830" s="37" t="s"/>
      <x:c r="R1830" s="37" t="s"/>
      <x:c r="S1830" s="37" t="s"/>
      <x:c r="T1830" s="37" t="s"/>
      <x:c r="U1830" s="37" t="s"/>
      <x:c r="V1830" s="37" t="s"/>
      <x:c r="W1830" s="37" t="s"/>
      <x:c r="X1830" s="37" t="s"/>
      <x:c r="Y1830" s="37" t="s"/>
      <x:c r="Z1830" s="37" t="s"/>
      <x:c r="AA1830" s="37" t="s"/>
    </x:row>
    <x:row r="1831" spans="1:27">
      <x:c r="B1831" s="14" t="s">
        <x:v>603</x:v>
      </x:c>
    </x:row>
    <x:row r="1832" spans="1:27">
      <x:c r="B1832" s="0" t="s">
        <x:v>1230</x:v>
      </x:c>
      <x:c r="C1832" s="0" t="s">
        <x:v>592</x:v>
      </x:c>
      <x:c r="D1832" s="0" t="s">
        <x:v>1231</x:v>
      </x:c>
      <x:c r="E1832" s="46" t="n">
        <x:v>1</x:v>
      </x:c>
      <x:c r="F1832" s="0" t="s">
        <x:v>594</x:v>
      </x:c>
      <x:c r="G1832" s="0" t="s">
        <x:v>595</x:v>
      </x:c>
      <x:c r="H1832" s="47" t="n">
        <x:v>19.52</x:v>
      </x:c>
      <x:c r="I1832" s="0" t="s">
        <x:v>596</x:v>
      </x:c>
      <x:c r="J1832" s="48">
        <x:f>ROUND(E1832/I1830* H1832,4)</x:f>
      </x:c>
      <x:c r="K1832" s="44" t="s"/>
    </x:row>
    <x:row r="1833" spans="1:27">
      <x:c r="D1833" s="43" t="s">
        <x:v>606</x:v>
      </x:c>
      <x:c r="E1833" s="44" t="s"/>
      <x:c r="H1833" s="44" t="s"/>
      <x:c r="K1833" s="47">
        <x:f>SUM(J1832:J1832)</x:f>
      </x:c>
    </x:row>
    <x:row r="1834" spans="1:27">
      <x:c r="B1834" s="14" t="s">
        <x:v>607</x:v>
      </x:c>
      <x:c r="E1834" s="44" t="s"/>
      <x:c r="H1834" s="44" t="s"/>
      <x:c r="K1834" s="44" t="s"/>
    </x:row>
    <x:row r="1835" spans="1:27">
      <x:c r="B1835" s="0" t="s">
        <x:v>1273</x:v>
      </x:c>
      <x:c r="C1835" s="0" t="s">
        <x:v>14</x:v>
      </x:c>
      <x:c r="D1835" s="0" t="s">
        <x:v>1274</x:v>
      </x:c>
      <x:c r="E1835" s="46" t="n">
        <x:v>1</x:v>
      </x:c>
      <x:c r="G1835" s="0" t="s">
        <x:v>595</x:v>
      </x:c>
      <x:c r="H1835" s="47" t="n">
        <x:v>2.91</x:v>
      </x:c>
      <x:c r="I1835" s="0" t="s">
        <x:v>596</x:v>
      </x:c>
      <x:c r="J1835" s="48">
        <x:f>ROUND(E1835* H1835,4)</x:f>
      </x:c>
      <x:c r="K1835" s="44" t="s"/>
    </x:row>
    <x:row r="1836" spans="1:27">
      <x:c r="B1836" s="0" t="s">
        <x:v>1275</x:v>
      </x:c>
      <x:c r="C1836" s="0" t="s">
        <x:v>14</x:v>
      </x:c>
      <x:c r="D1836" s="0" t="s">
        <x:v>1276</x:v>
      </x:c>
      <x:c r="E1836" s="46" t="n">
        <x:v>1</x:v>
      </x:c>
      <x:c r="G1836" s="0" t="s">
        <x:v>595</x:v>
      </x:c>
      <x:c r="H1836" s="47" t="n">
        <x:v>6.24</x:v>
      </x:c>
      <x:c r="I1836" s="0" t="s">
        <x:v>596</x:v>
      </x:c>
      <x:c r="J1836" s="48">
        <x:f>ROUND(E1836* H1836,4)</x:f>
      </x:c>
      <x:c r="K1836" s="44" t="s"/>
    </x:row>
    <x:row r="1837" spans="1:27">
      <x:c r="D1837" s="43" t="s">
        <x:v>610</x:v>
      </x:c>
      <x:c r="E1837" s="44" t="s"/>
      <x:c r="H1837" s="44" t="s"/>
      <x:c r="K1837" s="47">
        <x:f>SUM(J1835:J1836)</x:f>
      </x:c>
    </x:row>
    <x:row r="1838" spans="1:27">
      <x:c r="D1838" s="43" t="s">
        <x:v>585</x:v>
      </x:c>
      <x:c r="E1838" s="44" t="s"/>
      <x:c r="H1838" s="44" t="s"/>
      <x:c r="K1838" s="45">
        <x:f>SUM(J1831:J1837)</x:f>
      </x:c>
    </x:row>
    <x:row r="1839" spans="1:27">
      <x:c r="D1839" s="43" t="s">
        <x:v>586</x:v>
      </x:c>
      <x:c r="E1839" s="44" t="s"/>
      <x:c r="H1839" s="44" t="s"/>
      <x:c r="K1839" s="45">
        <x:f>SUM(K1838:K1838)</x:f>
      </x:c>
    </x:row>
    <x:row r="1841" spans="1:27" customFormat="1" ht="45" customHeight="1">
      <x:c r="A1841" s="36" t="s"/>
      <x:c r="B1841" s="36" t="s">
        <x:v>1277</x:v>
      </x:c>
      <x:c r="C1841" s="37" t="s">
        <x:v>14</x:v>
      </x:c>
      <x:c r="D1841" s="38" t="s">
        <x:v>1278</x:v>
      </x:c>
      <x:c r="E1841" s="37" t="s"/>
      <x:c r="F1841" s="37" t="s"/>
      <x:c r="G1841" s="37" t="s"/>
      <x:c r="H1841" s="39" t="s">
        <x:v>578</x:v>
      </x:c>
      <x:c r="I1841" s="40" t="n">
        <x:v>1</x:v>
      </x:c>
      <x:c r="J1841" s="41" t="s"/>
      <x:c r="K1841" s="42">
        <x:f>ROUND(K1850,2)</x:f>
      </x:c>
      <x:c r="L1841" s="37" t="s"/>
      <x:c r="M1841" s="37" t="s"/>
      <x:c r="N1841" s="37" t="s"/>
      <x:c r="O1841" s="37" t="s"/>
      <x:c r="P1841" s="37" t="s"/>
      <x:c r="Q1841" s="37" t="s"/>
      <x:c r="R1841" s="37" t="s"/>
      <x:c r="S1841" s="37" t="s"/>
      <x:c r="T1841" s="37" t="s"/>
      <x:c r="U1841" s="37" t="s"/>
      <x:c r="V1841" s="37" t="s"/>
      <x:c r="W1841" s="37" t="s"/>
      <x:c r="X1841" s="37" t="s"/>
      <x:c r="Y1841" s="37" t="s"/>
      <x:c r="Z1841" s="37" t="s"/>
      <x:c r="AA1841" s="37" t="s"/>
    </x:row>
    <x:row r="1842" spans="1:27">
      <x:c r="B1842" s="14" t="s">
        <x:v>603</x:v>
      </x:c>
    </x:row>
    <x:row r="1843" spans="1:27">
      <x:c r="B1843" s="0" t="s">
        <x:v>1230</x:v>
      </x:c>
      <x:c r="C1843" s="0" t="s">
        <x:v>592</x:v>
      </x:c>
      <x:c r="D1843" s="0" t="s">
        <x:v>1231</x:v>
      </x:c>
      <x:c r="E1843" s="46" t="n">
        <x:v>1</x:v>
      </x:c>
      <x:c r="F1843" s="0" t="s">
        <x:v>594</x:v>
      </x:c>
      <x:c r="G1843" s="0" t="s">
        <x:v>595</x:v>
      </x:c>
      <x:c r="H1843" s="47" t="n">
        <x:v>19.52</x:v>
      </x:c>
      <x:c r="I1843" s="0" t="s">
        <x:v>596</x:v>
      </x:c>
      <x:c r="J1843" s="48">
        <x:f>ROUND(E1843/I1841* H1843,4)</x:f>
      </x:c>
      <x:c r="K1843" s="44" t="s"/>
    </x:row>
    <x:row r="1844" spans="1:27">
      <x:c r="D1844" s="43" t="s">
        <x:v>606</x:v>
      </x:c>
      <x:c r="E1844" s="44" t="s"/>
      <x:c r="H1844" s="44" t="s"/>
      <x:c r="K1844" s="47">
        <x:f>SUM(J1843:J1843)</x:f>
      </x:c>
    </x:row>
    <x:row r="1845" spans="1:27">
      <x:c r="B1845" s="14" t="s">
        <x:v>607</x:v>
      </x:c>
      <x:c r="E1845" s="44" t="s"/>
      <x:c r="H1845" s="44" t="s"/>
      <x:c r="K1845" s="44" t="s"/>
    </x:row>
    <x:row r="1846" spans="1:27">
      <x:c r="B1846" s="0" t="s">
        <x:v>1279</x:v>
      </x:c>
      <x:c r="C1846" s="0" t="s">
        <x:v>14</x:v>
      </x:c>
      <x:c r="D1846" s="0" t="s">
        <x:v>1280</x:v>
      </x:c>
      <x:c r="E1846" s="46" t="n">
        <x:v>1</x:v>
      </x:c>
      <x:c r="G1846" s="0" t="s">
        <x:v>595</x:v>
      </x:c>
      <x:c r="H1846" s="47" t="n">
        <x:v>5.95</x:v>
      </x:c>
      <x:c r="I1846" s="0" t="s">
        <x:v>596</x:v>
      </x:c>
      <x:c r="J1846" s="48">
        <x:f>ROUND(E1846* H1846,4)</x:f>
      </x:c>
      <x:c r="K1846" s="44" t="s"/>
    </x:row>
    <x:row r="1847" spans="1:27">
      <x:c r="B1847" s="0" t="s">
        <x:v>1281</x:v>
      </x:c>
      <x:c r="C1847" s="0" t="s">
        <x:v>14</x:v>
      </x:c>
      <x:c r="D1847" s="0" t="s">
        <x:v>1282</x:v>
      </x:c>
      <x:c r="E1847" s="46" t="n">
        <x:v>1</x:v>
      </x:c>
      <x:c r="G1847" s="0" t="s">
        <x:v>595</x:v>
      </x:c>
      <x:c r="H1847" s="47" t="n">
        <x:v>8.04</x:v>
      </x:c>
      <x:c r="I1847" s="0" t="s">
        <x:v>596</x:v>
      </x:c>
      <x:c r="J1847" s="48">
        <x:f>ROUND(E1847* H1847,4)</x:f>
      </x:c>
      <x:c r="K1847" s="44" t="s"/>
    </x:row>
    <x:row r="1848" spans="1:27">
      <x:c r="D1848" s="43" t="s">
        <x:v>610</x:v>
      </x:c>
      <x:c r="E1848" s="44" t="s"/>
      <x:c r="H1848" s="44" t="s"/>
      <x:c r="K1848" s="47">
        <x:f>SUM(J1846:J1847)</x:f>
      </x:c>
    </x:row>
    <x:row r="1849" spans="1:27">
      <x:c r="D1849" s="43" t="s">
        <x:v>585</x:v>
      </x:c>
      <x:c r="E1849" s="44" t="s"/>
      <x:c r="H1849" s="44" t="s"/>
      <x:c r="K1849" s="45">
        <x:f>SUM(J1842:J1848)</x:f>
      </x:c>
    </x:row>
    <x:row r="1850" spans="1:27">
      <x:c r="D1850" s="43" t="s">
        <x:v>586</x:v>
      </x:c>
      <x:c r="E1850" s="44" t="s"/>
      <x:c r="H1850" s="44" t="s"/>
      <x:c r="K1850" s="45">
        <x:f>SUM(K1849:K1849)</x:f>
      </x:c>
    </x:row>
    <x:row r="1852" spans="1:27" customFormat="1" ht="45" customHeight="1">
      <x:c r="A1852" s="36" t="s"/>
      <x:c r="B1852" s="36" t="s">
        <x:v>1283</x:v>
      </x:c>
      <x:c r="C1852" s="37" t="s">
        <x:v>14</x:v>
      </x:c>
      <x:c r="D1852" s="38" t="s">
        <x:v>1284</x:v>
      </x:c>
      <x:c r="E1852" s="37" t="s"/>
      <x:c r="F1852" s="37" t="s"/>
      <x:c r="G1852" s="37" t="s"/>
      <x:c r="H1852" s="39" t="s">
        <x:v>578</x:v>
      </x:c>
      <x:c r="I1852" s="40" t="n">
        <x:v>1</x:v>
      </x:c>
      <x:c r="J1852" s="41" t="s"/>
      <x:c r="K1852" s="42">
        <x:f>ROUND(K1860,2)</x:f>
      </x:c>
      <x:c r="L1852" s="37" t="s"/>
      <x:c r="M1852" s="37" t="s"/>
      <x:c r="N1852" s="37" t="s"/>
      <x:c r="O1852" s="37" t="s"/>
      <x:c r="P1852" s="37" t="s"/>
      <x:c r="Q1852" s="37" t="s"/>
      <x:c r="R1852" s="37" t="s"/>
      <x:c r="S1852" s="37" t="s"/>
      <x:c r="T1852" s="37" t="s"/>
      <x:c r="U1852" s="37" t="s"/>
      <x:c r="V1852" s="37" t="s"/>
      <x:c r="W1852" s="37" t="s"/>
      <x:c r="X1852" s="37" t="s"/>
      <x:c r="Y1852" s="37" t="s"/>
      <x:c r="Z1852" s="37" t="s"/>
      <x:c r="AA1852" s="37" t="s"/>
    </x:row>
    <x:row r="1853" spans="1:27">
      <x:c r="B1853" s="14" t="s">
        <x:v>603</x:v>
      </x:c>
    </x:row>
    <x:row r="1854" spans="1:27">
      <x:c r="B1854" s="0" t="s">
        <x:v>1230</x:v>
      </x:c>
      <x:c r="C1854" s="0" t="s">
        <x:v>592</x:v>
      </x:c>
      <x:c r="D1854" s="0" t="s">
        <x:v>1231</x:v>
      </x:c>
      <x:c r="E1854" s="46" t="n">
        <x:v>1</x:v>
      </x:c>
      <x:c r="F1854" s="0" t="s">
        <x:v>594</x:v>
      </x:c>
      <x:c r="G1854" s="0" t="s">
        <x:v>595</x:v>
      </x:c>
      <x:c r="H1854" s="47" t="n">
        <x:v>19.52</x:v>
      </x:c>
      <x:c r="I1854" s="0" t="s">
        <x:v>596</x:v>
      </x:c>
      <x:c r="J1854" s="48">
        <x:f>ROUND(E1854/I1852* H1854,4)</x:f>
      </x:c>
      <x:c r="K1854" s="44" t="s"/>
    </x:row>
    <x:row r="1855" spans="1:27">
      <x:c r="D1855" s="43" t="s">
        <x:v>606</x:v>
      </x:c>
      <x:c r="E1855" s="44" t="s"/>
      <x:c r="H1855" s="44" t="s"/>
      <x:c r="K1855" s="47">
        <x:f>SUM(J1854:J1854)</x:f>
      </x:c>
    </x:row>
    <x:row r="1856" spans="1:27">
      <x:c r="B1856" s="14" t="s">
        <x:v>607</x:v>
      </x:c>
      <x:c r="E1856" s="44" t="s"/>
      <x:c r="H1856" s="44" t="s"/>
      <x:c r="K1856" s="44" t="s"/>
    </x:row>
    <x:row r="1857" spans="1:27">
      <x:c r="B1857" s="0" t="s">
        <x:v>1285</x:v>
      </x:c>
      <x:c r="C1857" s="0" t="s">
        <x:v>14</x:v>
      </x:c>
      <x:c r="D1857" s="0" t="s">
        <x:v>1286</x:v>
      </x:c>
      <x:c r="E1857" s="46" t="n">
        <x:v>1</x:v>
      </x:c>
      <x:c r="G1857" s="0" t="s">
        <x:v>595</x:v>
      </x:c>
      <x:c r="H1857" s="47" t="n">
        <x:v>8.04</x:v>
      </x:c>
      <x:c r="I1857" s="0" t="s">
        <x:v>596</x:v>
      </x:c>
      <x:c r="J1857" s="48">
        <x:f>ROUND(E1857* H1857,4)</x:f>
      </x:c>
      <x:c r="K1857" s="44" t="s"/>
    </x:row>
    <x:row r="1858" spans="1:27">
      <x:c r="D1858" s="43" t="s">
        <x:v>610</x:v>
      </x:c>
      <x:c r="E1858" s="44" t="s"/>
      <x:c r="H1858" s="44" t="s"/>
      <x:c r="K1858" s="47">
        <x:f>SUM(J1857:J1857)</x:f>
      </x:c>
    </x:row>
    <x:row r="1859" spans="1:27">
      <x:c r="D1859" s="43" t="s">
        <x:v>585</x:v>
      </x:c>
      <x:c r="E1859" s="44" t="s"/>
      <x:c r="H1859" s="44" t="s"/>
      <x:c r="K1859" s="45">
        <x:f>SUM(J1853:J1858)</x:f>
      </x:c>
    </x:row>
    <x:row r="1860" spans="1:27">
      <x:c r="D1860" s="43" t="s">
        <x:v>586</x:v>
      </x:c>
      <x:c r="E1860" s="44" t="s"/>
      <x:c r="H1860" s="44" t="s"/>
      <x:c r="K1860" s="45">
        <x:f>SUM(K1859:K1859)</x:f>
      </x:c>
    </x:row>
    <x:row r="1862" spans="1:27" customFormat="1" ht="45" customHeight="1">
      <x:c r="A1862" s="36" t="s"/>
      <x:c r="B1862" s="36" t="s">
        <x:v>1287</x:v>
      </x:c>
      <x:c r="C1862" s="37" t="s">
        <x:v>14</x:v>
      </x:c>
      <x:c r="D1862" s="38" t="s">
        <x:v>1288</x:v>
      </x:c>
      <x:c r="E1862" s="37" t="s"/>
      <x:c r="F1862" s="37" t="s"/>
      <x:c r="G1862" s="37" t="s"/>
      <x:c r="H1862" s="39" t="s">
        <x:v>578</x:v>
      </x:c>
      <x:c r="I1862" s="40" t="n">
        <x:v>1</x:v>
      </x:c>
      <x:c r="J1862" s="41" t="s"/>
      <x:c r="K1862" s="42">
        <x:f>ROUND(K1867,2)</x:f>
      </x:c>
      <x:c r="L1862" s="37" t="s"/>
      <x:c r="M1862" s="37" t="s"/>
      <x:c r="N1862" s="37" t="s"/>
      <x:c r="O1862" s="37" t="s"/>
      <x:c r="P1862" s="37" t="s"/>
      <x:c r="Q1862" s="37" t="s"/>
      <x:c r="R1862" s="37" t="s"/>
      <x:c r="S1862" s="37" t="s"/>
      <x:c r="T1862" s="37" t="s"/>
      <x:c r="U1862" s="37" t="s"/>
      <x:c r="V1862" s="37" t="s"/>
      <x:c r="W1862" s="37" t="s"/>
      <x:c r="X1862" s="37" t="s"/>
      <x:c r="Y1862" s="37" t="s"/>
      <x:c r="Z1862" s="37" t="s"/>
      <x:c r="AA1862" s="37" t="s"/>
    </x:row>
    <x:row r="1863" spans="1:27">
      <x:c r="B1863" s="14" t="s">
        <x:v>607</x:v>
      </x:c>
    </x:row>
    <x:row r="1864" spans="1:27">
      <x:c r="B1864" s="0" t="s">
        <x:v>1289</x:v>
      </x:c>
      <x:c r="C1864" s="0" t="s">
        <x:v>14</x:v>
      </x:c>
      <x:c r="D1864" s="0" t="s">
        <x:v>1290</x:v>
      </x:c>
      <x:c r="E1864" s="46" t="n">
        <x:v>1</x:v>
      </x:c>
      <x:c r="G1864" s="0" t="s">
        <x:v>595</x:v>
      </x:c>
      <x:c r="H1864" s="47" t="n">
        <x:v>5.52</x:v>
      </x:c>
      <x:c r="I1864" s="0" t="s">
        <x:v>596</x:v>
      </x:c>
      <x:c r="J1864" s="48">
        <x:f>ROUND(E1864* H1864,4)</x:f>
      </x:c>
      <x:c r="K1864" s="44" t="s"/>
    </x:row>
    <x:row r="1865" spans="1:27">
      <x:c r="D1865" s="43" t="s">
        <x:v>610</x:v>
      </x:c>
      <x:c r="E1865" s="44" t="s"/>
      <x:c r="H1865" s="44" t="s"/>
      <x:c r="K1865" s="47">
        <x:f>SUM(J1864:J1864)</x:f>
      </x:c>
    </x:row>
    <x:row r="1866" spans="1:27">
      <x:c r="D1866" s="43" t="s">
        <x:v>585</x:v>
      </x:c>
      <x:c r="E1866" s="44" t="s"/>
      <x:c r="H1866" s="44" t="s"/>
      <x:c r="K1866" s="45">
        <x:f>SUM(J1863:J1865)</x:f>
      </x:c>
    </x:row>
    <x:row r="1867" spans="1:27">
      <x:c r="D1867" s="43" t="s">
        <x:v>586</x:v>
      </x:c>
      <x:c r="E1867" s="44" t="s"/>
      <x:c r="H1867" s="44" t="s"/>
      <x:c r="K1867" s="45">
        <x:f>SUM(K1866:K1866)</x:f>
      </x:c>
    </x:row>
    <x:row r="1869" spans="1:27" customFormat="1" ht="45" customHeight="1">
      <x:c r="A1869" s="36" t="s"/>
      <x:c r="B1869" s="36" t="s">
        <x:v>1291</x:v>
      </x:c>
      <x:c r="C1869" s="37" t="s">
        <x:v>14</x:v>
      </x:c>
      <x:c r="D1869" s="38" t="s">
        <x:v>1292</x:v>
      </x:c>
      <x:c r="E1869" s="37" t="s"/>
      <x:c r="F1869" s="37" t="s"/>
      <x:c r="G1869" s="37" t="s"/>
      <x:c r="H1869" s="39" t="s">
        <x:v>578</x:v>
      </x:c>
      <x:c r="I1869" s="40" t="n">
        <x:v>1</x:v>
      </x:c>
      <x:c r="J1869" s="41" t="s"/>
      <x:c r="K1869" s="42">
        <x:f>ROUND(K1878,2)</x:f>
      </x:c>
      <x:c r="L1869" s="37" t="s"/>
      <x:c r="M1869" s="37" t="s"/>
      <x:c r="N1869" s="37" t="s"/>
      <x:c r="O1869" s="37" t="s"/>
      <x:c r="P1869" s="37" t="s"/>
      <x:c r="Q1869" s="37" t="s"/>
      <x:c r="R1869" s="37" t="s"/>
      <x:c r="S1869" s="37" t="s"/>
      <x:c r="T1869" s="37" t="s"/>
      <x:c r="U1869" s="37" t="s"/>
      <x:c r="V1869" s="37" t="s"/>
      <x:c r="W1869" s="37" t="s"/>
      <x:c r="X1869" s="37" t="s"/>
      <x:c r="Y1869" s="37" t="s"/>
      <x:c r="Z1869" s="37" t="s"/>
      <x:c r="AA1869" s="37" t="s"/>
    </x:row>
    <x:row r="1870" spans="1:27">
      <x:c r="B1870" s="14" t="s">
        <x:v>603</x:v>
      </x:c>
    </x:row>
    <x:row r="1871" spans="1:27">
      <x:c r="B1871" s="0" t="s">
        <x:v>1230</x:v>
      </x:c>
      <x:c r="C1871" s="0" t="s">
        <x:v>592</x:v>
      </x:c>
      <x:c r="D1871" s="0" t="s">
        <x:v>1231</x:v>
      </x:c>
      <x:c r="E1871" s="46" t="n">
        <x:v>1</x:v>
      </x:c>
      <x:c r="F1871" s="0" t="s">
        <x:v>594</x:v>
      </x:c>
      <x:c r="G1871" s="0" t="s">
        <x:v>595</x:v>
      </x:c>
      <x:c r="H1871" s="47" t="n">
        <x:v>19.52</x:v>
      </x:c>
      <x:c r="I1871" s="0" t="s">
        <x:v>596</x:v>
      </x:c>
      <x:c r="J1871" s="48">
        <x:f>ROUND(E1871/I1869* H1871,4)</x:f>
      </x:c>
      <x:c r="K1871" s="44" t="s"/>
    </x:row>
    <x:row r="1872" spans="1:27">
      <x:c r="D1872" s="43" t="s">
        <x:v>606</x:v>
      </x:c>
      <x:c r="E1872" s="44" t="s"/>
      <x:c r="H1872" s="44" t="s"/>
      <x:c r="K1872" s="47">
        <x:f>SUM(J1871:J1871)</x:f>
      </x:c>
    </x:row>
    <x:row r="1873" spans="1:27">
      <x:c r="B1873" s="14" t="s">
        <x:v>607</x:v>
      </x:c>
      <x:c r="E1873" s="44" t="s"/>
      <x:c r="H1873" s="44" t="s"/>
      <x:c r="K1873" s="44" t="s"/>
    </x:row>
    <x:row r="1874" spans="1:27">
      <x:c r="B1874" s="0" t="s">
        <x:v>1293</x:v>
      </x:c>
      <x:c r="C1874" s="0" t="s">
        <x:v>14</x:v>
      </x:c>
      <x:c r="D1874" s="0" t="s">
        <x:v>1294</x:v>
      </x:c>
      <x:c r="E1874" s="46" t="n">
        <x:v>1</x:v>
      </x:c>
      <x:c r="G1874" s="0" t="s">
        <x:v>595</x:v>
      </x:c>
      <x:c r="H1874" s="47" t="n">
        <x:v>9.77</x:v>
      </x:c>
      <x:c r="I1874" s="0" t="s">
        <x:v>596</x:v>
      </x:c>
      <x:c r="J1874" s="48">
        <x:f>ROUND(E1874* H1874,4)</x:f>
      </x:c>
      <x:c r="K1874" s="44" t="s"/>
    </x:row>
    <x:row r="1875" spans="1:27">
      <x:c r="B1875" s="0" t="s">
        <x:v>1295</x:v>
      </x:c>
      <x:c r="C1875" s="0" t="s">
        <x:v>14</x:v>
      </x:c>
      <x:c r="D1875" s="0" t="s">
        <x:v>1296</x:v>
      </x:c>
      <x:c r="E1875" s="46" t="n">
        <x:v>1</x:v>
      </x:c>
      <x:c r="G1875" s="0" t="s">
        <x:v>595</x:v>
      </x:c>
      <x:c r="H1875" s="47" t="n">
        <x:v>13.31</x:v>
      </x:c>
      <x:c r="I1875" s="0" t="s">
        <x:v>596</x:v>
      </x:c>
      <x:c r="J1875" s="48">
        <x:f>ROUND(E1875* H1875,4)</x:f>
      </x:c>
      <x:c r="K1875" s="44" t="s"/>
    </x:row>
    <x:row r="1876" spans="1:27">
      <x:c r="D1876" s="43" t="s">
        <x:v>610</x:v>
      </x:c>
      <x:c r="E1876" s="44" t="s"/>
      <x:c r="H1876" s="44" t="s"/>
      <x:c r="K1876" s="47">
        <x:f>SUM(J1874:J1875)</x:f>
      </x:c>
    </x:row>
    <x:row r="1877" spans="1:27">
      <x:c r="D1877" s="43" t="s">
        <x:v>585</x:v>
      </x:c>
      <x:c r="E1877" s="44" t="s"/>
      <x:c r="H1877" s="44" t="s"/>
      <x:c r="K1877" s="45">
        <x:f>SUM(J1870:J1876)</x:f>
      </x:c>
    </x:row>
    <x:row r="1878" spans="1:27">
      <x:c r="D1878" s="43" t="s">
        <x:v>586</x:v>
      </x:c>
      <x:c r="E1878" s="44" t="s"/>
      <x:c r="H1878" s="44" t="s"/>
      <x:c r="K1878" s="45">
        <x:f>SUM(K1877:K1877)</x:f>
      </x:c>
    </x:row>
    <x:row r="1880" spans="1:27" customFormat="1" ht="45" customHeight="1">
      <x:c r="A1880" s="36" t="s"/>
      <x:c r="B1880" s="36" t="s">
        <x:v>1297</x:v>
      </x:c>
      <x:c r="C1880" s="37" t="s">
        <x:v>14</x:v>
      </x:c>
      <x:c r="D1880" s="38" t="s">
        <x:v>1298</x:v>
      </x:c>
      <x:c r="E1880" s="37" t="s"/>
      <x:c r="F1880" s="37" t="s"/>
      <x:c r="G1880" s="37" t="s"/>
      <x:c r="H1880" s="39" t="s">
        <x:v>578</x:v>
      </x:c>
      <x:c r="I1880" s="40" t="n">
        <x:v>1</x:v>
      </x:c>
      <x:c r="J1880" s="41" t="s"/>
      <x:c r="K1880" s="42">
        <x:f>ROUND(K1888,2)</x:f>
      </x:c>
      <x:c r="L1880" s="37" t="s"/>
      <x:c r="M1880" s="37" t="s"/>
      <x:c r="N1880" s="37" t="s"/>
      <x:c r="O1880" s="37" t="s"/>
      <x:c r="P1880" s="37" t="s"/>
      <x:c r="Q1880" s="37" t="s"/>
      <x:c r="R1880" s="37" t="s"/>
      <x:c r="S1880" s="37" t="s"/>
      <x:c r="T1880" s="37" t="s"/>
      <x:c r="U1880" s="37" t="s"/>
      <x:c r="V1880" s="37" t="s"/>
      <x:c r="W1880" s="37" t="s"/>
      <x:c r="X1880" s="37" t="s"/>
      <x:c r="Y1880" s="37" t="s"/>
      <x:c r="Z1880" s="37" t="s"/>
      <x:c r="AA1880" s="37" t="s"/>
    </x:row>
    <x:row r="1881" spans="1:27">
      <x:c r="B1881" s="14" t="s">
        <x:v>603</x:v>
      </x:c>
    </x:row>
    <x:row r="1882" spans="1:27">
      <x:c r="B1882" s="0" t="s">
        <x:v>1230</x:v>
      </x:c>
      <x:c r="C1882" s="0" t="s">
        <x:v>592</x:v>
      </x:c>
      <x:c r="D1882" s="0" t="s">
        <x:v>1231</x:v>
      </x:c>
      <x:c r="E1882" s="46" t="n">
        <x:v>0.05</x:v>
      </x:c>
      <x:c r="F1882" s="0" t="s">
        <x:v>594</x:v>
      </x:c>
      <x:c r="G1882" s="0" t="s">
        <x:v>595</x:v>
      </x:c>
      <x:c r="H1882" s="47" t="n">
        <x:v>19.52</x:v>
      </x:c>
      <x:c r="I1882" s="0" t="s">
        <x:v>596</x:v>
      </x:c>
      <x:c r="J1882" s="48">
        <x:f>ROUND(E1882/I1880* H1882,4)</x:f>
      </x:c>
      <x:c r="K1882" s="44" t="s"/>
    </x:row>
    <x:row r="1883" spans="1:27">
      <x:c r="D1883" s="43" t="s">
        <x:v>606</x:v>
      </x:c>
      <x:c r="E1883" s="44" t="s"/>
      <x:c r="H1883" s="44" t="s"/>
      <x:c r="K1883" s="47">
        <x:f>SUM(J1882:J1882)</x:f>
      </x:c>
    </x:row>
    <x:row r="1884" spans="1:27">
      <x:c r="B1884" s="14" t="s">
        <x:v>607</x:v>
      </x:c>
      <x:c r="E1884" s="44" t="s"/>
      <x:c r="H1884" s="44" t="s"/>
      <x:c r="K1884" s="44" t="s"/>
    </x:row>
    <x:row r="1885" spans="1:27">
      <x:c r="B1885" s="0" t="s">
        <x:v>1299</x:v>
      </x:c>
      <x:c r="C1885" s="0" t="s">
        <x:v>14</x:v>
      </x:c>
      <x:c r="D1885" s="0" t="s">
        <x:v>1300</x:v>
      </x:c>
      <x:c r="E1885" s="46" t="n">
        <x:v>1</x:v>
      </x:c>
      <x:c r="G1885" s="0" t="s">
        <x:v>595</x:v>
      </x:c>
      <x:c r="H1885" s="47" t="n">
        <x:v>22.04</x:v>
      </x:c>
      <x:c r="I1885" s="0" t="s">
        <x:v>596</x:v>
      </x:c>
      <x:c r="J1885" s="48">
        <x:f>ROUND(E1885* H1885,4)</x:f>
      </x:c>
      <x:c r="K1885" s="44" t="s"/>
    </x:row>
    <x:row r="1886" spans="1:27">
      <x:c r="D1886" s="43" t="s">
        <x:v>610</x:v>
      </x:c>
      <x:c r="E1886" s="44" t="s"/>
      <x:c r="H1886" s="44" t="s"/>
      <x:c r="K1886" s="47">
        <x:f>SUM(J1885:J1885)</x:f>
      </x:c>
    </x:row>
    <x:row r="1887" spans="1:27">
      <x:c r="D1887" s="43" t="s">
        <x:v>585</x:v>
      </x:c>
      <x:c r="E1887" s="44" t="s"/>
      <x:c r="H1887" s="44" t="s"/>
      <x:c r="K1887" s="45">
        <x:f>SUM(J1881:J1886)</x:f>
      </x:c>
    </x:row>
    <x:row r="1888" spans="1:27">
      <x:c r="D1888" s="43" t="s">
        <x:v>586</x:v>
      </x:c>
      <x:c r="E1888" s="44" t="s"/>
      <x:c r="H1888" s="44" t="s"/>
      <x:c r="K1888" s="45">
        <x:f>SUM(K1887:K1887)</x:f>
      </x:c>
    </x:row>
    <x:row r="1890" spans="1:27" customFormat="1" ht="45" customHeight="1">
      <x:c r="A1890" s="36" t="s"/>
      <x:c r="B1890" s="36" t="s">
        <x:v>1301</x:v>
      </x:c>
      <x:c r="C1890" s="37" t="s">
        <x:v>14</x:v>
      </x:c>
      <x:c r="D1890" s="38" t="s">
        <x:v>1302</x:v>
      </x:c>
      <x:c r="E1890" s="37" t="s"/>
      <x:c r="F1890" s="37" t="s"/>
      <x:c r="G1890" s="37" t="s"/>
      <x:c r="H1890" s="39" t="s">
        <x:v>578</x:v>
      </x:c>
      <x:c r="I1890" s="40" t="n">
        <x:v>1</x:v>
      </x:c>
      <x:c r="J1890" s="41" t="s"/>
      <x:c r="K1890" s="42">
        <x:f>ROUND(K1900,2)</x:f>
      </x:c>
      <x:c r="L1890" s="37" t="s"/>
      <x:c r="M1890" s="37" t="s"/>
      <x:c r="N1890" s="37" t="s"/>
      <x:c r="O1890" s="37" t="s"/>
      <x:c r="P1890" s="37" t="s"/>
      <x:c r="Q1890" s="37" t="s"/>
      <x:c r="R1890" s="37" t="s"/>
      <x:c r="S1890" s="37" t="s"/>
      <x:c r="T1890" s="37" t="s"/>
      <x:c r="U1890" s="37" t="s"/>
      <x:c r="V1890" s="37" t="s"/>
      <x:c r="W1890" s="37" t="s"/>
      <x:c r="X1890" s="37" t="s"/>
      <x:c r="Y1890" s="37" t="s"/>
      <x:c r="Z1890" s="37" t="s"/>
      <x:c r="AA1890" s="37" t="s"/>
    </x:row>
    <x:row r="1891" spans="1:27">
      <x:c r="B1891" s="14" t="s">
        <x:v>603</x:v>
      </x:c>
    </x:row>
    <x:row r="1892" spans="1:27">
      <x:c r="B1892" s="0" t="s">
        <x:v>1232</x:v>
      </x:c>
      <x:c r="C1892" s="0" t="s">
        <x:v>592</x:v>
      </x:c>
      <x:c r="D1892" s="0" t="s">
        <x:v>1233</x:v>
      </x:c>
      <x:c r="E1892" s="46" t="n">
        <x:v>0.2</x:v>
      </x:c>
      <x:c r="F1892" s="0" t="s">
        <x:v>594</x:v>
      </x:c>
      <x:c r="G1892" s="0" t="s">
        <x:v>595</x:v>
      </x:c>
      <x:c r="H1892" s="47" t="n">
        <x:v>23.38</x:v>
      </x:c>
      <x:c r="I1892" s="0" t="s">
        <x:v>596</x:v>
      </x:c>
      <x:c r="J1892" s="48">
        <x:f>ROUND(E1892/I1890* H1892,4)</x:f>
      </x:c>
      <x:c r="K1892" s="44" t="s"/>
    </x:row>
    <x:row r="1893" spans="1:27">
      <x:c r="B1893" s="0" t="s">
        <x:v>1303</x:v>
      </x:c>
      <x:c r="C1893" s="0" t="s">
        <x:v>592</x:v>
      </x:c>
      <x:c r="D1893" s="0" t="s">
        <x:v>1304</x:v>
      </x:c>
      <x:c r="E1893" s="46" t="n">
        <x:v>0.2</x:v>
      </x:c>
      <x:c r="F1893" s="0" t="s">
        <x:v>594</x:v>
      </x:c>
      <x:c r="G1893" s="0" t="s">
        <x:v>595</x:v>
      </x:c>
      <x:c r="H1893" s="47" t="n">
        <x:v>20.76</x:v>
      </x:c>
      <x:c r="I1893" s="0" t="s">
        <x:v>596</x:v>
      </x:c>
      <x:c r="J1893" s="48">
        <x:f>ROUND(E1893/I1890* H1893,4)</x:f>
      </x:c>
      <x:c r="K1893" s="44" t="s"/>
    </x:row>
    <x:row r="1894" spans="1:27">
      <x:c r="D1894" s="43" t="s">
        <x:v>606</x:v>
      </x:c>
      <x:c r="E1894" s="44" t="s"/>
      <x:c r="H1894" s="44" t="s"/>
      <x:c r="K1894" s="47">
        <x:f>SUM(J1892:J1893)</x:f>
      </x:c>
    </x:row>
    <x:row r="1895" spans="1:27">
      <x:c r="B1895" s="14" t="s">
        <x:v>607</x:v>
      </x:c>
      <x:c r="E1895" s="44" t="s"/>
      <x:c r="H1895" s="44" t="s"/>
      <x:c r="K1895" s="44" t="s"/>
    </x:row>
    <x:row r="1896" spans="1:27">
      <x:c r="B1896" s="0" t="s">
        <x:v>1305</x:v>
      </x:c>
      <x:c r="C1896" s="0" t="s">
        <x:v>14</x:v>
      </x:c>
      <x:c r="D1896" s="0" t="s">
        <x:v>1306</x:v>
      </x:c>
      <x:c r="E1896" s="46" t="n">
        <x:v>1</x:v>
      </x:c>
      <x:c r="G1896" s="0" t="s">
        <x:v>595</x:v>
      </x:c>
      <x:c r="H1896" s="47" t="n">
        <x:v>35.87</x:v>
      </x:c>
      <x:c r="I1896" s="0" t="s">
        <x:v>596</x:v>
      </x:c>
      <x:c r="J1896" s="48">
        <x:f>ROUND(E1896* H1896,4)</x:f>
      </x:c>
      <x:c r="K1896" s="44" t="s"/>
    </x:row>
    <x:row r="1897" spans="1:27">
      <x:c r="B1897" s="0" t="s">
        <x:v>1307</x:v>
      </x:c>
      <x:c r="C1897" s="0" t="s">
        <x:v>14</x:v>
      </x:c>
      <x:c r="D1897" s="0" t="s">
        <x:v>1308</x:v>
      </x:c>
      <x:c r="E1897" s="46" t="n">
        <x:v>1</x:v>
      </x:c>
      <x:c r="G1897" s="0" t="s">
        <x:v>595</x:v>
      </x:c>
      <x:c r="H1897" s="47" t="n">
        <x:v>0.31</x:v>
      </x:c>
      <x:c r="I1897" s="0" t="s">
        <x:v>596</x:v>
      </x:c>
      <x:c r="J1897" s="48">
        <x:f>ROUND(E1897* H1897,4)</x:f>
      </x:c>
      <x:c r="K1897" s="44" t="s"/>
    </x:row>
    <x:row r="1898" spans="1:27">
      <x:c r="D1898" s="43" t="s">
        <x:v>610</x:v>
      </x:c>
      <x:c r="E1898" s="44" t="s"/>
      <x:c r="H1898" s="44" t="s"/>
      <x:c r="K1898" s="47">
        <x:f>SUM(J1896:J1897)</x:f>
      </x:c>
    </x:row>
    <x:row r="1899" spans="1:27">
      <x:c r="D1899" s="43" t="s">
        <x:v>585</x:v>
      </x:c>
      <x:c r="E1899" s="44" t="s"/>
      <x:c r="H1899" s="44" t="s"/>
      <x:c r="K1899" s="45">
        <x:f>SUM(J1891:J1898)</x:f>
      </x:c>
    </x:row>
    <x:row r="1900" spans="1:27">
      <x:c r="D1900" s="43" t="s">
        <x:v>586</x:v>
      </x:c>
      <x:c r="E1900" s="44" t="s"/>
      <x:c r="H1900" s="44" t="s"/>
      <x:c r="K1900" s="45">
        <x:f>SUM(K1899:K1899)</x:f>
      </x:c>
    </x:row>
    <x:row r="1902" spans="1:27" customFormat="1" ht="45" customHeight="1">
      <x:c r="A1902" s="36" t="s"/>
      <x:c r="B1902" s="36" t="s">
        <x:v>1309</x:v>
      </x:c>
      <x:c r="C1902" s="37" t="s">
        <x:v>14</x:v>
      </x:c>
      <x:c r="D1902" s="38" t="s">
        <x:v>1310</x:v>
      </x:c>
      <x:c r="E1902" s="37" t="s"/>
      <x:c r="F1902" s="37" t="s"/>
      <x:c r="G1902" s="37" t="s"/>
      <x:c r="H1902" s="39" t="s">
        <x:v>578</x:v>
      </x:c>
      <x:c r="I1902" s="40" t="n">
        <x:v>1</x:v>
      </x:c>
      <x:c r="J1902" s="41" t="s"/>
      <x:c r="K1902" s="42">
        <x:f>ROUND(K1907,2)</x:f>
      </x:c>
      <x:c r="L1902" s="37" t="s"/>
      <x:c r="M1902" s="37" t="s"/>
      <x:c r="N1902" s="37" t="s"/>
      <x:c r="O1902" s="37" t="s"/>
      <x:c r="P1902" s="37" t="s"/>
      <x:c r="Q1902" s="37" t="s"/>
      <x:c r="R1902" s="37" t="s"/>
      <x:c r="S1902" s="37" t="s"/>
      <x:c r="T1902" s="37" t="s"/>
      <x:c r="U1902" s="37" t="s"/>
      <x:c r="V1902" s="37" t="s"/>
      <x:c r="W1902" s="37" t="s"/>
      <x:c r="X1902" s="37" t="s"/>
      <x:c r="Y1902" s="37" t="s"/>
      <x:c r="Z1902" s="37" t="s"/>
      <x:c r="AA1902" s="37" t="s"/>
    </x:row>
    <x:row r="1903" spans="1:27">
      <x:c r="B1903" s="14" t="s">
        <x:v>607</x:v>
      </x:c>
    </x:row>
    <x:row r="1904" spans="1:27">
      <x:c r="B1904" s="0" t="s">
        <x:v>1311</x:v>
      </x:c>
      <x:c r="C1904" s="0" t="s">
        <x:v>14</x:v>
      </x:c>
      <x:c r="D1904" s="0" t="s">
        <x:v>1312</x:v>
      </x:c>
      <x:c r="E1904" s="46" t="n">
        <x:v>1</x:v>
      </x:c>
      <x:c r="G1904" s="0" t="s">
        <x:v>595</x:v>
      </x:c>
      <x:c r="H1904" s="47" t="n">
        <x:v>970.49</x:v>
      </x:c>
      <x:c r="I1904" s="0" t="s">
        <x:v>596</x:v>
      </x:c>
      <x:c r="J1904" s="48">
        <x:f>ROUND(E1904* H1904,4)</x:f>
      </x:c>
      <x:c r="K1904" s="44" t="s"/>
    </x:row>
    <x:row r="1905" spans="1:27">
      <x:c r="D1905" s="43" t="s">
        <x:v>610</x:v>
      </x:c>
      <x:c r="E1905" s="44" t="s"/>
      <x:c r="H1905" s="44" t="s"/>
      <x:c r="K1905" s="47">
        <x:f>SUM(J1904:J1904)</x:f>
      </x:c>
    </x:row>
    <x:row r="1906" spans="1:27">
      <x:c r="D1906" s="43" t="s">
        <x:v>585</x:v>
      </x:c>
      <x:c r="E1906" s="44" t="s"/>
      <x:c r="H1906" s="44" t="s"/>
      <x:c r="K1906" s="45">
        <x:f>SUM(J1903:J1905)</x:f>
      </x:c>
    </x:row>
    <x:row r="1907" spans="1:27">
      <x:c r="D1907" s="43" t="s">
        <x:v>586</x:v>
      </x:c>
      <x:c r="E1907" s="44" t="s"/>
      <x:c r="H1907" s="44" t="s"/>
      <x:c r="K1907" s="45">
        <x:f>SUM(K1906:K1906)</x:f>
      </x:c>
    </x:row>
    <x:row r="1909" spans="1:27" customFormat="1" ht="45" customHeight="1">
      <x:c r="A1909" s="36" t="s"/>
      <x:c r="B1909" s="36" t="s">
        <x:v>1313</x:v>
      </x:c>
      <x:c r="C1909" s="37" t="s">
        <x:v>14</x:v>
      </x:c>
      <x:c r="D1909" s="38" t="s">
        <x:v>1314</x:v>
      </x:c>
      <x:c r="E1909" s="37" t="s"/>
      <x:c r="F1909" s="37" t="s"/>
      <x:c r="G1909" s="37" t="s"/>
      <x:c r="H1909" s="39" t="s">
        <x:v>578</x:v>
      </x:c>
      <x:c r="I1909" s="40" t="n">
        <x:v>1</x:v>
      </x:c>
      <x:c r="J1909" s="41" t="s"/>
      <x:c r="K1909" s="42">
        <x:f>ROUND(K1914,2)</x:f>
      </x:c>
      <x:c r="L1909" s="37" t="s"/>
      <x:c r="M1909" s="37" t="s"/>
      <x:c r="N1909" s="37" t="s"/>
      <x:c r="O1909" s="37" t="s"/>
      <x:c r="P1909" s="37" t="s"/>
      <x:c r="Q1909" s="37" t="s"/>
      <x:c r="R1909" s="37" t="s"/>
      <x:c r="S1909" s="37" t="s"/>
      <x:c r="T1909" s="37" t="s"/>
      <x:c r="U1909" s="37" t="s"/>
      <x:c r="V1909" s="37" t="s"/>
      <x:c r="W1909" s="37" t="s"/>
      <x:c r="X1909" s="37" t="s"/>
      <x:c r="Y1909" s="37" t="s"/>
      <x:c r="Z1909" s="37" t="s"/>
      <x:c r="AA1909" s="37" t="s"/>
    </x:row>
    <x:row r="1910" spans="1:27">
      <x:c r="B1910" s="14" t="s">
        <x:v>607</x:v>
      </x:c>
    </x:row>
    <x:row r="1911" spans="1:27">
      <x:c r="B1911" s="0" t="s">
        <x:v>1315</x:v>
      </x:c>
      <x:c r="C1911" s="0" t="s">
        <x:v>14</x:v>
      </x:c>
      <x:c r="D1911" s="0" t="s">
        <x:v>1316</x:v>
      </x:c>
      <x:c r="E1911" s="46" t="n">
        <x:v>1</x:v>
      </x:c>
      <x:c r="G1911" s="0" t="s">
        <x:v>595</x:v>
      </x:c>
      <x:c r="H1911" s="47" t="n">
        <x:v>976.8</x:v>
      </x:c>
      <x:c r="I1911" s="0" t="s">
        <x:v>596</x:v>
      </x:c>
      <x:c r="J1911" s="48">
        <x:f>ROUND(E1911* H1911,4)</x:f>
      </x:c>
      <x:c r="K1911" s="44" t="s"/>
    </x:row>
    <x:row r="1912" spans="1:27">
      <x:c r="D1912" s="43" t="s">
        <x:v>610</x:v>
      </x:c>
      <x:c r="E1912" s="44" t="s"/>
      <x:c r="H1912" s="44" t="s"/>
      <x:c r="K1912" s="47">
        <x:f>SUM(J1911:J1911)</x:f>
      </x:c>
    </x:row>
    <x:row r="1913" spans="1:27">
      <x:c r="D1913" s="43" t="s">
        <x:v>585</x:v>
      </x:c>
      <x:c r="E1913" s="44" t="s"/>
      <x:c r="H1913" s="44" t="s"/>
      <x:c r="K1913" s="45">
        <x:f>SUM(J1910:J1912)</x:f>
      </x:c>
    </x:row>
    <x:row r="1914" spans="1:27">
      <x:c r="D1914" s="43" t="s">
        <x:v>586</x:v>
      </x:c>
      <x:c r="E1914" s="44" t="s"/>
      <x:c r="H1914" s="44" t="s"/>
      <x:c r="K1914" s="45">
        <x:f>SUM(K1913:K1913)</x:f>
      </x:c>
    </x:row>
    <x:row r="1916" spans="1:27" customFormat="1" ht="45" customHeight="1">
      <x:c r="A1916" s="36" t="s"/>
      <x:c r="B1916" s="36" t="s">
        <x:v>1317</x:v>
      </x:c>
      <x:c r="C1916" s="37" t="s">
        <x:v>14</x:v>
      </x:c>
      <x:c r="D1916" s="38" t="s">
        <x:v>1318</x:v>
      </x:c>
      <x:c r="E1916" s="37" t="s"/>
      <x:c r="F1916" s="37" t="s"/>
      <x:c r="G1916" s="37" t="s"/>
      <x:c r="H1916" s="39" t="s">
        <x:v>578</x:v>
      </x:c>
      <x:c r="I1916" s="40" t="n">
        <x:v>1</x:v>
      </x:c>
      <x:c r="J1916" s="41" t="s"/>
      <x:c r="K1916" s="42">
        <x:f>ROUND(K1921,2)</x:f>
      </x:c>
      <x:c r="L1916" s="37" t="s"/>
      <x:c r="M1916" s="37" t="s"/>
      <x:c r="N1916" s="37" t="s"/>
      <x:c r="O1916" s="37" t="s"/>
      <x:c r="P1916" s="37" t="s"/>
      <x:c r="Q1916" s="37" t="s"/>
      <x:c r="R1916" s="37" t="s"/>
      <x:c r="S1916" s="37" t="s"/>
      <x:c r="T1916" s="37" t="s"/>
      <x:c r="U1916" s="37" t="s"/>
      <x:c r="V1916" s="37" t="s"/>
      <x:c r="W1916" s="37" t="s"/>
      <x:c r="X1916" s="37" t="s"/>
      <x:c r="Y1916" s="37" t="s"/>
      <x:c r="Z1916" s="37" t="s"/>
      <x:c r="AA1916" s="37" t="s"/>
    </x:row>
    <x:row r="1917" spans="1:27">
      <x:c r="B1917" s="14" t="s">
        <x:v>607</x:v>
      </x:c>
    </x:row>
    <x:row r="1918" spans="1:27">
      <x:c r="B1918" s="0" t="s">
        <x:v>1319</x:v>
      </x:c>
      <x:c r="C1918" s="0" t="s">
        <x:v>14</x:v>
      </x:c>
      <x:c r="D1918" s="0" t="s">
        <x:v>1320</x:v>
      </x:c>
      <x:c r="E1918" s="46" t="n">
        <x:v>1</x:v>
      </x:c>
      <x:c r="G1918" s="0" t="s">
        <x:v>595</x:v>
      </x:c>
      <x:c r="H1918" s="47" t="n">
        <x:v>833.18</x:v>
      </x:c>
      <x:c r="I1918" s="0" t="s">
        <x:v>596</x:v>
      </x:c>
      <x:c r="J1918" s="48">
        <x:f>ROUND(E1918* H1918,4)</x:f>
      </x:c>
      <x:c r="K1918" s="44" t="s"/>
    </x:row>
    <x:row r="1919" spans="1:27">
      <x:c r="D1919" s="43" t="s">
        <x:v>610</x:v>
      </x:c>
      <x:c r="E1919" s="44" t="s"/>
      <x:c r="H1919" s="44" t="s"/>
      <x:c r="K1919" s="47">
        <x:f>SUM(J1918:J1918)</x:f>
      </x:c>
    </x:row>
    <x:row r="1920" spans="1:27">
      <x:c r="D1920" s="43" t="s">
        <x:v>585</x:v>
      </x:c>
      <x:c r="E1920" s="44" t="s"/>
      <x:c r="H1920" s="44" t="s"/>
      <x:c r="K1920" s="45">
        <x:f>SUM(J1917:J1919)</x:f>
      </x:c>
    </x:row>
    <x:row r="1921" spans="1:27">
      <x:c r="D1921" s="43" t="s">
        <x:v>586</x:v>
      </x:c>
      <x:c r="E1921" s="44" t="s"/>
      <x:c r="H1921" s="44" t="s"/>
      <x:c r="K1921" s="45">
        <x:f>SUM(K1920:K1920)</x:f>
      </x:c>
    </x:row>
    <x:row r="1923" spans="1:27" customFormat="1" ht="45" customHeight="1">
      <x:c r="A1923" s="36" t="s"/>
      <x:c r="B1923" s="36" t="s">
        <x:v>1321</x:v>
      </x:c>
      <x:c r="C1923" s="37" t="s">
        <x:v>14</x:v>
      </x:c>
      <x:c r="D1923" s="38" t="s">
        <x:v>1322</x:v>
      </x:c>
      <x:c r="E1923" s="37" t="s"/>
      <x:c r="F1923" s="37" t="s"/>
      <x:c r="G1923" s="37" t="s"/>
      <x:c r="H1923" s="39" t="s">
        <x:v>578</x:v>
      </x:c>
      <x:c r="I1923" s="40" t="n">
        <x:v>1</x:v>
      </x:c>
      <x:c r="J1923" s="41" t="s"/>
      <x:c r="K1923" s="42">
        <x:f>ROUND(K1931,2)</x:f>
      </x:c>
      <x:c r="L1923" s="37" t="s"/>
      <x:c r="M1923" s="37" t="s"/>
      <x:c r="N1923" s="37" t="s"/>
      <x:c r="O1923" s="37" t="s"/>
      <x:c r="P1923" s="37" t="s"/>
      <x:c r="Q1923" s="37" t="s"/>
      <x:c r="R1923" s="37" t="s"/>
      <x:c r="S1923" s="37" t="s"/>
      <x:c r="T1923" s="37" t="s"/>
      <x:c r="U1923" s="37" t="s"/>
      <x:c r="V1923" s="37" t="s"/>
      <x:c r="W1923" s="37" t="s"/>
      <x:c r="X1923" s="37" t="s"/>
      <x:c r="Y1923" s="37" t="s"/>
      <x:c r="Z1923" s="37" t="s"/>
      <x:c r="AA1923" s="37" t="s"/>
    </x:row>
    <x:row r="1924" spans="1:27">
      <x:c r="B1924" s="14" t="s">
        <x:v>603</x:v>
      </x:c>
    </x:row>
    <x:row r="1925" spans="1:27">
      <x:c r="B1925" s="0" t="s">
        <x:v>1230</x:v>
      </x:c>
      <x:c r="C1925" s="0" t="s">
        <x:v>592</x:v>
      </x:c>
      <x:c r="D1925" s="0" t="s">
        <x:v>1231</x:v>
      </x:c>
      <x:c r="E1925" s="46" t="n">
        <x:v>0.25</x:v>
      </x:c>
      <x:c r="F1925" s="0" t="s">
        <x:v>594</x:v>
      </x:c>
      <x:c r="G1925" s="0" t="s">
        <x:v>595</x:v>
      </x:c>
      <x:c r="H1925" s="47" t="n">
        <x:v>19.52</x:v>
      </x:c>
      <x:c r="I1925" s="0" t="s">
        <x:v>596</x:v>
      </x:c>
      <x:c r="J1925" s="48">
        <x:f>ROUND(E1925/I1923* H1925,4)</x:f>
      </x:c>
      <x:c r="K1925" s="44" t="s"/>
    </x:row>
    <x:row r="1926" spans="1:27">
      <x:c r="D1926" s="43" t="s">
        <x:v>606</x:v>
      </x:c>
      <x:c r="E1926" s="44" t="s"/>
      <x:c r="H1926" s="44" t="s"/>
      <x:c r="K1926" s="47">
        <x:f>SUM(J1925:J1925)</x:f>
      </x:c>
    </x:row>
    <x:row r="1927" spans="1:27">
      <x:c r="B1927" s="14" t="s">
        <x:v>607</x:v>
      </x:c>
      <x:c r="E1927" s="44" t="s"/>
      <x:c r="H1927" s="44" t="s"/>
      <x:c r="K1927" s="44" t="s"/>
    </x:row>
    <x:row r="1928" spans="1:27">
      <x:c r="B1928" s="0" t="s">
        <x:v>1323</x:v>
      </x:c>
      <x:c r="C1928" s="0" t="s">
        <x:v>14</x:v>
      </x:c>
      <x:c r="D1928" s="0" t="s">
        <x:v>1324</x:v>
      </x:c>
      <x:c r="E1928" s="46" t="n">
        <x:v>1</x:v>
      </x:c>
      <x:c r="G1928" s="0" t="s">
        <x:v>595</x:v>
      </x:c>
      <x:c r="H1928" s="47" t="n">
        <x:v>54.17</x:v>
      </x:c>
      <x:c r="I1928" s="0" t="s">
        <x:v>596</x:v>
      </x:c>
      <x:c r="J1928" s="48">
        <x:f>ROUND(E1928* H1928,4)</x:f>
      </x:c>
      <x:c r="K1928" s="44" t="s"/>
    </x:row>
    <x:row r="1929" spans="1:27">
      <x:c r="D1929" s="43" t="s">
        <x:v>610</x:v>
      </x:c>
      <x:c r="E1929" s="44" t="s"/>
      <x:c r="H1929" s="44" t="s"/>
      <x:c r="K1929" s="47">
        <x:f>SUM(J1928:J1928)</x:f>
      </x:c>
    </x:row>
    <x:row r="1930" spans="1:27">
      <x:c r="D1930" s="43" t="s">
        <x:v>585</x:v>
      </x:c>
      <x:c r="E1930" s="44" t="s"/>
      <x:c r="H1930" s="44" t="s"/>
      <x:c r="K1930" s="45">
        <x:f>SUM(J1924:J1929)</x:f>
      </x:c>
    </x:row>
    <x:row r="1931" spans="1:27">
      <x:c r="D1931" s="43" t="s">
        <x:v>586</x:v>
      </x:c>
      <x:c r="E1931" s="44" t="s"/>
      <x:c r="H1931" s="44" t="s"/>
      <x:c r="K1931" s="45">
        <x:f>SUM(K1930:K1930)</x:f>
      </x:c>
    </x:row>
    <x:row r="1933" spans="1:27" customFormat="1" ht="45" customHeight="1">
      <x:c r="A1933" s="36" t="s"/>
      <x:c r="B1933" s="36" t="s">
        <x:v>1325</x:v>
      </x:c>
      <x:c r="C1933" s="37" t="s">
        <x:v>14</x:v>
      </x:c>
      <x:c r="D1933" s="38" t="s">
        <x:v>1326</x:v>
      </x:c>
      <x:c r="E1933" s="37" t="s"/>
      <x:c r="F1933" s="37" t="s"/>
      <x:c r="G1933" s="37" t="s"/>
      <x:c r="H1933" s="39" t="s">
        <x:v>578</x:v>
      </x:c>
      <x:c r="I1933" s="40" t="n">
        <x:v>1</x:v>
      </x:c>
      <x:c r="J1933" s="41" t="s"/>
      <x:c r="K1933" s="42">
        <x:f>ROUND(K1941,2)</x:f>
      </x:c>
      <x:c r="L1933" s="37" t="s"/>
      <x:c r="M1933" s="37" t="s"/>
      <x:c r="N1933" s="37" t="s"/>
      <x:c r="O1933" s="37" t="s"/>
      <x:c r="P1933" s="37" t="s"/>
      <x:c r="Q1933" s="37" t="s"/>
      <x:c r="R1933" s="37" t="s"/>
      <x:c r="S1933" s="37" t="s"/>
      <x:c r="T1933" s="37" t="s"/>
      <x:c r="U1933" s="37" t="s"/>
      <x:c r="V1933" s="37" t="s"/>
      <x:c r="W1933" s="37" t="s"/>
      <x:c r="X1933" s="37" t="s"/>
      <x:c r="Y1933" s="37" t="s"/>
      <x:c r="Z1933" s="37" t="s"/>
      <x:c r="AA1933" s="37" t="s"/>
    </x:row>
    <x:row r="1934" spans="1:27">
      <x:c r="B1934" s="14" t="s">
        <x:v>603</x:v>
      </x:c>
    </x:row>
    <x:row r="1935" spans="1:27">
      <x:c r="B1935" s="0" t="s">
        <x:v>1230</x:v>
      </x:c>
      <x:c r="C1935" s="0" t="s">
        <x:v>592</x:v>
      </x:c>
      <x:c r="D1935" s="0" t="s">
        <x:v>1231</x:v>
      </x:c>
      <x:c r="E1935" s="46" t="n">
        <x:v>0.15</x:v>
      </x:c>
      <x:c r="F1935" s="0" t="s">
        <x:v>594</x:v>
      </x:c>
      <x:c r="G1935" s="0" t="s">
        <x:v>595</x:v>
      </x:c>
      <x:c r="H1935" s="47" t="n">
        <x:v>19.52</x:v>
      </x:c>
      <x:c r="I1935" s="0" t="s">
        <x:v>596</x:v>
      </x:c>
      <x:c r="J1935" s="48">
        <x:f>ROUND(E1935/I1933* H1935,4)</x:f>
      </x:c>
      <x:c r="K1935" s="44" t="s"/>
    </x:row>
    <x:row r="1936" spans="1:27">
      <x:c r="D1936" s="43" t="s">
        <x:v>606</x:v>
      </x:c>
      <x:c r="E1936" s="44" t="s"/>
      <x:c r="H1936" s="44" t="s"/>
      <x:c r="K1936" s="47">
        <x:f>SUM(J1935:J1935)</x:f>
      </x:c>
    </x:row>
    <x:row r="1937" spans="1:27">
      <x:c r="B1937" s="14" t="s">
        <x:v>607</x:v>
      </x:c>
      <x:c r="E1937" s="44" t="s"/>
      <x:c r="H1937" s="44" t="s"/>
      <x:c r="K1937" s="44" t="s"/>
    </x:row>
    <x:row r="1938" spans="1:27">
      <x:c r="B1938" s="0" t="s">
        <x:v>1327</x:v>
      </x:c>
      <x:c r="C1938" s="0" t="s">
        <x:v>14</x:v>
      </x:c>
      <x:c r="D1938" s="0" t="s">
        <x:v>1328</x:v>
      </x:c>
      <x:c r="E1938" s="46" t="n">
        <x:v>0.25</x:v>
      </x:c>
      <x:c r="G1938" s="0" t="s">
        <x:v>595</x:v>
      </x:c>
      <x:c r="H1938" s="47" t="n">
        <x:v>51.03</x:v>
      </x:c>
      <x:c r="I1938" s="0" t="s">
        <x:v>596</x:v>
      </x:c>
      <x:c r="J1938" s="48">
        <x:f>ROUND(E1938* H1938,4)</x:f>
      </x:c>
      <x:c r="K1938" s="44" t="s"/>
    </x:row>
    <x:row r="1939" spans="1:27">
      <x:c r="D1939" s="43" t="s">
        <x:v>610</x:v>
      </x:c>
      <x:c r="E1939" s="44" t="s"/>
      <x:c r="H1939" s="44" t="s"/>
      <x:c r="K1939" s="47">
        <x:f>SUM(J1938:J1938)</x:f>
      </x:c>
    </x:row>
    <x:row r="1940" spans="1:27">
      <x:c r="D1940" s="43" t="s">
        <x:v>585</x:v>
      </x:c>
      <x:c r="E1940" s="44" t="s"/>
      <x:c r="H1940" s="44" t="s"/>
      <x:c r="K1940" s="45">
        <x:f>SUM(J1934:J1939)</x:f>
      </x:c>
    </x:row>
    <x:row r="1941" spans="1:27">
      <x:c r="D1941" s="43" t="s">
        <x:v>586</x:v>
      </x:c>
      <x:c r="E1941" s="44" t="s"/>
      <x:c r="H1941" s="44" t="s"/>
      <x:c r="K1941" s="45">
        <x:f>SUM(K1940:K1940)</x:f>
      </x:c>
    </x:row>
    <x:row r="1943" spans="1:27" customFormat="1" ht="45" customHeight="1">
      <x:c r="A1943" s="36" t="s"/>
      <x:c r="B1943" s="36" t="s">
        <x:v>1329</x:v>
      </x:c>
      <x:c r="C1943" s="37" t="s">
        <x:v>14</x:v>
      </x:c>
      <x:c r="D1943" s="38" t="s">
        <x:v>1330</x:v>
      </x:c>
      <x:c r="E1943" s="37" t="s"/>
      <x:c r="F1943" s="37" t="s"/>
      <x:c r="G1943" s="37" t="s"/>
      <x:c r="H1943" s="39" t="s">
        <x:v>578</x:v>
      </x:c>
      <x:c r="I1943" s="40" t="n">
        <x:v>1</x:v>
      </x:c>
      <x:c r="J1943" s="41" t="s"/>
      <x:c r="K1943" s="42">
        <x:f>ROUND(K1951,2)</x:f>
      </x:c>
      <x:c r="L1943" s="37" t="s"/>
      <x:c r="M1943" s="37" t="s"/>
      <x:c r="N1943" s="37" t="s"/>
      <x:c r="O1943" s="37" t="s"/>
      <x:c r="P1943" s="37" t="s"/>
      <x:c r="Q1943" s="37" t="s"/>
      <x:c r="R1943" s="37" t="s"/>
      <x:c r="S1943" s="37" t="s"/>
      <x:c r="T1943" s="37" t="s"/>
      <x:c r="U1943" s="37" t="s"/>
      <x:c r="V1943" s="37" t="s"/>
      <x:c r="W1943" s="37" t="s"/>
      <x:c r="X1943" s="37" t="s"/>
      <x:c r="Y1943" s="37" t="s"/>
      <x:c r="Z1943" s="37" t="s"/>
      <x:c r="AA1943" s="37" t="s"/>
    </x:row>
    <x:row r="1944" spans="1:27">
      <x:c r="B1944" s="14" t="s">
        <x:v>603</x:v>
      </x:c>
    </x:row>
    <x:row r="1945" spans="1:27">
      <x:c r="B1945" s="0" t="s">
        <x:v>1230</x:v>
      </x:c>
      <x:c r="C1945" s="0" t="s">
        <x:v>592</x:v>
      </x:c>
      <x:c r="D1945" s="0" t="s">
        <x:v>1231</x:v>
      </x:c>
      <x:c r="E1945" s="46" t="n">
        <x:v>0.35</x:v>
      </x:c>
      <x:c r="F1945" s="0" t="s">
        <x:v>594</x:v>
      </x:c>
      <x:c r="G1945" s="0" t="s">
        <x:v>595</x:v>
      </x:c>
      <x:c r="H1945" s="47" t="n">
        <x:v>19.52</x:v>
      </x:c>
      <x:c r="I1945" s="0" t="s">
        <x:v>596</x:v>
      </x:c>
      <x:c r="J1945" s="48">
        <x:f>ROUND(E1945/I1943* H1945,4)</x:f>
      </x:c>
      <x:c r="K1945" s="44" t="s"/>
    </x:row>
    <x:row r="1946" spans="1:27">
      <x:c r="D1946" s="43" t="s">
        <x:v>606</x:v>
      </x:c>
      <x:c r="E1946" s="44" t="s"/>
      <x:c r="H1946" s="44" t="s"/>
      <x:c r="K1946" s="47">
        <x:f>SUM(J1945:J1945)</x:f>
      </x:c>
    </x:row>
    <x:row r="1947" spans="1:27">
      <x:c r="B1947" s="14" t="s">
        <x:v>607</x:v>
      </x:c>
      <x:c r="E1947" s="44" t="s"/>
      <x:c r="H1947" s="44" t="s"/>
      <x:c r="K1947" s="44" t="s"/>
    </x:row>
    <x:row r="1948" spans="1:27">
      <x:c r="B1948" s="0" t="s">
        <x:v>1331</x:v>
      </x:c>
      <x:c r="C1948" s="0" t="s">
        <x:v>14</x:v>
      </x:c>
      <x:c r="D1948" s="0" t="s">
        <x:v>1332</x:v>
      </x:c>
      <x:c r="E1948" s="46" t="n">
        <x:v>0.25</x:v>
      </x:c>
      <x:c r="G1948" s="0" t="s">
        <x:v>595</x:v>
      </x:c>
      <x:c r="H1948" s="47" t="n">
        <x:v>47.31</x:v>
      </x:c>
      <x:c r="I1948" s="0" t="s">
        <x:v>596</x:v>
      </x:c>
      <x:c r="J1948" s="48">
        <x:f>ROUND(E1948* H1948,4)</x:f>
      </x:c>
      <x:c r="K1948" s="44" t="s"/>
    </x:row>
    <x:row r="1949" spans="1:27">
      <x:c r="D1949" s="43" t="s">
        <x:v>610</x:v>
      </x:c>
      <x:c r="E1949" s="44" t="s"/>
      <x:c r="H1949" s="44" t="s"/>
      <x:c r="K1949" s="47">
        <x:f>SUM(J1948:J1948)</x:f>
      </x:c>
    </x:row>
    <x:row r="1950" spans="1:27">
      <x:c r="D1950" s="43" t="s">
        <x:v>585</x:v>
      </x:c>
      <x:c r="E1950" s="44" t="s"/>
      <x:c r="H1950" s="44" t="s"/>
      <x:c r="K1950" s="45">
        <x:f>SUM(J1944:J1949)</x:f>
      </x:c>
    </x:row>
    <x:row r="1951" spans="1:27">
      <x:c r="D1951" s="43" t="s">
        <x:v>586</x:v>
      </x:c>
      <x:c r="E1951" s="44" t="s"/>
      <x:c r="H1951" s="44" t="s"/>
      <x:c r="K1951" s="45">
        <x:f>SUM(K1950:K1950)</x:f>
      </x:c>
    </x:row>
    <x:row r="1953" spans="1:27" customFormat="1" ht="45" customHeight="1">
      <x:c r="A1953" s="36" t="s"/>
      <x:c r="B1953" s="36" t="s">
        <x:v>1333</x:v>
      </x:c>
      <x:c r="C1953" s="37" t="s">
        <x:v>14</x:v>
      </x:c>
      <x:c r="D1953" s="38" t="s">
        <x:v>1334</x:v>
      </x:c>
      <x:c r="E1953" s="37" t="s"/>
      <x:c r="F1953" s="37" t="s"/>
      <x:c r="G1953" s="37" t="s"/>
      <x:c r="H1953" s="39" t="s">
        <x:v>578</x:v>
      </x:c>
      <x:c r="I1953" s="40" t="n">
        <x:v>1</x:v>
      </x:c>
      <x:c r="J1953" s="41" t="s"/>
      <x:c r="K1953" s="42">
        <x:f>ROUND(K1961,2)</x:f>
      </x:c>
      <x:c r="L1953" s="37" t="s"/>
      <x:c r="M1953" s="37" t="s"/>
      <x:c r="N1953" s="37" t="s"/>
      <x:c r="O1953" s="37" t="s"/>
      <x:c r="P1953" s="37" t="s"/>
      <x:c r="Q1953" s="37" t="s"/>
      <x:c r="R1953" s="37" t="s"/>
      <x:c r="S1953" s="37" t="s"/>
      <x:c r="T1953" s="37" t="s"/>
      <x:c r="U1953" s="37" t="s"/>
      <x:c r="V1953" s="37" t="s"/>
      <x:c r="W1953" s="37" t="s"/>
      <x:c r="X1953" s="37" t="s"/>
      <x:c r="Y1953" s="37" t="s"/>
      <x:c r="Z1953" s="37" t="s"/>
      <x:c r="AA1953" s="37" t="s"/>
    </x:row>
    <x:row r="1954" spans="1:27">
      <x:c r="B1954" s="14" t="s">
        <x:v>603</x:v>
      </x:c>
    </x:row>
    <x:row r="1955" spans="1:27">
      <x:c r="B1955" s="0" t="s">
        <x:v>1230</x:v>
      </x:c>
      <x:c r="C1955" s="0" t="s">
        <x:v>592</x:v>
      </x:c>
      <x:c r="D1955" s="0" t="s">
        <x:v>1231</x:v>
      </x:c>
      <x:c r="E1955" s="46" t="n">
        <x:v>0.35</x:v>
      </x:c>
      <x:c r="F1955" s="0" t="s">
        <x:v>594</x:v>
      </x:c>
      <x:c r="G1955" s="0" t="s">
        <x:v>595</x:v>
      </x:c>
      <x:c r="H1955" s="47" t="n">
        <x:v>19.52</x:v>
      </x:c>
      <x:c r="I1955" s="0" t="s">
        <x:v>596</x:v>
      </x:c>
      <x:c r="J1955" s="48">
        <x:f>ROUND(E1955/I1953* H1955,4)</x:f>
      </x:c>
      <x:c r="K1955" s="44" t="s"/>
    </x:row>
    <x:row r="1956" spans="1:27">
      <x:c r="D1956" s="43" t="s">
        <x:v>606</x:v>
      </x:c>
      <x:c r="E1956" s="44" t="s"/>
      <x:c r="H1956" s="44" t="s"/>
      <x:c r="K1956" s="47">
        <x:f>SUM(J1955:J1955)</x:f>
      </x:c>
    </x:row>
    <x:row r="1957" spans="1:27">
      <x:c r="B1957" s="14" t="s">
        <x:v>607</x:v>
      </x:c>
      <x:c r="E1957" s="44" t="s"/>
      <x:c r="H1957" s="44" t="s"/>
      <x:c r="K1957" s="44" t="s"/>
    </x:row>
    <x:row r="1958" spans="1:27">
      <x:c r="B1958" s="0" t="s">
        <x:v>1335</x:v>
      </x:c>
      <x:c r="C1958" s="0" t="s">
        <x:v>14</x:v>
      </x:c>
      <x:c r="D1958" s="0" t="s">
        <x:v>1336</x:v>
      </x:c>
      <x:c r="E1958" s="46" t="n">
        <x:v>1</x:v>
      </x:c>
      <x:c r="G1958" s="0" t="s">
        <x:v>595</x:v>
      </x:c>
      <x:c r="H1958" s="47" t="n">
        <x:v>92.05</x:v>
      </x:c>
      <x:c r="I1958" s="0" t="s">
        <x:v>596</x:v>
      </x:c>
      <x:c r="J1958" s="48">
        <x:f>ROUND(E1958* H1958,4)</x:f>
      </x:c>
      <x:c r="K1958" s="44" t="s"/>
    </x:row>
    <x:row r="1959" spans="1:27">
      <x:c r="D1959" s="43" t="s">
        <x:v>610</x:v>
      </x:c>
      <x:c r="E1959" s="44" t="s"/>
      <x:c r="H1959" s="44" t="s"/>
      <x:c r="K1959" s="47">
        <x:f>SUM(J1958:J1958)</x:f>
      </x:c>
    </x:row>
    <x:row r="1960" spans="1:27">
      <x:c r="D1960" s="43" t="s">
        <x:v>585</x:v>
      </x:c>
      <x:c r="E1960" s="44" t="s"/>
      <x:c r="H1960" s="44" t="s"/>
      <x:c r="K1960" s="45">
        <x:f>SUM(J1954:J1959)</x:f>
      </x:c>
    </x:row>
    <x:row r="1961" spans="1:27">
      <x:c r="D1961" s="43" t="s">
        <x:v>586</x:v>
      </x:c>
      <x:c r="E1961" s="44" t="s"/>
      <x:c r="H1961" s="44" t="s"/>
      <x:c r="K1961" s="45">
        <x:f>SUM(K1960:K1960)</x:f>
      </x:c>
    </x:row>
    <x:row r="1963" spans="1:27" customFormat="1" ht="45" customHeight="1">
      <x:c r="A1963" s="36" t="s"/>
      <x:c r="B1963" s="36" t="s">
        <x:v>1337</x:v>
      </x:c>
      <x:c r="C1963" s="37" t="s">
        <x:v>14</x:v>
      </x:c>
      <x:c r="D1963" s="38" t="s">
        <x:v>1338</x:v>
      </x:c>
      <x:c r="E1963" s="37" t="s"/>
      <x:c r="F1963" s="37" t="s"/>
      <x:c r="G1963" s="37" t="s"/>
      <x:c r="H1963" s="39" t="s">
        <x:v>578</x:v>
      </x:c>
      <x:c r="I1963" s="40" t="n">
        <x:v>1</x:v>
      </x:c>
      <x:c r="J1963" s="41" t="s"/>
      <x:c r="K1963" s="42">
        <x:f>ROUND(K1971,2)</x:f>
      </x:c>
      <x:c r="L1963" s="37" t="s"/>
      <x:c r="M1963" s="37" t="s"/>
      <x:c r="N1963" s="37" t="s"/>
      <x:c r="O1963" s="37" t="s"/>
      <x:c r="P1963" s="37" t="s"/>
      <x:c r="Q1963" s="37" t="s"/>
      <x:c r="R1963" s="37" t="s"/>
      <x:c r="S1963" s="37" t="s"/>
      <x:c r="T1963" s="37" t="s"/>
      <x:c r="U1963" s="37" t="s"/>
      <x:c r="V1963" s="37" t="s"/>
      <x:c r="W1963" s="37" t="s"/>
      <x:c r="X1963" s="37" t="s"/>
      <x:c r="Y1963" s="37" t="s"/>
      <x:c r="Z1963" s="37" t="s"/>
      <x:c r="AA1963" s="37" t="s"/>
    </x:row>
    <x:row r="1964" spans="1:27">
      <x:c r="B1964" s="14" t="s">
        <x:v>603</x:v>
      </x:c>
    </x:row>
    <x:row r="1965" spans="1:27">
      <x:c r="B1965" s="0" t="s">
        <x:v>1230</x:v>
      </x:c>
      <x:c r="C1965" s="0" t="s">
        <x:v>592</x:v>
      </x:c>
      <x:c r="D1965" s="0" t="s">
        <x:v>1231</x:v>
      </x:c>
      <x:c r="E1965" s="46" t="n">
        <x:v>0.15</x:v>
      </x:c>
      <x:c r="F1965" s="0" t="s">
        <x:v>594</x:v>
      </x:c>
      <x:c r="G1965" s="0" t="s">
        <x:v>595</x:v>
      </x:c>
      <x:c r="H1965" s="47" t="n">
        <x:v>19.52</x:v>
      </x:c>
      <x:c r="I1965" s="0" t="s">
        <x:v>596</x:v>
      </x:c>
      <x:c r="J1965" s="48">
        <x:f>ROUND(E1965/I1963* H1965,4)</x:f>
      </x:c>
      <x:c r="K1965" s="44" t="s"/>
    </x:row>
    <x:row r="1966" spans="1:27">
      <x:c r="D1966" s="43" t="s">
        <x:v>606</x:v>
      </x:c>
      <x:c r="E1966" s="44" t="s"/>
      <x:c r="H1966" s="44" t="s"/>
      <x:c r="K1966" s="47">
        <x:f>SUM(J1965:J1965)</x:f>
      </x:c>
    </x:row>
    <x:row r="1967" spans="1:27">
      <x:c r="B1967" s="14" t="s">
        <x:v>607</x:v>
      </x:c>
      <x:c r="E1967" s="44" t="s"/>
      <x:c r="H1967" s="44" t="s"/>
      <x:c r="K1967" s="44" t="s"/>
    </x:row>
    <x:row r="1968" spans="1:27">
      <x:c r="B1968" s="0" t="s">
        <x:v>1339</x:v>
      </x:c>
      <x:c r="C1968" s="0" t="s">
        <x:v>14</x:v>
      </x:c>
      <x:c r="D1968" s="0" t="s">
        <x:v>1340</x:v>
      </x:c>
      <x:c r="E1968" s="46" t="n">
        <x:v>1</x:v>
      </x:c>
      <x:c r="G1968" s="0" t="s">
        <x:v>595</x:v>
      </x:c>
      <x:c r="H1968" s="47" t="n">
        <x:v>52.32</x:v>
      </x:c>
      <x:c r="I1968" s="0" t="s">
        <x:v>596</x:v>
      </x:c>
      <x:c r="J1968" s="48">
        <x:f>ROUND(E1968* H1968,4)</x:f>
      </x:c>
      <x:c r="K1968" s="44" t="s"/>
    </x:row>
    <x:row r="1969" spans="1:27">
      <x:c r="D1969" s="43" t="s">
        <x:v>610</x:v>
      </x:c>
      <x:c r="E1969" s="44" t="s"/>
      <x:c r="H1969" s="44" t="s"/>
      <x:c r="K1969" s="47">
        <x:f>SUM(J1968:J1968)</x:f>
      </x:c>
    </x:row>
    <x:row r="1970" spans="1:27">
      <x:c r="D1970" s="43" t="s">
        <x:v>585</x:v>
      </x:c>
      <x:c r="E1970" s="44" t="s"/>
      <x:c r="H1970" s="44" t="s"/>
      <x:c r="K1970" s="45">
        <x:f>SUM(J1964:J1969)</x:f>
      </x:c>
    </x:row>
    <x:row r="1971" spans="1:27">
      <x:c r="D1971" s="43" t="s">
        <x:v>586</x:v>
      </x:c>
      <x:c r="E1971" s="44" t="s"/>
      <x:c r="H1971" s="44" t="s"/>
      <x:c r="K1971" s="45">
        <x:f>SUM(K1970:K1970)</x:f>
      </x:c>
    </x:row>
    <x:row r="1973" spans="1:27" customFormat="1" ht="45" customHeight="1">
      <x:c r="A1973" s="36" t="s"/>
      <x:c r="B1973" s="36" t="s">
        <x:v>1341</x:v>
      </x:c>
      <x:c r="C1973" s="37" t="s">
        <x:v>14</x:v>
      </x:c>
      <x:c r="D1973" s="38" t="s">
        <x:v>1342</x:v>
      </x:c>
      <x:c r="E1973" s="37" t="s"/>
      <x:c r="F1973" s="37" t="s"/>
      <x:c r="G1973" s="37" t="s"/>
      <x:c r="H1973" s="39" t="s">
        <x:v>578</x:v>
      </x:c>
      <x:c r="I1973" s="40" t="n">
        <x:v>1</x:v>
      </x:c>
      <x:c r="J1973" s="41" t="s"/>
      <x:c r="K1973" s="42">
        <x:f>ROUND(K1981,2)</x:f>
      </x:c>
      <x:c r="L1973" s="37" t="s"/>
      <x:c r="M1973" s="37" t="s"/>
      <x:c r="N1973" s="37" t="s"/>
      <x:c r="O1973" s="37" t="s"/>
      <x:c r="P1973" s="37" t="s"/>
      <x:c r="Q1973" s="37" t="s"/>
      <x:c r="R1973" s="37" t="s"/>
      <x:c r="S1973" s="37" t="s"/>
      <x:c r="T1973" s="37" t="s"/>
      <x:c r="U1973" s="37" t="s"/>
      <x:c r="V1973" s="37" t="s"/>
      <x:c r="W1973" s="37" t="s"/>
      <x:c r="X1973" s="37" t="s"/>
      <x:c r="Y1973" s="37" t="s"/>
      <x:c r="Z1973" s="37" t="s"/>
      <x:c r="AA1973" s="37" t="s"/>
    </x:row>
    <x:row r="1974" spans="1:27">
      <x:c r="B1974" s="14" t="s">
        <x:v>603</x:v>
      </x:c>
    </x:row>
    <x:row r="1975" spans="1:27">
      <x:c r="B1975" s="0" t="s">
        <x:v>1230</x:v>
      </x:c>
      <x:c r="C1975" s="0" t="s">
        <x:v>592</x:v>
      </x:c>
      <x:c r="D1975" s="0" t="s">
        <x:v>1231</x:v>
      </x:c>
      <x:c r="E1975" s="46" t="n">
        <x:v>0.05</x:v>
      </x:c>
      <x:c r="F1975" s="0" t="s">
        <x:v>594</x:v>
      </x:c>
      <x:c r="G1975" s="0" t="s">
        <x:v>595</x:v>
      </x:c>
      <x:c r="H1975" s="47" t="n">
        <x:v>19.52</x:v>
      </x:c>
      <x:c r="I1975" s="0" t="s">
        <x:v>596</x:v>
      </x:c>
      <x:c r="J1975" s="48">
        <x:f>ROUND(E1975/I1973* H1975,4)</x:f>
      </x:c>
      <x:c r="K1975" s="44" t="s"/>
    </x:row>
    <x:row r="1976" spans="1:27">
      <x:c r="D1976" s="43" t="s">
        <x:v>606</x:v>
      </x:c>
      <x:c r="E1976" s="44" t="s"/>
      <x:c r="H1976" s="44" t="s"/>
      <x:c r="K1976" s="47">
        <x:f>SUM(J1975:J1975)</x:f>
      </x:c>
    </x:row>
    <x:row r="1977" spans="1:27">
      <x:c r="B1977" s="14" t="s">
        <x:v>607</x:v>
      </x:c>
      <x:c r="E1977" s="44" t="s"/>
      <x:c r="H1977" s="44" t="s"/>
      <x:c r="K1977" s="44" t="s"/>
    </x:row>
    <x:row r="1978" spans="1:27">
      <x:c r="B1978" s="0" t="s">
        <x:v>1343</x:v>
      </x:c>
      <x:c r="C1978" s="0" t="s">
        <x:v>14</x:v>
      </x:c>
      <x:c r="D1978" s="0" t="s">
        <x:v>1344</x:v>
      </x:c>
      <x:c r="E1978" s="46" t="n">
        <x:v>1</x:v>
      </x:c>
      <x:c r="G1978" s="0" t="s">
        <x:v>595</x:v>
      </x:c>
      <x:c r="H1978" s="47" t="n">
        <x:v>89.46</x:v>
      </x:c>
      <x:c r="I1978" s="0" t="s">
        <x:v>596</x:v>
      </x:c>
      <x:c r="J1978" s="48">
        <x:f>ROUND(E1978* H1978,4)</x:f>
      </x:c>
      <x:c r="K1978" s="44" t="s"/>
    </x:row>
    <x:row r="1979" spans="1:27">
      <x:c r="D1979" s="43" t="s">
        <x:v>610</x:v>
      </x:c>
      <x:c r="E1979" s="44" t="s"/>
      <x:c r="H1979" s="44" t="s"/>
      <x:c r="K1979" s="47">
        <x:f>SUM(J1978:J1978)</x:f>
      </x:c>
    </x:row>
    <x:row r="1980" spans="1:27">
      <x:c r="D1980" s="43" t="s">
        <x:v>585</x:v>
      </x:c>
      <x:c r="E1980" s="44" t="s"/>
      <x:c r="H1980" s="44" t="s"/>
      <x:c r="K1980" s="45">
        <x:f>SUM(J1974:J1979)</x:f>
      </x:c>
    </x:row>
    <x:row r="1981" spans="1:27">
      <x:c r="D1981" s="43" t="s">
        <x:v>586</x:v>
      </x:c>
      <x:c r="E1981" s="44" t="s"/>
      <x:c r="H1981" s="44" t="s"/>
      <x:c r="K1981" s="45">
        <x:f>SUM(K1980:K1980)</x:f>
      </x:c>
    </x:row>
    <x:row r="1983" spans="1:27" customFormat="1" ht="45" customHeight="1">
      <x:c r="A1983" s="36" t="s"/>
      <x:c r="B1983" s="36" t="s">
        <x:v>1345</x:v>
      </x:c>
      <x:c r="C1983" s="37" t="s">
        <x:v>14</x:v>
      </x:c>
      <x:c r="D1983" s="38" t="s">
        <x:v>1346</x:v>
      </x:c>
      <x:c r="E1983" s="37" t="s"/>
      <x:c r="F1983" s="37" t="s"/>
      <x:c r="G1983" s="37" t="s"/>
      <x:c r="H1983" s="39" t="s">
        <x:v>578</x:v>
      </x:c>
      <x:c r="I1983" s="40" t="n">
        <x:v>1</x:v>
      </x:c>
      <x:c r="J1983" s="41" t="s"/>
      <x:c r="K1983" s="42">
        <x:f>ROUND(K1991,2)</x:f>
      </x:c>
      <x:c r="L1983" s="37" t="s"/>
      <x:c r="M1983" s="37" t="s"/>
      <x:c r="N1983" s="37" t="s"/>
      <x:c r="O1983" s="37" t="s"/>
      <x:c r="P1983" s="37" t="s"/>
      <x:c r="Q1983" s="37" t="s"/>
      <x:c r="R1983" s="37" t="s"/>
      <x:c r="S1983" s="37" t="s"/>
      <x:c r="T1983" s="37" t="s"/>
      <x:c r="U1983" s="37" t="s"/>
      <x:c r="V1983" s="37" t="s"/>
      <x:c r="W1983" s="37" t="s"/>
      <x:c r="X1983" s="37" t="s"/>
      <x:c r="Y1983" s="37" t="s"/>
      <x:c r="Z1983" s="37" t="s"/>
      <x:c r="AA1983" s="37" t="s"/>
    </x:row>
    <x:row r="1984" spans="1:27">
      <x:c r="B1984" s="14" t="s">
        <x:v>603</x:v>
      </x:c>
    </x:row>
    <x:row r="1985" spans="1:27">
      <x:c r="B1985" s="0" t="s">
        <x:v>1230</x:v>
      </x:c>
      <x:c r="C1985" s="0" t="s">
        <x:v>592</x:v>
      </x:c>
      <x:c r="D1985" s="0" t="s">
        <x:v>1231</x:v>
      </x:c>
      <x:c r="E1985" s="46" t="n">
        <x:v>0.1</x:v>
      </x:c>
      <x:c r="F1985" s="0" t="s">
        <x:v>594</x:v>
      </x:c>
      <x:c r="G1985" s="0" t="s">
        <x:v>595</x:v>
      </x:c>
      <x:c r="H1985" s="47" t="n">
        <x:v>19.52</x:v>
      </x:c>
      <x:c r="I1985" s="0" t="s">
        <x:v>596</x:v>
      </x:c>
      <x:c r="J1985" s="48">
        <x:f>ROUND(E1985/I1983* H1985,4)</x:f>
      </x:c>
      <x:c r="K1985" s="44" t="s"/>
    </x:row>
    <x:row r="1986" spans="1:27">
      <x:c r="D1986" s="43" t="s">
        <x:v>606</x:v>
      </x:c>
      <x:c r="E1986" s="44" t="s"/>
      <x:c r="H1986" s="44" t="s"/>
      <x:c r="K1986" s="47">
        <x:f>SUM(J1985:J1985)</x:f>
      </x:c>
    </x:row>
    <x:row r="1987" spans="1:27">
      <x:c r="B1987" s="14" t="s">
        <x:v>607</x:v>
      </x:c>
      <x:c r="E1987" s="44" t="s"/>
      <x:c r="H1987" s="44" t="s"/>
      <x:c r="K1987" s="44" t="s"/>
    </x:row>
    <x:row r="1988" spans="1:27">
      <x:c r="B1988" s="0" t="s">
        <x:v>1347</x:v>
      </x:c>
      <x:c r="C1988" s="0" t="s">
        <x:v>14</x:v>
      </x:c>
      <x:c r="D1988" s="0" t="s">
        <x:v>1348</x:v>
      </x:c>
      <x:c r="E1988" s="46" t="n">
        <x:v>1</x:v>
      </x:c>
      <x:c r="G1988" s="0" t="s">
        <x:v>595</x:v>
      </x:c>
      <x:c r="H1988" s="47" t="n">
        <x:v>52.05</x:v>
      </x:c>
      <x:c r="I1988" s="0" t="s">
        <x:v>596</x:v>
      </x:c>
      <x:c r="J1988" s="48">
        <x:f>ROUND(E1988* H1988,4)</x:f>
      </x:c>
      <x:c r="K1988" s="44" t="s"/>
    </x:row>
    <x:row r="1989" spans="1:27">
      <x:c r="D1989" s="43" t="s">
        <x:v>610</x:v>
      </x:c>
      <x:c r="E1989" s="44" t="s"/>
      <x:c r="H1989" s="44" t="s"/>
      <x:c r="K1989" s="47">
        <x:f>SUM(J1988:J1988)</x:f>
      </x:c>
    </x:row>
    <x:row r="1990" spans="1:27">
      <x:c r="D1990" s="43" t="s">
        <x:v>585</x:v>
      </x:c>
      <x:c r="E1990" s="44" t="s"/>
      <x:c r="H1990" s="44" t="s"/>
      <x:c r="K1990" s="45">
        <x:f>SUM(J1984:J1989)</x:f>
      </x:c>
    </x:row>
    <x:row r="1991" spans="1:27">
      <x:c r="D1991" s="43" t="s">
        <x:v>586</x:v>
      </x:c>
      <x:c r="E1991" s="44" t="s"/>
      <x:c r="H1991" s="44" t="s"/>
      <x:c r="K1991" s="45">
        <x:f>SUM(K1990:K1990)</x:f>
      </x:c>
    </x:row>
    <x:row r="1993" spans="1:27" customFormat="1" ht="45" customHeight="1">
      <x:c r="A1993" s="36" t="s"/>
      <x:c r="B1993" s="36" t="s">
        <x:v>1349</x:v>
      </x:c>
      <x:c r="C1993" s="37" t="s">
        <x:v>14</x:v>
      </x:c>
      <x:c r="D1993" s="38" t="s">
        <x:v>1350</x:v>
      </x:c>
      <x:c r="E1993" s="37" t="s"/>
      <x:c r="F1993" s="37" t="s"/>
      <x:c r="G1993" s="37" t="s"/>
      <x:c r="H1993" s="39" t="s">
        <x:v>578</x:v>
      </x:c>
      <x:c r="I1993" s="40" t="n">
        <x:v>1</x:v>
      </x:c>
      <x:c r="J1993" s="41" t="s"/>
      <x:c r="K1993" s="42">
        <x:f>ROUND(K2001,2)</x:f>
      </x:c>
      <x:c r="L1993" s="37" t="s"/>
      <x:c r="M1993" s="37" t="s"/>
      <x:c r="N1993" s="37" t="s"/>
      <x:c r="O1993" s="37" t="s"/>
      <x:c r="P1993" s="37" t="s"/>
      <x:c r="Q1993" s="37" t="s"/>
      <x:c r="R1993" s="37" t="s"/>
      <x:c r="S1993" s="37" t="s"/>
      <x:c r="T1993" s="37" t="s"/>
      <x:c r="U1993" s="37" t="s"/>
      <x:c r="V1993" s="37" t="s"/>
      <x:c r="W1993" s="37" t="s"/>
      <x:c r="X1993" s="37" t="s"/>
      <x:c r="Y1993" s="37" t="s"/>
      <x:c r="Z1993" s="37" t="s"/>
      <x:c r="AA1993" s="37" t="s"/>
    </x:row>
    <x:row r="1994" spans="1:27">
      <x:c r="B1994" s="14" t="s">
        <x:v>603</x:v>
      </x:c>
    </x:row>
    <x:row r="1995" spans="1:27">
      <x:c r="B1995" s="0" t="s">
        <x:v>1230</x:v>
      </x:c>
      <x:c r="C1995" s="0" t="s">
        <x:v>592</x:v>
      </x:c>
      <x:c r="D1995" s="0" t="s">
        <x:v>1231</x:v>
      </x:c>
      <x:c r="E1995" s="46" t="n">
        <x:v>0.05</x:v>
      </x:c>
      <x:c r="F1995" s="0" t="s">
        <x:v>594</x:v>
      </x:c>
      <x:c r="G1995" s="0" t="s">
        <x:v>595</x:v>
      </x:c>
      <x:c r="H1995" s="47" t="n">
        <x:v>19.52</x:v>
      </x:c>
      <x:c r="I1995" s="0" t="s">
        <x:v>596</x:v>
      </x:c>
      <x:c r="J1995" s="48">
        <x:f>ROUND(E1995/I1993* H1995,4)</x:f>
      </x:c>
      <x:c r="K1995" s="44" t="s"/>
    </x:row>
    <x:row r="1996" spans="1:27">
      <x:c r="D1996" s="43" t="s">
        <x:v>606</x:v>
      </x:c>
      <x:c r="E1996" s="44" t="s"/>
      <x:c r="H1996" s="44" t="s"/>
      <x:c r="K1996" s="47">
        <x:f>SUM(J1995:J1995)</x:f>
      </x:c>
    </x:row>
    <x:row r="1997" spans="1:27">
      <x:c r="B1997" s="14" t="s">
        <x:v>607</x:v>
      </x:c>
      <x:c r="E1997" s="44" t="s"/>
      <x:c r="H1997" s="44" t="s"/>
      <x:c r="K1997" s="44" t="s"/>
    </x:row>
    <x:row r="1998" spans="1:27">
      <x:c r="B1998" s="0" t="s">
        <x:v>1351</x:v>
      </x:c>
      <x:c r="C1998" s="0" t="s">
        <x:v>14</x:v>
      </x:c>
      <x:c r="D1998" s="0" t="s">
        <x:v>1352</x:v>
      </x:c>
      <x:c r="E1998" s="46" t="n">
        <x:v>1</x:v>
      </x:c>
      <x:c r="G1998" s="0" t="s">
        <x:v>595</x:v>
      </x:c>
      <x:c r="H1998" s="47" t="n">
        <x:v>1.05</x:v>
      </x:c>
      <x:c r="I1998" s="0" t="s">
        <x:v>596</x:v>
      </x:c>
      <x:c r="J1998" s="48">
        <x:f>ROUND(E1998* H1998,4)</x:f>
      </x:c>
      <x:c r="K1998" s="44" t="s"/>
    </x:row>
    <x:row r="1999" spans="1:27">
      <x:c r="D1999" s="43" t="s">
        <x:v>610</x:v>
      </x:c>
      <x:c r="E1999" s="44" t="s"/>
      <x:c r="H1999" s="44" t="s"/>
      <x:c r="K1999" s="47">
        <x:f>SUM(J1998:J1998)</x:f>
      </x:c>
    </x:row>
    <x:row r="2000" spans="1:27">
      <x:c r="D2000" s="43" t="s">
        <x:v>585</x:v>
      </x:c>
      <x:c r="E2000" s="44" t="s"/>
      <x:c r="H2000" s="44" t="s"/>
      <x:c r="K2000" s="45">
        <x:f>SUM(J1994:J1999)</x:f>
      </x:c>
    </x:row>
    <x:row r="2001" spans="1:27">
      <x:c r="D2001" s="43" t="s">
        <x:v>586</x:v>
      </x:c>
      <x:c r="E2001" s="44" t="s"/>
      <x:c r="H2001" s="44" t="s"/>
      <x:c r="K2001" s="45">
        <x:f>SUM(K2000:K2000)</x:f>
      </x:c>
    </x:row>
    <x:row r="2003" spans="1:27" customFormat="1" ht="45" customHeight="1">
      <x:c r="A2003" s="36" t="s"/>
      <x:c r="B2003" s="36" t="s">
        <x:v>1353</x:v>
      </x:c>
      <x:c r="C2003" s="37" t="s">
        <x:v>14</x:v>
      </x:c>
      <x:c r="D2003" s="38" t="s">
        <x:v>1354</x:v>
      </x:c>
      <x:c r="E2003" s="37" t="s"/>
      <x:c r="F2003" s="37" t="s"/>
      <x:c r="G2003" s="37" t="s"/>
      <x:c r="H2003" s="39" t="s">
        <x:v>578</x:v>
      </x:c>
      <x:c r="I2003" s="40" t="n">
        <x:v>1</x:v>
      </x:c>
      <x:c r="J2003" s="41" t="s"/>
      <x:c r="K2003" s="42">
        <x:f>ROUND(K2008,2)</x:f>
      </x:c>
      <x:c r="L2003" s="37" t="s"/>
      <x:c r="M2003" s="37" t="s"/>
      <x:c r="N2003" s="37" t="s"/>
      <x:c r="O2003" s="37" t="s"/>
      <x:c r="P2003" s="37" t="s"/>
      <x:c r="Q2003" s="37" t="s"/>
      <x:c r="R2003" s="37" t="s"/>
      <x:c r="S2003" s="37" t="s"/>
      <x:c r="T2003" s="37" t="s"/>
      <x:c r="U2003" s="37" t="s"/>
      <x:c r="V2003" s="37" t="s"/>
      <x:c r="W2003" s="37" t="s"/>
      <x:c r="X2003" s="37" t="s"/>
      <x:c r="Y2003" s="37" t="s"/>
      <x:c r="Z2003" s="37" t="s"/>
      <x:c r="AA2003" s="37" t="s"/>
    </x:row>
    <x:row r="2004" spans="1:27">
      <x:c r="B2004" s="14" t="s">
        <x:v>607</x:v>
      </x:c>
    </x:row>
    <x:row r="2005" spans="1:27">
      <x:c r="B2005" s="0" t="s">
        <x:v>1355</x:v>
      </x:c>
      <x:c r="C2005" s="0" t="s">
        <x:v>14</x:v>
      </x:c>
      <x:c r="D2005" s="0" t="s">
        <x:v>1356</x:v>
      </x:c>
      <x:c r="E2005" s="46" t="n">
        <x:v>1</x:v>
      </x:c>
      <x:c r="G2005" s="0" t="s">
        <x:v>595</x:v>
      </x:c>
      <x:c r="H2005" s="47" t="n">
        <x:v>123.67</x:v>
      </x:c>
      <x:c r="I2005" s="0" t="s">
        <x:v>596</x:v>
      </x:c>
      <x:c r="J2005" s="48">
        <x:f>ROUND(E2005* H2005,4)</x:f>
      </x:c>
      <x:c r="K2005" s="44" t="s"/>
    </x:row>
    <x:row r="2006" spans="1:27">
      <x:c r="D2006" s="43" t="s">
        <x:v>610</x:v>
      </x:c>
      <x:c r="E2006" s="44" t="s"/>
      <x:c r="H2006" s="44" t="s"/>
      <x:c r="K2006" s="47">
        <x:f>SUM(J2005:J2005)</x:f>
      </x:c>
    </x:row>
    <x:row r="2007" spans="1:27">
      <x:c r="D2007" s="43" t="s">
        <x:v>585</x:v>
      </x:c>
      <x:c r="E2007" s="44" t="s"/>
      <x:c r="H2007" s="44" t="s"/>
      <x:c r="K2007" s="45">
        <x:f>SUM(J2004:J2006)</x:f>
      </x:c>
    </x:row>
    <x:row r="2008" spans="1:27">
      <x:c r="D2008" s="43" t="s">
        <x:v>586</x:v>
      </x:c>
      <x:c r="E2008" s="44" t="s"/>
      <x:c r="H2008" s="44" t="s"/>
      <x:c r="K2008" s="45">
        <x:f>SUM(K2007:K2007)</x:f>
      </x:c>
    </x:row>
    <x:row r="2010" spans="1:27" customFormat="1" ht="45" customHeight="1">
      <x:c r="A2010" s="36" t="s"/>
      <x:c r="B2010" s="36" t="s">
        <x:v>1357</x:v>
      </x:c>
      <x:c r="C2010" s="37" t="s">
        <x:v>14</x:v>
      </x:c>
      <x:c r="D2010" s="38" t="s">
        <x:v>1358</x:v>
      </x:c>
      <x:c r="E2010" s="37" t="s"/>
      <x:c r="F2010" s="37" t="s"/>
      <x:c r="G2010" s="37" t="s"/>
      <x:c r="H2010" s="39" t="s">
        <x:v>578</x:v>
      </x:c>
      <x:c r="I2010" s="40" t="n">
        <x:v>1</x:v>
      </x:c>
      <x:c r="J2010" s="41" t="s"/>
      <x:c r="K2010" s="42">
        <x:f>ROUND(K2015,2)</x:f>
      </x:c>
      <x:c r="L2010" s="37" t="s"/>
      <x:c r="M2010" s="37" t="s"/>
      <x:c r="N2010" s="37" t="s"/>
      <x:c r="O2010" s="37" t="s"/>
      <x:c r="P2010" s="37" t="s"/>
      <x:c r="Q2010" s="37" t="s"/>
      <x:c r="R2010" s="37" t="s"/>
      <x:c r="S2010" s="37" t="s"/>
      <x:c r="T2010" s="37" t="s"/>
      <x:c r="U2010" s="37" t="s"/>
      <x:c r="V2010" s="37" t="s"/>
      <x:c r="W2010" s="37" t="s"/>
      <x:c r="X2010" s="37" t="s"/>
      <x:c r="Y2010" s="37" t="s"/>
      <x:c r="Z2010" s="37" t="s"/>
      <x:c r="AA2010" s="37" t="s"/>
    </x:row>
    <x:row r="2011" spans="1:27">
      <x:c r="B2011" s="14" t="s">
        <x:v>607</x:v>
      </x:c>
    </x:row>
    <x:row r="2012" spans="1:27">
      <x:c r="B2012" s="0" t="s">
        <x:v>1359</x:v>
      </x:c>
      <x:c r="C2012" s="0" t="s">
        <x:v>14</x:v>
      </x:c>
      <x:c r="D2012" s="0" t="s">
        <x:v>1358</x:v>
      </x:c>
      <x:c r="E2012" s="46" t="n">
        <x:v>1</x:v>
      </x:c>
      <x:c r="G2012" s="0" t="s">
        <x:v>595</x:v>
      </x:c>
      <x:c r="H2012" s="47" t="n">
        <x:v>122.93</x:v>
      </x:c>
      <x:c r="I2012" s="0" t="s">
        <x:v>596</x:v>
      </x:c>
      <x:c r="J2012" s="48">
        <x:f>ROUND(E2012* H2012,4)</x:f>
      </x:c>
      <x:c r="K2012" s="44" t="s"/>
    </x:row>
    <x:row r="2013" spans="1:27">
      <x:c r="D2013" s="43" t="s">
        <x:v>610</x:v>
      </x:c>
      <x:c r="E2013" s="44" t="s"/>
      <x:c r="H2013" s="44" t="s"/>
      <x:c r="K2013" s="47">
        <x:f>SUM(J2012:J2012)</x:f>
      </x:c>
    </x:row>
    <x:row r="2014" spans="1:27">
      <x:c r="D2014" s="43" t="s">
        <x:v>585</x:v>
      </x:c>
      <x:c r="E2014" s="44" t="s"/>
      <x:c r="H2014" s="44" t="s"/>
      <x:c r="K2014" s="45">
        <x:f>SUM(J2011:J2013)</x:f>
      </x:c>
    </x:row>
    <x:row r="2015" spans="1:27">
      <x:c r="D2015" s="43" t="s">
        <x:v>586</x:v>
      </x:c>
      <x:c r="E2015" s="44" t="s"/>
      <x:c r="H2015" s="44" t="s"/>
      <x:c r="K2015" s="45">
        <x:f>SUM(K2014:K2014)</x:f>
      </x:c>
    </x:row>
    <x:row r="2017" spans="1:27" customFormat="1" ht="45" customHeight="1">
      <x:c r="A2017" s="36" t="s"/>
      <x:c r="B2017" s="36" t="s">
        <x:v>1360</x:v>
      </x:c>
      <x:c r="C2017" s="37" t="s">
        <x:v>14</x:v>
      </x:c>
      <x:c r="D2017" s="38" t="s">
        <x:v>1361</x:v>
      </x:c>
      <x:c r="E2017" s="37" t="s"/>
      <x:c r="F2017" s="37" t="s"/>
      <x:c r="G2017" s="37" t="s"/>
      <x:c r="H2017" s="39" t="s">
        <x:v>578</x:v>
      </x:c>
      <x:c r="I2017" s="40" t="n">
        <x:v>1</x:v>
      </x:c>
      <x:c r="J2017" s="41" t="s"/>
      <x:c r="K2017" s="42">
        <x:f>ROUND(K2022,2)</x:f>
      </x:c>
      <x:c r="L2017" s="37" t="s"/>
      <x:c r="M2017" s="37" t="s"/>
      <x:c r="N2017" s="37" t="s"/>
      <x:c r="O2017" s="37" t="s"/>
      <x:c r="P2017" s="37" t="s"/>
      <x:c r="Q2017" s="37" t="s"/>
      <x:c r="R2017" s="37" t="s"/>
      <x:c r="S2017" s="37" t="s"/>
      <x:c r="T2017" s="37" t="s"/>
      <x:c r="U2017" s="37" t="s"/>
      <x:c r="V2017" s="37" t="s"/>
      <x:c r="W2017" s="37" t="s"/>
      <x:c r="X2017" s="37" t="s"/>
      <x:c r="Y2017" s="37" t="s"/>
      <x:c r="Z2017" s="37" t="s"/>
      <x:c r="AA2017" s="37" t="s"/>
    </x:row>
    <x:row r="2018" spans="1:27">
      <x:c r="B2018" s="14" t="s">
        <x:v>607</x:v>
      </x:c>
    </x:row>
    <x:row r="2019" spans="1:27">
      <x:c r="B2019" s="0" t="s">
        <x:v>1362</x:v>
      </x:c>
      <x:c r="C2019" s="0" t="s">
        <x:v>14</x:v>
      </x:c>
      <x:c r="D2019" s="0" t="s">
        <x:v>1361</x:v>
      </x:c>
      <x:c r="E2019" s="46" t="n">
        <x:v>1</x:v>
      </x:c>
      <x:c r="G2019" s="0" t="s">
        <x:v>595</x:v>
      </x:c>
      <x:c r="H2019" s="47" t="n">
        <x:v>207.99</x:v>
      </x:c>
      <x:c r="I2019" s="0" t="s">
        <x:v>596</x:v>
      </x:c>
      <x:c r="J2019" s="48">
        <x:f>ROUND(E2019* H2019,4)</x:f>
      </x:c>
      <x:c r="K2019" s="44" t="s"/>
    </x:row>
    <x:row r="2020" spans="1:27">
      <x:c r="D2020" s="43" t="s">
        <x:v>610</x:v>
      </x:c>
      <x:c r="E2020" s="44" t="s"/>
      <x:c r="H2020" s="44" t="s"/>
      <x:c r="K2020" s="47">
        <x:f>SUM(J2019:J2019)</x:f>
      </x:c>
    </x:row>
    <x:row r="2021" spans="1:27">
      <x:c r="D2021" s="43" t="s">
        <x:v>585</x:v>
      </x:c>
      <x:c r="E2021" s="44" t="s"/>
      <x:c r="H2021" s="44" t="s"/>
      <x:c r="K2021" s="45">
        <x:f>SUM(J2018:J2020)</x:f>
      </x:c>
    </x:row>
    <x:row r="2022" spans="1:27">
      <x:c r="D2022" s="43" t="s">
        <x:v>586</x:v>
      </x:c>
      <x:c r="E2022" s="44" t="s"/>
      <x:c r="H2022" s="44" t="s"/>
      <x:c r="K2022" s="45">
        <x:f>SUM(K2021:K2021)</x:f>
      </x:c>
    </x:row>
    <x:row r="2024" spans="1:27" customFormat="1" ht="45" customHeight="1">
      <x:c r="A2024" s="36" t="s"/>
      <x:c r="B2024" s="36" t="s">
        <x:v>1363</x:v>
      </x:c>
      <x:c r="C2024" s="37" t="s">
        <x:v>14</x:v>
      </x:c>
      <x:c r="D2024" s="38" t="s">
        <x:v>1364</x:v>
      </x:c>
      <x:c r="E2024" s="37" t="s"/>
      <x:c r="F2024" s="37" t="s"/>
      <x:c r="G2024" s="37" t="s"/>
      <x:c r="H2024" s="39" t="s">
        <x:v>578</x:v>
      </x:c>
      <x:c r="I2024" s="40" t="n">
        <x:v>1</x:v>
      </x:c>
      <x:c r="J2024" s="41" t="s"/>
      <x:c r="K2024" s="42">
        <x:f>ROUND(K2029,2)</x:f>
      </x:c>
      <x:c r="L2024" s="37" t="s"/>
      <x:c r="M2024" s="37" t="s"/>
      <x:c r="N2024" s="37" t="s"/>
      <x:c r="O2024" s="37" t="s"/>
      <x:c r="P2024" s="37" t="s"/>
      <x:c r="Q2024" s="37" t="s"/>
      <x:c r="R2024" s="37" t="s"/>
      <x:c r="S2024" s="37" t="s"/>
      <x:c r="T2024" s="37" t="s"/>
      <x:c r="U2024" s="37" t="s"/>
      <x:c r="V2024" s="37" t="s"/>
      <x:c r="W2024" s="37" t="s"/>
      <x:c r="X2024" s="37" t="s"/>
      <x:c r="Y2024" s="37" t="s"/>
      <x:c r="Z2024" s="37" t="s"/>
      <x:c r="AA2024" s="37" t="s"/>
    </x:row>
    <x:row r="2025" spans="1:27">
      <x:c r="B2025" s="14" t="s">
        <x:v>607</x:v>
      </x:c>
    </x:row>
    <x:row r="2026" spans="1:27">
      <x:c r="B2026" s="0" t="s">
        <x:v>1365</x:v>
      </x:c>
      <x:c r="C2026" s="0" t="s">
        <x:v>14</x:v>
      </x:c>
      <x:c r="D2026" s="0" t="s">
        <x:v>1364</x:v>
      </x:c>
      <x:c r="E2026" s="46" t="n">
        <x:v>1</x:v>
      </x:c>
      <x:c r="G2026" s="0" t="s">
        <x:v>595</x:v>
      </x:c>
      <x:c r="H2026" s="47" t="n">
        <x:v>22.19</x:v>
      </x:c>
      <x:c r="I2026" s="0" t="s">
        <x:v>596</x:v>
      </x:c>
      <x:c r="J2026" s="48">
        <x:f>ROUND(E2026* H2026,4)</x:f>
      </x:c>
      <x:c r="K2026" s="44" t="s"/>
    </x:row>
    <x:row r="2027" spans="1:27">
      <x:c r="D2027" s="43" t="s">
        <x:v>610</x:v>
      </x:c>
      <x:c r="E2027" s="44" t="s"/>
      <x:c r="H2027" s="44" t="s"/>
      <x:c r="K2027" s="47">
        <x:f>SUM(J2026:J2026)</x:f>
      </x:c>
    </x:row>
    <x:row r="2028" spans="1:27">
      <x:c r="D2028" s="43" t="s">
        <x:v>585</x:v>
      </x:c>
      <x:c r="E2028" s="44" t="s"/>
      <x:c r="H2028" s="44" t="s"/>
      <x:c r="K2028" s="45">
        <x:f>SUM(J2025:J2027)</x:f>
      </x:c>
    </x:row>
    <x:row r="2029" spans="1:27">
      <x:c r="D2029" s="43" t="s">
        <x:v>586</x:v>
      </x:c>
      <x:c r="E2029" s="44" t="s"/>
      <x:c r="H2029" s="44" t="s"/>
      <x:c r="K2029" s="45">
        <x:f>SUM(K2028:K2028)</x:f>
      </x:c>
    </x:row>
    <x:row r="2031" spans="1:27" customFormat="1" ht="45" customHeight="1">
      <x:c r="A2031" s="36" t="s"/>
      <x:c r="B2031" s="36" t="s">
        <x:v>1366</x:v>
      </x:c>
      <x:c r="C2031" s="37" t="s">
        <x:v>14</x:v>
      </x:c>
      <x:c r="D2031" s="38" t="s">
        <x:v>1367</x:v>
      </x:c>
      <x:c r="E2031" s="37" t="s"/>
      <x:c r="F2031" s="37" t="s"/>
      <x:c r="G2031" s="37" t="s"/>
      <x:c r="H2031" s="39" t="s">
        <x:v>578</x:v>
      </x:c>
      <x:c r="I2031" s="40" t="n">
        <x:v>1</x:v>
      </x:c>
      <x:c r="J2031" s="41" t="s"/>
      <x:c r="K2031" s="42">
        <x:f>ROUND(K2036,2)</x:f>
      </x:c>
      <x:c r="L2031" s="37" t="s"/>
      <x:c r="M2031" s="37" t="s"/>
      <x:c r="N2031" s="37" t="s"/>
      <x:c r="O2031" s="37" t="s"/>
      <x:c r="P2031" s="37" t="s"/>
      <x:c r="Q2031" s="37" t="s"/>
      <x:c r="R2031" s="37" t="s"/>
      <x:c r="S2031" s="37" t="s"/>
      <x:c r="T2031" s="37" t="s"/>
      <x:c r="U2031" s="37" t="s"/>
      <x:c r="V2031" s="37" t="s"/>
      <x:c r="W2031" s="37" t="s"/>
      <x:c r="X2031" s="37" t="s"/>
      <x:c r="Y2031" s="37" t="s"/>
      <x:c r="Z2031" s="37" t="s"/>
      <x:c r="AA2031" s="37" t="s"/>
    </x:row>
    <x:row r="2032" spans="1:27">
      <x:c r="B2032" s="14" t="s">
        <x:v>607</x:v>
      </x:c>
    </x:row>
    <x:row r="2033" spans="1:27">
      <x:c r="B2033" s="0" t="s">
        <x:v>1368</x:v>
      </x:c>
      <x:c r="C2033" s="0" t="s">
        <x:v>14</x:v>
      </x:c>
      <x:c r="D2033" s="0" t="s">
        <x:v>1367</x:v>
      </x:c>
      <x:c r="E2033" s="46" t="n">
        <x:v>1</x:v>
      </x:c>
      <x:c r="G2033" s="0" t="s">
        <x:v>595</x:v>
      </x:c>
      <x:c r="H2033" s="47" t="n">
        <x:v>35.4</x:v>
      </x:c>
      <x:c r="I2033" s="0" t="s">
        <x:v>596</x:v>
      </x:c>
      <x:c r="J2033" s="48">
        <x:f>ROUND(E2033* H2033,4)</x:f>
      </x:c>
      <x:c r="K2033" s="44" t="s"/>
    </x:row>
    <x:row r="2034" spans="1:27">
      <x:c r="D2034" s="43" t="s">
        <x:v>610</x:v>
      </x:c>
      <x:c r="E2034" s="44" t="s"/>
      <x:c r="H2034" s="44" t="s"/>
      <x:c r="K2034" s="47">
        <x:f>SUM(J2033:J2033)</x:f>
      </x:c>
    </x:row>
    <x:row r="2035" spans="1:27">
      <x:c r="D2035" s="43" t="s">
        <x:v>585</x:v>
      </x:c>
      <x:c r="E2035" s="44" t="s"/>
      <x:c r="H2035" s="44" t="s"/>
      <x:c r="K2035" s="45">
        <x:f>SUM(J2032:J2034)</x:f>
      </x:c>
    </x:row>
    <x:row r="2036" spans="1:27">
      <x:c r="D2036" s="43" t="s">
        <x:v>586</x:v>
      </x:c>
      <x:c r="E2036" s="44" t="s"/>
      <x:c r="H2036" s="44" t="s"/>
      <x:c r="K2036" s="45">
        <x:f>SUM(K2035:K2035)</x:f>
      </x:c>
    </x:row>
    <x:row r="2038" spans="1:27" customFormat="1" ht="45" customHeight="1">
      <x:c r="A2038" s="36" t="s"/>
      <x:c r="B2038" s="36" t="s">
        <x:v>1369</x:v>
      </x:c>
      <x:c r="C2038" s="37" t="s">
        <x:v>14</x:v>
      </x:c>
      <x:c r="D2038" s="38" t="s">
        <x:v>1370</x:v>
      </x:c>
      <x:c r="E2038" s="37" t="s"/>
      <x:c r="F2038" s="37" t="s"/>
      <x:c r="G2038" s="37" t="s"/>
      <x:c r="H2038" s="39" t="s">
        <x:v>578</x:v>
      </x:c>
      <x:c r="I2038" s="40" t="n">
        <x:v>1</x:v>
      </x:c>
      <x:c r="J2038" s="41" t="s"/>
      <x:c r="K2038" s="42">
        <x:f>ROUND(K2043,2)</x:f>
      </x:c>
      <x:c r="L2038" s="37" t="s"/>
      <x:c r="M2038" s="37" t="s"/>
      <x:c r="N2038" s="37" t="s"/>
      <x:c r="O2038" s="37" t="s"/>
      <x:c r="P2038" s="37" t="s"/>
      <x:c r="Q2038" s="37" t="s"/>
      <x:c r="R2038" s="37" t="s"/>
      <x:c r="S2038" s="37" t="s"/>
      <x:c r="T2038" s="37" t="s"/>
      <x:c r="U2038" s="37" t="s"/>
      <x:c r="V2038" s="37" t="s"/>
      <x:c r="W2038" s="37" t="s"/>
      <x:c r="X2038" s="37" t="s"/>
      <x:c r="Y2038" s="37" t="s"/>
      <x:c r="Z2038" s="37" t="s"/>
      <x:c r="AA2038" s="37" t="s"/>
    </x:row>
    <x:row r="2039" spans="1:27">
      <x:c r="B2039" s="14" t="s">
        <x:v>607</x:v>
      </x:c>
    </x:row>
    <x:row r="2040" spans="1:27">
      <x:c r="B2040" s="0" t="s">
        <x:v>1371</x:v>
      </x:c>
      <x:c r="C2040" s="0" t="s">
        <x:v>14</x:v>
      </x:c>
      <x:c r="D2040" s="0" t="s">
        <x:v>1370</x:v>
      </x:c>
      <x:c r="E2040" s="46" t="n">
        <x:v>1</x:v>
      </x:c>
      <x:c r="G2040" s="0" t="s">
        <x:v>595</x:v>
      </x:c>
      <x:c r="H2040" s="47" t="n">
        <x:v>187</x:v>
      </x:c>
      <x:c r="I2040" s="0" t="s">
        <x:v>596</x:v>
      </x:c>
      <x:c r="J2040" s="48">
        <x:f>ROUND(E2040* H2040,4)</x:f>
      </x:c>
      <x:c r="K2040" s="44" t="s"/>
    </x:row>
    <x:row r="2041" spans="1:27">
      <x:c r="D2041" s="43" t="s">
        <x:v>610</x:v>
      </x:c>
      <x:c r="E2041" s="44" t="s"/>
      <x:c r="H2041" s="44" t="s"/>
      <x:c r="K2041" s="47">
        <x:f>SUM(J2040:J2040)</x:f>
      </x:c>
    </x:row>
    <x:row r="2042" spans="1:27">
      <x:c r="D2042" s="43" t="s">
        <x:v>585</x:v>
      </x:c>
      <x:c r="E2042" s="44" t="s"/>
      <x:c r="H2042" s="44" t="s"/>
      <x:c r="K2042" s="45">
        <x:f>SUM(J2039:J2041)</x:f>
      </x:c>
    </x:row>
    <x:row r="2043" spans="1:27">
      <x:c r="D2043" s="43" t="s">
        <x:v>586</x:v>
      </x:c>
      <x:c r="E2043" s="44" t="s"/>
      <x:c r="H2043" s="44" t="s"/>
      <x:c r="K2043" s="45">
        <x:f>SUM(K2042:K2042)</x:f>
      </x:c>
    </x:row>
    <x:row r="2045" spans="1:27" customFormat="1" ht="45" customHeight="1">
      <x:c r="A2045" s="36" t="s"/>
      <x:c r="B2045" s="36" t="s">
        <x:v>1372</x:v>
      </x:c>
      <x:c r="C2045" s="37" t="s">
        <x:v>592</x:v>
      </x:c>
      <x:c r="D2045" s="38" t="s">
        <x:v>1373</x:v>
      </x:c>
      <x:c r="E2045" s="37" t="s"/>
      <x:c r="F2045" s="37" t="s"/>
      <x:c r="G2045" s="37" t="s"/>
      <x:c r="H2045" s="39" t="s">
        <x:v>578</x:v>
      </x:c>
      <x:c r="I2045" s="40" t="n">
        <x:v>1</x:v>
      </x:c>
      <x:c r="J2045" s="41" t="s"/>
      <x:c r="K2045" s="42">
        <x:f>ROUND(K2052,2)</x:f>
      </x:c>
      <x:c r="L2045" s="37" t="s"/>
      <x:c r="M2045" s="37" t="s"/>
      <x:c r="N2045" s="37" t="s"/>
      <x:c r="O2045" s="37" t="s"/>
      <x:c r="P2045" s="37" t="s"/>
      <x:c r="Q2045" s="37" t="s"/>
      <x:c r="R2045" s="37" t="s"/>
      <x:c r="S2045" s="37" t="s"/>
      <x:c r="T2045" s="37" t="s"/>
      <x:c r="U2045" s="37" t="s"/>
      <x:c r="V2045" s="37" t="s"/>
      <x:c r="W2045" s="37" t="s"/>
      <x:c r="X2045" s="37" t="s"/>
      <x:c r="Y2045" s="37" t="s"/>
      <x:c r="Z2045" s="37" t="s"/>
      <x:c r="AA2045" s="37" t="s"/>
    </x:row>
    <x:row r="2046" spans="1:27">
      <x:c r="B2046" s="14" t="s">
        <x:v>603</x:v>
      </x:c>
    </x:row>
    <x:row r="2047" spans="1:27">
      <x:c r="B2047" s="0" t="s">
        <x:v>1230</x:v>
      </x:c>
      <x:c r="C2047" s="0" t="s">
        <x:v>592</x:v>
      </x:c>
      <x:c r="D2047" s="0" t="s">
        <x:v>1231</x:v>
      </x:c>
      <x:c r="E2047" s="46" t="n">
        <x:v>1</x:v>
      </x:c>
      <x:c r="F2047" s="0" t="s">
        <x:v>594</x:v>
      </x:c>
      <x:c r="G2047" s="0" t="s">
        <x:v>595</x:v>
      </x:c>
      <x:c r="H2047" s="47" t="n">
        <x:v>19.52</x:v>
      </x:c>
      <x:c r="I2047" s="0" t="s">
        <x:v>596</x:v>
      </x:c>
      <x:c r="J2047" s="48">
        <x:f>ROUND(E2047/I2045* H2047,4)</x:f>
      </x:c>
      <x:c r="K2047" s="44" t="s"/>
    </x:row>
    <x:row r="2048" spans="1:27">
      <x:c r="D2048" s="43" t="s">
        <x:v>606</x:v>
      </x:c>
      <x:c r="E2048" s="44" t="s"/>
      <x:c r="H2048" s="44" t="s"/>
      <x:c r="K2048" s="47">
        <x:f>SUM(J2047:J2047)</x:f>
      </x:c>
    </x:row>
    <x:row r="2049" spans="1:27">
      <x:c r="E2049" s="44" t="s"/>
      <x:c r="H2049" s="44" t="s"/>
      <x:c r="K2049" s="44" t="s"/>
    </x:row>
    <x:row r="2050" spans="1:27">
      <x:c r="D2050" s="43" t="s">
        <x:v>611</x:v>
      </x:c>
      <x:c r="E2050" s="44" t="s"/>
      <x:c r="H2050" s="44" t="n">
        <x:v>1</x:v>
      </x:c>
      <x:c r="I2050" s="0" t="s">
        <x:v>612</x:v>
      </x:c>
      <x:c r="J2050" s="0">
        <x:f>ROUND(H2050/100*K2048,4)</x:f>
      </x:c>
      <x:c r="K2050" s="44" t="s"/>
    </x:row>
    <x:row r="2051" spans="1:27">
      <x:c r="D2051" s="43" t="s">
        <x:v>585</x:v>
      </x:c>
      <x:c r="E2051" s="44" t="s"/>
      <x:c r="H2051" s="44" t="s"/>
      <x:c r="K2051" s="45">
        <x:f>SUM(J2046:J2050)</x:f>
      </x:c>
    </x:row>
    <x:row r="2052" spans="1:27">
      <x:c r="D2052" s="43" t="s">
        <x:v>586</x:v>
      </x:c>
      <x:c r="E2052" s="44" t="s"/>
      <x:c r="H2052" s="44" t="s"/>
      <x:c r="K2052" s="45">
        <x:f>SUM(K2051:K2051)</x:f>
      </x:c>
    </x:row>
    <x:row r="2054" spans="1:27" customFormat="1" ht="45" customHeight="1">
      <x:c r="A2054" s="36" t="s"/>
      <x:c r="B2054" s="36" t="s">
        <x:v>1374</x:v>
      </x:c>
      <x:c r="C2054" s="37" t="s">
        <x:v>41</x:v>
      </x:c>
      <x:c r="D2054" s="38" t="s">
        <x:v>1375</x:v>
      </x:c>
      <x:c r="E2054" s="37" t="s"/>
      <x:c r="F2054" s="37" t="s"/>
      <x:c r="G2054" s="37" t="s"/>
      <x:c r="H2054" s="39" t="s">
        <x:v>578</x:v>
      </x:c>
      <x:c r="I2054" s="40" t="n">
        <x:v>1</x:v>
      </x:c>
      <x:c r="J2054" s="41" t="s"/>
      <x:c r="K2054" s="42">
        <x:f>ROUND(K2067,2)</x:f>
      </x:c>
      <x:c r="L2054" s="37" t="s"/>
      <x:c r="M2054" s="37" t="s"/>
      <x:c r="N2054" s="37" t="s"/>
      <x:c r="O2054" s="37" t="s"/>
      <x:c r="P2054" s="37" t="s"/>
      <x:c r="Q2054" s="37" t="s"/>
      <x:c r="R2054" s="37" t="s"/>
      <x:c r="S2054" s="37" t="s"/>
      <x:c r="T2054" s="37" t="s"/>
      <x:c r="U2054" s="37" t="s"/>
      <x:c r="V2054" s="37" t="s"/>
      <x:c r="W2054" s="37" t="s"/>
      <x:c r="X2054" s="37" t="s"/>
      <x:c r="Y2054" s="37" t="s"/>
      <x:c r="Z2054" s="37" t="s"/>
      <x:c r="AA2054" s="37" t="s"/>
    </x:row>
    <x:row r="2055" spans="1:27">
      <x:c r="B2055" s="14" t="s">
        <x:v>603</x:v>
      </x:c>
    </x:row>
    <x:row r="2056" spans="1:27">
      <x:c r="B2056" s="0" t="s">
        <x:v>1376</x:v>
      </x:c>
      <x:c r="C2056" s="0" t="s">
        <x:v>592</x:v>
      </x:c>
      <x:c r="D2056" s="0" t="s">
        <x:v>640</x:v>
      </x:c>
      <x:c r="E2056" s="46" t="n">
        <x:v>0.325</x:v>
      </x:c>
      <x:c r="F2056" s="0" t="s">
        <x:v>594</x:v>
      </x:c>
      <x:c r="G2056" s="0" t="s">
        <x:v>595</x:v>
      </x:c>
      <x:c r="H2056" s="47" t="n">
        <x:v>20.28</x:v>
      </x:c>
      <x:c r="I2056" s="0" t="s">
        <x:v>596</x:v>
      </x:c>
      <x:c r="J2056" s="48">
        <x:f>ROUND(E2056/I2054* H2056,4)</x:f>
      </x:c>
      <x:c r="K2056" s="44" t="s"/>
    </x:row>
    <x:row r="2057" spans="1:27">
      <x:c r="B2057" s="0" t="s">
        <x:v>1377</x:v>
      </x:c>
      <x:c r="C2057" s="0" t="s">
        <x:v>592</x:v>
      </x:c>
      <x:c r="D2057" s="0" t="s">
        <x:v>1378</x:v>
      </x:c>
      <x:c r="E2057" s="46" t="n">
        <x:v>0.113</x:v>
      </x:c>
      <x:c r="F2057" s="0" t="s">
        <x:v>594</x:v>
      </x:c>
      <x:c r="G2057" s="0" t="s">
        <x:v>595</x:v>
      </x:c>
      <x:c r="H2057" s="47" t="n">
        <x:v>18.26</x:v>
      </x:c>
      <x:c r="I2057" s="0" t="s">
        <x:v>596</x:v>
      </x:c>
      <x:c r="J2057" s="48">
        <x:f>ROUND(E2057/I2054* H2057,4)</x:f>
      </x:c>
      <x:c r="K2057" s="44" t="s"/>
    </x:row>
    <x:row r="2058" spans="1:27">
      <x:c r="D2058" s="43" t="s">
        <x:v>606</x:v>
      </x:c>
      <x:c r="E2058" s="44" t="s"/>
      <x:c r="H2058" s="44" t="s"/>
      <x:c r="K2058" s="47">
        <x:f>SUM(J2056:J2057)</x:f>
      </x:c>
    </x:row>
    <x:row r="2059" spans="1:27">
      <x:c r="B2059" s="14" t="s">
        <x:v>607</x:v>
      </x:c>
      <x:c r="E2059" s="44" t="s"/>
      <x:c r="H2059" s="44" t="s"/>
      <x:c r="K2059" s="44" t="s"/>
    </x:row>
    <x:row r="2060" spans="1:27">
      <x:c r="B2060" s="0" t="s">
        <x:v>1379</x:v>
      </x:c>
      <x:c r="C2060" s="0" t="s">
        <x:v>41</x:v>
      </x:c>
      <x:c r="D2060" s="0" t="s">
        <x:v>745</x:v>
      </x:c>
      <x:c r="E2060" s="46" t="n">
        <x:v>2</x:v>
      </x:c>
      <x:c r="G2060" s="0" t="s">
        <x:v>595</x:v>
      </x:c>
      <x:c r="H2060" s="47" t="n">
        <x:v>11.63</x:v>
      </x:c>
      <x:c r="I2060" s="0" t="s">
        <x:v>596</x:v>
      </x:c>
      <x:c r="J2060" s="48">
        <x:f>ROUND(E2060* H2060,4)</x:f>
      </x:c>
      <x:c r="K2060" s="44" t="s"/>
    </x:row>
    <x:row r="2061" spans="1:27">
      <x:c r="B2061" s="0" t="s">
        <x:v>1380</x:v>
      </x:c>
      <x:c r="C2061" s="0" t="s">
        <x:v>14</x:v>
      </x:c>
      <x:c r="D2061" s="0" t="s">
        <x:v>751</x:v>
      </x:c>
      <x:c r="E2061" s="46" t="n">
        <x:v>1</x:v>
      </x:c>
      <x:c r="G2061" s="0" t="s">
        <x:v>595</x:v>
      </x:c>
      <x:c r="H2061" s="47" t="n">
        <x:v>7.58</x:v>
      </x:c>
      <x:c r="I2061" s="0" t="s">
        <x:v>596</x:v>
      </x:c>
      <x:c r="J2061" s="48">
        <x:f>ROUND(E2061* H2061,4)</x:f>
      </x:c>
      <x:c r="K2061" s="44" t="s"/>
    </x:row>
    <x:row r="2062" spans="1:27">
      <x:c r="B2062" s="0" t="s">
        <x:v>1381</x:v>
      </x:c>
      <x:c r="C2062" s="0" t="s">
        <x:v>41</x:v>
      </x:c>
      <x:c r="D2062" s="0" t="s">
        <x:v>1382</x:v>
      </x:c>
      <x:c r="E2062" s="46" t="n">
        <x:v>1</x:v>
      </x:c>
      <x:c r="G2062" s="0" t="s">
        <x:v>595</x:v>
      </x:c>
      <x:c r="H2062" s="47" t="n">
        <x:v>16</x:v>
      </x:c>
      <x:c r="I2062" s="0" t="s">
        <x:v>596</x:v>
      </x:c>
      <x:c r="J2062" s="48">
        <x:f>ROUND(E2062* H2062,4)</x:f>
      </x:c>
      <x:c r="K2062" s="44" t="s"/>
    </x:row>
    <x:row r="2063" spans="1:27">
      <x:c r="D2063" s="43" t="s">
        <x:v>610</x:v>
      </x:c>
      <x:c r="E2063" s="44" t="s"/>
      <x:c r="H2063" s="44" t="s"/>
      <x:c r="K2063" s="47">
        <x:f>SUM(J2060:J2062)</x:f>
      </x:c>
    </x:row>
    <x:row r="2064" spans="1:27">
      <x:c r="E2064" s="44" t="s"/>
      <x:c r="H2064" s="44" t="s"/>
      <x:c r="K2064" s="44" t="s"/>
    </x:row>
    <x:row r="2065" spans="1:27">
      <x:c r="D2065" s="43" t="s">
        <x:v>611</x:v>
      </x:c>
      <x:c r="E2065" s="44" t="s"/>
      <x:c r="H2065" s="44" t="n">
        <x:v>1.5</x:v>
      </x:c>
      <x:c r="I2065" s="0" t="s">
        <x:v>612</x:v>
      </x:c>
      <x:c r="J2065" s="0">
        <x:f>ROUND(H2065/100*K2058,4)</x:f>
      </x:c>
      <x:c r="K2065" s="44" t="s"/>
    </x:row>
    <x:row r="2066" spans="1:27">
      <x:c r="D2066" s="43" t="s">
        <x:v>585</x:v>
      </x:c>
      <x:c r="E2066" s="44" t="s"/>
      <x:c r="H2066" s="44" t="s"/>
      <x:c r="K2066" s="45">
        <x:f>SUM(J2055:J2065)</x:f>
      </x:c>
    </x:row>
    <x:row r="2067" spans="1:27">
      <x:c r="D2067" s="43" t="s">
        <x:v>586</x:v>
      </x:c>
      <x:c r="E2067" s="44" t="s"/>
      <x:c r="H2067" s="44" t="s"/>
      <x:c r="K2067" s="45">
        <x:f>SUM(K2066:K2066)</x:f>
      </x:c>
    </x:row>
    <x:row r="2069" spans="1:27" customFormat="1" ht="45" customHeight="1">
      <x:c r="A2069" s="36" t="s">
        <x:v>1383</x:v>
      </x:c>
      <x:c r="B2069" s="36" t="s">
        <x:v>411</x:v>
      </x:c>
      <x:c r="C2069" s="37" t="s">
        <x:v>14</x:v>
      </x:c>
      <x:c r="D2069" s="38" t="s">
        <x:v>412</x:v>
      </x:c>
      <x:c r="E2069" s="37" t="s"/>
      <x:c r="F2069" s="37" t="s"/>
      <x:c r="G2069" s="37" t="s"/>
      <x:c r="H2069" s="39" t="s">
        <x:v>578</x:v>
      </x:c>
      <x:c r="I2069" s="40" t="n">
        <x:v>1.057</x:v>
      </x:c>
      <x:c r="J2069" s="41" t="s"/>
      <x:c r="K2069" s="42">
        <x:f>ROUND(K2080,2)</x:f>
      </x:c>
      <x:c r="L2069" s="37" t="s"/>
      <x:c r="M2069" s="37" t="s"/>
      <x:c r="N2069" s="37" t="s"/>
      <x:c r="O2069" s="37" t="s"/>
      <x:c r="P2069" s="37" t="s"/>
      <x:c r="Q2069" s="37" t="s"/>
      <x:c r="R2069" s="37" t="s"/>
      <x:c r="S2069" s="37" t="s"/>
      <x:c r="T2069" s="37" t="s"/>
      <x:c r="U2069" s="37" t="s"/>
      <x:c r="V2069" s="37" t="s"/>
      <x:c r="W2069" s="37" t="s"/>
      <x:c r="X2069" s="37" t="s"/>
      <x:c r="Y2069" s="37" t="s"/>
      <x:c r="Z2069" s="37" t="s"/>
      <x:c r="AA2069" s="37" t="s"/>
    </x:row>
    <x:row r="2070" spans="1:27">
      <x:c r="B2070" s="14" t="s">
        <x:v>603</x:v>
      </x:c>
    </x:row>
    <x:row r="2071" spans="1:27">
      <x:c r="B2071" s="0" t="s">
        <x:v>1041</x:v>
      </x:c>
      <x:c r="C2071" s="0" t="s">
        <x:v>592</x:v>
      </x:c>
      <x:c r="D2071" s="0" t="s">
        <x:v>1042</x:v>
      </x:c>
      <x:c r="E2071" s="46" t="n">
        <x:v>10</x:v>
      </x:c>
      <x:c r="F2071" s="0" t="s">
        <x:v>594</x:v>
      </x:c>
      <x:c r="G2071" s="0" t="s">
        <x:v>595</x:v>
      </x:c>
      <x:c r="H2071" s="47" t="n">
        <x:v>19.42</x:v>
      </x:c>
      <x:c r="I2071" s="0" t="s">
        <x:v>596</x:v>
      </x:c>
      <x:c r="J2071" s="48">
        <x:f>ROUND(E2071/I2069* H2071,4)</x:f>
      </x:c>
      <x:c r="K2071" s="44" t="s"/>
    </x:row>
    <x:row r="2072" spans="1:27">
      <x:c r="D2072" s="43" t="s">
        <x:v>606</x:v>
      </x:c>
      <x:c r="E2072" s="44" t="s"/>
      <x:c r="H2072" s="44" t="s"/>
      <x:c r="K2072" s="47">
        <x:f>SUM(J2071:J2071)</x:f>
      </x:c>
    </x:row>
    <x:row r="2073" spans="1:27">
      <x:c r="B2073" s="14" t="s">
        <x:v>590</x:v>
      </x:c>
      <x:c r="E2073" s="44" t="s"/>
      <x:c r="H2073" s="44" t="s"/>
      <x:c r="K2073" s="44" t="s"/>
    </x:row>
    <x:row r="2074" spans="1:27">
      <x:c r="B2074" s="0" t="s">
        <x:v>1091</x:v>
      </x:c>
      <x:c r="C2074" s="0" t="s">
        <x:v>592</x:v>
      </x:c>
      <x:c r="D2074" s="0" t="s">
        <x:v>1092</x:v>
      </x:c>
      <x:c r="E2074" s="46" t="n">
        <x:v>16</x:v>
      </x:c>
      <x:c r="F2074" s="0" t="s">
        <x:v>594</x:v>
      </x:c>
      <x:c r="G2074" s="0" t="s">
        <x:v>595</x:v>
      </x:c>
      <x:c r="H2074" s="47" t="n">
        <x:v>120</x:v>
      </x:c>
      <x:c r="I2074" s="0" t="s">
        <x:v>596</x:v>
      </x:c>
      <x:c r="J2074" s="48">
        <x:f>ROUND(E2074/I2069* H2074,4)</x:f>
      </x:c>
      <x:c r="K2074" s="44" t="s"/>
    </x:row>
    <x:row r="2075" spans="1:27">
      <x:c r="D2075" s="43" t="s">
        <x:v>599</x:v>
      </x:c>
      <x:c r="E2075" s="44" t="s"/>
      <x:c r="H2075" s="44" t="s"/>
      <x:c r="K2075" s="47">
        <x:f>SUM(J2074:J2074)</x:f>
      </x:c>
    </x:row>
    <x:row r="2076" spans="1:27">
      <x:c r="B2076" s="14" t="s">
        <x:v>607</x:v>
      </x:c>
      <x:c r="E2076" s="44" t="s"/>
      <x:c r="H2076" s="44" t="s"/>
      <x:c r="K2076" s="44" t="s"/>
    </x:row>
    <x:row r="2077" spans="1:27">
      <x:c r="B2077" s="0" t="s">
        <x:v>1384</x:v>
      </x:c>
      <x:c r="C2077" s="0" t="s">
        <x:v>1385</x:v>
      </x:c>
      <x:c r="D2077" s="0" t="s">
        <x:v>1386</x:v>
      </x:c>
      <x:c r="E2077" s="46" t="n">
        <x:v>0.2</x:v>
      </x:c>
      <x:c r="G2077" s="0" t="s">
        <x:v>595</x:v>
      </x:c>
      <x:c r="H2077" s="47" t="n">
        <x:v>5000</x:v>
      </x:c>
      <x:c r="I2077" s="0" t="s">
        <x:v>596</x:v>
      </x:c>
      <x:c r="J2077" s="48">
        <x:f>ROUND(E2077* H2077,4)</x:f>
      </x:c>
      <x:c r="K2077" s="44" t="s"/>
    </x:row>
    <x:row r="2078" spans="1:27">
      <x:c r="D2078" s="43" t="s">
        <x:v>610</x:v>
      </x:c>
      <x:c r="E2078" s="44" t="s"/>
      <x:c r="H2078" s="44" t="s"/>
      <x:c r="K2078" s="47">
        <x:f>SUM(J2077:J2077)</x:f>
      </x:c>
    </x:row>
    <x:row r="2079" spans="1:27">
      <x:c r="D2079" s="43" t="s">
        <x:v>585</x:v>
      </x:c>
      <x:c r="E2079" s="44" t="s"/>
      <x:c r="H2079" s="44" t="s"/>
      <x:c r="K2079" s="45">
        <x:f>SUM(J2070:J2078)</x:f>
      </x:c>
    </x:row>
    <x:row r="2080" spans="1:27">
      <x:c r="D2080" s="43" t="s">
        <x:v>586</x:v>
      </x:c>
      <x:c r="E2080" s="44" t="s"/>
      <x:c r="H2080" s="44" t="s"/>
      <x:c r="K2080" s="45">
        <x:f>SUM(K2079:K2079)</x:f>
      </x:c>
    </x:row>
    <x:row r="2082" spans="1:27" customFormat="1" ht="45" customHeight="1">
      <x:c r="A2082" s="36" t="s">
        <x:v>1387</x:v>
      </x:c>
      <x:c r="B2082" s="36" t="s">
        <x:v>120</x:v>
      </x:c>
      <x:c r="C2082" s="37" t="s">
        <x:v>41</x:v>
      </x:c>
      <x:c r="D2082" s="38" t="s">
        <x:v>121</x:v>
      </x:c>
      <x:c r="E2082" s="37" t="s"/>
      <x:c r="F2082" s="37" t="s"/>
      <x:c r="G2082" s="37" t="s"/>
      <x:c r="H2082" s="39" t="s">
        <x:v>578</x:v>
      </x:c>
      <x:c r="I2082" s="40" t="n">
        <x:v>1.56</x:v>
      </x:c>
      <x:c r="J2082" s="41" t="s"/>
      <x:c r="K2082" s="42">
        <x:f>ROUND(K2093,2)</x:f>
      </x:c>
      <x:c r="L2082" s="37" t="s"/>
      <x:c r="M2082" s="37" t="s"/>
      <x:c r="N2082" s="37" t="s"/>
      <x:c r="O2082" s="37" t="s"/>
      <x:c r="P2082" s="37" t="s"/>
      <x:c r="Q2082" s="37" t="s"/>
      <x:c r="R2082" s="37" t="s"/>
      <x:c r="S2082" s="37" t="s"/>
      <x:c r="T2082" s="37" t="s"/>
      <x:c r="U2082" s="37" t="s"/>
      <x:c r="V2082" s="37" t="s"/>
      <x:c r="W2082" s="37" t="s"/>
      <x:c r="X2082" s="37" t="s"/>
      <x:c r="Y2082" s="37" t="s"/>
      <x:c r="Z2082" s="37" t="s"/>
      <x:c r="AA2082" s="37" t="s"/>
    </x:row>
    <x:row r="2083" spans="1:27">
      <x:c r="B2083" s="14" t="s">
        <x:v>603</x:v>
      </x:c>
    </x:row>
    <x:row r="2084" spans="1:27">
      <x:c r="B2084" s="0" t="s">
        <x:v>808</x:v>
      </x:c>
      <x:c r="C2084" s="0" t="s">
        <x:v>592</x:v>
      </x:c>
      <x:c r="D2084" s="0" t="s">
        <x:v>809</x:v>
      </x:c>
      <x:c r="E2084" s="46" t="n">
        <x:v>0.01</x:v>
      </x:c>
      <x:c r="F2084" s="0" t="s">
        <x:v>594</x:v>
      </x:c>
      <x:c r="G2084" s="0" t="s">
        <x:v>595</x:v>
      </x:c>
      <x:c r="H2084" s="47" t="n">
        <x:v>17.75</x:v>
      </x:c>
      <x:c r="I2084" s="0" t="s">
        <x:v>596</x:v>
      </x:c>
      <x:c r="J2084" s="48">
        <x:f>ROUND(E2084/I2082* H2084,4)</x:f>
      </x:c>
      <x:c r="K2084" s="44" t="s"/>
    </x:row>
    <x:row r="2085" spans="1:27">
      <x:c r="B2085" s="0" t="s">
        <x:v>810</x:v>
      </x:c>
      <x:c r="C2085" s="0" t="s">
        <x:v>592</x:v>
      </x:c>
      <x:c r="D2085" s="0" t="s">
        <x:v>811</x:v>
      </x:c>
      <x:c r="E2085" s="46" t="n">
        <x:v>0.01</x:v>
      </x:c>
      <x:c r="F2085" s="0" t="s">
        <x:v>594</x:v>
      </x:c>
      <x:c r="G2085" s="0" t="s">
        <x:v>595</x:v>
      </x:c>
      <x:c r="H2085" s="47" t="n">
        <x:v>20.67</x:v>
      </x:c>
      <x:c r="I2085" s="0" t="s">
        <x:v>596</x:v>
      </x:c>
      <x:c r="J2085" s="48">
        <x:f>ROUND(E2085/I2082* H2085,4)</x:f>
      </x:c>
      <x:c r="K2085" s="44" t="s"/>
    </x:row>
    <x:row r="2086" spans="1:27">
      <x:c r="D2086" s="43" t="s">
        <x:v>606</x:v>
      </x:c>
      <x:c r="E2086" s="44" t="s"/>
      <x:c r="H2086" s="44" t="s"/>
      <x:c r="K2086" s="47">
        <x:f>SUM(J2084:J2085)</x:f>
      </x:c>
    </x:row>
    <x:row r="2087" spans="1:27">
      <x:c r="B2087" s="14" t="s">
        <x:v>607</x:v>
      </x:c>
      <x:c r="E2087" s="44" t="s"/>
      <x:c r="H2087" s="44" t="s"/>
      <x:c r="K2087" s="44" t="s"/>
    </x:row>
    <x:row r="2088" spans="1:27">
      <x:c r="B2088" s="0" t="s">
        <x:v>1388</x:v>
      </x:c>
      <x:c r="C2088" s="0" t="s">
        <x:v>41</x:v>
      </x:c>
      <x:c r="D2088" s="0" t="s">
        <x:v>1389</x:v>
      </x:c>
      <x:c r="E2088" s="46" t="n">
        <x:v>1.05</x:v>
      </x:c>
      <x:c r="G2088" s="0" t="s">
        <x:v>595</x:v>
      </x:c>
      <x:c r="H2088" s="47" t="n">
        <x:v>1</x:v>
      </x:c>
      <x:c r="I2088" s="0" t="s">
        <x:v>596</x:v>
      </x:c>
      <x:c r="J2088" s="48">
        <x:f>ROUND(E2088* H2088,4)</x:f>
      </x:c>
      <x:c r="K2088" s="44" t="s"/>
    </x:row>
    <x:row r="2089" spans="1:27">
      <x:c r="D2089" s="43" t="s">
        <x:v>610</x:v>
      </x:c>
      <x:c r="E2089" s="44" t="s"/>
      <x:c r="H2089" s="44" t="s"/>
      <x:c r="K2089" s="47">
        <x:f>SUM(J2088:J2088)</x:f>
      </x:c>
    </x:row>
    <x:row r="2090" spans="1:27">
      <x:c r="E2090" s="44" t="s"/>
      <x:c r="H2090" s="44" t="s"/>
      <x:c r="K2090" s="44" t="s"/>
    </x:row>
    <x:row r="2091" spans="1:27">
      <x:c r="D2091" s="43" t="s">
        <x:v>611</x:v>
      </x:c>
      <x:c r="E2091" s="44" t="s"/>
      <x:c r="H2091" s="44" t="n">
        <x:v>1.5</x:v>
      </x:c>
      <x:c r="I2091" s="0" t="s">
        <x:v>612</x:v>
      </x:c>
      <x:c r="J2091" s="0">
        <x:f>ROUND(H2091/100*K2086,4)</x:f>
      </x:c>
      <x:c r="K2091" s="44" t="s"/>
    </x:row>
    <x:row r="2092" spans="1:27">
      <x:c r="D2092" s="43" t="s">
        <x:v>585</x:v>
      </x:c>
      <x:c r="E2092" s="44" t="s"/>
      <x:c r="H2092" s="44" t="s"/>
      <x:c r="K2092" s="45">
        <x:f>SUM(J2083:J2091)</x:f>
      </x:c>
    </x:row>
    <x:row r="2093" spans="1:27">
      <x:c r="D2093" s="43" t="s">
        <x:v>586</x:v>
      </x:c>
      <x:c r="E2093" s="44" t="s"/>
      <x:c r="H2093" s="44" t="s"/>
      <x:c r="K2093" s="45">
        <x:f>SUM(K2092:K2092)</x:f>
      </x:c>
    </x:row>
    <x:row r="2095" spans="1:27" customFormat="1" ht="45" customHeight="1">
      <x:c r="A2095" s="36" t="s">
        <x:v>1390</x:v>
      </x:c>
      <x:c r="B2095" s="36" t="s">
        <x:v>136</x:v>
      </x:c>
      <x:c r="C2095" s="37" t="s">
        <x:v>41</x:v>
      </x:c>
      <x:c r="D2095" s="38" t="s">
        <x:v>137</x:v>
      </x:c>
      <x:c r="E2095" s="37" t="s"/>
      <x:c r="F2095" s="37" t="s"/>
      <x:c r="G2095" s="37" t="s"/>
      <x:c r="H2095" s="39" t="s">
        <x:v>578</x:v>
      </x:c>
      <x:c r="I2095" s="40" t="n">
        <x:v>1.688</x:v>
      </x:c>
      <x:c r="J2095" s="41" t="s"/>
      <x:c r="K2095" s="42">
        <x:f>ROUND(K2107,2)</x:f>
      </x:c>
      <x:c r="L2095" s="37" t="s"/>
      <x:c r="M2095" s="37" t="s"/>
      <x:c r="N2095" s="37" t="s"/>
      <x:c r="O2095" s="37" t="s"/>
      <x:c r="P2095" s="37" t="s"/>
      <x:c r="Q2095" s="37" t="s"/>
      <x:c r="R2095" s="37" t="s"/>
      <x:c r="S2095" s="37" t="s"/>
      <x:c r="T2095" s="37" t="s"/>
      <x:c r="U2095" s="37" t="s"/>
      <x:c r="V2095" s="37" t="s"/>
      <x:c r="W2095" s="37" t="s"/>
      <x:c r="X2095" s="37" t="s"/>
      <x:c r="Y2095" s="37" t="s"/>
      <x:c r="Z2095" s="37" t="s"/>
      <x:c r="AA2095" s="37" t="s"/>
    </x:row>
    <x:row r="2096" spans="1:27">
      <x:c r="B2096" s="14" t="s">
        <x:v>603</x:v>
      </x:c>
    </x:row>
    <x:row r="2097" spans="1:27">
      <x:c r="B2097" s="0" t="s">
        <x:v>639</x:v>
      </x:c>
      <x:c r="C2097" s="0" t="s">
        <x:v>592</x:v>
      </x:c>
      <x:c r="D2097" s="0" t="s">
        <x:v>640</x:v>
      </x:c>
      <x:c r="E2097" s="46" t="n">
        <x:v>0.04</x:v>
      </x:c>
      <x:c r="F2097" s="0" t="s">
        <x:v>594</x:v>
      </x:c>
      <x:c r="G2097" s="0" t="s">
        <x:v>595</x:v>
      </x:c>
      <x:c r="H2097" s="47" t="n">
        <x:v>20.67</x:v>
      </x:c>
      <x:c r="I2097" s="0" t="s">
        <x:v>596</x:v>
      </x:c>
      <x:c r="J2097" s="48">
        <x:f>ROUND(E2097/I2095* H2097,4)</x:f>
      </x:c>
      <x:c r="K2097" s="44" t="s"/>
    </x:row>
    <x:row r="2098" spans="1:27">
      <x:c r="B2098" s="0" t="s">
        <x:v>637</x:v>
      </x:c>
      <x:c r="C2098" s="0" t="s">
        <x:v>592</x:v>
      </x:c>
      <x:c r="D2098" s="0" t="s">
        <x:v>638</x:v>
      </x:c>
      <x:c r="E2098" s="46" t="n">
        <x:v>0.05</x:v>
      </x:c>
      <x:c r="F2098" s="0" t="s">
        <x:v>594</x:v>
      </x:c>
      <x:c r="G2098" s="0" t="s">
        <x:v>595</x:v>
      </x:c>
      <x:c r="H2098" s="47" t="n">
        <x:v>17.72</x:v>
      </x:c>
      <x:c r="I2098" s="0" t="s">
        <x:v>596</x:v>
      </x:c>
      <x:c r="J2098" s="48">
        <x:f>ROUND(E2098/I2095* H2098,4)</x:f>
      </x:c>
      <x:c r="K2098" s="44" t="s"/>
    </x:row>
    <x:row r="2099" spans="1:27">
      <x:c r="D2099" s="43" t="s">
        <x:v>606</x:v>
      </x:c>
      <x:c r="E2099" s="44" t="s"/>
      <x:c r="H2099" s="44" t="s"/>
      <x:c r="K2099" s="47">
        <x:f>SUM(J2097:J2098)</x:f>
      </x:c>
    </x:row>
    <x:row r="2100" spans="1:27">
      <x:c r="B2100" s="14" t="s">
        <x:v>607</x:v>
      </x:c>
      <x:c r="E2100" s="44" t="s"/>
      <x:c r="H2100" s="44" t="s"/>
      <x:c r="K2100" s="44" t="s"/>
    </x:row>
    <x:row r="2101" spans="1:27">
      <x:c r="B2101" s="0" t="s">
        <x:v>1391</x:v>
      </x:c>
      <x:c r="C2101" s="0" t="s">
        <x:v>41</x:v>
      </x:c>
      <x:c r="D2101" s="0" t="s">
        <x:v>1392</x:v>
      </x:c>
      <x:c r="E2101" s="46" t="n">
        <x:v>1.02</x:v>
      </x:c>
      <x:c r="G2101" s="0" t="s">
        <x:v>595</x:v>
      </x:c>
      <x:c r="H2101" s="47" t="n">
        <x:v>2.5</x:v>
      </x:c>
      <x:c r="I2101" s="0" t="s">
        <x:v>596</x:v>
      </x:c>
      <x:c r="J2101" s="48">
        <x:f>ROUND(E2101* H2101,4)</x:f>
      </x:c>
      <x:c r="K2101" s="44" t="s"/>
    </x:row>
    <x:row r="2102" spans="1:27">
      <x:c r="B2102" s="0" t="s">
        <x:v>1393</x:v>
      </x:c>
      <x:c r="C2102" s="0" t="s">
        <x:v>14</x:v>
      </x:c>
      <x:c r="D2102" s="0" t="s">
        <x:v>1394</x:v>
      </x:c>
      <x:c r="E2102" s="46" t="n">
        <x:v>1</x:v>
      </x:c>
      <x:c r="G2102" s="0" t="s">
        <x:v>595</x:v>
      </x:c>
      <x:c r="H2102" s="47" t="n">
        <x:v>0.14</x:v>
      </x:c>
      <x:c r="I2102" s="0" t="s">
        <x:v>596</x:v>
      </x:c>
      <x:c r="J2102" s="48">
        <x:f>ROUND(E2102* H2102,4)</x:f>
      </x:c>
      <x:c r="K2102" s="44" t="s"/>
    </x:row>
    <x:row r="2103" spans="1:27">
      <x:c r="D2103" s="43" t="s">
        <x:v>610</x:v>
      </x:c>
      <x:c r="E2103" s="44" t="s"/>
      <x:c r="H2103" s="44" t="s"/>
      <x:c r="K2103" s="47">
        <x:f>SUM(J2101:J2102)</x:f>
      </x:c>
    </x:row>
    <x:row r="2104" spans="1:27">
      <x:c r="E2104" s="44" t="s"/>
      <x:c r="H2104" s="44" t="s"/>
      <x:c r="K2104" s="44" t="s"/>
    </x:row>
    <x:row r="2105" spans="1:27">
      <x:c r="D2105" s="43" t="s">
        <x:v>611</x:v>
      </x:c>
      <x:c r="E2105" s="44" t="s"/>
      <x:c r="H2105" s="44" t="n">
        <x:v>1.5</x:v>
      </x:c>
      <x:c r="I2105" s="0" t="s">
        <x:v>612</x:v>
      </x:c>
      <x:c r="J2105" s="0">
        <x:f>ROUND(H2105/100*K2099,4)</x:f>
      </x:c>
      <x:c r="K2105" s="44" t="s"/>
    </x:row>
    <x:row r="2106" spans="1:27">
      <x:c r="D2106" s="43" t="s">
        <x:v>585</x:v>
      </x:c>
      <x:c r="E2106" s="44" t="s"/>
      <x:c r="H2106" s="44" t="s"/>
      <x:c r="K2106" s="45">
        <x:f>SUM(J2096:J2105)</x:f>
      </x:c>
    </x:row>
    <x:row r="2107" spans="1:27">
      <x:c r="D2107" s="43" t="s">
        <x:v>586</x:v>
      </x:c>
      <x:c r="E2107" s="44" t="s"/>
      <x:c r="H2107" s="44" t="s"/>
      <x:c r="K2107" s="45">
        <x:f>SUM(K2106:K2106)</x:f>
      </x:c>
    </x:row>
    <x:row r="2109" spans="1:27" customFormat="1" ht="45" customHeight="1">
      <x:c r="A2109" s="36" t="s">
        <x:v>1395</x:v>
      </x:c>
      <x:c r="B2109" s="36" t="s">
        <x:v>149</x:v>
      </x:c>
      <x:c r="C2109" s="37" t="s">
        <x:v>41</x:v>
      </x:c>
      <x:c r="D2109" s="38" t="s">
        <x:v>150</x:v>
      </x:c>
      <x:c r="E2109" s="37" t="s"/>
      <x:c r="F2109" s="37" t="s"/>
      <x:c r="G2109" s="37" t="s"/>
      <x:c r="H2109" s="39" t="s">
        <x:v>578</x:v>
      </x:c>
      <x:c r="I2109" s="40" t="n">
        <x:v>0.815</x:v>
      </x:c>
      <x:c r="J2109" s="41" t="s"/>
      <x:c r="K2109" s="42">
        <x:f>ROUND(K2121,2)</x:f>
      </x:c>
      <x:c r="L2109" s="37" t="s"/>
      <x:c r="M2109" s="37" t="s"/>
      <x:c r="N2109" s="37" t="s"/>
      <x:c r="O2109" s="37" t="s"/>
      <x:c r="P2109" s="37" t="s"/>
      <x:c r="Q2109" s="37" t="s"/>
      <x:c r="R2109" s="37" t="s"/>
      <x:c r="S2109" s="37" t="s"/>
      <x:c r="T2109" s="37" t="s"/>
      <x:c r="U2109" s="37" t="s"/>
      <x:c r="V2109" s="37" t="s"/>
      <x:c r="W2109" s="37" t="s"/>
      <x:c r="X2109" s="37" t="s"/>
      <x:c r="Y2109" s="37" t="s"/>
      <x:c r="Z2109" s="37" t="s"/>
      <x:c r="AA2109" s="37" t="s"/>
    </x:row>
    <x:row r="2110" spans="1:27">
      <x:c r="B2110" s="14" t="s">
        <x:v>603</x:v>
      </x:c>
    </x:row>
    <x:row r="2111" spans="1:27">
      <x:c r="B2111" s="0" t="s">
        <x:v>637</x:v>
      </x:c>
      <x:c r="C2111" s="0" t="s">
        <x:v>592</x:v>
      </x:c>
      <x:c r="D2111" s="0" t="s">
        <x:v>638</x:v>
      </x:c>
      <x:c r="E2111" s="46" t="n">
        <x:v>0.05</x:v>
      </x:c>
      <x:c r="F2111" s="0" t="s">
        <x:v>594</x:v>
      </x:c>
      <x:c r="G2111" s="0" t="s">
        <x:v>595</x:v>
      </x:c>
      <x:c r="H2111" s="47" t="n">
        <x:v>17.72</x:v>
      </x:c>
      <x:c r="I2111" s="0" t="s">
        <x:v>596</x:v>
      </x:c>
      <x:c r="J2111" s="48">
        <x:f>ROUND(E2111/I2109* H2111,4)</x:f>
      </x:c>
      <x:c r="K2111" s="44" t="s"/>
    </x:row>
    <x:row r="2112" spans="1:27">
      <x:c r="B2112" s="0" t="s">
        <x:v>639</x:v>
      </x:c>
      <x:c r="C2112" s="0" t="s">
        <x:v>592</x:v>
      </x:c>
      <x:c r="D2112" s="0" t="s">
        <x:v>640</x:v>
      </x:c>
      <x:c r="E2112" s="46" t="n">
        <x:v>0.043</x:v>
      </x:c>
      <x:c r="F2112" s="0" t="s">
        <x:v>594</x:v>
      </x:c>
      <x:c r="G2112" s="0" t="s">
        <x:v>595</x:v>
      </x:c>
      <x:c r="H2112" s="47" t="n">
        <x:v>20.67</x:v>
      </x:c>
      <x:c r="I2112" s="0" t="s">
        <x:v>596</x:v>
      </x:c>
      <x:c r="J2112" s="48">
        <x:f>ROUND(E2112/I2109* H2112,4)</x:f>
      </x:c>
      <x:c r="K2112" s="44" t="s"/>
    </x:row>
    <x:row r="2113" spans="1:27">
      <x:c r="D2113" s="43" t="s">
        <x:v>606</x:v>
      </x:c>
      <x:c r="E2113" s="44" t="s"/>
      <x:c r="H2113" s="44" t="s"/>
      <x:c r="K2113" s="47">
        <x:f>SUM(J2111:J2112)</x:f>
      </x:c>
    </x:row>
    <x:row r="2114" spans="1:27">
      <x:c r="B2114" s="14" t="s">
        <x:v>607</x:v>
      </x:c>
      <x:c r="E2114" s="44" t="s"/>
      <x:c r="H2114" s="44" t="s"/>
      <x:c r="K2114" s="44" t="s"/>
    </x:row>
    <x:row r="2115" spans="1:27">
      <x:c r="B2115" s="0" t="s">
        <x:v>1396</x:v>
      </x:c>
      <x:c r="C2115" s="0" t="s">
        <x:v>14</x:v>
      </x:c>
      <x:c r="D2115" s="0" t="s">
        <x:v>1397</x:v>
      </x:c>
      <x:c r="E2115" s="46" t="n">
        <x:v>1</x:v>
      </x:c>
      <x:c r="G2115" s="0" t="s">
        <x:v>595</x:v>
      </x:c>
      <x:c r="H2115" s="47" t="n">
        <x:v>0.23</x:v>
      </x:c>
      <x:c r="I2115" s="0" t="s">
        <x:v>596</x:v>
      </x:c>
      <x:c r="J2115" s="48">
        <x:f>ROUND(E2115* H2115,4)</x:f>
      </x:c>
      <x:c r="K2115" s="44" t="s"/>
    </x:row>
    <x:row r="2116" spans="1:27">
      <x:c r="B2116" s="0" t="s">
        <x:v>1398</x:v>
      </x:c>
      <x:c r="C2116" s="0" t="s">
        <x:v>41</x:v>
      </x:c>
      <x:c r="D2116" s="0" t="s">
        <x:v>1399</x:v>
      </x:c>
      <x:c r="E2116" s="46" t="n">
        <x:v>1.02</x:v>
      </x:c>
      <x:c r="G2116" s="0" t="s">
        <x:v>595</x:v>
      </x:c>
      <x:c r="H2116" s="47" t="n">
        <x:v>2</x:v>
      </x:c>
      <x:c r="I2116" s="0" t="s">
        <x:v>596</x:v>
      </x:c>
      <x:c r="J2116" s="48">
        <x:f>ROUND(E2116* H2116,4)</x:f>
      </x:c>
      <x:c r="K2116" s="44" t="s"/>
    </x:row>
    <x:row r="2117" spans="1:27">
      <x:c r="D2117" s="43" t="s">
        <x:v>610</x:v>
      </x:c>
      <x:c r="E2117" s="44" t="s"/>
      <x:c r="H2117" s="44" t="s"/>
      <x:c r="K2117" s="47">
        <x:f>SUM(J2115:J2116)</x:f>
      </x:c>
    </x:row>
    <x:row r="2118" spans="1:27">
      <x:c r="E2118" s="44" t="s"/>
      <x:c r="H2118" s="44" t="s"/>
      <x:c r="K2118" s="44" t="s"/>
    </x:row>
    <x:row r="2119" spans="1:27">
      <x:c r="D2119" s="43" t="s">
        <x:v>611</x:v>
      </x:c>
      <x:c r="E2119" s="44" t="s"/>
      <x:c r="H2119" s="44" t="n">
        <x:v>1.5</x:v>
      </x:c>
      <x:c r="I2119" s="0" t="s">
        <x:v>612</x:v>
      </x:c>
      <x:c r="J2119" s="0">
        <x:f>ROUND(H2119/100*K2113,4)</x:f>
      </x:c>
      <x:c r="K2119" s="44" t="s"/>
    </x:row>
    <x:row r="2120" spans="1:27">
      <x:c r="D2120" s="43" t="s">
        <x:v>585</x:v>
      </x:c>
      <x:c r="E2120" s="44" t="s"/>
      <x:c r="H2120" s="44" t="s"/>
      <x:c r="K2120" s="45">
        <x:f>SUM(J2110:J2119)</x:f>
      </x:c>
    </x:row>
    <x:row r="2121" spans="1:27">
      <x:c r="D2121" s="43" t="s">
        <x:v>586</x:v>
      </x:c>
      <x:c r="E2121" s="44" t="s"/>
      <x:c r="H2121" s="44" t="s"/>
      <x:c r="K2121" s="45">
        <x:f>SUM(K2120:K2120)</x:f>
      </x:c>
    </x:row>
    <x:row r="2123" spans="1:27" customFormat="1" ht="45" customHeight="1">
      <x:c r="A2123" s="36" t="s">
        <x:v>1400</x:v>
      </x:c>
      <x:c r="B2123" s="36" t="s">
        <x:v>151</x:v>
      </x:c>
      <x:c r="C2123" s="37" t="s">
        <x:v>41</x:v>
      </x:c>
      <x:c r="D2123" s="38" t="s">
        <x:v>152</x:v>
      </x:c>
      <x:c r="E2123" s="37" t="s"/>
      <x:c r="F2123" s="37" t="s"/>
      <x:c r="G2123" s="37" t="s"/>
      <x:c r="H2123" s="39" t="s">
        <x:v>578</x:v>
      </x:c>
      <x:c r="I2123" s="40" t="n">
        <x:v>0.815</x:v>
      </x:c>
      <x:c r="J2123" s="41" t="s"/>
      <x:c r="K2123" s="42">
        <x:f>ROUND(K2135,2)</x:f>
      </x:c>
      <x:c r="L2123" s="37" t="s"/>
      <x:c r="M2123" s="37" t="s"/>
      <x:c r="N2123" s="37" t="s"/>
      <x:c r="O2123" s="37" t="s"/>
      <x:c r="P2123" s="37" t="s"/>
      <x:c r="Q2123" s="37" t="s"/>
      <x:c r="R2123" s="37" t="s"/>
      <x:c r="S2123" s="37" t="s"/>
      <x:c r="T2123" s="37" t="s"/>
      <x:c r="U2123" s="37" t="s"/>
      <x:c r="V2123" s="37" t="s"/>
      <x:c r="W2123" s="37" t="s"/>
      <x:c r="X2123" s="37" t="s"/>
      <x:c r="Y2123" s="37" t="s"/>
      <x:c r="Z2123" s="37" t="s"/>
      <x:c r="AA2123" s="37" t="s"/>
    </x:row>
    <x:row r="2124" spans="1:27">
      <x:c r="B2124" s="14" t="s">
        <x:v>603</x:v>
      </x:c>
    </x:row>
    <x:row r="2125" spans="1:27">
      <x:c r="B2125" s="0" t="s">
        <x:v>639</x:v>
      </x:c>
      <x:c r="C2125" s="0" t="s">
        <x:v>592</x:v>
      </x:c>
      <x:c r="D2125" s="0" t="s">
        <x:v>640</x:v>
      </x:c>
      <x:c r="E2125" s="46" t="n">
        <x:v>0.047</x:v>
      </x:c>
      <x:c r="F2125" s="0" t="s">
        <x:v>594</x:v>
      </x:c>
      <x:c r="G2125" s="0" t="s">
        <x:v>595</x:v>
      </x:c>
      <x:c r="H2125" s="47" t="n">
        <x:v>20.67</x:v>
      </x:c>
      <x:c r="I2125" s="0" t="s">
        <x:v>596</x:v>
      </x:c>
      <x:c r="J2125" s="48">
        <x:f>ROUND(E2125/I2123* H2125,4)</x:f>
      </x:c>
      <x:c r="K2125" s="44" t="s"/>
    </x:row>
    <x:row r="2126" spans="1:27">
      <x:c r="B2126" s="0" t="s">
        <x:v>637</x:v>
      </x:c>
      <x:c r="C2126" s="0" t="s">
        <x:v>592</x:v>
      </x:c>
      <x:c r="D2126" s="0" t="s">
        <x:v>638</x:v>
      </x:c>
      <x:c r="E2126" s="46" t="n">
        <x:v>0.05</x:v>
      </x:c>
      <x:c r="F2126" s="0" t="s">
        <x:v>594</x:v>
      </x:c>
      <x:c r="G2126" s="0" t="s">
        <x:v>595</x:v>
      </x:c>
      <x:c r="H2126" s="47" t="n">
        <x:v>17.72</x:v>
      </x:c>
      <x:c r="I2126" s="0" t="s">
        <x:v>596</x:v>
      </x:c>
      <x:c r="J2126" s="48">
        <x:f>ROUND(E2126/I2123* H2126,4)</x:f>
      </x:c>
      <x:c r="K2126" s="44" t="s"/>
    </x:row>
    <x:row r="2127" spans="1:27">
      <x:c r="D2127" s="43" t="s">
        <x:v>606</x:v>
      </x:c>
      <x:c r="E2127" s="44" t="s"/>
      <x:c r="H2127" s="44" t="s"/>
      <x:c r="K2127" s="47">
        <x:f>SUM(J2125:J2126)</x:f>
      </x:c>
    </x:row>
    <x:row r="2128" spans="1:27">
      <x:c r="B2128" s="14" t="s">
        <x:v>607</x:v>
      </x:c>
      <x:c r="E2128" s="44" t="s"/>
      <x:c r="H2128" s="44" t="s"/>
      <x:c r="K2128" s="44" t="s"/>
    </x:row>
    <x:row r="2129" spans="1:27">
      <x:c r="B2129" s="0" t="s">
        <x:v>1396</x:v>
      </x:c>
      <x:c r="C2129" s="0" t="s">
        <x:v>14</x:v>
      </x:c>
      <x:c r="D2129" s="0" t="s">
        <x:v>1397</x:v>
      </x:c>
      <x:c r="E2129" s="46" t="n">
        <x:v>1</x:v>
      </x:c>
      <x:c r="G2129" s="0" t="s">
        <x:v>595</x:v>
      </x:c>
      <x:c r="H2129" s="47" t="n">
        <x:v>0.23</x:v>
      </x:c>
      <x:c r="I2129" s="0" t="s">
        <x:v>596</x:v>
      </x:c>
      <x:c r="J2129" s="48">
        <x:f>ROUND(E2129* H2129,4)</x:f>
      </x:c>
      <x:c r="K2129" s="44" t="s"/>
    </x:row>
    <x:row r="2130" spans="1:27">
      <x:c r="B2130" s="0" t="s">
        <x:v>1401</x:v>
      </x:c>
      <x:c r="C2130" s="0" t="s">
        <x:v>41</x:v>
      </x:c>
      <x:c r="D2130" s="0" t="s">
        <x:v>1402</x:v>
      </x:c>
      <x:c r="E2130" s="46" t="n">
        <x:v>1.02</x:v>
      </x:c>
      <x:c r="G2130" s="0" t="s">
        <x:v>595</x:v>
      </x:c>
      <x:c r="H2130" s="47" t="n">
        <x:v>2.82</x:v>
      </x:c>
      <x:c r="I2130" s="0" t="s">
        <x:v>596</x:v>
      </x:c>
      <x:c r="J2130" s="48">
        <x:f>ROUND(E2130* H2130,4)</x:f>
      </x:c>
      <x:c r="K2130" s="44" t="s"/>
    </x:row>
    <x:row r="2131" spans="1:27">
      <x:c r="D2131" s="43" t="s">
        <x:v>610</x:v>
      </x:c>
      <x:c r="E2131" s="44" t="s"/>
      <x:c r="H2131" s="44" t="s"/>
      <x:c r="K2131" s="47">
        <x:f>SUM(J2129:J2130)</x:f>
      </x:c>
    </x:row>
    <x:row r="2132" spans="1:27">
      <x:c r="E2132" s="44" t="s"/>
      <x:c r="H2132" s="44" t="s"/>
      <x:c r="K2132" s="44" t="s"/>
    </x:row>
    <x:row r="2133" spans="1:27">
      <x:c r="D2133" s="43" t="s">
        <x:v>611</x:v>
      </x:c>
      <x:c r="E2133" s="44" t="s"/>
      <x:c r="H2133" s="44" t="n">
        <x:v>1.5</x:v>
      </x:c>
      <x:c r="I2133" s="0" t="s">
        <x:v>612</x:v>
      </x:c>
      <x:c r="J2133" s="0">
        <x:f>ROUND(H2133/100*K2127,4)</x:f>
      </x:c>
      <x:c r="K2133" s="44" t="s"/>
    </x:row>
    <x:row r="2134" spans="1:27">
      <x:c r="D2134" s="43" t="s">
        <x:v>585</x:v>
      </x:c>
      <x:c r="E2134" s="44" t="s"/>
      <x:c r="H2134" s="44" t="s"/>
      <x:c r="K2134" s="45">
        <x:f>SUM(J2124:J2133)</x:f>
      </x:c>
    </x:row>
    <x:row r="2135" spans="1:27">
      <x:c r="D2135" s="43" t="s">
        <x:v>586</x:v>
      </x:c>
      <x:c r="E2135" s="44" t="s"/>
      <x:c r="H2135" s="44" t="s"/>
      <x:c r="K2135" s="45">
        <x:f>SUM(K2134:K2134)</x:f>
      </x:c>
    </x:row>
    <x:row r="2137" spans="1:27" customFormat="1" ht="45" customHeight="1">
      <x:c r="A2137" s="36" t="s">
        <x:v>1403</x:v>
      </x:c>
      <x:c r="B2137" s="36" t="s">
        <x:v>153</x:v>
      </x:c>
      <x:c r="C2137" s="37" t="s">
        <x:v>41</x:v>
      </x:c>
      <x:c r="D2137" s="38" t="s">
        <x:v>154</x:v>
      </x:c>
      <x:c r="E2137" s="37" t="s"/>
      <x:c r="F2137" s="37" t="s"/>
      <x:c r="G2137" s="37" t="s"/>
      <x:c r="H2137" s="39" t="s">
        <x:v>578</x:v>
      </x:c>
      <x:c r="I2137" s="40" t="n">
        <x:v>0.817</x:v>
      </x:c>
      <x:c r="J2137" s="41" t="s"/>
      <x:c r="K2137" s="42">
        <x:f>ROUND(K2149,2)</x:f>
      </x:c>
      <x:c r="L2137" s="37" t="s"/>
      <x:c r="M2137" s="37" t="s"/>
      <x:c r="N2137" s="37" t="s"/>
      <x:c r="O2137" s="37" t="s"/>
      <x:c r="P2137" s="37" t="s"/>
      <x:c r="Q2137" s="37" t="s"/>
      <x:c r="R2137" s="37" t="s"/>
      <x:c r="S2137" s="37" t="s"/>
      <x:c r="T2137" s="37" t="s"/>
      <x:c r="U2137" s="37" t="s"/>
      <x:c r="V2137" s="37" t="s"/>
      <x:c r="W2137" s="37" t="s"/>
      <x:c r="X2137" s="37" t="s"/>
      <x:c r="Y2137" s="37" t="s"/>
      <x:c r="Z2137" s="37" t="s"/>
      <x:c r="AA2137" s="37" t="s"/>
    </x:row>
    <x:row r="2138" spans="1:27">
      <x:c r="B2138" s="14" t="s">
        <x:v>603</x:v>
      </x:c>
    </x:row>
    <x:row r="2139" spans="1:27">
      <x:c r="B2139" s="0" t="s">
        <x:v>637</x:v>
      </x:c>
      <x:c r="C2139" s="0" t="s">
        <x:v>592</x:v>
      </x:c>
      <x:c r="D2139" s="0" t="s">
        <x:v>638</x:v>
      </x:c>
      <x:c r="E2139" s="46" t="n">
        <x:v>0.05</x:v>
      </x:c>
      <x:c r="F2139" s="0" t="s">
        <x:v>594</x:v>
      </x:c>
      <x:c r="G2139" s="0" t="s">
        <x:v>595</x:v>
      </x:c>
      <x:c r="H2139" s="47" t="n">
        <x:v>17.72</x:v>
      </x:c>
      <x:c r="I2139" s="0" t="s">
        <x:v>596</x:v>
      </x:c>
      <x:c r="J2139" s="48">
        <x:f>ROUND(E2139/I2137* H2139,4)</x:f>
      </x:c>
      <x:c r="K2139" s="44" t="s"/>
    </x:row>
    <x:row r="2140" spans="1:27">
      <x:c r="B2140" s="0" t="s">
        <x:v>639</x:v>
      </x:c>
      <x:c r="C2140" s="0" t="s">
        <x:v>592</x:v>
      </x:c>
      <x:c r="D2140" s="0" t="s">
        <x:v>640</x:v>
      </x:c>
      <x:c r="E2140" s="46" t="n">
        <x:v>0.052</x:v>
      </x:c>
      <x:c r="F2140" s="0" t="s">
        <x:v>594</x:v>
      </x:c>
      <x:c r="G2140" s="0" t="s">
        <x:v>595</x:v>
      </x:c>
      <x:c r="H2140" s="47" t="n">
        <x:v>20.67</x:v>
      </x:c>
      <x:c r="I2140" s="0" t="s">
        <x:v>596</x:v>
      </x:c>
      <x:c r="J2140" s="48">
        <x:f>ROUND(E2140/I2137* H2140,4)</x:f>
      </x:c>
      <x:c r="K2140" s="44" t="s"/>
    </x:row>
    <x:row r="2141" spans="1:27">
      <x:c r="D2141" s="43" t="s">
        <x:v>606</x:v>
      </x:c>
      <x:c r="E2141" s="44" t="s"/>
      <x:c r="H2141" s="44" t="s"/>
      <x:c r="K2141" s="47">
        <x:f>SUM(J2139:J2140)</x:f>
      </x:c>
    </x:row>
    <x:row r="2142" spans="1:27">
      <x:c r="B2142" s="14" t="s">
        <x:v>607</x:v>
      </x:c>
      <x:c r="E2142" s="44" t="s"/>
      <x:c r="H2142" s="44" t="s"/>
      <x:c r="K2142" s="44" t="s"/>
    </x:row>
    <x:row r="2143" spans="1:27">
      <x:c r="B2143" s="0" t="s">
        <x:v>1404</x:v>
      </x:c>
      <x:c r="C2143" s="0" t="s">
        <x:v>41</x:v>
      </x:c>
      <x:c r="D2143" s="0" t="s">
        <x:v>1405</x:v>
      </x:c>
      <x:c r="E2143" s="46" t="n">
        <x:v>1.02</x:v>
      </x:c>
      <x:c r="G2143" s="0" t="s">
        <x:v>595</x:v>
      </x:c>
      <x:c r="H2143" s="47" t="n">
        <x:v>3.77</x:v>
      </x:c>
      <x:c r="I2143" s="0" t="s">
        <x:v>596</x:v>
      </x:c>
      <x:c r="J2143" s="48">
        <x:f>ROUND(E2143* H2143,4)</x:f>
      </x:c>
      <x:c r="K2143" s="44" t="s"/>
    </x:row>
    <x:row r="2144" spans="1:27">
      <x:c r="B2144" s="0" t="s">
        <x:v>1396</x:v>
      </x:c>
      <x:c r="C2144" s="0" t="s">
        <x:v>14</x:v>
      </x:c>
      <x:c r="D2144" s="0" t="s">
        <x:v>1397</x:v>
      </x:c>
      <x:c r="E2144" s="46" t="n">
        <x:v>1</x:v>
      </x:c>
      <x:c r="G2144" s="0" t="s">
        <x:v>595</x:v>
      </x:c>
      <x:c r="H2144" s="47" t="n">
        <x:v>0.23</x:v>
      </x:c>
      <x:c r="I2144" s="0" t="s">
        <x:v>596</x:v>
      </x:c>
      <x:c r="J2144" s="48">
        <x:f>ROUND(E2144* H2144,4)</x:f>
      </x:c>
      <x:c r="K2144" s="44" t="s"/>
    </x:row>
    <x:row r="2145" spans="1:27">
      <x:c r="D2145" s="43" t="s">
        <x:v>610</x:v>
      </x:c>
      <x:c r="E2145" s="44" t="s"/>
      <x:c r="H2145" s="44" t="s"/>
      <x:c r="K2145" s="47">
        <x:f>SUM(J2143:J2144)</x:f>
      </x:c>
    </x:row>
    <x:row r="2146" spans="1:27">
      <x:c r="E2146" s="44" t="s"/>
      <x:c r="H2146" s="44" t="s"/>
      <x:c r="K2146" s="44" t="s"/>
    </x:row>
    <x:row r="2147" spans="1:27">
      <x:c r="D2147" s="43" t="s">
        <x:v>611</x:v>
      </x:c>
      <x:c r="E2147" s="44" t="s"/>
      <x:c r="H2147" s="44" t="n">
        <x:v>1.5</x:v>
      </x:c>
      <x:c r="I2147" s="0" t="s">
        <x:v>612</x:v>
      </x:c>
      <x:c r="J2147" s="0">
        <x:f>ROUND(H2147/100*K2141,4)</x:f>
      </x:c>
      <x:c r="K2147" s="44" t="s"/>
    </x:row>
    <x:row r="2148" spans="1:27">
      <x:c r="D2148" s="43" t="s">
        <x:v>585</x:v>
      </x:c>
      <x:c r="E2148" s="44" t="s"/>
      <x:c r="H2148" s="44" t="s"/>
      <x:c r="K2148" s="45">
        <x:f>SUM(J2138:J2147)</x:f>
      </x:c>
    </x:row>
    <x:row r="2149" spans="1:27">
      <x:c r="D2149" s="43" t="s">
        <x:v>586</x:v>
      </x:c>
      <x:c r="E2149" s="44" t="s"/>
      <x:c r="H2149" s="44" t="s"/>
      <x:c r="K2149" s="45">
        <x:f>SUM(K2148:K2148)</x:f>
      </x:c>
    </x:row>
    <x:row r="2151" spans="1:27" customFormat="1" ht="45" customHeight="1">
      <x:c r="A2151" s="36" t="s">
        <x:v>1406</x:v>
      </x:c>
      <x:c r="B2151" s="36" t="s">
        <x:v>145</x:v>
      </x:c>
      <x:c r="C2151" s="37" t="s">
        <x:v>41</x:v>
      </x:c>
      <x:c r="D2151" s="38" t="s">
        <x:v>146</x:v>
      </x:c>
      <x:c r="E2151" s="37" t="s"/>
      <x:c r="F2151" s="37" t="s"/>
      <x:c r="G2151" s="37" t="s"/>
      <x:c r="H2151" s="39" t="s">
        <x:v>578</x:v>
      </x:c>
      <x:c r="I2151" s="40" t="n">
        <x:v>0.815</x:v>
      </x:c>
      <x:c r="J2151" s="41" t="s"/>
      <x:c r="K2151" s="42">
        <x:f>ROUND(K2163,2)</x:f>
      </x:c>
      <x:c r="L2151" s="37" t="s"/>
      <x:c r="M2151" s="37" t="s"/>
      <x:c r="N2151" s="37" t="s"/>
      <x:c r="O2151" s="37" t="s"/>
      <x:c r="P2151" s="37" t="s"/>
      <x:c r="Q2151" s="37" t="s"/>
      <x:c r="R2151" s="37" t="s"/>
      <x:c r="S2151" s="37" t="s"/>
      <x:c r="T2151" s="37" t="s"/>
      <x:c r="U2151" s="37" t="s"/>
      <x:c r="V2151" s="37" t="s"/>
      <x:c r="W2151" s="37" t="s"/>
      <x:c r="X2151" s="37" t="s"/>
      <x:c r="Y2151" s="37" t="s"/>
      <x:c r="Z2151" s="37" t="s"/>
      <x:c r="AA2151" s="37" t="s"/>
    </x:row>
    <x:row r="2152" spans="1:27">
      <x:c r="B2152" s="14" t="s">
        <x:v>603</x:v>
      </x:c>
    </x:row>
    <x:row r="2153" spans="1:27">
      <x:c r="B2153" s="0" t="s">
        <x:v>637</x:v>
      </x:c>
      <x:c r="C2153" s="0" t="s">
        <x:v>592</x:v>
      </x:c>
      <x:c r="D2153" s="0" t="s">
        <x:v>638</x:v>
      </x:c>
      <x:c r="E2153" s="46" t="n">
        <x:v>0.02</x:v>
      </x:c>
      <x:c r="F2153" s="0" t="s">
        <x:v>594</x:v>
      </x:c>
      <x:c r="G2153" s="0" t="s">
        <x:v>595</x:v>
      </x:c>
      <x:c r="H2153" s="47" t="n">
        <x:v>17.72</x:v>
      </x:c>
      <x:c r="I2153" s="0" t="s">
        <x:v>596</x:v>
      </x:c>
      <x:c r="J2153" s="48">
        <x:f>ROUND(E2153/I2151* H2153,4)</x:f>
      </x:c>
      <x:c r="K2153" s="44" t="s"/>
    </x:row>
    <x:row r="2154" spans="1:27">
      <x:c r="B2154" s="0" t="s">
        <x:v>639</x:v>
      </x:c>
      <x:c r="C2154" s="0" t="s">
        <x:v>592</x:v>
      </x:c>
      <x:c r="D2154" s="0" t="s">
        <x:v>640</x:v>
      </x:c>
      <x:c r="E2154" s="46" t="n">
        <x:v>0.016</x:v>
      </x:c>
      <x:c r="F2154" s="0" t="s">
        <x:v>594</x:v>
      </x:c>
      <x:c r="G2154" s="0" t="s">
        <x:v>595</x:v>
      </x:c>
      <x:c r="H2154" s="47" t="n">
        <x:v>20.67</x:v>
      </x:c>
      <x:c r="I2154" s="0" t="s">
        <x:v>596</x:v>
      </x:c>
      <x:c r="J2154" s="48">
        <x:f>ROUND(E2154/I2151* H2154,4)</x:f>
      </x:c>
      <x:c r="K2154" s="44" t="s"/>
    </x:row>
    <x:row r="2155" spans="1:27">
      <x:c r="D2155" s="43" t="s">
        <x:v>606</x:v>
      </x:c>
      <x:c r="E2155" s="44" t="s"/>
      <x:c r="H2155" s="44" t="s"/>
      <x:c r="K2155" s="47">
        <x:f>SUM(J2153:J2154)</x:f>
      </x:c>
    </x:row>
    <x:row r="2156" spans="1:27">
      <x:c r="B2156" s="14" t="s">
        <x:v>607</x:v>
      </x:c>
      <x:c r="E2156" s="44" t="s"/>
      <x:c r="H2156" s="44" t="s"/>
      <x:c r="K2156" s="44" t="s"/>
    </x:row>
    <x:row r="2157" spans="1:27">
      <x:c r="B2157" s="0" t="s">
        <x:v>1407</x:v>
      </x:c>
      <x:c r="C2157" s="0" t="s">
        <x:v>14</x:v>
      </x:c>
      <x:c r="D2157" s="0" t="s">
        <x:v>1408</x:v>
      </x:c>
      <x:c r="E2157" s="46" t="n">
        <x:v>1</x:v>
      </x:c>
      <x:c r="G2157" s="0" t="s">
        <x:v>595</x:v>
      </x:c>
      <x:c r="H2157" s="47" t="n">
        <x:v>0.22</x:v>
      </x:c>
      <x:c r="I2157" s="0" t="s">
        <x:v>596</x:v>
      </x:c>
      <x:c r="J2157" s="48">
        <x:f>ROUND(E2157* H2157,4)</x:f>
      </x:c>
      <x:c r="K2157" s="44" t="s"/>
    </x:row>
    <x:row r="2158" spans="1:27">
      <x:c r="B2158" s="0" t="s">
        <x:v>1409</x:v>
      </x:c>
      <x:c r="C2158" s="0" t="s">
        <x:v>41</x:v>
      </x:c>
      <x:c r="D2158" s="0" t="s">
        <x:v>1410</x:v>
      </x:c>
      <x:c r="E2158" s="46" t="n">
        <x:v>1.02</x:v>
      </x:c>
      <x:c r="G2158" s="0" t="s">
        <x:v>595</x:v>
      </x:c>
      <x:c r="H2158" s="47" t="n">
        <x:v>4.83</x:v>
      </x:c>
      <x:c r="I2158" s="0" t="s">
        <x:v>596</x:v>
      </x:c>
      <x:c r="J2158" s="48">
        <x:f>ROUND(E2158* H2158,4)</x:f>
      </x:c>
      <x:c r="K2158" s="44" t="s"/>
    </x:row>
    <x:row r="2159" spans="1:27">
      <x:c r="D2159" s="43" t="s">
        <x:v>610</x:v>
      </x:c>
      <x:c r="E2159" s="44" t="s"/>
      <x:c r="H2159" s="44" t="s"/>
      <x:c r="K2159" s="47">
        <x:f>SUM(J2157:J2158)</x:f>
      </x:c>
    </x:row>
    <x:row r="2160" spans="1:27">
      <x:c r="E2160" s="44" t="s"/>
      <x:c r="H2160" s="44" t="s"/>
      <x:c r="K2160" s="44" t="s"/>
    </x:row>
    <x:row r="2161" spans="1:27">
      <x:c r="D2161" s="43" t="s">
        <x:v>611</x:v>
      </x:c>
      <x:c r="E2161" s="44" t="s"/>
      <x:c r="H2161" s="44" t="n">
        <x:v>1.5</x:v>
      </x:c>
      <x:c r="I2161" s="0" t="s">
        <x:v>612</x:v>
      </x:c>
      <x:c r="J2161" s="0">
        <x:f>ROUND(H2161/100*K2155,4)</x:f>
      </x:c>
      <x:c r="K2161" s="44" t="s"/>
    </x:row>
    <x:row r="2162" spans="1:27">
      <x:c r="D2162" s="43" t="s">
        <x:v>585</x:v>
      </x:c>
      <x:c r="E2162" s="44" t="s"/>
      <x:c r="H2162" s="44" t="s"/>
      <x:c r="K2162" s="45">
        <x:f>SUM(J2152:J2161)</x:f>
      </x:c>
    </x:row>
    <x:row r="2163" spans="1:27">
      <x:c r="D2163" s="43" t="s">
        <x:v>586</x:v>
      </x:c>
      <x:c r="E2163" s="44" t="s"/>
      <x:c r="H2163" s="44" t="s"/>
      <x:c r="K2163" s="45">
        <x:f>SUM(K2162:K2162)</x:f>
      </x:c>
    </x:row>
    <x:row r="2165" spans="1:27" customFormat="1" ht="45" customHeight="1">
      <x:c r="A2165" s="36" t="s">
        <x:v>1411</x:v>
      </x:c>
      <x:c r="B2165" s="36" t="s">
        <x:v>147</x:v>
      </x:c>
      <x:c r="C2165" s="37" t="s">
        <x:v>41</x:v>
      </x:c>
      <x:c r="D2165" s="38" t="s">
        <x:v>148</x:v>
      </x:c>
      <x:c r="E2165" s="37" t="s"/>
      <x:c r="F2165" s="37" t="s"/>
      <x:c r="G2165" s="37" t="s"/>
      <x:c r="H2165" s="39" t="s">
        <x:v>578</x:v>
      </x:c>
      <x:c r="I2165" s="40" t="n">
        <x:v>0.814</x:v>
      </x:c>
      <x:c r="J2165" s="41" t="s"/>
      <x:c r="K2165" s="42">
        <x:f>ROUND(K2177,2)</x:f>
      </x:c>
      <x:c r="L2165" s="37" t="s"/>
      <x:c r="M2165" s="37" t="s"/>
      <x:c r="N2165" s="37" t="s"/>
      <x:c r="O2165" s="37" t="s"/>
      <x:c r="P2165" s="37" t="s"/>
      <x:c r="Q2165" s="37" t="s"/>
      <x:c r="R2165" s="37" t="s"/>
      <x:c r="S2165" s="37" t="s"/>
      <x:c r="T2165" s="37" t="s"/>
      <x:c r="U2165" s="37" t="s"/>
      <x:c r="V2165" s="37" t="s"/>
      <x:c r="W2165" s="37" t="s"/>
      <x:c r="X2165" s="37" t="s"/>
      <x:c r="Y2165" s="37" t="s"/>
      <x:c r="Z2165" s="37" t="s"/>
      <x:c r="AA2165" s="37" t="s"/>
    </x:row>
    <x:row r="2166" spans="1:27">
      <x:c r="B2166" s="14" t="s">
        <x:v>603</x:v>
      </x:c>
    </x:row>
    <x:row r="2167" spans="1:27">
      <x:c r="B2167" s="0" t="s">
        <x:v>637</x:v>
      </x:c>
      <x:c r="C2167" s="0" t="s">
        <x:v>592</x:v>
      </x:c>
      <x:c r="D2167" s="0" t="s">
        <x:v>638</x:v>
      </x:c>
      <x:c r="E2167" s="46" t="n">
        <x:v>0.02</x:v>
      </x:c>
      <x:c r="F2167" s="0" t="s">
        <x:v>594</x:v>
      </x:c>
      <x:c r="G2167" s="0" t="s">
        <x:v>595</x:v>
      </x:c>
      <x:c r="H2167" s="47" t="n">
        <x:v>17.72</x:v>
      </x:c>
      <x:c r="I2167" s="0" t="s">
        <x:v>596</x:v>
      </x:c>
      <x:c r="J2167" s="48">
        <x:f>ROUND(E2167/I2165* H2167,4)</x:f>
      </x:c>
      <x:c r="K2167" s="44" t="s"/>
    </x:row>
    <x:row r="2168" spans="1:27">
      <x:c r="B2168" s="0" t="s">
        <x:v>639</x:v>
      </x:c>
      <x:c r="C2168" s="0" t="s">
        <x:v>592</x:v>
      </x:c>
      <x:c r="D2168" s="0" t="s">
        <x:v>640</x:v>
      </x:c>
      <x:c r="E2168" s="46" t="n">
        <x:v>0.025</x:v>
      </x:c>
      <x:c r="F2168" s="0" t="s">
        <x:v>594</x:v>
      </x:c>
      <x:c r="G2168" s="0" t="s">
        <x:v>595</x:v>
      </x:c>
      <x:c r="H2168" s="47" t="n">
        <x:v>20.67</x:v>
      </x:c>
      <x:c r="I2168" s="0" t="s">
        <x:v>596</x:v>
      </x:c>
      <x:c r="J2168" s="48">
        <x:f>ROUND(E2168/I2165* H2168,4)</x:f>
      </x:c>
      <x:c r="K2168" s="44" t="s"/>
    </x:row>
    <x:row r="2169" spans="1:27">
      <x:c r="D2169" s="43" t="s">
        <x:v>606</x:v>
      </x:c>
      <x:c r="E2169" s="44" t="s"/>
      <x:c r="H2169" s="44" t="s"/>
      <x:c r="K2169" s="47">
        <x:f>SUM(J2167:J2168)</x:f>
      </x:c>
    </x:row>
    <x:row r="2170" spans="1:27">
      <x:c r="B2170" s="14" t="s">
        <x:v>607</x:v>
      </x:c>
      <x:c r="E2170" s="44" t="s"/>
      <x:c r="H2170" s="44" t="s"/>
      <x:c r="K2170" s="44" t="s"/>
    </x:row>
    <x:row r="2171" spans="1:27">
      <x:c r="B2171" s="0" t="s">
        <x:v>1407</x:v>
      </x:c>
      <x:c r="C2171" s="0" t="s">
        <x:v>14</x:v>
      </x:c>
      <x:c r="D2171" s="0" t="s">
        <x:v>1408</x:v>
      </x:c>
      <x:c r="E2171" s="46" t="n">
        <x:v>1</x:v>
      </x:c>
      <x:c r="G2171" s="0" t="s">
        <x:v>595</x:v>
      </x:c>
      <x:c r="H2171" s="47" t="n">
        <x:v>0.22</x:v>
      </x:c>
      <x:c r="I2171" s="0" t="s">
        <x:v>596</x:v>
      </x:c>
      <x:c r="J2171" s="48">
        <x:f>ROUND(E2171* H2171,4)</x:f>
      </x:c>
      <x:c r="K2171" s="44" t="s"/>
    </x:row>
    <x:row r="2172" spans="1:27">
      <x:c r="B2172" s="0" t="s">
        <x:v>1412</x:v>
      </x:c>
      <x:c r="C2172" s="0" t="s">
        <x:v>41</x:v>
      </x:c>
      <x:c r="D2172" s="0" t="s">
        <x:v>1413</x:v>
      </x:c>
      <x:c r="E2172" s="46" t="n">
        <x:v>1.02</x:v>
      </x:c>
      <x:c r="G2172" s="0" t="s">
        <x:v>595</x:v>
      </x:c>
      <x:c r="H2172" s="47" t="n">
        <x:v>6.71</x:v>
      </x:c>
      <x:c r="I2172" s="0" t="s">
        <x:v>596</x:v>
      </x:c>
      <x:c r="J2172" s="48">
        <x:f>ROUND(E2172* H2172,4)</x:f>
      </x:c>
      <x:c r="K2172" s="44" t="s"/>
    </x:row>
    <x:row r="2173" spans="1:27">
      <x:c r="D2173" s="43" t="s">
        <x:v>610</x:v>
      </x:c>
      <x:c r="E2173" s="44" t="s"/>
      <x:c r="H2173" s="44" t="s"/>
      <x:c r="K2173" s="47">
        <x:f>SUM(J2171:J2172)</x:f>
      </x:c>
    </x:row>
    <x:row r="2174" spans="1:27">
      <x:c r="E2174" s="44" t="s"/>
      <x:c r="H2174" s="44" t="s"/>
      <x:c r="K2174" s="44" t="s"/>
    </x:row>
    <x:row r="2175" spans="1:27">
      <x:c r="D2175" s="43" t="s">
        <x:v>611</x:v>
      </x:c>
      <x:c r="E2175" s="44" t="s"/>
      <x:c r="H2175" s="44" t="n">
        <x:v>1.5</x:v>
      </x:c>
      <x:c r="I2175" s="0" t="s">
        <x:v>612</x:v>
      </x:c>
      <x:c r="J2175" s="0">
        <x:f>ROUND(H2175/100*K2169,4)</x:f>
      </x:c>
      <x:c r="K2175" s="44" t="s"/>
    </x:row>
    <x:row r="2176" spans="1:27">
      <x:c r="D2176" s="43" t="s">
        <x:v>585</x:v>
      </x:c>
      <x:c r="E2176" s="44" t="s"/>
      <x:c r="H2176" s="44" t="s"/>
      <x:c r="K2176" s="45">
        <x:f>SUM(J2166:J2175)</x:f>
      </x:c>
    </x:row>
    <x:row r="2177" spans="1:27">
      <x:c r="D2177" s="43" t="s">
        <x:v>586</x:v>
      </x:c>
      <x:c r="E2177" s="44" t="s"/>
      <x:c r="H2177" s="44" t="s"/>
      <x:c r="K2177" s="45">
        <x:f>SUM(K2176:K2176)</x:f>
      </x:c>
    </x:row>
    <x:row r="2179" spans="1:27" customFormat="1" ht="45" customHeight="1">
      <x:c r="A2179" s="36" t="s">
        <x:v>1414</x:v>
      </x:c>
      <x:c r="B2179" s="36" t="s">
        <x:v>235</x:v>
      </x:c>
      <x:c r="C2179" s="37" t="s">
        <x:v>41</x:v>
      </x:c>
      <x:c r="D2179" s="38" t="s">
        <x:v>236</x:v>
      </x:c>
      <x:c r="E2179" s="37" t="s"/>
      <x:c r="F2179" s="37" t="s"/>
      <x:c r="G2179" s="37" t="s"/>
      <x:c r="H2179" s="39" t="s">
        <x:v>578</x:v>
      </x:c>
      <x:c r="I2179" s="40" t="n">
        <x:v>4.451</x:v>
      </x:c>
      <x:c r="J2179" s="41" t="s"/>
      <x:c r="K2179" s="42">
        <x:f>ROUND(K2191,2)</x:f>
      </x:c>
      <x:c r="L2179" s="37" t="s"/>
      <x:c r="M2179" s="37" t="s"/>
      <x:c r="N2179" s="37" t="s"/>
      <x:c r="O2179" s="37" t="s"/>
      <x:c r="P2179" s="37" t="s"/>
      <x:c r="Q2179" s="37" t="s"/>
      <x:c r="R2179" s="37" t="s"/>
      <x:c r="S2179" s="37" t="s"/>
      <x:c r="T2179" s="37" t="s"/>
      <x:c r="U2179" s="37" t="s"/>
      <x:c r="V2179" s="37" t="s"/>
      <x:c r="W2179" s="37" t="s"/>
      <x:c r="X2179" s="37" t="s"/>
      <x:c r="Y2179" s="37" t="s"/>
      <x:c r="Z2179" s="37" t="s"/>
      <x:c r="AA2179" s="37" t="s"/>
    </x:row>
    <x:row r="2180" spans="1:27">
      <x:c r="B2180" s="14" t="s">
        <x:v>603</x:v>
      </x:c>
    </x:row>
    <x:row r="2181" spans="1:27">
      <x:c r="B2181" s="0" t="s">
        <x:v>637</x:v>
      </x:c>
      <x:c r="C2181" s="0" t="s">
        <x:v>592</x:v>
      </x:c>
      <x:c r="D2181" s="0" t="s">
        <x:v>638</x:v>
      </x:c>
      <x:c r="E2181" s="46" t="n">
        <x:v>0.065</x:v>
      </x:c>
      <x:c r="F2181" s="0" t="s">
        <x:v>594</x:v>
      </x:c>
      <x:c r="G2181" s="0" t="s">
        <x:v>595</x:v>
      </x:c>
      <x:c r="H2181" s="47" t="n">
        <x:v>17.72</x:v>
      </x:c>
      <x:c r="I2181" s="0" t="s">
        <x:v>596</x:v>
      </x:c>
      <x:c r="J2181" s="48">
        <x:f>ROUND(E2181/I2179* H2181,4)</x:f>
      </x:c>
      <x:c r="K2181" s="44" t="s"/>
    </x:row>
    <x:row r="2182" spans="1:27">
      <x:c r="B2182" s="0" t="s">
        <x:v>639</x:v>
      </x:c>
      <x:c r="C2182" s="0" t="s">
        <x:v>592</x:v>
      </x:c>
      <x:c r="D2182" s="0" t="s">
        <x:v>640</x:v>
      </x:c>
      <x:c r="E2182" s="46" t="n">
        <x:v>0.1</x:v>
      </x:c>
      <x:c r="F2182" s="0" t="s">
        <x:v>594</x:v>
      </x:c>
      <x:c r="G2182" s="0" t="s">
        <x:v>595</x:v>
      </x:c>
      <x:c r="H2182" s="47" t="n">
        <x:v>20.67</x:v>
      </x:c>
      <x:c r="I2182" s="0" t="s">
        <x:v>596</x:v>
      </x:c>
      <x:c r="J2182" s="48">
        <x:f>ROUND(E2182/I2179* H2182,4)</x:f>
      </x:c>
      <x:c r="K2182" s="44" t="s"/>
    </x:row>
    <x:row r="2183" spans="1:27">
      <x:c r="D2183" s="43" t="s">
        <x:v>606</x:v>
      </x:c>
      <x:c r="E2183" s="44" t="s"/>
      <x:c r="H2183" s="44" t="s"/>
      <x:c r="K2183" s="47">
        <x:f>SUM(J2181:J2182)</x:f>
      </x:c>
    </x:row>
    <x:row r="2184" spans="1:27">
      <x:c r="B2184" s="14" t="s">
        <x:v>607</x:v>
      </x:c>
      <x:c r="E2184" s="44" t="s"/>
      <x:c r="H2184" s="44" t="s"/>
      <x:c r="K2184" s="44" t="s"/>
    </x:row>
    <x:row r="2185" spans="1:27">
      <x:c r="B2185" s="0" t="s">
        <x:v>1415</x:v>
      </x:c>
      <x:c r="C2185" s="0" t="s">
        <x:v>14</x:v>
      </x:c>
      <x:c r="D2185" s="0" t="s">
        <x:v>1416</x:v>
      </x:c>
      <x:c r="E2185" s="46" t="n">
        <x:v>1</x:v>
      </x:c>
      <x:c r="G2185" s="0" t="s">
        <x:v>595</x:v>
      </x:c>
      <x:c r="H2185" s="47" t="n">
        <x:v>0.11</x:v>
      </x:c>
      <x:c r="I2185" s="0" t="s">
        <x:v>596</x:v>
      </x:c>
      <x:c r="J2185" s="48">
        <x:f>ROUND(E2185* H2185,4)</x:f>
      </x:c>
      <x:c r="K2185" s="44" t="s"/>
    </x:row>
    <x:row r="2186" spans="1:27">
      <x:c r="B2186" s="0" t="s">
        <x:v>1417</x:v>
      </x:c>
      <x:c r="C2186" s="0" t="s">
        <x:v>41</x:v>
      </x:c>
      <x:c r="D2186" s="0" t="s">
        <x:v>1418</x:v>
      </x:c>
      <x:c r="E2186" s="46" t="n">
        <x:v>1.02</x:v>
      </x:c>
      <x:c r="G2186" s="0" t="s">
        <x:v>595</x:v>
      </x:c>
      <x:c r="H2186" s="47" t="n">
        <x:v>0.8</x:v>
      </x:c>
      <x:c r="I2186" s="0" t="s">
        <x:v>596</x:v>
      </x:c>
      <x:c r="J2186" s="48">
        <x:f>ROUND(E2186* H2186,4)</x:f>
      </x:c>
      <x:c r="K2186" s="44" t="s"/>
    </x:row>
    <x:row r="2187" spans="1:27">
      <x:c r="D2187" s="43" t="s">
        <x:v>610</x:v>
      </x:c>
      <x:c r="E2187" s="44" t="s"/>
      <x:c r="H2187" s="44" t="s"/>
      <x:c r="K2187" s="47">
        <x:f>SUM(J2185:J2186)</x:f>
      </x:c>
    </x:row>
    <x:row r="2188" spans="1:27">
      <x:c r="E2188" s="44" t="s"/>
      <x:c r="H2188" s="44" t="s"/>
      <x:c r="K2188" s="44" t="s"/>
    </x:row>
    <x:row r="2189" spans="1:27">
      <x:c r="D2189" s="43" t="s">
        <x:v>611</x:v>
      </x:c>
      <x:c r="E2189" s="44" t="s"/>
      <x:c r="H2189" s="44" t="n">
        <x:v>1.5</x:v>
      </x:c>
      <x:c r="I2189" s="0" t="s">
        <x:v>612</x:v>
      </x:c>
      <x:c r="J2189" s="0">
        <x:f>ROUND(H2189/100*K2183,4)</x:f>
      </x:c>
      <x:c r="K2189" s="44" t="s"/>
    </x:row>
    <x:row r="2190" spans="1:27">
      <x:c r="D2190" s="43" t="s">
        <x:v>585</x:v>
      </x:c>
      <x:c r="E2190" s="44" t="s"/>
      <x:c r="H2190" s="44" t="s"/>
      <x:c r="K2190" s="45">
        <x:f>SUM(J2180:J2189)</x:f>
      </x:c>
    </x:row>
    <x:row r="2191" spans="1:27">
      <x:c r="D2191" s="43" t="s">
        <x:v>586</x:v>
      </x:c>
      <x:c r="E2191" s="44" t="s"/>
      <x:c r="H2191" s="44" t="s"/>
      <x:c r="K2191" s="45">
        <x:f>SUM(K2190:K2190)</x:f>
      </x:c>
    </x:row>
    <x:row r="2193" spans="1:27" customFormat="1" ht="45" customHeight="1">
      <x:c r="A2193" s="36" t="s">
        <x:v>1419</x:v>
      </x:c>
      <x:c r="B2193" s="36" t="s">
        <x:v>237</x:v>
      </x:c>
      <x:c r="C2193" s="37" t="s">
        <x:v>41</x:v>
      </x:c>
      <x:c r="D2193" s="38" t="s">
        <x:v>238</x:v>
      </x:c>
      <x:c r="E2193" s="37" t="s"/>
      <x:c r="F2193" s="37" t="s"/>
      <x:c r="G2193" s="37" t="s"/>
      <x:c r="H2193" s="39" t="s">
        <x:v>578</x:v>
      </x:c>
      <x:c r="I2193" s="40" t="n">
        <x:v>1.123</x:v>
      </x:c>
      <x:c r="J2193" s="41" t="s"/>
      <x:c r="K2193" s="42">
        <x:f>ROUND(K2205,2)</x:f>
      </x:c>
      <x:c r="L2193" s="37" t="s"/>
      <x:c r="M2193" s="37" t="s"/>
      <x:c r="N2193" s="37" t="s"/>
      <x:c r="O2193" s="37" t="s"/>
      <x:c r="P2193" s="37" t="s"/>
      <x:c r="Q2193" s="37" t="s"/>
      <x:c r="R2193" s="37" t="s"/>
      <x:c r="S2193" s="37" t="s"/>
      <x:c r="T2193" s="37" t="s"/>
      <x:c r="U2193" s="37" t="s"/>
      <x:c r="V2193" s="37" t="s"/>
      <x:c r="W2193" s="37" t="s"/>
      <x:c r="X2193" s="37" t="s"/>
      <x:c r="Y2193" s="37" t="s"/>
      <x:c r="Z2193" s="37" t="s"/>
      <x:c r="AA2193" s="37" t="s"/>
    </x:row>
    <x:row r="2194" spans="1:27">
      <x:c r="B2194" s="14" t="s">
        <x:v>603</x:v>
      </x:c>
    </x:row>
    <x:row r="2195" spans="1:27">
      <x:c r="B2195" s="0" t="s">
        <x:v>637</x:v>
      </x:c>
      <x:c r="C2195" s="0" t="s">
        <x:v>592</x:v>
      </x:c>
      <x:c r="D2195" s="0" t="s">
        <x:v>638</x:v>
      </x:c>
      <x:c r="E2195" s="46" t="n">
        <x:v>0.065</x:v>
      </x:c>
      <x:c r="F2195" s="0" t="s">
        <x:v>594</x:v>
      </x:c>
      <x:c r="G2195" s="0" t="s">
        <x:v>595</x:v>
      </x:c>
      <x:c r="H2195" s="47" t="n">
        <x:v>17.72</x:v>
      </x:c>
      <x:c r="I2195" s="0" t="s">
        <x:v>596</x:v>
      </x:c>
      <x:c r="J2195" s="48">
        <x:f>ROUND(E2195/I2193* H2195,4)</x:f>
      </x:c>
      <x:c r="K2195" s="44" t="s"/>
    </x:row>
    <x:row r="2196" spans="1:27">
      <x:c r="B2196" s="0" t="s">
        <x:v>639</x:v>
      </x:c>
      <x:c r="C2196" s="0" t="s">
        <x:v>592</x:v>
      </x:c>
      <x:c r="D2196" s="0" t="s">
        <x:v>640</x:v>
      </x:c>
      <x:c r="E2196" s="46" t="n">
        <x:v>0.13</x:v>
      </x:c>
      <x:c r="F2196" s="0" t="s">
        <x:v>594</x:v>
      </x:c>
      <x:c r="G2196" s="0" t="s">
        <x:v>595</x:v>
      </x:c>
      <x:c r="H2196" s="47" t="n">
        <x:v>20.67</x:v>
      </x:c>
      <x:c r="I2196" s="0" t="s">
        <x:v>596</x:v>
      </x:c>
      <x:c r="J2196" s="48">
        <x:f>ROUND(E2196/I2193* H2196,4)</x:f>
      </x:c>
      <x:c r="K2196" s="44" t="s"/>
    </x:row>
    <x:row r="2197" spans="1:27">
      <x:c r="D2197" s="43" t="s">
        <x:v>606</x:v>
      </x:c>
      <x:c r="E2197" s="44" t="s"/>
      <x:c r="H2197" s="44" t="s"/>
      <x:c r="K2197" s="47">
        <x:f>SUM(J2195:J2196)</x:f>
      </x:c>
    </x:row>
    <x:row r="2198" spans="1:27">
      <x:c r="B2198" s="14" t="s">
        <x:v>607</x:v>
      </x:c>
      <x:c r="E2198" s="44" t="s"/>
      <x:c r="H2198" s="44" t="s"/>
      <x:c r="K2198" s="44" t="s"/>
    </x:row>
    <x:row r="2199" spans="1:27">
      <x:c r="B2199" s="0" t="s">
        <x:v>1420</x:v>
      </x:c>
      <x:c r="C2199" s="0" t="s">
        <x:v>41</x:v>
      </x:c>
      <x:c r="D2199" s="0" t="s">
        <x:v>1421</x:v>
      </x:c>
      <x:c r="E2199" s="46" t="n">
        <x:v>1.02</x:v>
      </x:c>
      <x:c r="G2199" s="0" t="s">
        <x:v>595</x:v>
      </x:c>
      <x:c r="H2199" s="47" t="n">
        <x:v>11</x:v>
      </x:c>
      <x:c r="I2199" s="0" t="s">
        <x:v>596</x:v>
      </x:c>
      <x:c r="J2199" s="48">
        <x:f>ROUND(E2199* H2199,4)</x:f>
      </x:c>
      <x:c r="K2199" s="44" t="s"/>
    </x:row>
    <x:row r="2200" spans="1:27">
      <x:c r="B2200" s="0" t="s">
        <x:v>1415</x:v>
      </x:c>
      <x:c r="C2200" s="0" t="s">
        <x:v>14</x:v>
      </x:c>
      <x:c r="D2200" s="0" t="s">
        <x:v>1416</x:v>
      </x:c>
      <x:c r="E2200" s="46" t="n">
        <x:v>1</x:v>
      </x:c>
      <x:c r="G2200" s="0" t="s">
        <x:v>595</x:v>
      </x:c>
      <x:c r="H2200" s="47" t="n">
        <x:v>0.11</x:v>
      </x:c>
      <x:c r="I2200" s="0" t="s">
        <x:v>596</x:v>
      </x:c>
      <x:c r="J2200" s="48">
        <x:f>ROUND(E2200* H2200,4)</x:f>
      </x:c>
      <x:c r="K2200" s="44" t="s"/>
    </x:row>
    <x:row r="2201" spans="1:27">
      <x:c r="D2201" s="43" t="s">
        <x:v>610</x:v>
      </x:c>
      <x:c r="E2201" s="44" t="s"/>
      <x:c r="H2201" s="44" t="s"/>
      <x:c r="K2201" s="47">
        <x:f>SUM(J2199:J2200)</x:f>
      </x:c>
    </x:row>
    <x:row r="2202" spans="1:27">
      <x:c r="E2202" s="44" t="s"/>
      <x:c r="H2202" s="44" t="s"/>
      <x:c r="K2202" s="44" t="s"/>
    </x:row>
    <x:row r="2203" spans="1:27">
      <x:c r="D2203" s="43" t="s">
        <x:v>611</x:v>
      </x:c>
      <x:c r="E2203" s="44" t="s"/>
      <x:c r="H2203" s="44" t="n">
        <x:v>1.5</x:v>
      </x:c>
      <x:c r="I2203" s="0" t="s">
        <x:v>612</x:v>
      </x:c>
      <x:c r="J2203" s="0">
        <x:f>ROUND(H2203/100*K2197,4)</x:f>
      </x:c>
      <x:c r="K2203" s="44" t="s"/>
    </x:row>
    <x:row r="2204" spans="1:27">
      <x:c r="D2204" s="43" t="s">
        <x:v>585</x:v>
      </x:c>
      <x:c r="E2204" s="44" t="s"/>
      <x:c r="H2204" s="44" t="s"/>
      <x:c r="K2204" s="45">
        <x:f>SUM(J2194:J2203)</x:f>
      </x:c>
    </x:row>
    <x:row r="2205" spans="1:27">
      <x:c r="D2205" s="43" t="s">
        <x:v>586</x:v>
      </x:c>
      <x:c r="E2205" s="44" t="s"/>
      <x:c r="H2205" s="44" t="s"/>
      <x:c r="K2205" s="45">
        <x:f>SUM(K2204:K2204)</x:f>
      </x:c>
    </x:row>
    <x:row r="2207" spans="1:27" customFormat="1" ht="45" customHeight="1">
      <x:c r="A2207" s="36" t="s">
        <x:v>1422</x:v>
      </x:c>
      <x:c r="B2207" s="36" t="s">
        <x:v>243</x:v>
      </x:c>
      <x:c r="C2207" s="37" t="s">
        <x:v>41</x:v>
      </x:c>
      <x:c r="D2207" s="38" t="s">
        <x:v>244</x:v>
      </x:c>
      <x:c r="E2207" s="37" t="s"/>
      <x:c r="F2207" s="37" t="s"/>
      <x:c r="G2207" s="37" t="s"/>
      <x:c r="H2207" s="39" t="s">
        <x:v>578</x:v>
      </x:c>
      <x:c r="I2207" s="40" t="n">
        <x:v>2.081</x:v>
      </x:c>
      <x:c r="J2207" s="41" t="s"/>
      <x:c r="K2207" s="42">
        <x:f>ROUND(K2219,2)</x:f>
      </x:c>
      <x:c r="L2207" s="37" t="s"/>
      <x:c r="M2207" s="37" t="s"/>
      <x:c r="N2207" s="37" t="s"/>
      <x:c r="O2207" s="37" t="s"/>
      <x:c r="P2207" s="37" t="s"/>
      <x:c r="Q2207" s="37" t="s"/>
      <x:c r="R2207" s="37" t="s"/>
      <x:c r="S2207" s="37" t="s"/>
      <x:c r="T2207" s="37" t="s"/>
      <x:c r="U2207" s="37" t="s"/>
      <x:c r="V2207" s="37" t="s"/>
      <x:c r="W2207" s="37" t="s"/>
      <x:c r="X2207" s="37" t="s"/>
      <x:c r="Y2207" s="37" t="s"/>
      <x:c r="Z2207" s="37" t="s"/>
      <x:c r="AA2207" s="37" t="s"/>
    </x:row>
    <x:row r="2208" spans="1:27">
      <x:c r="B2208" s="14" t="s">
        <x:v>603</x:v>
      </x:c>
    </x:row>
    <x:row r="2209" spans="1:27">
      <x:c r="B2209" s="0" t="s">
        <x:v>639</x:v>
      </x:c>
      <x:c r="C2209" s="0" t="s">
        <x:v>592</x:v>
      </x:c>
      <x:c r="D2209" s="0" t="s">
        <x:v>640</x:v>
      </x:c>
      <x:c r="E2209" s="46" t="n">
        <x:v>0.1</x:v>
      </x:c>
      <x:c r="F2209" s="0" t="s">
        <x:v>594</x:v>
      </x:c>
      <x:c r="G2209" s="0" t="s">
        <x:v>595</x:v>
      </x:c>
      <x:c r="H2209" s="47" t="n">
        <x:v>20.67</x:v>
      </x:c>
      <x:c r="I2209" s="0" t="s">
        <x:v>596</x:v>
      </x:c>
      <x:c r="J2209" s="48">
        <x:f>ROUND(E2209/I2207* H2209,4)</x:f>
      </x:c>
      <x:c r="K2209" s="44" t="s"/>
    </x:row>
    <x:row r="2210" spans="1:27">
      <x:c r="B2210" s="0" t="s">
        <x:v>637</x:v>
      </x:c>
      <x:c r="C2210" s="0" t="s">
        <x:v>592</x:v>
      </x:c>
      <x:c r="D2210" s="0" t="s">
        <x:v>638</x:v>
      </x:c>
      <x:c r="E2210" s="46" t="n">
        <x:v>0.065</x:v>
      </x:c>
      <x:c r="F2210" s="0" t="s">
        <x:v>594</x:v>
      </x:c>
      <x:c r="G2210" s="0" t="s">
        <x:v>595</x:v>
      </x:c>
      <x:c r="H2210" s="47" t="n">
        <x:v>17.72</x:v>
      </x:c>
      <x:c r="I2210" s="0" t="s">
        <x:v>596</x:v>
      </x:c>
      <x:c r="J2210" s="48">
        <x:f>ROUND(E2210/I2207* H2210,4)</x:f>
      </x:c>
      <x:c r="K2210" s="44" t="s"/>
    </x:row>
    <x:row r="2211" spans="1:27">
      <x:c r="D2211" s="43" t="s">
        <x:v>606</x:v>
      </x:c>
      <x:c r="E2211" s="44" t="s"/>
      <x:c r="H2211" s="44" t="s"/>
      <x:c r="K2211" s="47">
        <x:f>SUM(J2209:J2210)</x:f>
      </x:c>
    </x:row>
    <x:row r="2212" spans="1:27">
      <x:c r="B2212" s="14" t="s">
        <x:v>607</x:v>
      </x:c>
      <x:c r="E2212" s="44" t="s"/>
      <x:c r="H2212" s="44" t="s"/>
      <x:c r="K2212" s="44" t="s"/>
    </x:row>
    <x:row r="2213" spans="1:27">
      <x:c r="B2213" s="0" t="s">
        <x:v>1423</x:v>
      </x:c>
      <x:c r="C2213" s="0" t="s">
        <x:v>41</x:v>
      </x:c>
      <x:c r="D2213" s="0" t="s">
        <x:v>1424</x:v>
      </x:c>
      <x:c r="E2213" s="46" t="n">
        <x:v>0</x:v>
      </x:c>
      <x:c r="G2213" s="0" t="s">
        <x:v>595</x:v>
      </x:c>
      <x:c r="H2213" s="47" t="n">
        <x:v>1</x:v>
      </x:c>
      <x:c r="I2213" s="0" t="s">
        <x:v>596</x:v>
      </x:c>
      <x:c r="J2213" s="48">
        <x:f>ROUND(E2213* H2213,4)</x:f>
      </x:c>
      <x:c r="K2213" s="44" t="s"/>
    </x:row>
    <x:row r="2214" spans="1:27">
      <x:c r="B2214" s="0" t="s">
        <x:v>1415</x:v>
      </x:c>
      <x:c r="C2214" s="0" t="s">
        <x:v>14</x:v>
      </x:c>
      <x:c r="D2214" s="0" t="s">
        <x:v>1416</x:v>
      </x:c>
      <x:c r="E2214" s="46" t="n">
        <x:v>1</x:v>
      </x:c>
      <x:c r="G2214" s="0" t="s">
        <x:v>595</x:v>
      </x:c>
      <x:c r="H2214" s="47" t="n">
        <x:v>0.11</x:v>
      </x:c>
      <x:c r="I2214" s="0" t="s">
        <x:v>596</x:v>
      </x:c>
      <x:c r="J2214" s="48">
        <x:f>ROUND(E2214* H2214,4)</x:f>
      </x:c>
      <x:c r="K2214" s="44" t="s"/>
    </x:row>
    <x:row r="2215" spans="1:27">
      <x:c r="D2215" s="43" t="s">
        <x:v>610</x:v>
      </x:c>
      <x:c r="E2215" s="44" t="s"/>
      <x:c r="H2215" s="44" t="s"/>
      <x:c r="K2215" s="47">
        <x:f>SUM(J2213:J2214)</x:f>
      </x:c>
    </x:row>
    <x:row r="2216" spans="1:27">
      <x:c r="E2216" s="44" t="s"/>
      <x:c r="H2216" s="44" t="s"/>
      <x:c r="K2216" s="44" t="s"/>
    </x:row>
    <x:row r="2217" spans="1:27">
      <x:c r="D2217" s="43" t="s">
        <x:v>611</x:v>
      </x:c>
      <x:c r="E2217" s="44" t="s"/>
      <x:c r="H2217" s="44" t="n">
        <x:v>1.5</x:v>
      </x:c>
      <x:c r="I2217" s="0" t="s">
        <x:v>612</x:v>
      </x:c>
      <x:c r="J2217" s="0">
        <x:f>ROUND(H2217/100*K2211,4)</x:f>
      </x:c>
      <x:c r="K2217" s="44" t="s"/>
    </x:row>
    <x:row r="2218" spans="1:27">
      <x:c r="D2218" s="43" t="s">
        <x:v>585</x:v>
      </x:c>
      <x:c r="E2218" s="44" t="s"/>
      <x:c r="H2218" s="44" t="s"/>
      <x:c r="K2218" s="45">
        <x:f>SUM(J2208:J2217)</x:f>
      </x:c>
    </x:row>
    <x:row r="2219" spans="1:27">
      <x:c r="D2219" s="43" t="s">
        <x:v>586</x:v>
      </x:c>
      <x:c r="E2219" s="44" t="s"/>
      <x:c r="H2219" s="44" t="s"/>
      <x:c r="K2219" s="45">
        <x:f>SUM(K2218:K2218)</x:f>
      </x:c>
    </x:row>
    <x:row r="2221" spans="1:27" customFormat="1" ht="45" customHeight="1">
      <x:c r="A2221" s="36" t="s">
        <x:v>1425</x:v>
      </x:c>
      <x:c r="B2221" s="36" t="s">
        <x:v>245</x:v>
      </x:c>
      <x:c r="C2221" s="37" t="s">
        <x:v>41</x:v>
      </x:c>
      <x:c r="D2221" s="38" t="s">
        <x:v>246</x:v>
      </x:c>
      <x:c r="E2221" s="37" t="s"/>
      <x:c r="F2221" s="37" t="s"/>
      <x:c r="G2221" s="37" t="s"/>
      <x:c r="H2221" s="39" t="s">
        <x:v>578</x:v>
      </x:c>
      <x:c r="I2221" s="40" t="n">
        <x:v>4.806</x:v>
      </x:c>
      <x:c r="J2221" s="41" t="s"/>
      <x:c r="K2221" s="42">
        <x:f>ROUND(K2233,2)</x:f>
      </x:c>
      <x:c r="L2221" s="37" t="s"/>
      <x:c r="M2221" s="37" t="s"/>
      <x:c r="N2221" s="37" t="s"/>
      <x:c r="O2221" s="37" t="s"/>
      <x:c r="P2221" s="37" t="s"/>
      <x:c r="Q2221" s="37" t="s"/>
      <x:c r="R2221" s="37" t="s"/>
      <x:c r="S2221" s="37" t="s"/>
      <x:c r="T2221" s="37" t="s"/>
      <x:c r="U2221" s="37" t="s"/>
      <x:c r="V2221" s="37" t="s"/>
      <x:c r="W2221" s="37" t="s"/>
      <x:c r="X2221" s="37" t="s"/>
      <x:c r="Y2221" s="37" t="s"/>
      <x:c r="Z2221" s="37" t="s"/>
      <x:c r="AA2221" s="37" t="s"/>
    </x:row>
    <x:row r="2222" spans="1:27">
      <x:c r="B2222" s="14" t="s">
        <x:v>603</x:v>
      </x:c>
    </x:row>
    <x:row r="2223" spans="1:27">
      <x:c r="B2223" s="0" t="s">
        <x:v>639</x:v>
      </x:c>
      <x:c r="C2223" s="0" t="s">
        <x:v>592</x:v>
      </x:c>
      <x:c r="D2223" s="0" t="s">
        <x:v>640</x:v>
      </x:c>
      <x:c r="E2223" s="46" t="n">
        <x:v>0.5</x:v>
      </x:c>
      <x:c r="F2223" s="0" t="s">
        <x:v>594</x:v>
      </x:c>
      <x:c r="G2223" s="0" t="s">
        <x:v>595</x:v>
      </x:c>
      <x:c r="H2223" s="47" t="n">
        <x:v>20.67</x:v>
      </x:c>
      <x:c r="I2223" s="0" t="s">
        <x:v>596</x:v>
      </x:c>
      <x:c r="J2223" s="48">
        <x:f>ROUND(E2223/I2221* H2223,4)</x:f>
      </x:c>
      <x:c r="K2223" s="44" t="s"/>
    </x:row>
    <x:row r="2224" spans="1:27">
      <x:c r="B2224" s="0" t="s">
        <x:v>637</x:v>
      </x:c>
      <x:c r="C2224" s="0" t="s">
        <x:v>592</x:v>
      </x:c>
      <x:c r="D2224" s="0" t="s">
        <x:v>638</x:v>
      </x:c>
      <x:c r="E2224" s="46" t="n">
        <x:v>0.05</x:v>
      </x:c>
      <x:c r="F2224" s="0" t="s">
        <x:v>594</x:v>
      </x:c>
      <x:c r="G2224" s="0" t="s">
        <x:v>595</x:v>
      </x:c>
      <x:c r="H2224" s="47" t="n">
        <x:v>17.72</x:v>
      </x:c>
      <x:c r="I2224" s="0" t="s">
        <x:v>596</x:v>
      </x:c>
      <x:c r="J2224" s="48">
        <x:f>ROUND(E2224/I2221* H2224,4)</x:f>
      </x:c>
      <x:c r="K2224" s="44" t="s"/>
    </x:row>
    <x:row r="2225" spans="1:27">
      <x:c r="D2225" s="43" t="s">
        <x:v>606</x:v>
      </x:c>
      <x:c r="E2225" s="44" t="s"/>
      <x:c r="H2225" s="44" t="s"/>
      <x:c r="K2225" s="47">
        <x:f>SUM(J2223:J2224)</x:f>
      </x:c>
    </x:row>
    <x:row r="2226" spans="1:27">
      <x:c r="B2226" s="14" t="s">
        <x:v>607</x:v>
      </x:c>
      <x:c r="E2226" s="44" t="s"/>
      <x:c r="H2226" s="44" t="s"/>
      <x:c r="K2226" s="44" t="s"/>
    </x:row>
    <x:row r="2227" spans="1:27">
      <x:c r="B2227" s="0" t="s">
        <x:v>1415</x:v>
      </x:c>
      <x:c r="C2227" s="0" t="s">
        <x:v>14</x:v>
      </x:c>
      <x:c r="D2227" s="0" t="s">
        <x:v>1416</x:v>
      </x:c>
      <x:c r="E2227" s="46" t="n">
        <x:v>1</x:v>
      </x:c>
      <x:c r="G2227" s="0" t="s">
        <x:v>595</x:v>
      </x:c>
      <x:c r="H2227" s="47" t="n">
        <x:v>0.11</x:v>
      </x:c>
      <x:c r="I2227" s="0" t="s">
        <x:v>596</x:v>
      </x:c>
      <x:c r="J2227" s="48">
        <x:f>ROUND(E2227* H2227,4)</x:f>
      </x:c>
      <x:c r="K2227" s="44" t="s"/>
    </x:row>
    <x:row r="2228" spans="1:27">
      <x:c r="B2228" s="0" t="s">
        <x:v>1426</x:v>
      </x:c>
      <x:c r="C2228" s="0" t="s">
        <x:v>41</x:v>
      </x:c>
      <x:c r="D2228" s="0" t="s">
        <x:v>1427</x:v>
      </x:c>
      <x:c r="E2228" s="46" t="n">
        <x:v>1</x:v>
      </x:c>
      <x:c r="G2228" s="0" t="s">
        <x:v>595</x:v>
      </x:c>
      <x:c r="H2228" s="47" t="n">
        <x:v>10</x:v>
      </x:c>
      <x:c r="I2228" s="0" t="s">
        <x:v>596</x:v>
      </x:c>
      <x:c r="J2228" s="48">
        <x:f>ROUND(E2228* H2228,4)</x:f>
      </x:c>
      <x:c r="K2228" s="44" t="s"/>
    </x:row>
    <x:row r="2229" spans="1:27">
      <x:c r="D2229" s="43" t="s">
        <x:v>610</x:v>
      </x:c>
      <x:c r="E2229" s="44" t="s"/>
      <x:c r="H2229" s="44" t="s"/>
      <x:c r="K2229" s="47">
        <x:f>SUM(J2227:J2228)</x:f>
      </x:c>
    </x:row>
    <x:row r="2230" spans="1:27">
      <x:c r="E2230" s="44" t="s"/>
      <x:c r="H2230" s="44" t="s"/>
      <x:c r="K2230" s="44" t="s"/>
    </x:row>
    <x:row r="2231" spans="1:27">
      <x:c r="D2231" s="43" t="s">
        <x:v>611</x:v>
      </x:c>
      <x:c r="E2231" s="44" t="s"/>
      <x:c r="H2231" s="44" t="n">
        <x:v>1.5</x:v>
      </x:c>
      <x:c r="I2231" s="0" t="s">
        <x:v>612</x:v>
      </x:c>
      <x:c r="J2231" s="0">
        <x:f>ROUND(H2231/100*K2225,4)</x:f>
      </x:c>
      <x:c r="K2231" s="44" t="s"/>
    </x:row>
    <x:row r="2232" spans="1:27">
      <x:c r="D2232" s="43" t="s">
        <x:v>585</x:v>
      </x:c>
      <x:c r="E2232" s="44" t="s"/>
      <x:c r="H2232" s="44" t="s"/>
      <x:c r="K2232" s="45">
        <x:f>SUM(J2222:J2231)</x:f>
      </x:c>
    </x:row>
    <x:row r="2233" spans="1:27">
      <x:c r="D2233" s="43" t="s">
        <x:v>586</x:v>
      </x:c>
      <x:c r="E2233" s="44" t="s"/>
      <x:c r="H2233" s="44" t="s"/>
      <x:c r="K2233" s="45">
        <x:f>SUM(K2232:K2232)</x:f>
      </x:c>
    </x:row>
    <x:row r="2235" spans="1:27" customFormat="1" ht="45" customHeight="1">
      <x:c r="A2235" s="36" t="s">
        <x:v>1428</x:v>
      </x:c>
      <x:c r="B2235" s="36" t="s">
        <x:v>261</x:v>
      </x:c>
      <x:c r="C2235" s="37" t="s">
        <x:v>41</x:v>
      </x:c>
      <x:c r="D2235" s="38" t="s">
        <x:v>262</x:v>
      </x:c>
      <x:c r="E2235" s="37" t="s"/>
      <x:c r="F2235" s="37" t="s"/>
      <x:c r="G2235" s="37" t="s"/>
      <x:c r="H2235" s="39" t="s">
        <x:v>578</x:v>
      </x:c>
      <x:c r="I2235" s="40" t="n">
        <x:v>3.448</x:v>
      </x:c>
      <x:c r="J2235" s="41" t="s"/>
      <x:c r="K2235" s="42">
        <x:f>ROUND(K2246,2)</x:f>
      </x:c>
      <x:c r="L2235" s="37" t="s"/>
      <x:c r="M2235" s="37" t="s"/>
      <x:c r="N2235" s="37" t="s"/>
      <x:c r="O2235" s="37" t="s"/>
      <x:c r="P2235" s="37" t="s"/>
      <x:c r="Q2235" s="37" t="s"/>
      <x:c r="R2235" s="37" t="s"/>
      <x:c r="S2235" s="37" t="s"/>
      <x:c r="T2235" s="37" t="s"/>
      <x:c r="U2235" s="37" t="s"/>
      <x:c r="V2235" s="37" t="s"/>
      <x:c r="W2235" s="37" t="s"/>
      <x:c r="X2235" s="37" t="s"/>
      <x:c r="Y2235" s="37" t="s"/>
      <x:c r="Z2235" s="37" t="s"/>
      <x:c r="AA2235" s="37" t="s"/>
    </x:row>
    <x:row r="2236" spans="1:27">
      <x:c r="B2236" s="14" t="s">
        <x:v>603</x:v>
      </x:c>
    </x:row>
    <x:row r="2237" spans="1:27">
      <x:c r="B2237" s="0" t="s">
        <x:v>637</x:v>
      </x:c>
      <x:c r="C2237" s="0" t="s">
        <x:v>592</x:v>
      </x:c>
      <x:c r="D2237" s="0" t="s">
        <x:v>638</x:v>
      </x:c>
      <x:c r="E2237" s="46" t="n">
        <x:v>1</x:v>
      </x:c>
      <x:c r="F2237" s="0" t="s">
        <x:v>594</x:v>
      </x:c>
      <x:c r="G2237" s="0" t="s">
        <x:v>595</x:v>
      </x:c>
      <x:c r="H2237" s="47" t="n">
        <x:v>17.72</x:v>
      </x:c>
      <x:c r="I2237" s="0" t="s">
        <x:v>596</x:v>
      </x:c>
      <x:c r="J2237" s="48">
        <x:f>ROUND(E2237/I2235* H2237,4)</x:f>
      </x:c>
      <x:c r="K2237" s="44" t="s"/>
    </x:row>
    <x:row r="2238" spans="1:27">
      <x:c r="B2238" s="0" t="s">
        <x:v>639</x:v>
      </x:c>
      <x:c r="C2238" s="0" t="s">
        <x:v>592</x:v>
      </x:c>
      <x:c r="D2238" s="0" t="s">
        <x:v>640</x:v>
      </x:c>
      <x:c r="E2238" s="46" t="n">
        <x:v>1</x:v>
      </x:c>
      <x:c r="F2238" s="0" t="s">
        <x:v>594</x:v>
      </x:c>
      <x:c r="G2238" s="0" t="s">
        <x:v>595</x:v>
      </x:c>
      <x:c r="H2238" s="47" t="n">
        <x:v>20.67</x:v>
      </x:c>
      <x:c r="I2238" s="0" t="s">
        <x:v>596</x:v>
      </x:c>
      <x:c r="J2238" s="48">
        <x:f>ROUND(E2238/I2235* H2238,4)</x:f>
      </x:c>
      <x:c r="K2238" s="44" t="s"/>
    </x:row>
    <x:row r="2239" spans="1:27">
      <x:c r="D2239" s="43" t="s">
        <x:v>606</x:v>
      </x:c>
      <x:c r="E2239" s="44" t="s"/>
      <x:c r="H2239" s="44" t="s"/>
      <x:c r="K2239" s="47">
        <x:f>SUM(J2237:J2238)</x:f>
      </x:c>
    </x:row>
    <x:row r="2240" spans="1:27">
      <x:c r="B2240" s="14" t="s">
        <x:v>607</x:v>
      </x:c>
      <x:c r="E2240" s="44" t="s"/>
      <x:c r="H2240" s="44" t="s"/>
      <x:c r="K2240" s="44" t="s"/>
    </x:row>
    <x:row r="2241" spans="1:27">
      <x:c r="B2241" s="0" t="s">
        <x:v>1429</x:v>
      </x:c>
      <x:c r="C2241" s="0" t="s">
        <x:v>41</x:v>
      </x:c>
      <x:c r="D2241" s="0" t="s">
        <x:v>1430</x:v>
      </x:c>
      <x:c r="E2241" s="46" t="n">
        <x:v>1</x:v>
      </x:c>
      <x:c r="G2241" s="0" t="s">
        <x:v>595</x:v>
      </x:c>
      <x:c r="H2241" s="47" t="n">
        <x:v>510</x:v>
      </x:c>
      <x:c r="I2241" s="0" t="s">
        <x:v>596</x:v>
      </x:c>
      <x:c r="J2241" s="48">
        <x:f>ROUND(E2241* H2241,4)</x:f>
      </x:c>
      <x:c r="K2241" s="44" t="s"/>
    </x:row>
    <x:row r="2242" spans="1:27">
      <x:c r="D2242" s="43" t="s">
        <x:v>610</x:v>
      </x:c>
      <x:c r="E2242" s="44" t="s"/>
      <x:c r="H2242" s="44" t="s"/>
      <x:c r="K2242" s="47">
        <x:f>SUM(J2241:J2241)</x:f>
      </x:c>
    </x:row>
    <x:row r="2243" spans="1:27">
      <x:c r="E2243" s="44" t="s"/>
      <x:c r="H2243" s="44" t="s"/>
      <x:c r="K2243" s="44" t="s"/>
    </x:row>
    <x:row r="2244" spans="1:27">
      <x:c r="D2244" s="43" t="s">
        <x:v>611</x:v>
      </x:c>
      <x:c r="E2244" s="44" t="s"/>
      <x:c r="H2244" s="44" t="n">
        <x:v>1.5</x:v>
      </x:c>
      <x:c r="I2244" s="0" t="s">
        <x:v>612</x:v>
      </x:c>
      <x:c r="J2244" s="0">
        <x:f>ROUND(H2244/100*K2239,4)</x:f>
      </x:c>
      <x:c r="K2244" s="44" t="s"/>
    </x:row>
    <x:row r="2245" spans="1:27">
      <x:c r="D2245" s="43" t="s">
        <x:v>585</x:v>
      </x:c>
      <x:c r="E2245" s="44" t="s"/>
      <x:c r="H2245" s="44" t="s"/>
      <x:c r="K2245" s="45">
        <x:f>SUM(J2236:J2244)</x:f>
      </x:c>
    </x:row>
    <x:row r="2246" spans="1:27">
      <x:c r="D2246" s="43" t="s">
        <x:v>586</x:v>
      </x:c>
      <x:c r="E2246" s="44" t="s"/>
      <x:c r="H2246" s="44" t="s"/>
      <x:c r="K2246" s="45">
        <x:f>SUM(K2245:K2245)</x:f>
      </x:c>
    </x:row>
    <x:row r="2248" spans="1:27" customFormat="1" ht="45" customHeight="1">
      <x:c r="A2248" s="36" t="s">
        <x:v>1431</x:v>
      </x:c>
      <x:c r="B2248" s="36" t="s">
        <x:v>407</x:v>
      </x:c>
      <x:c r="C2248" s="37" t="s">
        <x:v>41</x:v>
      </x:c>
      <x:c r="D2248" s="38" t="s">
        <x:v>408</x:v>
      </x:c>
      <x:c r="E2248" s="37" t="s"/>
      <x:c r="F2248" s="37" t="s"/>
      <x:c r="G2248" s="37" t="s"/>
      <x:c r="H2248" s="39" t="s">
        <x:v>578</x:v>
      </x:c>
      <x:c r="I2248" s="40" t="n">
        <x:v>1.627</x:v>
      </x:c>
      <x:c r="J2248" s="41" t="s"/>
      <x:c r="K2248" s="42">
        <x:f>ROUND(K2261,2)</x:f>
      </x:c>
      <x:c r="L2248" s="37" t="s"/>
      <x:c r="M2248" s="37" t="s"/>
      <x:c r="N2248" s="37" t="s"/>
      <x:c r="O2248" s="37" t="s"/>
      <x:c r="P2248" s="37" t="s"/>
      <x:c r="Q2248" s="37" t="s"/>
      <x:c r="R2248" s="37" t="s"/>
      <x:c r="S2248" s="37" t="s"/>
      <x:c r="T2248" s="37" t="s"/>
      <x:c r="U2248" s="37" t="s"/>
      <x:c r="V2248" s="37" t="s"/>
      <x:c r="W2248" s="37" t="s"/>
      <x:c r="X2248" s="37" t="s"/>
      <x:c r="Y2248" s="37" t="s"/>
      <x:c r="Z2248" s="37" t="s"/>
      <x:c r="AA2248" s="37" t="s"/>
    </x:row>
    <x:row r="2249" spans="1:27">
      <x:c r="B2249" s="14" t="s">
        <x:v>603</x:v>
      </x:c>
    </x:row>
    <x:row r="2250" spans="1:27">
      <x:c r="B2250" s="0" t="s">
        <x:v>637</x:v>
      </x:c>
      <x:c r="C2250" s="0" t="s">
        <x:v>592</x:v>
      </x:c>
      <x:c r="D2250" s="0" t="s">
        <x:v>638</x:v>
      </x:c>
      <x:c r="E2250" s="46" t="n">
        <x:v>0.088</x:v>
      </x:c>
      <x:c r="F2250" s="0" t="s">
        <x:v>594</x:v>
      </x:c>
      <x:c r="G2250" s="0" t="s">
        <x:v>595</x:v>
      </x:c>
      <x:c r="H2250" s="47" t="n">
        <x:v>17.72</x:v>
      </x:c>
      <x:c r="I2250" s="0" t="s">
        <x:v>596</x:v>
      </x:c>
      <x:c r="J2250" s="48">
        <x:f>ROUND(E2250/I2248* H2250,4)</x:f>
      </x:c>
      <x:c r="K2250" s="44" t="s"/>
    </x:row>
    <x:row r="2251" spans="1:27">
      <x:c r="B2251" s="0" t="s">
        <x:v>639</x:v>
      </x:c>
      <x:c r="C2251" s="0" t="s">
        <x:v>592</x:v>
      </x:c>
      <x:c r="D2251" s="0" t="s">
        <x:v>640</x:v>
      </x:c>
      <x:c r="E2251" s="46" t="n">
        <x:v>0.175</x:v>
      </x:c>
      <x:c r="F2251" s="0" t="s">
        <x:v>594</x:v>
      </x:c>
      <x:c r="G2251" s="0" t="s">
        <x:v>595</x:v>
      </x:c>
      <x:c r="H2251" s="47" t="n">
        <x:v>20.67</x:v>
      </x:c>
      <x:c r="I2251" s="0" t="s">
        <x:v>596</x:v>
      </x:c>
      <x:c r="J2251" s="48">
        <x:f>ROUND(E2251/I2248* H2251,4)</x:f>
      </x:c>
      <x:c r="K2251" s="44" t="s"/>
    </x:row>
    <x:row r="2252" spans="1:27">
      <x:c r="D2252" s="43" t="s">
        <x:v>606</x:v>
      </x:c>
      <x:c r="E2252" s="44" t="s"/>
      <x:c r="H2252" s="44" t="s"/>
      <x:c r="K2252" s="47">
        <x:f>SUM(J2250:J2251)</x:f>
      </x:c>
    </x:row>
    <x:row r="2253" spans="1:27">
      <x:c r="B2253" s="14" t="s">
        <x:v>607</x:v>
      </x:c>
      <x:c r="E2253" s="44" t="s"/>
      <x:c r="H2253" s="44" t="s"/>
      <x:c r="K2253" s="44" t="s"/>
    </x:row>
    <x:row r="2254" spans="1:27">
      <x:c r="B2254" s="0" t="s">
        <x:v>1432</x:v>
      </x:c>
      <x:c r="C2254" s="0" t="s">
        <x:v>14</x:v>
      </x:c>
      <x:c r="D2254" s="0" t="s">
        <x:v>1433</x:v>
      </x:c>
      <x:c r="E2254" s="46" t="n">
        <x:v>1</x:v>
      </x:c>
      <x:c r="G2254" s="0" t="s">
        <x:v>595</x:v>
      </x:c>
      <x:c r="H2254" s="47" t="n">
        <x:v>3.14</x:v>
      </x:c>
      <x:c r="I2254" s="0" t="s">
        <x:v>596</x:v>
      </x:c>
      <x:c r="J2254" s="48">
        <x:f>ROUND(E2254* H2254,4)</x:f>
      </x:c>
      <x:c r="K2254" s="44" t="s"/>
    </x:row>
    <x:row r="2255" spans="1:27">
      <x:c r="B2255" s="0" t="s">
        <x:v>1434</x:v>
      </x:c>
      <x:c r="C2255" s="0" t="s">
        <x:v>41</x:v>
      </x:c>
      <x:c r="D2255" s="0" t="s">
        <x:v>1435</x:v>
      </x:c>
      <x:c r="E2255" s="46" t="n">
        <x:v>1</x:v>
      </x:c>
      <x:c r="G2255" s="0" t="s">
        <x:v>595</x:v>
      </x:c>
      <x:c r="H2255" s="47" t="n">
        <x:v>2</x:v>
      </x:c>
      <x:c r="I2255" s="0" t="s">
        <x:v>596</x:v>
      </x:c>
      <x:c r="J2255" s="48">
        <x:f>ROUND(E2255* H2255,4)</x:f>
      </x:c>
      <x:c r="K2255" s="44" t="s"/>
    </x:row>
    <x:row r="2256" spans="1:27">
      <x:c r="B2256" s="0" t="s">
        <x:v>1436</x:v>
      </x:c>
      <x:c r="C2256" s="0" t="s">
        <x:v>41</x:v>
      </x:c>
      <x:c r="D2256" s="0" t="s">
        <x:v>1437</x:v>
      </x:c>
      <x:c r="E2256" s="46" t="n">
        <x:v>1</x:v>
      </x:c>
      <x:c r="G2256" s="0" t="s">
        <x:v>595</x:v>
      </x:c>
      <x:c r="H2256" s="47" t="n">
        <x:v>6.45</x:v>
      </x:c>
      <x:c r="I2256" s="0" t="s">
        <x:v>596</x:v>
      </x:c>
      <x:c r="J2256" s="48">
        <x:f>ROUND(E2256* H2256,4)</x:f>
      </x:c>
      <x:c r="K2256" s="44" t="s"/>
    </x:row>
    <x:row r="2257" spans="1:27">
      <x:c r="D2257" s="43" t="s">
        <x:v>610</x:v>
      </x:c>
      <x:c r="E2257" s="44" t="s"/>
      <x:c r="H2257" s="44" t="s"/>
      <x:c r="K2257" s="47">
        <x:f>SUM(J2254:J2256)</x:f>
      </x:c>
    </x:row>
    <x:row r="2258" spans="1:27">
      <x:c r="E2258" s="44" t="s"/>
      <x:c r="H2258" s="44" t="s"/>
      <x:c r="K2258" s="44" t="s"/>
    </x:row>
    <x:row r="2259" spans="1:27">
      <x:c r="D2259" s="43" t="s">
        <x:v>611</x:v>
      </x:c>
      <x:c r="E2259" s="44" t="s"/>
      <x:c r="H2259" s="44" t="n">
        <x:v>1.5</x:v>
      </x:c>
      <x:c r="I2259" s="0" t="s">
        <x:v>612</x:v>
      </x:c>
      <x:c r="J2259" s="0">
        <x:f>ROUND(H2259/100*K2252,4)</x:f>
      </x:c>
      <x:c r="K2259" s="44" t="s"/>
    </x:row>
    <x:row r="2260" spans="1:27">
      <x:c r="D2260" s="43" t="s">
        <x:v>585</x:v>
      </x:c>
      <x:c r="E2260" s="44" t="s"/>
      <x:c r="H2260" s="44" t="s"/>
      <x:c r="K2260" s="45">
        <x:f>SUM(J2249:J2259)</x:f>
      </x:c>
    </x:row>
    <x:row r="2261" spans="1:27">
      <x:c r="D2261" s="43" t="s">
        <x:v>586</x:v>
      </x:c>
      <x:c r="E2261" s="44" t="s"/>
      <x:c r="H2261" s="44" t="s"/>
      <x:c r="K2261" s="45">
        <x:f>SUM(K2260:K2260)</x:f>
      </x:c>
    </x:row>
    <x:row r="2263" spans="1:27" customFormat="1" ht="45" customHeight="1">
      <x:c r="A2263" s="36" t="s">
        <x:v>1438</x:v>
      </x:c>
      <x:c r="B2263" s="36" t="s">
        <x:v>284</x:v>
      </x:c>
      <x:c r="C2263" s="37" t="s">
        <x:v>41</x:v>
      </x:c>
      <x:c r="D2263" s="38" t="s">
        <x:v>285</x:v>
      </x:c>
      <x:c r="E2263" s="37" t="s"/>
      <x:c r="F2263" s="37" t="s"/>
      <x:c r="G2263" s="37" t="s"/>
      <x:c r="H2263" s="39" t="s">
        <x:v>578</x:v>
      </x:c>
      <x:c r="I2263" s="40" t="n">
        <x:v>0.922</x:v>
      </x:c>
      <x:c r="J2263" s="41" t="s"/>
      <x:c r="K2263" s="42">
        <x:f>ROUND(K2277,2)</x:f>
      </x:c>
      <x:c r="L2263" s="37" t="s"/>
      <x:c r="M2263" s="37" t="s"/>
      <x:c r="N2263" s="37" t="s"/>
      <x:c r="O2263" s="37" t="s"/>
      <x:c r="P2263" s="37" t="s"/>
      <x:c r="Q2263" s="37" t="s"/>
      <x:c r="R2263" s="37" t="s"/>
      <x:c r="S2263" s="37" t="s"/>
      <x:c r="T2263" s="37" t="s"/>
      <x:c r="U2263" s="37" t="s"/>
      <x:c r="V2263" s="37" t="s"/>
      <x:c r="W2263" s="37" t="s"/>
      <x:c r="X2263" s="37" t="s"/>
      <x:c r="Y2263" s="37" t="s"/>
      <x:c r="Z2263" s="37" t="s"/>
      <x:c r="AA2263" s="37" t="s"/>
    </x:row>
    <x:row r="2264" spans="1:27">
      <x:c r="B2264" s="14" t="s">
        <x:v>603</x:v>
      </x:c>
    </x:row>
    <x:row r="2265" spans="1:27">
      <x:c r="B2265" s="0" t="s">
        <x:v>639</x:v>
      </x:c>
      <x:c r="C2265" s="0" t="s">
        <x:v>592</x:v>
      </x:c>
      <x:c r="D2265" s="0" t="s">
        <x:v>640</x:v>
      </x:c>
      <x:c r="E2265" s="46" t="n">
        <x:v>0.24</x:v>
      </x:c>
      <x:c r="F2265" s="0" t="s">
        <x:v>594</x:v>
      </x:c>
      <x:c r="G2265" s="0" t="s">
        <x:v>595</x:v>
      </x:c>
      <x:c r="H2265" s="47" t="n">
        <x:v>20.67</x:v>
      </x:c>
      <x:c r="I2265" s="0" t="s">
        <x:v>596</x:v>
      </x:c>
      <x:c r="J2265" s="48">
        <x:f>ROUND(E2265/I2263* H2265,4)</x:f>
      </x:c>
      <x:c r="K2265" s="44" t="s"/>
    </x:row>
    <x:row r="2266" spans="1:27">
      <x:c r="B2266" s="0" t="s">
        <x:v>637</x:v>
      </x:c>
      <x:c r="C2266" s="0" t="s">
        <x:v>592</x:v>
      </x:c>
      <x:c r="D2266" s="0" t="s">
        <x:v>638</x:v>
      </x:c>
      <x:c r="E2266" s="46" t="n">
        <x:v>0.088</x:v>
      </x:c>
      <x:c r="F2266" s="0" t="s">
        <x:v>594</x:v>
      </x:c>
      <x:c r="G2266" s="0" t="s">
        <x:v>595</x:v>
      </x:c>
      <x:c r="H2266" s="47" t="n">
        <x:v>17.72</x:v>
      </x:c>
      <x:c r="I2266" s="0" t="s">
        <x:v>596</x:v>
      </x:c>
      <x:c r="J2266" s="48">
        <x:f>ROUND(E2266/I2263* H2266,4)</x:f>
      </x:c>
      <x:c r="K2266" s="44" t="s"/>
    </x:row>
    <x:row r="2267" spans="1:27">
      <x:c r="D2267" s="43" t="s">
        <x:v>606</x:v>
      </x:c>
      <x:c r="E2267" s="44" t="s"/>
      <x:c r="H2267" s="44" t="s"/>
      <x:c r="K2267" s="47">
        <x:f>SUM(J2265:J2266)</x:f>
      </x:c>
    </x:row>
    <x:row r="2268" spans="1:27">
      <x:c r="B2268" s="14" t="s">
        <x:v>607</x:v>
      </x:c>
      <x:c r="E2268" s="44" t="s"/>
      <x:c r="H2268" s="44" t="s"/>
      <x:c r="K2268" s="44" t="s"/>
    </x:row>
    <x:row r="2269" spans="1:27">
      <x:c r="B2269" s="0" t="s">
        <x:v>752</x:v>
      </x:c>
      <x:c r="C2269" s="0" t="s">
        <x:v>41</x:v>
      </x:c>
      <x:c r="D2269" s="0" t="s">
        <x:v>753</x:v>
      </x:c>
      <x:c r="E2269" s="46" t="n">
        <x:v>1</x:v>
      </x:c>
      <x:c r="G2269" s="0" t="s">
        <x:v>595</x:v>
      </x:c>
      <x:c r="H2269" s="47" t="n">
        <x:v>12</x:v>
      </x:c>
      <x:c r="I2269" s="0" t="s">
        <x:v>596</x:v>
      </x:c>
      <x:c r="J2269" s="48">
        <x:f>ROUND(E2269* H2269,4)</x:f>
      </x:c>
      <x:c r="K2269" s="44" t="s"/>
    </x:row>
    <x:row r="2270" spans="1:27">
      <x:c r="B2270" s="0" t="s">
        <x:v>680</x:v>
      </x:c>
      <x:c r="C2270" s="0" t="s">
        <x:v>14</x:v>
      </x:c>
      <x:c r="D2270" s="0" t="s">
        <x:v>681</x:v>
      </x:c>
      <x:c r="E2270" s="46" t="n">
        <x:v>1</x:v>
      </x:c>
      <x:c r="G2270" s="0" t="s">
        <x:v>595</x:v>
      </x:c>
      <x:c r="H2270" s="47" t="n">
        <x:v>4.13</x:v>
      </x:c>
      <x:c r="I2270" s="0" t="s">
        <x:v>596</x:v>
      </x:c>
      <x:c r="J2270" s="48">
        <x:f>ROUND(E2270* H2270,4)</x:f>
      </x:c>
      <x:c r="K2270" s="44" t="s"/>
    </x:row>
    <x:row r="2271" spans="1:27">
      <x:c r="B2271" s="0" t="s">
        <x:v>1439</x:v>
      </x:c>
      <x:c r="C2271" s="0" t="s">
        <x:v>41</x:v>
      </x:c>
      <x:c r="D2271" s="0" t="s">
        <x:v>1440</x:v>
      </x:c>
      <x:c r="E2271" s="46" t="n">
        <x:v>1</x:v>
      </x:c>
      <x:c r="G2271" s="0" t="s">
        <x:v>595</x:v>
      </x:c>
      <x:c r="H2271" s="47" t="n">
        <x:v>12.78</x:v>
      </x:c>
      <x:c r="I2271" s="0" t="s">
        <x:v>596</x:v>
      </x:c>
      <x:c r="J2271" s="48">
        <x:f>ROUND(E2271* H2271,4)</x:f>
      </x:c>
      <x:c r="K2271" s="44" t="s"/>
    </x:row>
    <x:row r="2272" spans="1:27">
      <x:c r="B2272" s="0" t="s">
        <x:v>754</x:v>
      </x:c>
      <x:c r="C2272" s="0" t="s">
        <x:v>41</x:v>
      </x:c>
      <x:c r="D2272" s="0" t="s">
        <x:v>755</x:v>
      </x:c>
      <x:c r="E2272" s="46" t="n">
        <x:v>1</x:v>
      </x:c>
      <x:c r="G2272" s="0" t="s">
        <x:v>595</x:v>
      </x:c>
      <x:c r="H2272" s="47" t="n">
        <x:v>11.63</x:v>
      </x:c>
      <x:c r="I2272" s="0" t="s">
        <x:v>596</x:v>
      </x:c>
      <x:c r="J2272" s="48">
        <x:f>ROUND(E2272* H2272,4)</x:f>
      </x:c>
      <x:c r="K2272" s="44" t="s"/>
    </x:row>
    <x:row r="2273" spans="1:27">
      <x:c r="D2273" s="43" t="s">
        <x:v>610</x:v>
      </x:c>
      <x:c r="E2273" s="44" t="s"/>
      <x:c r="H2273" s="44" t="s"/>
      <x:c r="K2273" s="47">
        <x:f>SUM(J2269:J2272)</x:f>
      </x:c>
    </x:row>
    <x:row r="2274" spans="1:27">
      <x:c r="E2274" s="44" t="s"/>
      <x:c r="H2274" s="44" t="s"/>
      <x:c r="K2274" s="44" t="s"/>
    </x:row>
    <x:row r="2275" spans="1:27">
      <x:c r="D2275" s="43" t="s">
        <x:v>611</x:v>
      </x:c>
      <x:c r="E2275" s="44" t="s"/>
      <x:c r="H2275" s="44" t="n">
        <x:v>1.5</x:v>
      </x:c>
      <x:c r="I2275" s="0" t="s">
        <x:v>612</x:v>
      </x:c>
      <x:c r="J2275" s="0">
        <x:f>ROUND(H2275/100*K2267,4)</x:f>
      </x:c>
      <x:c r="K2275" s="44" t="s"/>
    </x:row>
    <x:row r="2276" spans="1:27">
      <x:c r="D2276" s="43" t="s">
        <x:v>585</x:v>
      </x:c>
      <x:c r="E2276" s="44" t="s"/>
      <x:c r="H2276" s="44" t="s"/>
      <x:c r="K2276" s="45">
        <x:f>SUM(J2264:J2275)</x:f>
      </x:c>
    </x:row>
    <x:row r="2277" spans="1:27">
      <x:c r="D2277" s="43" t="s">
        <x:v>586</x:v>
      </x:c>
      <x:c r="E2277" s="44" t="s"/>
      <x:c r="H2277" s="44" t="s"/>
      <x:c r="K2277" s="45">
        <x:f>SUM(K2276:K2276)</x:f>
      </x:c>
    </x:row>
    <x:row r="2279" spans="1:27" customFormat="1" ht="45" customHeight="1">
      <x:c r="A2279" s="36" t="s">
        <x:v>1441</x:v>
      </x:c>
      <x:c r="B2279" s="36" t="s">
        <x:v>532</x:v>
      </x:c>
      <x:c r="C2279" s="37" t="s">
        <x:v>41</x:v>
      </x:c>
      <x:c r="D2279" s="38" t="s">
        <x:v>533</x:v>
      </x:c>
      <x:c r="E2279" s="37" t="s"/>
      <x:c r="F2279" s="37" t="s"/>
      <x:c r="G2279" s="37" t="s"/>
      <x:c r="H2279" s="39" t="s">
        <x:v>578</x:v>
      </x:c>
      <x:c r="I2279" s="40" t="n">
        <x:v>0.479</x:v>
      </x:c>
      <x:c r="J2279" s="41" t="s"/>
      <x:c r="K2279" s="42">
        <x:f>ROUND(K2292,2)</x:f>
      </x:c>
      <x:c r="L2279" s="37" t="s"/>
      <x:c r="M2279" s="37" t="s"/>
      <x:c r="N2279" s="37" t="s"/>
      <x:c r="O2279" s="37" t="s"/>
      <x:c r="P2279" s="37" t="s"/>
      <x:c r="Q2279" s="37" t="s"/>
      <x:c r="R2279" s="37" t="s"/>
      <x:c r="S2279" s="37" t="s"/>
      <x:c r="T2279" s="37" t="s"/>
      <x:c r="U2279" s="37" t="s"/>
      <x:c r="V2279" s="37" t="s"/>
      <x:c r="W2279" s="37" t="s"/>
      <x:c r="X2279" s="37" t="s"/>
      <x:c r="Y2279" s="37" t="s"/>
      <x:c r="Z2279" s="37" t="s"/>
      <x:c r="AA2279" s="37" t="s"/>
    </x:row>
    <x:row r="2280" spans="1:27">
      <x:c r="B2280" s="14" t="s">
        <x:v>603</x:v>
      </x:c>
    </x:row>
    <x:row r="2281" spans="1:27">
      <x:c r="B2281" s="0" t="s">
        <x:v>639</x:v>
      </x:c>
      <x:c r="C2281" s="0" t="s">
        <x:v>592</x:v>
      </x:c>
      <x:c r="D2281" s="0" t="s">
        <x:v>640</x:v>
      </x:c>
      <x:c r="E2281" s="46" t="n">
        <x:v>0.325</x:v>
      </x:c>
      <x:c r="F2281" s="0" t="s">
        <x:v>594</x:v>
      </x:c>
      <x:c r="G2281" s="0" t="s">
        <x:v>595</x:v>
      </x:c>
      <x:c r="H2281" s="47" t="n">
        <x:v>20.67</x:v>
      </x:c>
      <x:c r="I2281" s="0" t="s">
        <x:v>596</x:v>
      </x:c>
      <x:c r="J2281" s="48">
        <x:f>ROUND(E2281/I2279* H2281,4)</x:f>
      </x:c>
      <x:c r="K2281" s="44" t="s"/>
    </x:row>
    <x:row r="2282" spans="1:27">
      <x:c r="B2282" s="0" t="s">
        <x:v>637</x:v>
      </x:c>
      <x:c r="C2282" s="0" t="s">
        <x:v>592</x:v>
      </x:c>
      <x:c r="D2282" s="0" t="s">
        <x:v>638</x:v>
      </x:c>
      <x:c r="E2282" s="46" t="n">
        <x:v>0.113</x:v>
      </x:c>
      <x:c r="F2282" s="0" t="s">
        <x:v>594</x:v>
      </x:c>
      <x:c r="G2282" s="0" t="s">
        <x:v>595</x:v>
      </x:c>
      <x:c r="H2282" s="47" t="n">
        <x:v>17.72</x:v>
      </x:c>
      <x:c r="I2282" s="0" t="s">
        <x:v>596</x:v>
      </x:c>
      <x:c r="J2282" s="48">
        <x:f>ROUND(E2282/I2279* H2282,4)</x:f>
      </x:c>
      <x:c r="K2282" s="44" t="s"/>
    </x:row>
    <x:row r="2283" spans="1:27">
      <x:c r="D2283" s="43" t="s">
        <x:v>606</x:v>
      </x:c>
      <x:c r="E2283" s="44" t="s"/>
      <x:c r="H2283" s="44" t="s"/>
      <x:c r="K2283" s="47">
        <x:f>SUM(J2281:J2282)</x:f>
      </x:c>
    </x:row>
    <x:row r="2284" spans="1:27">
      <x:c r="B2284" s="14" t="s">
        <x:v>607</x:v>
      </x:c>
      <x:c r="E2284" s="44" t="s"/>
      <x:c r="H2284" s="44" t="s"/>
      <x:c r="K2284" s="44" t="s"/>
    </x:row>
    <x:row r="2285" spans="1:27">
      <x:c r="B2285" s="0" t="s">
        <x:v>740</x:v>
      </x:c>
      <x:c r="C2285" s="0" t="s">
        <x:v>41</x:v>
      </x:c>
      <x:c r="D2285" s="0" t="s">
        <x:v>741</x:v>
      </x:c>
      <x:c r="E2285" s="46" t="n">
        <x:v>1</x:v>
      </x:c>
      <x:c r="G2285" s="0" t="s">
        <x:v>595</x:v>
      </x:c>
      <x:c r="H2285" s="47" t="n">
        <x:v>11.63</x:v>
      </x:c>
      <x:c r="I2285" s="0" t="s">
        <x:v>596</x:v>
      </x:c>
      <x:c r="J2285" s="48">
        <x:f>ROUND(E2285* H2285,4)</x:f>
      </x:c>
      <x:c r="K2285" s="44" t="s"/>
    </x:row>
    <x:row r="2286" spans="1:27">
      <x:c r="B2286" s="0" t="s">
        <x:v>750</x:v>
      </x:c>
      <x:c r="C2286" s="0" t="s">
        <x:v>14</x:v>
      </x:c>
      <x:c r="D2286" s="0" t="s">
        <x:v>751</x:v>
      </x:c>
      <x:c r="E2286" s="46" t="n">
        <x:v>1</x:v>
      </x:c>
      <x:c r="G2286" s="0" t="s">
        <x:v>595</x:v>
      </x:c>
      <x:c r="H2286" s="47" t="n">
        <x:v>7.58</x:v>
      </x:c>
      <x:c r="I2286" s="0" t="s">
        <x:v>596</x:v>
      </x:c>
      <x:c r="J2286" s="48">
        <x:f>ROUND(E2286* H2286,4)</x:f>
      </x:c>
      <x:c r="K2286" s="44" t="s"/>
    </x:row>
    <x:row r="2287" spans="1:27">
      <x:c r="B2287" s="0" t="s">
        <x:v>1442</x:v>
      </x:c>
      <x:c r="C2287" s="0" t="s">
        <x:v>41</x:v>
      </x:c>
      <x:c r="D2287" s="0" t="s">
        <x:v>1443</x:v>
      </x:c>
      <x:c r="E2287" s="46" t="n">
        <x:v>1</x:v>
      </x:c>
      <x:c r="G2287" s="0" t="s">
        <x:v>595</x:v>
      </x:c>
      <x:c r="H2287" s="47" t="n">
        <x:v>20</x:v>
      </x:c>
      <x:c r="I2287" s="0" t="s">
        <x:v>596</x:v>
      </x:c>
      <x:c r="J2287" s="48">
        <x:f>ROUND(E2287* H2287,4)</x:f>
      </x:c>
      <x:c r="K2287" s="44" t="s"/>
    </x:row>
    <x:row r="2288" spans="1:27">
      <x:c r="D2288" s="43" t="s">
        <x:v>610</x:v>
      </x:c>
      <x:c r="E2288" s="44" t="s"/>
      <x:c r="H2288" s="44" t="s"/>
      <x:c r="K2288" s="47">
        <x:f>SUM(J2285:J2287)</x:f>
      </x:c>
    </x:row>
    <x:row r="2289" spans="1:27">
      <x:c r="E2289" s="44" t="s"/>
      <x:c r="H2289" s="44" t="s"/>
      <x:c r="K2289" s="44" t="s"/>
    </x:row>
    <x:row r="2290" spans="1:27">
      <x:c r="D2290" s="43" t="s">
        <x:v>611</x:v>
      </x:c>
      <x:c r="E2290" s="44" t="s"/>
      <x:c r="H2290" s="44" t="n">
        <x:v>1.5</x:v>
      </x:c>
      <x:c r="I2290" s="0" t="s">
        <x:v>612</x:v>
      </x:c>
      <x:c r="J2290" s="0">
        <x:f>ROUND(H2290/100*K2283,4)</x:f>
      </x:c>
      <x:c r="K2290" s="44" t="s"/>
    </x:row>
    <x:row r="2291" spans="1:27">
      <x:c r="D2291" s="43" t="s">
        <x:v>585</x:v>
      </x:c>
      <x:c r="E2291" s="44" t="s"/>
      <x:c r="H2291" s="44" t="s"/>
      <x:c r="K2291" s="45">
        <x:f>SUM(J2280:J2290)</x:f>
      </x:c>
    </x:row>
    <x:row r="2292" spans="1:27">
      <x:c r="D2292" s="43" t="s">
        <x:v>586</x:v>
      </x:c>
      <x:c r="E2292" s="44" t="s"/>
      <x:c r="H2292" s="44" t="s"/>
      <x:c r="K2292" s="45">
        <x:f>SUM(K2291:K2291)</x:f>
      </x:c>
    </x:row>
    <x:row r="2294" spans="1:27" customFormat="1" ht="45" customHeight="1">
      <x:c r="A2294" s="36" t="s">
        <x:v>1444</x:v>
      </x:c>
      <x:c r="B2294" s="36" t="s">
        <x:v>267</x:v>
      </x:c>
      <x:c r="C2294" s="37" t="s">
        <x:v>41</x:v>
      </x:c>
      <x:c r="D2294" s="38" t="s">
        <x:v>268</x:v>
      </x:c>
      <x:c r="E2294" s="37" t="s"/>
      <x:c r="F2294" s="37" t="s"/>
      <x:c r="G2294" s="37" t="s"/>
      <x:c r="H2294" s="39" t="s">
        <x:v>578</x:v>
      </x:c>
      <x:c r="I2294" s="40" t="n">
        <x:v>1.14</x:v>
      </x:c>
      <x:c r="J2294" s="41" t="s"/>
      <x:c r="K2294" s="42">
        <x:f>ROUND(K2305,2)</x:f>
      </x:c>
      <x:c r="L2294" s="37" t="s"/>
      <x:c r="M2294" s="37" t="s"/>
      <x:c r="N2294" s="37" t="s"/>
      <x:c r="O2294" s="37" t="s"/>
      <x:c r="P2294" s="37" t="s"/>
      <x:c r="Q2294" s="37" t="s"/>
      <x:c r="R2294" s="37" t="s"/>
      <x:c r="S2294" s="37" t="s"/>
      <x:c r="T2294" s="37" t="s"/>
      <x:c r="U2294" s="37" t="s"/>
      <x:c r="V2294" s="37" t="s"/>
      <x:c r="W2294" s="37" t="s"/>
      <x:c r="X2294" s="37" t="s"/>
      <x:c r="Y2294" s="37" t="s"/>
      <x:c r="Z2294" s="37" t="s"/>
      <x:c r="AA2294" s="37" t="s"/>
    </x:row>
    <x:row r="2295" spans="1:27">
      <x:c r="B2295" s="14" t="s">
        <x:v>603</x:v>
      </x:c>
    </x:row>
    <x:row r="2296" spans="1:27">
      <x:c r="B2296" s="0" t="s">
        <x:v>639</x:v>
      </x:c>
      <x:c r="C2296" s="0" t="s">
        <x:v>592</x:v>
      </x:c>
      <x:c r="D2296" s="0" t="s">
        <x:v>640</x:v>
      </x:c>
      <x:c r="E2296" s="46" t="n">
        <x:v>0.012</x:v>
      </x:c>
      <x:c r="F2296" s="0" t="s">
        <x:v>594</x:v>
      </x:c>
      <x:c r="G2296" s="0" t="s">
        <x:v>595</x:v>
      </x:c>
      <x:c r="H2296" s="47" t="n">
        <x:v>20.67</x:v>
      </x:c>
      <x:c r="I2296" s="0" t="s">
        <x:v>596</x:v>
      </x:c>
      <x:c r="J2296" s="48">
        <x:f>ROUND(E2296/I2294* H2296,4)</x:f>
      </x:c>
      <x:c r="K2296" s="44" t="s"/>
    </x:row>
    <x:row r="2297" spans="1:27">
      <x:c r="B2297" s="0" t="s">
        <x:v>637</x:v>
      </x:c>
      <x:c r="C2297" s="0" t="s">
        <x:v>592</x:v>
      </x:c>
      <x:c r="D2297" s="0" t="s">
        <x:v>638</x:v>
      </x:c>
      <x:c r="E2297" s="46" t="n">
        <x:v>0.012</x:v>
      </x:c>
      <x:c r="F2297" s="0" t="s">
        <x:v>594</x:v>
      </x:c>
      <x:c r="G2297" s="0" t="s">
        <x:v>595</x:v>
      </x:c>
      <x:c r="H2297" s="47" t="n">
        <x:v>17.72</x:v>
      </x:c>
      <x:c r="I2297" s="0" t="s">
        <x:v>596</x:v>
      </x:c>
      <x:c r="J2297" s="48">
        <x:f>ROUND(E2297/I2294* H2297,4)</x:f>
      </x:c>
      <x:c r="K2297" s="44" t="s"/>
    </x:row>
    <x:row r="2298" spans="1:27">
      <x:c r="D2298" s="43" t="s">
        <x:v>606</x:v>
      </x:c>
      <x:c r="E2298" s="44" t="s"/>
      <x:c r="H2298" s="44" t="s"/>
      <x:c r="K2298" s="47">
        <x:f>SUM(J2296:J2297)</x:f>
      </x:c>
    </x:row>
    <x:row r="2299" spans="1:27">
      <x:c r="B2299" s="14" t="s">
        <x:v>607</x:v>
      </x:c>
      <x:c r="E2299" s="44" t="s"/>
      <x:c r="H2299" s="44" t="s"/>
      <x:c r="K2299" s="44" t="s"/>
    </x:row>
    <x:row r="2300" spans="1:27">
      <x:c r="B2300" s="0" t="s">
        <x:v>1445</x:v>
      </x:c>
      <x:c r="C2300" s="0" t="s">
        <x:v>41</x:v>
      </x:c>
      <x:c r="D2300" s="0" t="s">
        <x:v>1446</x:v>
      </x:c>
      <x:c r="E2300" s="46" t="n">
        <x:v>1.02</x:v>
      </x:c>
      <x:c r="G2300" s="0" t="s">
        <x:v>595</x:v>
      </x:c>
      <x:c r="H2300" s="47" t="n">
        <x:v>2</x:v>
      </x:c>
      <x:c r="I2300" s="0" t="s">
        <x:v>596</x:v>
      </x:c>
      <x:c r="J2300" s="48">
        <x:f>ROUND(E2300* H2300,4)</x:f>
      </x:c>
      <x:c r="K2300" s="44" t="s"/>
    </x:row>
    <x:row r="2301" spans="1:27">
      <x:c r="D2301" s="43" t="s">
        <x:v>610</x:v>
      </x:c>
      <x:c r="E2301" s="44" t="s"/>
      <x:c r="H2301" s="44" t="s"/>
      <x:c r="K2301" s="47">
        <x:f>SUM(J2300:J2300)</x:f>
      </x:c>
    </x:row>
    <x:row r="2302" spans="1:27">
      <x:c r="E2302" s="44" t="s"/>
      <x:c r="H2302" s="44" t="s"/>
      <x:c r="K2302" s="44" t="s"/>
    </x:row>
    <x:row r="2303" spans="1:27">
      <x:c r="D2303" s="43" t="s">
        <x:v>611</x:v>
      </x:c>
      <x:c r="E2303" s="44" t="s"/>
      <x:c r="H2303" s="44" t="n">
        <x:v>1.5</x:v>
      </x:c>
      <x:c r="I2303" s="0" t="s">
        <x:v>612</x:v>
      </x:c>
      <x:c r="J2303" s="0">
        <x:f>ROUND(H2303/100*K2298,4)</x:f>
      </x:c>
      <x:c r="K2303" s="44" t="s"/>
    </x:row>
    <x:row r="2304" spans="1:27">
      <x:c r="D2304" s="43" t="s">
        <x:v>585</x:v>
      </x:c>
      <x:c r="E2304" s="44" t="s"/>
      <x:c r="H2304" s="44" t="s"/>
      <x:c r="K2304" s="45">
        <x:f>SUM(J2295:J2303)</x:f>
      </x:c>
    </x:row>
    <x:row r="2305" spans="1:27">
      <x:c r="D2305" s="43" t="s">
        <x:v>586</x:v>
      </x:c>
      <x:c r="E2305" s="44" t="s"/>
      <x:c r="H2305" s="44" t="s"/>
      <x:c r="K2305" s="45">
        <x:f>SUM(K2304:K2304)</x:f>
      </x:c>
    </x:row>
    <x:row r="2307" spans="1:27" customFormat="1" ht="45" customHeight="1">
      <x:c r="A2307" s="36" t="s">
        <x:v>1447</x:v>
      </x:c>
      <x:c r="B2307" s="36" t="s">
        <x:v>247</x:v>
      </x:c>
      <x:c r="C2307" s="37" t="s">
        <x:v>41</x:v>
      </x:c>
      <x:c r="D2307" s="38" t="s">
        <x:v>248</x:v>
      </x:c>
      <x:c r="E2307" s="37" t="s"/>
      <x:c r="F2307" s="37" t="s"/>
      <x:c r="G2307" s="37" t="s"/>
      <x:c r="H2307" s="39" t="s">
        <x:v>578</x:v>
      </x:c>
      <x:c r="I2307" s="40" t="n">
        <x:v>3.714</x:v>
      </x:c>
      <x:c r="J2307" s="41" t="s"/>
      <x:c r="K2307" s="42">
        <x:f>ROUND(K2318,2)</x:f>
      </x:c>
      <x:c r="L2307" s="37" t="s"/>
      <x:c r="M2307" s="37" t="s"/>
      <x:c r="N2307" s="37" t="s"/>
      <x:c r="O2307" s="37" t="s"/>
      <x:c r="P2307" s="37" t="s"/>
      <x:c r="Q2307" s="37" t="s"/>
      <x:c r="R2307" s="37" t="s"/>
      <x:c r="S2307" s="37" t="s"/>
      <x:c r="T2307" s="37" t="s"/>
      <x:c r="U2307" s="37" t="s"/>
      <x:c r="V2307" s="37" t="s"/>
      <x:c r="W2307" s="37" t="s"/>
      <x:c r="X2307" s="37" t="s"/>
      <x:c r="Y2307" s="37" t="s"/>
      <x:c r="Z2307" s="37" t="s"/>
      <x:c r="AA2307" s="37" t="s"/>
    </x:row>
    <x:row r="2308" spans="1:27">
      <x:c r="B2308" s="14" t="s">
        <x:v>603</x:v>
      </x:c>
    </x:row>
    <x:row r="2309" spans="1:27">
      <x:c r="B2309" s="0" t="s">
        <x:v>808</x:v>
      </x:c>
      <x:c r="C2309" s="0" t="s">
        <x:v>592</x:v>
      </x:c>
      <x:c r="D2309" s="0" t="s">
        <x:v>809</x:v>
      </x:c>
      <x:c r="E2309" s="46" t="n">
        <x:v>0.01</x:v>
      </x:c>
      <x:c r="F2309" s="0" t="s">
        <x:v>594</x:v>
      </x:c>
      <x:c r="G2309" s="0" t="s">
        <x:v>595</x:v>
      </x:c>
      <x:c r="H2309" s="47" t="n">
        <x:v>17.75</x:v>
      </x:c>
      <x:c r="I2309" s="0" t="s">
        <x:v>596</x:v>
      </x:c>
      <x:c r="J2309" s="48">
        <x:f>ROUND(E2309/I2307* H2309,4)</x:f>
      </x:c>
      <x:c r="K2309" s="44" t="s"/>
    </x:row>
    <x:row r="2310" spans="1:27">
      <x:c r="B2310" s="0" t="s">
        <x:v>810</x:v>
      </x:c>
      <x:c r="C2310" s="0" t="s">
        <x:v>592</x:v>
      </x:c>
      <x:c r="D2310" s="0" t="s">
        <x:v>811</x:v>
      </x:c>
      <x:c r="E2310" s="46" t="n">
        <x:v>0.01</x:v>
      </x:c>
      <x:c r="F2310" s="0" t="s">
        <x:v>594</x:v>
      </x:c>
      <x:c r="G2310" s="0" t="s">
        <x:v>595</x:v>
      </x:c>
      <x:c r="H2310" s="47" t="n">
        <x:v>20.67</x:v>
      </x:c>
      <x:c r="I2310" s="0" t="s">
        <x:v>596</x:v>
      </x:c>
      <x:c r="J2310" s="48">
        <x:f>ROUND(E2310/I2307* H2310,4)</x:f>
      </x:c>
      <x:c r="K2310" s="44" t="s"/>
    </x:row>
    <x:row r="2311" spans="1:27">
      <x:c r="D2311" s="43" t="s">
        <x:v>606</x:v>
      </x:c>
      <x:c r="E2311" s="44" t="s"/>
      <x:c r="H2311" s="44" t="s"/>
      <x:c r="K2311" s="47">
        <x:f>SUM(J2309:J2310)</x:f>
      </x:c>
    </x:row>
    <x:row r="2312" spans="1:27">
      <x:c r="B2312" s="14" t="s">
        <x:v>607</x:v>
      </x:c>
      <x:c r="E2312" s="44" t="s"/>
      <x:c r="H2312" s="44" t="s"/>
      <x:c r="K2312" s="44" t="s"/>
    </x:row>
    <x:row r="2313" spans="1:27">
      <x:c r="B2313" s="0" t="s">
        <x:v>1448</x:v>
      </x:c>
      <x:c r="C2313" s="0" t="s">
        <x:v>41</x:v>
      </x:c>
      <x:c r="D2313" s="0" t="s">
        <x:v>1449</x:v>
      </x:c>
      <x:c r="E2313" s="46" t="n">
        <x:v>1.05</x:v>
      </x:c>
      <x:c r="G2313" s="0" t="s">
        <x:v>595</x:v>
      </x:c>
      <x:c r="H2313" s="47" t="n">
        <x:v>10.5</x:v>
      </x:c>
      <x:c r="I2313" s="0" t="s">
        <x:v>596</x:v>
      </x:c>
      <x:c r="J2313" s="48">
        <x:f>ROUND(E2313* H2313,4)</x:f>
      </x:c>
      <x:c r="K2313" s="44" t="s"/>
    </x:row>
    <x:row r="2314" spans="1:27">
      <x:c r="D2314" s="43" t="s">
        <x:v>610</x:v>
      </x:c>
      <x:c r="E2314" s="44" t="s"/>
      <x:c r="H2314" s="44" t="s"/>
      <x:c r="K2314" s="47">
        <x:f>SUM(J2313:J2313)</x:f>
      </x:c>
    </x:row>
    <x:row r="2315" spans="1:27">
      <x:c r="E2315" s="44" t="s"/>
      <x:c r="H2315" s="44" t="s"/>
      <x:c r="K2315" s="44" t="s"/>
    </x:row>
    <x:row r="2316" spans="1:27">
      <x:c r="D2316" s="43" t="s">
        <x:v>611</x:v>
      </x:c>
      <x:c r="E2316" s="44" t="s"/>
      <x:c r="H2316" s="44" t="n">
        <x:v>1.5</x:v>
      </x:c>
      <x:c r="I2316" s="0" t="s">
        <x:v>612</x:v>
      </x:c>
      <x:c r="J2316" s="0">
        <x:f>ROUND(H2316/100*K2311,4)</x:f>
      </x:c>
      <x:c r="K2316" s="44" t="s"/>
    </x:row>
    <x:row r="2317" spans="1:27">
      <x:c r="D2317" s="43" t="s">
        <x:v>585</x:v>
      </x:c>
      <x:c r="E2317" s="44" t="s"/>
      <x:c r="H2317" s="44" t="s"/>
      <x:c r="K2317" s="45">
        <x:f>SUM(J2308:J2316)</x:f>
      </x:c>
    </x:row>
    <x:row r="2318" spans="1:27">
      <x:c r="D2318" s="43" t="s">
        <x:v>586</x:v>
      </x:c>
      <x:c r="E2318" s="44" t="s"/>
      <x:c r="H2318" s="44" t="s"/>
      <x:c r="K2318" s="45">
        <x:f>SUM(K2317:K2317)</x:f>
      </x:c>
    </x:row>
    <x:row r="2320" spans="1:27" customFormat="1" ht="45" customHeight="1">
      <x:c r="A2320" s="36" t="s">
        <x:v>1450</x:v>
      </x:c>
      <x:c r="B2320" s="36" t="s">
        <x:v>249</x:v>
      </x:c>
      <x:c r="C2320" s="37" t="s">
        <x:v>41</x:v>
      </x:c>
      <x:c r="D2320" s="38" t="s">
        <x:v>250</x:v>
      </x:c>
      <x:c r="E2320" s="37" t="s"/>
      <x:c r="F2320" s="37" t="s"/>
      <x:c r="G2320" s="37" t="s"/>
      <x:c r="H2320" s="39" t="s">
        <x:v>578</x:v>
      </x:c>
      <x:c r="I2320" s="40" t="n">
        <x:v>7.174</x:v>
      </x:c>
      <x:c r="J2320" s="41" t="s"/>
      <x:c r="K2320" s="42">
        <x:f>ROUND(K2331,2)</x:f>
      </x:c>
      <x:c r="L2320" s="37" t="s"/>
      <x:c r="M2320" s="37" t="s"/>
      <x:c r="N2320" s="37" t="s"/>
      <x:c r="O2320" s="37" t="s"/>
      <x:c r="P2320" s="37" t="s"/>
      <x:c r="Q2320" s="37" t="s"/>
      <x:c r="R2320" s="37" t="s"/>
      <x:c r="S2320" s="37" t="s"/>
      <x:c r="T2320" s="37" t="s"/>
      <x:c r="U2320" s="37" t="s"/>
      <x:c r="V2320" s="37" t="s"/>
      <x:c r="W2320" s="37" t="s"/>
      <x:c r="X2320" s="37" t="s"/>
      <x:c r="Y2320" s="37" t="s"/>
      <x:c r="Z2320" s="37" t="s"/>
      <x:c r="AA2320" s="37" t="s"/>
    </x:row>
    <x:row r="2321" spans="1:27">
      <x:c r="B2321" s="14" t="s">
        <x:v>603</x:v>
      </x:c>
    </x:row>
    <x:row r="2322" spans="1:27">
      <x:c r="B2322" s="0" t="s">
        <x:v>810</x:v>
      </x:c>
      <x:c r="C2322" s="0" t="s">
        <x:v>592</x:v>
      </x:c>
      <x:c r="D2322" s="0" t="s">
        <x:v>811</x:v>
      </x:c>
      <x:c r="E2322" s="46" t="n">
        <x:v>0.08</x:v>
      </x:c>
      <x:c r="F2322" s="0" t="s">
        <x:v>594</x:v>
      </x:c>
      <x:c r="G2322" s="0" t="s">
        <x:v>595</x:v>
      </x:c>
      <x:c r="H2322" s="47" t="n">
        <x:v>20.67</x:v>
      </x:c>
      <x:c r="I2322" s="0" t="s">
        <x:v>596</x:v>
      </x:c>
      <x:c r="J2322" s="48">
        <x:f>ROUND(E2322/I2320* H2322,4)</x:f>
      </x:c>
      <x:c r="K2322" s="44" t="s"/>
    </x:row>
    <x:row r="2323" spans="1:27">
      <x:c r="B2323" s="0" t="s">
        <x:v>808</x:v>
      </x:c>
      <x:c r="C2323" s="0" t="s">
        <x:v>592</x:v>
      </x:c>
      <x:c r="D2323" s="0" t="s">
        <x:v>809</x:v>
      </x:c>
      <x:c r="E2323" s="46" t="n">
        <x:v>0.09</x:v>
      </x:c>
      <x:c r="F2323" s="0" t="s">
        <x:v>594</x:v>
      </x:c>
      <x:c r="G2323" s="0" t="s">
        <x:v>595</x:v>
      </x:c>
      <x:c r="H2323" s="47" t="n">
        <x:v>17.75</x:v>
      </x:c>
      <x:c r="I2323" s="0" t="s">
        <x:v>596</x:v>
      </x:c>
      <x:c r="J2323" s="48">
        <x:f>ROUND(E2323/I2320* H2323,4)</x:f>
      </x:c>
      <x:c r="K2323" s="44" t="s"/>
    </x:row>
    <x:row r="2324" spans="1:27">
      <x:c r="D2324" s="43" t="s">
        <x:v>606</x:v>
      </x:c>
      <x:c r="E2324" s="44" t="s"/>
      <x:c r="H2324" s="44" t="s"/>
      <x:c r="K2324" s="47">
        <x:f>SUM(J2322:J2323)</x:f>
      </x:c>
    </x:row>
    <x:row r="2325" spans="1:27">
      <x:c r="B2325" s="14" t="s">
        <x:v>607</x:v>
      </x:c>
      <x:c r="E2325" s="44" t="s"/>
      <x:c r="H2325" s="44" t="s"/>
      <x:c r="K2325" s="44" t="s"/>
    </x:row>
    <x:row r="2326" spans="1:27">
      <x:c r="B2326" s="0" t="s">
        <x:v>1451</x:v>
      </x:c>
      <x:c r="C2326" s="0" t="s">
        <x:v>41</x:v>
      </x:c>
      <x:c r="D2326" s="0" t="s">
        <x:v>1452</x:v>
      </x:c>
      <x:c r="E2326" s="46" t="n">
        <x:v>1</x:v>
      </x:c>
      <x:c r="G2326" s="0" t="s">
        <x:v>595</x:v>
      </x:c>
      <x:c r="H2326" s="47" t="n">
        <x:v>4.9</x:v>
      </x:c>
      <x:c r="I2326" s="0" t="s">
        <x:v>596</x:v>
      </x:c>
      <x:c r="J2326" s="48">
        <x:f>ROUND(E2326* H2326,4)</x:f>
      </x:c>
      <x:c r="K2326" s="44" t="s"/>
    </x:row>
    <x:row r="2327" spans="1:27">
      <x:c r="D2327" s="43" t="s">
        <x:v>610</x:v>
      </x:c>
      <x:c r="E2327" s="44" t="s"/>
      <x:c r="H2327" s="44" t="s"/>
      <x:c r="K2327" s="47">
        <x:f>SUM(J2326:J2326)</x:f>
      </x:c>
    </x:row>
    <x:row r="2328" spans="1:27">
      <x:c r="E2328" s="44" t="s"/>
      <x:c r="H2328" s="44" t="s"/>
      <x:c r="K2328" s="44" t="s"/>
    </x:row>
    <x:row r="2329" spans="1:27">
      <x:c r="D2329" s="43" t="s">
        <x:v>611</x:v>
      </x:c>
      <x:c r="E2329" s="44" t="s"/>
      <x:c r="H2329" s="44" t="n">
        <x:v>1.5</x:v>
      </x:c>
      <x:c r="I2329" s="0" t="s">
        <x:v>612</x:v>
      </x:c>
      <x:c r="J2329" s="0">
        <x:f>ROUND(H2329/100*K2324,4)</x:f>
      </x:c>
      <x:c r="K2329" s="44" t="s"/>
    </x:row>
    <x:row r="2330" spans="1:27">
      <x:c r="D2330" s="43" t="s">
        <x:v>585</x:v>
      </x:c>
      <x:c r="E2330" s="44" t="s"/>
      <x:c r="H2330" s="44" t="s"/>
      <x:c r="K2330" s="45">
        <x:f>SUM(J2321:J2329)</x:f>
      </x:c>
    </x:row>
    <x:row r="2331" spans="1:27">
      <x:c r="D2331" s="43" t="s">
        <x:v>586</x:v>
      </x:c>
      <x:c r="E2331" s="44" t="s"/>
      <x:c r="H2331" s="44" t="s"/>
      <x:c r="K2331" s="45">
        <x:f>SUM(K2330:K2330)</x:f>
      </x:c>
    </x:row>
    <x:row r="2333" spans="1:27" customFormat="1" ht="45" customHeight="1">
      <x:c r="A2333" s="36" t="s">
        <x:v>1453</x:v>
      </x:c>
      <x:c r="B2333" s="36" t="s">
        <x:v>255</x:v>
      </x:c>
      <x:c r="C2333" s="37" t="s">
        <x:v>41</x:v>
      </x:c>
      <x:c r="D2333" s="38" t="s">
        <x:v>256</x:v>
      </x:c>
      <x:c r="E2333" s="37" t="s"/>
      <x:c r="F2333" s="37" t="s"/>
      <x:c r="G2333" s="37" t="s"/>
      <x:c r="H2333" s="39" t="s">
        <x:v>578</x:v>
      </x:c>
      <x:c r="I2333" s="40" t="n">
        <x:v>4.314</x:v>
      </x:c>
      <x:c r="J2333" s="41" t="s"/>
      <x:c r="K2333" s="42">
        <x:f>ROUND(K2344,2)</x:f>
      </x:c>
      <x:c r="L2333" s="37" t="s"/>
      <x:c r="M2333" s="37" t="s"/>
      <x:c r="N2333" s="37" t="s"/>
      <x:c r="O2333" s="37" t="s"/>
      <x:c r="P2333" s="37" t="s"/>
      <x:c r="Q2333" s="37" t="s"/>
      <x:c r="R2333" s="37" t="s"/>
      <x:c r="S2333" s="37" t="s"/>
      <x:c r="T2333" s="37" t="s"/>
      <x:c r="U2333" s="37" t="s"/>
      <x:c r="V2333" s="37" t="s"/>
      <x:c r="W2333" s="37" t="s"/>
      <x:c r="X2333" s="37" t="s"/>
      <x:c r="Y2333" s="37" t="s"/>
      <x:c r="Z2333" s="37" t="s"/>
      <x:c r="AA2333" s="37" t="s"/>
    </x:row>
    <x:row r="2334" spans="1:27">
      <x:c r="B2334" s="14" t="s">
        <x:v>603</x:v>
      </x:c>
    </x:row>
    <x:row r="2335" spans="1:27">
      <x:c r="B2335" s="0" t="s">
        <x:v>810</x:v>
      </x:c>
      <x:c r="C2335" s="0" t="s">
        <x:v>592</x:v>
      </x:c>
      <x:c r="D2335" s="0" t="s">
        <x:v>811</x:v>
      </x:c>
      <x:c r="E2335" s="46" t="n">
        <x:v>1</x:v>
      </x:c>
      <x:c r="F2335" s="0" t="s">
        <x:v>594</x:v>
      </x:c>
      <x:c r="G2335" s="0" t="s">
        <x:v>595</x:v>
      </x:c>
      <x:c r="H2335" s="47" t="n">
        <x:v>20.67</x:v>
      </x:c>
      <x:c r="I2335" s="0" t="s">
        <x:v>596</x:v>
      </x:c>
      <x:c r="J2335" s="48">
        <x:f>ROUND(E2335/I2333* H2335,4)</x:f>
      </x:c>
      <x:c r="K2335" s="44" t="s"/>
    </x:row>
    <x:row r="2336" spans="1:27">
      <x:c r="B2336" s="0" t="s">
        <x:v>808</x:v>
      </x:c>
      <x:c r="C2336" s="0" t="s">
        <x:v>592</x:v>
      </x:c>
      <x:c r="D2336" s="0" t="s">
        <x:v>809</x:v>
      </x:c>
      <x:c r="E2336" s="46" t="n">
        <x:v>1</x:v>
      </x:c>
      <x:c r="F2336" s="0" t="s">
        <x:v>594</x:v>
      </x:c>
      <x:c r="G2336" s="0" t="s">
        <x:v>595</x:v>
      </x:c>
      <x:c r="H2336" s="47" t="n">
        <x:v>17.75</x:v>
      </x:c>
      <x:c r="I2336" s="0" t="s">
        <x:v>596</x:v>
      </x:c>
      <x:c r="J2336" s="48">
        <x:f>ROUND(E2336/I2333* H2336,4)</x:f>
      </x:c>
      <x:c r="K2336" s="44" t="s"/>
    </x:row>
    <x:row r="2337" spans="1:27">
      <x:c r="D2337" s="43" t="s">
        <x:v>606</x:v>
      </x:c>
      <x:c r="E2337" s="44" t="s"/>
      <x:c r="H2337" s="44" t="s"/>
      <x:c r="K2337" s="47">
        <x:f>SUM(J2335:J2336)</x:f>
      </x:c>
    </x:row>
    <x:row r="2338" spans="1:27">
      <x:c r="B2338" s="14" t="s">
        <x:v>607</x:v>
      </x:c>
      <x:c r="E2338" s="44" t="s"/>
      <x:c r="H2338" s="44" t="s"/>
      <x:c r="K2338" s="44" t="s"/>
    </x:row>
    <x:row r="2339" spans="1:27">
      <x:c r="B2339" s="0" t="s">
        <x:v>1454</x:v>
      </x:c>
      <x:c r="C2339" s="0" t="s">
        <x:v>41</x:v>
      </x:c>
      <x:c r="D2339" s="0" t="s">
        <x:v>1455</x:v>
      </x:c>
      <x:c r="E2339" s="46" t="n">
        <x:v>1</x:v>
      </x:c>
      <x:c r="G2339" s="0" t="s">
        <x:v>595</x:v>
      </x:c>
      <x:c r="H2339" s="47" t="n">
        <x:v>165</x:v>
      </x:c>
      <x:c r="I2339" s="0" t="s">
        <x:v>596</x:v>
      </x:c>
      <x:c r="J2339" s="48">
        <x:f>ROUND(E2339* H2339,4)</x:f>
      </x:c>
      <x:c r="K2339" s="44" t="s"/>
    </x:row>
    <x:row r="2340" spans="1:27">
      <x:c r="D2340" s="43" t="s">
        <x:v>610</x:v>
      </x:c>
      <x:c r="E2340" s="44" t="s"/>
      <x:c r="H2340" s="44" t="s"/>
      <x:c r="K2340" s="47">
        <x:f>SUM(J2339:J2339)</x:f>
      </x:c>
    </x:row>
    <x:row r="2341" spans="1:27">
      <x:c r="E2341" s="44" t="s"/>
      <x:c r="H2341" s="44" t="s"/>
      <x:c r="K2341" s="44" t="s"/>
    </x:row>
    <x:row r="2342" spans="1:27">
      <x:c r="D2342" s="43" t="s">
        <x:v>611</x:v>
      </x:c>
      <x:c r="E2342" s="44" t="s"/>
      <x:c r="H2342" s="44" t="n">
        <x:v>1.5</x:v>
      </x:c>
      <x:c r="I2342" s="0" t="s">
        <x:v>612</x:v>
      </x:c>
      <x:c r="J2342" s="0">
        <x:f>ROUND(H2342/100*K2337,4)</x:f>
      </x:c>
      <x:c r="K2342" s="44" t="s"/>
    </x:row>
    <x:row r="2343" spans="1:27">
      <x:c r="D2343" s="43" t="s">
        <x:v>585</x:v>
      </x:c>
      <x:c r="E2343" s="44" t="s"/>
      <x:c r="H2343" s="44" t="s"/>
      <x:c r="K2343" s="45">
        <x:f>SUM(J2334:J2342)</x:f>
      </x:c>
    </x:row>
    <x:row r="2344" spans="1:27">
      <x:c r="D2344" s="43" t="s">
        <x:v>586</x:v>
      </x:c>
      <x:c r="E2344" s="44" t="s"/>
      <x:c r="H2344" s="44" t="s"/>
      <x:c r="K2344" s="45">
        <x:f>SUM(K2343:K2343)</x:f>
      </x:c>
    </x:row>
    <x:row r="2346" spans="1:27" customFormat="1" ht="45" customHeight="1">
      <x:c r="A2346" s="36" t="s">
        <x:v>1456</x:v>
      </x:c>
      <x:c r="B2346" s="36" t="s">
        <x:v>563</x:v>
      </x:c>
      <x:c r="C2346" s="37" t="s">
        <x:v>559</x:v>
      </x:c>
      <x:c r="D2346" s="38" t="s">
        <x:v>564</x:v>
      </x:c>
      <x:c r="E2346" s="37" t="s"/>
      <x:c r="F2346" s="37" t="s"/>
      <x:c r="G2346" s="37" t="s"/>
      <x:c r="H2346" s="39" t="s">
        <x:v>578</x:v>
      </x:c>
      <x:c r="I2346" s="40" t="n">
        <x:v>1</x:v>
      </x:c>
      <x:c r="J2346" s="41" t="s"/>
      <x:c r="K2346" s="42" t="n">
        <x:v>6582.38</x:v>
      </x:c>
      <x:c r="L2346" s="37" t="s"/>
      <x:c r="M2346" s="37" t="s"/>
      <x:c r="N2346" s="37" t="s"/>
      <x:c r="O2346" s="37" t="s"/>
      <x:c r="P2346" s="37" t="s"/>
      <x:c r="Q2346" s="37" t="s"/>
      <x:c r="R2346" s="37" t="s"/>
      <x:c r="S2346" s="37" t="s"/>
      <x:c r="T2346" s="37" t="s"/>
      <x:c r="U2346" s="37" t="s"/>
      <x:c r="V2346" s="37" t="s"/>
      <x:c r="W2346" s="37" t="s"/>
      <x:c r="X2346" s="37" t="s"/>
      <x:c r="Y2346" s="37" t="s"/>
      <x:c r="Z2346" s="37" t="s"/>
      <x:c r="AA2346" s="37" t="s"/>
    </x:row>
    <x:row r="2347" spans="1:27" customFormat="1" ht="45" customHeight="1">
      <x:c r="A2347" s="36" t="s">
        <x:v>1457</x:v>
      </x:c>
      <x:c r="B2347" s="36" t="s">
        <x:v>210</x:v>
      </x:c>
      <x:c r="C2347" s="37" t="s">
        <x:v>41</x:v>
      </x:c>
      <x:c r="D2347" s="38" t="s">
        <x:v>211</x:v>
      </x:c>
      <x:c r="E2347" s="37" t="s"/>
      <x:c r="F2347" s="37" t="s"/>
      <x:c r="G2347" s="37" t="s"/>
      <x:c r="H2347" s="39" t="s">
        <x:v>578</x:v>
      </x:c>
      <x:c r="I2347" s="40" t="n">
        <x:v>0.198</x:v>
      </x:c>
      <x:c r="J2347" s="41" t="s"/>
      <x:c r="K2347" s="42">
        <x:f>ROUND(K2358,2)</x:f>
      </x:c>
      <x:c r="L2347" s="37" t="s"/>
      <x:c r="M2347" s="37" t="s"/>
      <x:c r="N2347" s="37" t="s"/>
      <x:c r="O2347" s="37" t="s"/>
      <x:c r="P2347" s="37" t="s"/>
      <x:c r="Q2347" s="37" t="s"/>
      <x:c r="R2347" s="37" t="s"/>
      <x:c r="S2347" s="37" t="s"/>
      <x:c r="T2347" s="37" t="s"/>
      <x:c r="U2347" s="37" t="s"/>
      <x:c r="V2347" s="37" t="s"/>
      <x:c r="W2347" s="37" t="s"/>
      <x:c r="X2347" s="37" t="s"/>
      <x:c r="Y2347" s="37" t="s"/>
      <x:c r="Z2347" s="37" t="s"/>
      <x:c r="AA2347" s="37" t="s"/>
    </x:row>
    <x:row r="2348" spans="1:27">
      <x:c r="B2348" s="14" t="s">
        <x:v>603</x:v>
      </x:c>
    </x:row>
    <x:row r="2349" spans="1:27">
      <x:c r="B2349" s="0" t="s">
        <x:v>808</x:v>
      </x:c>
      <x:c r="C2349" s="0" t="s">
        <x:v>592</x:v>
      </x:c>
      <x:c r="D2349" s="0" t="s">
        <x:v>809</x:v>
      </x:c>
      <x:c r="E2349" s="46" t="n">
        <x:v>0.015</x:v>
      </x:c>
      <x:c r="F2349" s="0" t="s">
        <x:v>594</x:v>
      </x:c>
      <x:c r="G2349" s="0" t="s">
        <x:v>595</x:v>
      </x:c>
      <x:c r="H2349" s="47" t="n">
        <x:v>17.75</x:v>
      </x:c>
      <x:c r="I2349" s="0" t="s">
        <x:v>596</x:v>
      </x:c>
      <x:c r="J2349" s="48">
        <x:f>ROUND(E2349/I2347* H2349,4)</x:f>
      </x:c>
      <x:c r="K2349" s="44" t="s"/>
    </x:row>
    <x:row r="2350" spans="1:27">
      <x:c r="B2350" s="0" t="s">
        <x:v>810</x:v>
      </x:c>
      <x:c r="C2350" s="0" t="s">
        <x:v>592</x:v>
      </x:c>
      <x:c r="D2350" s="0" t="s">
        <x:v>811</x:v>
      </x:c>
      <x:c r="E2350" s="46" t="n">
        <x:v>0.015</x:v>
      </x:c>
      <x:c r="F2350" s="0" t="s">
        <x:v>594</x:v>
      </x:c>
      <x:c r="G2350" s="0" t="s">
        <x:v>595</x:v>
      </x:c>
      <x:c r="H2350" s="47" t="n">
        <x:v>20.67</x:v>
      </x:c>
      <x:c r="I2350" s="0" t="s">
        <x:v>596</x:v>
      </x:c>
      <x:c r="J2350" s="48">
        <x:f>ROUND(E2350/I2347* H2350,4)</x:f>
      </x:c>
      <x:c r="K2350" s="44" t="s"/>
    </x:row>
    <x:row r="2351" spans="1:27">
      <x:c r="D2351" s="43" t="s">
        <x:v>606</x:v>
      </x:c>
      <x:c r="E2351" s="44" t="s"/>
      <x:c r="H2351" s="44" t="s"/>
      <x:c r="K2351" s="47">
        <x:f>SUM(J2349:J2350)</x:f>
      </x:c>
    </x:row>
    <x:row r="2352" spans="1:27">
      <x:c r="B2352" s="14" t="s">
        <x:v>607</x:v>
      </x:c>
      <x:c r="E2352" s="44" t="s"/>
      <x:c r="H2352" s="44" t="s"/>
      <x:c r="K2352" s="44" t="s"/>
    </x:row>
    <x:row r="2353" spans="1:27">
      <x:c r="B2353" s="0" t="s">
        <x:v>1458</x:v>
      </x:c>
      <x:c r="C2353" s="0" t="s">
        <x:v>41</x:v>
      </x:c>
      <x:c r="D2353" s="0" t="s">
        <x:v>211</x:v>
      </x:c>
      <x:c r="E2353" s="46" t="n">
        <x:v>1</x:v>
      </x:c>
      <x:c r="G2353" s="0" t="s">
        <x:v>595</x:v>
      </x:c>
      <x:c r="H2353" s="47" t="n">
        <x:v>0.72</x:v>
      </x:c>
      <x:c r="I2353" s="0" t="s">
        <x:v>596</x:v>
      </x:c>
      <x:c r="J2353" s="48">
        <x:f>ROUND(E2353* H2353,4)</x:f>
      </x:c>
      <x:c r="K2353" s="44" t="s"/>
    </x:row>
    <x:row r="2354" spans="1:27">
      <x:c r="D2354" s="43" t="s">
        <x:v>610</x:v>
      </x:c>
      <x:c r="E2354" s="44" t="s"/>
      <x:c r="H2354" s="44" t="s"/>
      <x:c r="K2354" s="47">
        <x:f>SUM(J2353:J2353)</x:f>
      </x:c>
    </x:row>
    <x:row r="2355" spans="1:27">
      <x:c r="E2355" s="44" t="s"/>
      <x:c r="H2355" s="44" t="s"/>
      <x:c r="K2355" s="44" t="s"/>
    </x:row>
    <x:row r="2356" spans="1:27">
      <x:c r="D2356" s="43" t="s">
        <x:v>611</x:v>
      </x:c>
      <x:c r="E2356" s="44" t="s"/>
      <x:c r="H2356" s="44" t="n">
        <x:v>1.5</x:v>
      </x:c>
      <x:c r="I2356" s="0" t="s">
        <x:v>612</x:v>
      </x:c>
      <x:c r="J2356" s="0">
        <x:f>ROUND(H2356/100*K2351,4)</x:f>
      </x:c>
      <x:c r="K2356" s="44" t="s"/>
    </x:row>
    <x:row r="2357" spans="1:27">
      <x:c r="D2357" s="43" t="s">
        <x:v>585</x:v>
      </x:c>
      <x:c r="E2357" s="44" t="s"/>
      <x:c r="H2357" s="44" t="s"/>
      <x:c r="K2357" s="45">
        <x:f>SUM(J2348:J2356)</x:f>
      </x:c>
    </x:row>
    <x:row r="2358" spans="1:27">
      <x:c r="D2358" s="43" t="s">
        <x:v>586</x:v>
      </x:c>
      <x:c r="E2358" s="44" t="s"/>
      <x:c r="H2358" s="44" t="s"/>
      <x:c r="K2358" s="45">
        <x:f>SUM(K2357:K2357)</x:f>
      </x:c>
    </x:row>
    <x:row r="2360" spans="1:27" customFormat="1" ht="45" customHeight="1">
      <x:c r="A2360" s="36" t="s">
        <x:v>1459</x:v>
      </x:c>
      <x:c r="B2360" s="36" t="s">
        <x:v>208</x:v>
      </x:c>
      <x:c r="C2360" s="37" t="s">
        <x:v>14</x:v>
      </x:c>
      <x:c r="D2360" s="38" t="s">
        <x:v>209</x:v>
      </x:c>
      <x:c r="E2360" s="37" t="s"/>
      <x:c r="F2360" s="37" t="s"/>
      <x:c r="G2360" s="37" t="s"/>
      <x:c r="H2360" s="39" t="s">
        <x:v>578</x:v>
      </x:c>
      <x:c r="I2360" s="40" t="n">
        <x:v>43.816</x:v>
      </x:c>
      <x:c r="J2360" s="41" t="s"/>
      <x:c r="K2360" s="42">
        <x:f>ROUND(K2371,2)</x:f>
      </x:c>
      <x:c r="L2360" s="37" t="s"/>
      <x:c r="M2360" s="37" t="s"/>
      <x:c r="N2360" s="37" t="s"/>
      <x:c r="O2360" s="37" t="s"/>
      <x:c r="P2360" s="37" t="s"/>
      <x:c r="Q2360" s="37" t="s"/>
      <x:c r="R2360" s="37" t="s"/>
      <x:c r="S2360" s="37" t="s"/>
      <x:c r="T2360" s="37" t="s"/>
      <x:c r="U2360" s="37" t="s"/>
      <x:c r="V2360" s="37" t="s"/>
      <x:c r="W2360" s="37" t="s"/>
      <x:c r="X2360" s="37" t="s"/>
      <x:c r="Y2360" s="37" t="s"/>
      <x:c r="Z2360" s="37" t="s"/>
      <x:c r="AA2360" s="37" t="s"/>
    </x:row>
    <x:row r="2361" spans="1:27">
      <x:c r="B2361" s="14" t="s">
        <x:v>603</x:v>
      </x:c>
    </x:row>
    <x:row r="2362" spans="1:27">
      <x:c r="B2362" s="0" t="s">
        <x:v>810</x:v>
      </x:c>
      <x:c r="C2362" s="0" t="s">
        <x:v>592</x:v>
      </x:c>
      <x:c r="D2362" s="0" t="s">
        <x:v>811</x:v>
      </x:c>
      <x:c r="E2362" s="46" t="n">
        <x:v>1</x:v>
      </x:c>
      <x:c r="F2362" s="0" t="s">
        <x:v>594</x:v>
      </x:c>
      <x:c r="G2362" s="0" t="s">
        <x:v>595</x:v>
      </x:c>
      <x:c r="H2362" s="47" t="n">
        <x:v>20.67</x:v>
      </x:c>
      <x:c r="I2362" s="0" t="s">
        <x:v>596</x:v>
      </x:c>
      <x:c r="J2362" s="48">
        <x:f>ROUND(E2362/I2360* H2362,4)</x:f>
      </x:c>
      <x:c r="K2362" s="44" t="s"/>
    </x:row>
    <x:row r="2363" spans="1:27">
      <x:c r="B2363" s="0" t="s">
        <x:v>808</x:v>
      </x:c>
      <x:c r="C2363" s="0" t="s">
        <x:v>592</x:v>
      </x:c>
      <x:c r="D2363" s="0" t="s">
        <x:v>809</x:v>
      </x:c>
      <x:c r="E2363" s="46" t="n">
        <x:v>1</x:v>
      </x:c>
      <x:c r="F2363" s="0" t="s">
        <x:v>594</x:v>
      </x:c>
      <x:c r="G2363" s="0" t="s">
        <x:v>595</x:v>
      </x:c>
      <x:c r="H2363" s="47" t="n">
        <x:v>17.75</x:v>
      </x:c>
      <x:c r="I2363" s="0" t="s">
        <x:v>596</x:v>
      </x:c>
      <x:c r="J2363" s="48">
        <x:f>ROUND(E2363/I2360* H2363,4)</x:f>
      </x:c>
      <x:c r="K2363" s="44" t="s"/>
    </x:row>
    <x:row r="2364" spans="1:27">
      <x:c r="D2364" s="43" t="s">
        <x:v>606</x:v>
      </x:c>
      <x:c r="E2364" s="44" t="s"/>
      <x:c r="H2364" s="44" t="s"/>
      <x:c r="K2364" s="47">
        <x:f>SUM(J2362:J2363)</x:f>
      </x:c>
    </x:row>
    <x:row r="2365" spans="1:27">
      <x:c r="B2365" s="14" t="s">
        <x:v>607</x:v>
      </x:c>
      <x:c r="E2365" s="44" t="s"/>
      <x:c r="H2365" s="44" t="s"/>
      <x:c r="K2365" s="44" t="s"/>
    </x:row>
    <x:row r="2366" spans="1:27">
      <x:c r="B2366" s="0" t="s">
        <x:v>1460</x:v>
      </x:c>
      <x:c r="C2366" s="0" t="s">
        <x:v>14</x:v>
      </x:c>
      <x:c r="D2366" s="0" t="s">
        <x:v>1461</x:v>
      </x:c>
      <x:c r="E2366" s="46" t="n">
        <x:v>1</x:v>
      </x:c>
      <x:c r="G2366" s="0" t="s">
        <x:v>595</x:v>
      </x:c>
      <x:c r="H2366" s="47" t="n">
        <x:v>34.9</x:v>
      </x:c>
      <x:c r="I2366" s="0" t="s">
        <x:v>596</x:v>
      </x:c>
      <x:c r="J2366" s="48">
        <x:f>ROUND(E2366* H2366,4)</x:f>
      </x:c>
      <x:c r="K2366" s="44" t="s"/>
    </x:row>
    <x:row r="2367" spans="1:27">
      <x:c r="D2367" s="43" t="s">
        <x:v>610</x:v>
      </x:c>
      <x:c r="E2367" s="44" t="s"/>
      <x:c r="H2367" s="44" t="s"/>
      <x:c r="K2367" s="47">
        <x:f>SUM(J2366:J2366)</x:f>
      </x:c>
    </x:row>
    <x:row r="2368" spans="1:27">
      <x:c r="E2368" s="44" t="s"/>
      <x:c r="H2368" s="44" t="s"/>
      <x:c r="K2368" s="44" t="s"/>
    </x:row>
    <x:row r="2369" spans="1:27">
      <x:c r="D2369" s="43" t="s">
        <x:v>611</x:v>
      </x:c>
      <x:c r="E2369" s="44" t="s"/>
      <x:c r="H2369" s="44" t="n">
        <x:v>1.5</x:v>
      </x:c>
      <x:c r="I2369" s="0" t="s">
        <x:v>612</x:v>
      </x:c>
      <x:c r="J2369" s="0">
        <x:f>ROUND(H2369/100*K2364,4)</x:f>
      </x:c>
      <x:c r="K2369" s="44" t="s"/>
    </x:row>
    <x:row r="2370" spans="1:27">
      <x:c r="D2370" s="43" t="s">
        <x:v>585</x:v>
      </x:c>
      <x:c r="E2370" s="44" t="s"/>
      <x:c r="H2370" s="44" t="s"/>
      <x:c r="K2370" s="45">
        <x:f>SUM(J2361:J2369)</x:f>
      </x:c>
    </x:row>
    <x:row r="2371" spans="1:27">
      <x:c r="D2371" s="43" t="s">
        <x:v>586</x:v>
      </x:c>
      <x:c r="E2371" s="44" t="s"/>
      <x:c r="H2371" s="44" t="s"/>
      <x:c r="K2371" s="45">
        <x:f>SUM(K2370:K2370)</x:f>
      </x:c>
    </x:row>
    <x:row r="2373" spans="1:27" customFormat="1" ht="45" customHeight="1">
      <x:c r="A2373" s="36" t="s">
        <x:v>1462</x:v>
      </x:c>
      <x:c r="B2373" s="36" t="s">
        <x:v>505</x:v>
      </x:c>
      <x:c r="C2373" s="37" t="s">
        <x:v>14</x:v>
      </x:c>
      <x:c r="D2373" s="38" t="s">
        <x:v>506</x:v>
      </x:c>
      <x:c r="E2373" s="37" t="s"/>
      <x:c r="F2373" s="37" t="s"/>
      <x:c r="G2373" s="37" t="s"/>
      <x:c r="H2373" s="39" t="s">
        <x:v>578</x:v>
      </x:c>
      <x:c r="I2373" s="40" t="n">
        <x:v>3.12</x:v>
      </x:c>
      <x:c r="J2373" s="41" t="s"/>
      <x:c r="K2373" s="42">
        <x:f>ROUND(K2384,2)</x:f>
      </x:c>
      <x:c r="L2373" s="37" t="s"/>
      <x:c r="M2373" s="37" t="s"/>
      <x:c r="N2373" s="37" t="s"/>
      <x:c r="O2373" s="37" t="s"/>
      <x:c r="P2373" s="37" t="s"/>
      <x:c r="Q2373" s="37" t="s"/>
      <x:c r="R2373" s="37" t="s"/>
      <x:c r="S2373" s="37" t="s"/>
      <x:c r="T2373" s="37" t="s"/>
      <x:c r="U2373" s="37" t="s"/>
      <x:c r="V2373" s="37" t="s"/>
      <x:c r="W2373" s="37" t="s"/>
      <x:c r="X2373" s="37" t="s"/>
      <x:c r="Y2373" s="37" t="s"/>
      <x:c r="Z2373" s="37" t="s"/>
      <x:c r="AA2373" s="37" t="s"/>
    </x:row>
    <x:row r="2374" spans="1:27">
      <x:c r="B2374" s="14" t="s">
        <x:v>603</x:v>
      </x:c>
    </x:row>
    <x:row r="2375" spans="1:27">
      <x:c r="B2375" s="0" t="s">
        <x:v>810</x:v>
      </x:c>
      <x:c r="C2375" s="0" t="s">
        <x:v>592</x:v>
      </x:c>
      <x:c r="D2375" s="0" t="s">
        <x:v>811</x:v>
      </x:c>
      <x:c r="E2375" s="46" t="n">
        <x:v>1</x:v>
      </x:c>
      <x:c r="F2375" s="0" t="s">
        <x:v>594</x:v>
      </x:c>
      <x:c r="G2375" s="0" t="s">
        <x:v>595</x:v>
      </x:c>
      <x:c r="H2375" s="47" t="n">
        <x:v>20.67</x:v>
      </x:c>
      <x:c r="I2375" s="0" t="s">
        <x:v>596</x:v>
      </x:c>
      <x:c r="J2375" s="48">
        <x:f>ROUND(E2375/I2373* H2375,4)</x:f>
      </x:c>
      <x:c r="K2375" s="44" t="s"/>
    </x:row>
    <x:row r="2376" spans="1:27">
      <x:c r="B2376" s="0" t="s">
        <x:v>808</x:v>
      </x:c>
      <x:c r="C2376" s="0" t="s">
        <x:v>592</x:v>
      </x:c>
      <x:c r="D2376" s="0" t="s">
        <x:v>809</x:v>
      </x:c>
      <x:c r="E2376" s="46" t="n">
        <x:v>1</x:v>
      </x:c>
      <x:c r="F2376" s="0" t="s">
        <x:v>594</x:v>
      </x:c>
      <x:c r="G2376" s="0" t="s">
        <x:v>595</x:v>
      </x:c>
      <x:c r="H2376" s="47" t="n">
        <x:v>17.75</x:v>
      </x:c>
      <x:c r="I2376" s="0" t="s">
        <x:v>596</x:v>
      </x:c>
      <x:c r="J2376" s="48">
        <x:f>ROUND(E2376/I2373* H2376,4)</x:f>
      </x:c>
      <x:c r="K2376" s="44" t="s"/>
    </x:row>
    <x:row r="2377" spans="1:27">
      <x:c r="D2377" s="43" t="s">
        <x:v>606</x:v>
      </x:c>
      <x:c r="E2377" s="44" t="s"/>
      <x:c r="H2377" s="44" t="s"/>
      <x:c r="K2377" s="47">
        <x:f>SUM(J2375:J2376)</x:f>
      </x:c>
    </x:row>
    <x:row r="2378" spans="1:27">
      <x:c r="B2378" s="14" t="s">
        <x:v>607</x:v>
      </x:c>
      <x:c r="E2378" s="44" t="s"/>
      <x:c r="H2378" s="44" t="s"/>
      <x:c r="K2378" s="44" t="s"/>
    </x:row>
    <x:row r="2379" spans="1:27">
      <x:c r="B2379" s="0" t="s">
        <x:v>1463</x:v>
      </x:c>
      <x:c r="C2379" s="0" t="s">
        <x:v>14</x:v>
      </x:c>
      <x:c r="D2379" s="0" t="s">
        <x:v>1464</x:v>
      </x:c>
      <x:c r="E2379" s="46" t="n">
        <x:v>1</x:v>
      </x:c>
      <x:c r="G2379" s="0" t="s">
        <x:v>595</x:v>
      </x:c>
      <x:c r="H2379" s="47" t="n">
        <x:v>445</x:v>
      </x:c>
      <x:c r="I2379" s="0" t="s">
        <x:v>596</x:v>
      </x:c>
      <x:c r="J2379" s="48">
        <x:f>ROUND(E2379* H2379,4)</x:f>
      </x:c>
      <x:c r="K2379" s="44" t="s"/>
    </x:row>
    <x:row r="2380" spans="1:27">
      <x:c r="D2380" s="43" t="s">
        <x:v>610</x:v>
      </x:c>
      <x:c r="E2380" s="44" t="s"/>
      <x:c r="H2380" s="44" t="s"/>
      <x:c r="K2380" s="47">
        <x:f>SUM(J2379:J2379)</x:f>
      </x:c>
    </x:row>
    <x:row r="2381" spans="1:27">
      <x:c r="E2381" s="44" t="s"/>
      <x:c r="H2381" s="44" t="s"/>
      <x:c r="K2381" s="44" t="s"/>
    </x:row>
    <x:row r="2382" spans="1:27">
      <x:c r="D2382" s="43" t="s">
        <x:v>611</x:v>
      </x:c>
      <x:c r="E2382" s="44" t="s"/>
      <x:c r="H2382" s="44" t="n">
        <x:v>1.5</x:v>
      </x:c>
      <x:c r="I2382" s="0" t="s">
        <x:v>612</x:v>
      </x:c>
      <x:c r="J2382" s="0">
        <x:f>ROUND(H2382/100*K2377,4)</x:f>
      </x:c>
      <x:c r="K2382" s="44" t="s"/>
    </x:row>
    <x:row r="2383" spans="1:27">
      <x:c r="D2383" s="43" t="s">
        <x:v>585</x:v>
      </x:c>
      <x:c r="E2383" s="44" t="s"/>
      <x:c r="H2383" s="44" t="s"/>
      <x:c r="K2383" s="45">
        <x:f>SUM(J2374:J2382)</x:f>
      </x:c>
    </x:row>
    <x:row r="2384" spans="1:27">
      <x:c r="D2384" s="43" t="s">
        <x:v>586</x:v>
      </x:c>
      <x:c r="E2384" s="44" t="s"/>
      <x:c r="H2384" s="44" t="s"/>
      <x:c r="K2384" s="45">
        <x:f>SUM(K2383:K2383)</x:f>
      </x:c>
    </x:row>
    <x:row r="2386" spans="1:27" customFormat="1" ht="45" customHeight="1">
      <x:c r="A2386" s="36" t="s">
        <x:v>1465</x:v>
      </x:c>
      <x:c r="B2386" s="36" t="s">
        <x:v>206</x:v>
      </x:c>
      <x:c r="C2386" s="37" t="s">
        <x:v>14</x:v>
      </x:c>
      <x:c r="D2386" s="38" t="s">
        <x:v>207</x:v>
      </x:c>
      <x:c r="E2386" s="37" t="s"/>
      <x:c r="F2386" s="37" t="s"/>
      <x:c r="G2386" s="37" t="s"/>
      <x:c r="H2386" s="39" t="s">
        <x:v>578</x:v>
      </x:c>
      <x:c r="I2386" s="40" t="n">
        <x:v>5.2</x:v>
      </x:c>
      <x:c r="J2386" s="41" t="s"/>
      <x:c r="K2386" s="42">
        <x:f>ROUND(K2397,2)</x:f>
      </x:c>
      <x:c r="L2386" s="37" t="s"/>
      <x:c r="M2386" s="37" t="s"/>
      <x:c r="N2386" s="37" t="s"/>
      <x:c r="O2386" s="37" t="s"/>
      <x:c r="P2386" s="37" t="s"/>
      <x:c r="Q2386" s="37" t="s"/>
      <x:c r="R2386" s="37" t="s"/>
      <x:c r="S2386" s="37" t="s"/>
      <x:c r="T2386" s="37" t="s"/>
      <x:c r="U2386" s="37" t="s"/>
      <x:c r="V2386" s="37" t="s"/>
      <x:c r="W2386" s="37" t="s"/>
      <x:c r="X2386" s="37" t="s"/>
      <x:c r="Y2386" s="37" t="s"/>
      <x:c r="Z2386" s="37" t="s"/>
      <x:c r="AA2386" s="37" t="s"/>
    </x:row>
    <x:row r="2387" spans="1:27">
      <x:c r="B2387" s="14" t="s">
        <x:v>603</x:v>
      </x:c>
    </x:row>
    <x:row r="2388" spans="1:27">
      <x:c r="B2388" s="0" t="s">
        <x:v>808</x:v>
      </x:c>
      <x:c r="C2388" s="0" t="s">
        <x:v>592</x:v>
      </x:c>
      <x:c r="D2388" s="0" t="s">
        <x:v>809</x:v>
      </x:c>
      <x:c r="E2388" s="46" t="n">
        <x:v>0.1</x:v>
      </x:c>
      <x:c r="F2388" s="0" t="s">
        <x:v>594</x:v>
      </x:c>
      <x:c r="G2388" s="0" t="s">
        <x:v>595</x:v>
      </x:c>
      <x:c r="H2388" s="47" t="n">
        <x:v>17.75</x:v>
      </x:c>
      <x:c r="I2388" s="0" t="s">
        <x:v>596</x:v>
      </x:c>
      <x:c r="J2388" s="48">
        <x:f>ROUND(E2388/I2386* H2388,4)</x:f>
      </x:c>
      <x:c r="K2388" s="44" t="s"/>
    </x:row>
    <x:row r="2389" spans="1:27">
      <x:c r="B2389" s="0" t="s">
        <x:v>810</x:v>
      </x:c>
      <x:c r="C2389" s="0" t="s">
        <x:v>592</x:v>
      </x:c>
      <x:c r="D2389" s="0" t="s">
        <x:v>811</x:v>
      </x:c>
      <x:c r="E2389" s="46" t="n">
        <x:v>0.1</x:v>
      </x:c>
      <x:c r="F2389" s="0" t="s">
        <x:v>594</x:v>
      </x:c>
      <x:c r="G2389" s="0" t="s">
        <x:v>595</x:v>
      </x:c>
      <x:c r="H2389" s="47" t="n">
        <x:v>20.67</x:v>
      </x:c>
      <x:c r="I2389" s="0" t="s">
        <x:v>596</x:v>
      </x:c>
      <x:c r="J2389" s="48">
        <x:f>ROUND(E2389/I2386* H2389,4)</x:f>
      </x:c>
      <x:c r="K2389" s="44" t="s"/>
    </x:row>
    <x:row r="2390" spans="1:27">
      <x:c r="D2390" s="43" t="s">
        <x:v>606</x:v>
      </x:c>
      <x:c r="E2390" s="44" t="s"/>
      <x:c r="H2390" s="44" t="s"/>
      <x:c r="K2390" s="47">
        <x:f>SUM(J2388:J2389)</x:f>
      </x:c>
    </x:row>
    <x:row r="2391" spans="1:27">
      <x:c r="B2391" s="14" t="s">
        <x:v>607</x:v>
      </x:c>
      <x:c r="E2391" s="44" t="s"/>
      <x:c r="H2391" s="44" t="s"/>
      <x:c r="K2391" s="44" t="s"/>
    </x:row>
    <x:row r="2392" spans="1:27">
      <x:c r="B2392" s="0" t="s">
        <x:v>1466</x:v>
      </x:c>
      <x:c r="C2392" s="0" t="s">
        <x:v>14</x:v>
      </x:c>
      <x:c r="D2392" s="0" t="s">
        <x:v>1467</x:v>
      </x:c>
      <x:c r="E2392" s="46" t="n">
        <x:v>1</x:v>
      </x:c>
      <x:c r="G2392" s="0" t="s">
        <x:v>595</x:v>
      </x:c>
      <x:c r="H2392" s="47" t="n">
        <x:v>46.5</x:v>
      </x:c>
      <x:c r="I2392" s="0" t="s">
        <x:v>596</x:v>
      </x:c>
      <x:c r="J2392" s="48">
        <x:f>ROUND(E2392* H2392,4)</x:f>
      </x:c>
      <x:c r="K2392" s="44" t="s"/>
    </x:row>
    <x:row r="2393" spans="1:27">
      <x:c r="D2393" s="43" t="s">
        <x:v>610</x:v>
      </x:c>
      <x:c r="E2393" s="44" t="s"/>
      <x:c r="H2393" s="44" t="s"/>
      <x:c r="K2393" s="47">
        <x:f>SUM(J2392:J2392)</x:f>
      </x:c>
    </x:row>
    <x:row r="2394" spans="1:27">
      <x:c r="E2394" s="44" t="s"/>
      <x:c r="H2394" s="44" t="s"/>
      <x:c r="K2394" s="44" t="s"/>
    </x:row>
    <x:row r="2395" spans="1:27">
      <x:c r="D2395" s="43" t="s">
        <x:v>611</x:v>
      </x:c>
      <x:c r="E2395" s="44" t="s"/>
      <x:c r="H2395" s="44" t="n">
        <x:v>1.5</x:v>
      </x:c>
      <x:c r="I2395" s="0" t="s">
        <x:v>612</x:v>
      </x:c>
      <x:c r="J2395" s="0">
        <x:f>ROUND(H2395/100*K2390,4)</x:f>
      </x:c>
      <x:c r="K2395" s="44" t="s"/>
    </x:row>
    <x:row r="2396" spans="1:27">
      <x:c r="D2396" s="43" t="s">
        <x:v>585</x:v>
      </x:c>
      <x:c r="E2396" s="44" t="s"/>
      <x:c r="H2396" s="44" t="s"/>
      <x:c r="K2396" s="45">
        <x:f>SUM(J2387:J2395)</x:f>
      </x:c>
    </x:row>
    <x:row r="2397" spans="1:27">
      <x:c r="D2397" s="43" t="s">
        <x:v>586</x:v>
      </x:c>
      <x:c r="E2397" s="44" t="s"/>
      <x:c r="H2397" s="44" t="s"/>
      <x:c r="K2397" s="45">
        <x:f>SUM(K2396:K2396)</x:f>
      </x:c>
    </x:row>
    <x:row r="2399" spans="1:27" customFormat="1" ht="45" customHeight="1">
      <x:c r="A2399" s="36" t="s">
        <x:v>1468</x:v>
      </x:c>
      <x:c r="B2399" s="36" t="s">
        <x:v>212</x:v>
      </x:c>
      <x:c r="C2399" s="37" t="s">
        <x:v>14</x:v>
      </x:c>
      <x:c r="D2399" s="38" t="s">
        <x:v>213</x:v>
      </x:c>
      <x:c r="E2399" s="37" t="s"/>
      <x:c r="F2399" s="37" t="s"/>
      <x:c r="G2399" s="37" t="s"/>
      <x:c r="H2399" s="39" t="s">
        <x:v>578</x:v>
      </x:c>
      <x:c r="I2399" s="40" t="n">
        <x:v>0.788</x:v>
      </x:c>
      <x:c r="J2399" s="41" t="s"/>
      <x:c r="K2399" s="42">
        <x:f>ROUND(K2410,2)</x:f>
      </x:c>
      <x:c r="L2399" s="37" t="s"/>
      <x:c r="M2399" s="37" t="s"/>
      <x:c r="N2399" s="37" t="s"/>
      <x:c r="O2399" s="37" t="s"/>
      <x:c r="P2399" s="37" t="s"/>
      <x:c r="Q2399" s="37" t="s"/>
      <x:c r="R2399" s="37" t="s"/>
      <x:c r="S2399" s="37" t="s"/>
      <x:c r="T2399" s="37" t="s"/>
      <x:c r="U2399" s="37" t="s"/>
      <x:c r="V2399" s="37" t="s"/>
      <x:c r="W2399" s="37" t="s"/>
      <x:c r="X2399" s="37" t="s"/>
      <x:c r="Y2399" s="37" t="s"/>
      <x:c r="Z2399" s="37" t="s"/>
      <x:c r="AA2399" s="37" t="s"/>
    </x:row>
    <x:row r="2400" spans="1:27">
      <x:c r="B2400" s="14" t="s">
        <x:v>603</x:v>
      </x:c>
    </x:row>
    <x:row r="2401" spans="1:27">
      <x:c r="B2401" s="0" t="s">
        <x:v>810</x:v>
      </x:c>
      <x:c r="C2401" s="0" t="s">
        <x:v>592</x:v>
      </x:c>
      <x:c r="D2401" s="0" t="s">
        <x:v>811</x:v>
      </x:c>
      <x:c r="E2401" s="46" t="n">
        <x:v>0.1</x:v>
      </x:c>
      <x:c r="F2401" s="0" t="s">
        <x:v>594</x:v>
      </x:c>
      <x:c r="G2401" s="0" t="s">
        <x:v>595</x:v>
      </x:c>
      <x:c r="H2401" s="47" t="n">
        <x:v>20.67</x:v>
      </x:c>
      <x:c r="I2401" s="0" t="s">
        <x:v>596</x:v>
      </x:c>
      <x:c r="J2401" s="48">
        <x:f>ROUND(E2401/I2399* H2401,4)</x:f>
      </x:c>
      <x:c r="K2401" s="44" t="s"/>
    </x:row>
    <x:row r="2402" spans="1:27">
      <x:c r="B2402" s="0" t="s">
        <x:v>808</x:v>
      </x:c>
      <x:c r="C2402" s="0" t="s">
        <x:v>592</x:v>
      </x:c>
      <x:c r="D2402" s="0" t="s">
        <x:v>809</x:v>
      </x:c>
      <x:c r="E2402" s="46" t="n">
        <x:v>0.1</x:v>
      </x:c>
      <x:c r="F2402" s="0" t="s">
        <x:v>594</x:v>
      </x:c>
      <x:c r="G2402" s="0" t="s">
        <x:v>595</x:v>
      </x:c>
      <x:c r="H2402" s="47" t="n">
        <x:v>17.75</x:v>
      </x:c>
      <x:c r="I2402" s="0" t="s">
        <x:v>596</x:v>
      </x:c>
      <x:c r="J2402" s="48">
        <x:f>ROUND(E2402/I2399* H2402,4)</x:f>
      </x:c>
      <x:c r="K2402" s="44" t="s"/>
    </x:row>
    <x:row r="2403" spans="1:27">
      <x:c r="D2403" s="43" t="s">
        <x:v>606</x:v>
      </x:c>
      <x:c r="E2403" s="44" t="s"/>
      <x:c r="H2403" s="44" t="s"/>
      <x:c r="K2403" s="47">
        <x:f>SUM(J2401:J2402)</x:f>
      </x:c>
    </x:row>
    <x:row r="2404" spans="1:27">
      <x:c r="B2404" s="14" t="s">
        <x:v>607</x:v>
      </x:c>
      <x:c r="E2404" s="44" t="s"/>
      <x:c r="H2404" s="44" t="s"/>
      <x:c r="K2404" s="44" t="s"/>
    </x:row>
    <x:row r="2405" spans="1:27">
      <x:c r="B2405" s="0" t="s">
        <x:v>1469</x:v>
      </x:c>
      <x:c r="C2405" s="0" t="s">
        <x:v>14</x:v>
      </x:c>
      <x:c r="D2405" s="0" t="s">
        <x:v>1470</x:v>
      </x:c>
      <x:c r="E2405" s="46" t="n">
        <x:v>1</x:v>
      </x:c>
      <x:c r="G2405" s="0" t="s">
        <x:v>595</x:v>
      </x:c>
      <x:c r="H2405" s="47" t="n">
        <x:v>160</x:v>
      </x:c>
      <x:c r="I2405" s="0" t="s">
        <x:v>596</x:v>
      </x:c>
      <x:c r="J2405" s="48">
        <x:f>ROUND(E2405* H2405,4)</x:f>
      </x:c>
      <x:c r="K2405" s="44" t="s"/>
    </x:row>
    <x:row r="2406" spans="1:27">
      <x:c r="D2406" s="43" t="s">
        <x:v>610</x:v>
      </x:c>
      <x:c r="E2406" s="44" t="s"/>
      <x:c r="H2406" s="44" t="s"/>
      <x:c r="K2406" s="47">
        <x:f>SUM(J2405:J2405)</x:f>
      </x:c>
    </x:row>
    <x:row r="2407" spans="1:27">
      <x:c r="E2407" s="44" t="s"/>
      <x:c r="H2407" s="44" t="s"/>
      <x:c r="K2407" s="44" t="s"/>
    </x:row>
    <x:row r="2408" spans="1:27">
      <x:c r="D2408" s="43" t="s">
        <x:v>611</x:v>
      </x:c>
      <x:c r="E2408" s="44" t="s"/>
      <x:c r="H2408" s="44" t="n">
        <x:v>1.5</x:v>
      </x:c>
      <x:c r="I2408" s="0" t="s">
        <x:v>612</x:v>
      </x:c>
      <x:c r="J2408" s="0">
        <x:f>ROUND(H2408/100*K2403,4)</x:f>
      </x:c>
      <x:c r="K2408" s="44" t="s"/>
    </x:row>
    <x:row r="2409" spans="1:27">
      <x:c r="D2409" s="43" t="s">
        <x:v>585</x:v>
      </x:c>
      <x:c r="E2409" s="44" t="s"/>
      <x:c r="H2409" s="44" t="s"/>
      <x:c r="K2409" s="45">
        <x:f>SUM(J2400:J2408)</x:f>
      </x:c>
    </x:row>
    <x:row r="2410" spans="1:27">
      <x:c r="D2410" s="43" t="s">
        <x:v>586</x:v>
      </x:c>
      <x:c r="E2410" s="44" t="s"/>
      <x:c r="H2410" s="44" t="s"/>
      <x:c r="K2410" s="45">
        <x:f>SUM(K2409:K2409)</x:f>
      </x:c>
    </x:row>
    <x:row r="2412" spans="1:27" customFormat="1" ht="45" customHeight="1">
      <x:c r="A2412" s="36" t="s">
        <x:v>1471</x:v>
      </x:c>
      <x:c r="B2412" s="36" t="s">
        <x:v>503</x:v>
      </x:c>
      <x:c r="C2412" s="37" t="s">
        <x:v>14</x:v>
      </x:c>
      <x:c r="D2412" s="38" t="s">
        <x:v>504</x:v>
      </x:c>
      <x:c r="E2412" s="37" t="s"/>
      <x:c r="F2412" s="37" t="s"/>
      <x:c r="G2412" s="37" t="s"/>
      <x:c r="H2412" s="39" t="s">
        <x:v>578</x:v>
      </x:c>
      <x:c r="I2412" s="40" t="n">
        <x:v>11.656</x:v>
      </x:c>
      <x:c r="J2412" s="41" t="s"/>
      <x:c r="K2412" s="42">
        <x:f>ROUND(K2422,2)</x:f>
      </x:c>
      <x:c r="L2412" s="37" t="s"/>
      <x:c r="M2412" s="37" t="s"/>
      <x:c r="N2412" s="37" t="s"/>
      <x:c r="O2412" s="37" t="s"/>
      <x:c r="P2412" s="37" t="s"/>
      <x:c r="Q2412" s="37" t="s"/>
      <x:c r="R2412" s="37" t="s"/>
      <x:c r="S2412" s="37" t="s"/>
      <x:c r="T2412" s="37" t="s"/>
      <x:c r="U2412" s="37" t="s"/>
      <x:c r="V2412" s="37" t="s"/>
      <x:c r="W2412" s="37" t="s"/>
      <x:c r="X2412" s="37" t="s"/>
      <x:c r="Y2412" s="37" t="s"/>
      <x:c r="Z2412" s="37" t="s"/>
      <x:c r="AA2412" s="37" t="s"/>
    </x:row>
    <x:row r="2413" spans="1:27">
      <x:c r="B2413" s="14" t="s">
        <x:v>603</x:v>
      </x:c>
    </x:row>
    <x:row r="2414" spans="1:27">
      <x:c r="B2414" s="0" t="s">
        <x:v>810</x:v>
      </x:c>
      <x:c r="C2414" s="0" t="s">
        <x:v>592</x:v>
      </x:c>
      <x:c r="D2414" s="0" t="s">
        <x:v>811</x:v>
      </x:c>
      <x:c r="E2414" s="46" t="n">
        <x:v>0.05</x:v>
      </x:c>
      <x:c r="F2414" s="0" t="s">
        <x:v>594</x:v>
      </x:c>
      <x:c r="G2414" s="0" t="s">
        <x:v>595</x:v>
      </x:c>
      <x:c r="H2414" s="47" t="n">
        <x:v>20.67</x:v>
      </x:c>
      <x:c r="I2414" s="0" t="s">
        <x:v>596</x:v>
      </x:c>
      <x:c r="J2414" s="48">
        <x:f>ROUND(E2414/I2412* H2414,4)</x:f>
      </x:c>
      <x:c r="K2414" s="44" t="s"/>
    </x:row>
    <x:row r="2415" spans="1:27">
      <x:c r="D2415" s="43" t="s">
        <x:v>606</x:v>
      </x:c>
      <x:c r="E2415" s="44" t="s"/>
      <x:c r="H2415" s="44" t="s"/>
      <x:c r="K2415" s="47">
        <x:f>SUM(J2414:J2414)</x:f>
      </x:c>
    </x:row>
    <x:row r="2416" spans="1:27">
      <x:c r="B2416" s="14" t="s">
        <x:v>607</x:v>
      </x:c>
      <x:c r="E2416" s="44" t="s"/>
      <x:c r="H2416" s="44" t="s"/>
      <x:c r="K2416" s="44" t="s"/>
    </x:row>
    <x:row r="2417" spans="1:27">
      <x:c r="B2417" s="0" t="s">
        <x:v>1472</x:v>
      </x:c>
      <x:c r="C2417" s="0" t="s">
        <x:v>14</x:v>
      </x:c>
      <x:c r="D2417" s="0" t="s">
        <x:v>1473</x:v>
      </x:c>
      <x:c r="E2417" s="46" t="n">
        <x:v>1</x:v>
      </x:c>
      <x:c r="G2417" s="0" t="s">
        <x:v>595</x:v>
      </x:c>
      <x:c r="H2417" s="47" t="n">
        <x:v>1.1</x:v>
      </x:c>
      <x:c r="I2417" s="0" t="s">
        <x:v>596</x:v>
      </x:c>
      <x:c r="J2417" s="48">
        <x:f>ROUND(E2417* H2417,4)</x:f>
      </x:c>
      <x:c r="K2417" s="44" t="s"/>
    </x:row>
    <x:row r="2418" spans="1:27">
      <x:c r="D2418" s="43" t="s">
        <x:v>610</x:v>
      </x:c>
      <x:c r="E2418" s="44" t="s"/>
      <x:c r="H2418" s="44" t="s"/>
      <x:c r="K2418" s="47">
        <x:f>SUM(J2417:J2417)</x:f>
      </x:c>
    </x:row>
    <x:row r="2419" spans="1:27">
      <x:c r="E2419" s="44" t="s"/>
      <x:c r="H2419" s="44" t="s"/>
      <x:c r="K2419" s="44" t="s"/>
    </x:row>
    <x:row r="2420" spans="1:27">
      <x:c r="D2420" s="43" t="s">
        <x:v>611</x:v>
      </x:c>
      <x:c r="E2420" s="44" t="s"/>
      <x:c r="H2420" s="44" t="n">
        <x:v>1.5</x:v>
      </x:c>
      <x:c r="I2420" s="0" t="s">
        <x:v>612</x:v>
      </x:c>
      <x:c r="J2420" s="0">
        <x:f>ROUND(H2420/100*K2415,4)</x:f>
      </x:c>
      <x:c r="K2420" s="44" t="s"/>
    </x:row>
    <x:row r="2421" spans="1:27">
      <x:c r="D2421" s="43" t="s">
        <x:v>585</x:v>
      </x:c>
      <x:c r="E2421" s="44" t="s"/>
      <x:c r="H2421" s="44" t="s"/>
      <x:c r="K2421" s="45">
        <x:f>SUM(J2413:J2420)</x:f>
      </x:c>
    </x:row>
    <x:row r="2422" spans="1:27">
      <x:c r="D2422" s="43" t="s">
        <x:v>586</x:v>
      </x:c>
      <x:c r="E2422" s="44" t="s"/>
      <x:c r="H2422" s="44" t="s"/>
      <x:c r="K2422" s="45">
        <x:f>SUM(K2421:K2421)</x:f>
      </x:c>
    </x:row>
    <x:row r="2424" spans="1:27" customFormat="1" ht="45" customHeight="1">
      <x:c r="A2424" s="36" t="s">
        <x:v>1474</x:v>
      </x:c>
      <x:c r="B2424" s="36" t="s">
        <x:v>204</x:v>
      </x:c>
      <x:c r="C2424" s="37" t="s">
        <x:v>14</x:v>
      </x:c>
      <x:c r="D2424" s="38" t="s">
        <x:v>205</x:v>
      </x:c>
      <x:c r="E2424" s="37" t="s"/>
      <x:c r="F2424" s="37" t="s"/>
      <x:c r="G2424" s="37" t="s"/>
      <x:c r="H2424" s="39" t="s">
        <x:v>578</x:v>
      </x:c>
      <x:c r="I2424" s="40" t="n">
        <x:v>5.2</x:v>
      </x:c>
      <x:c r="J2424" s="41" t="s"/>
      <x:c r="K2424" s="42">
        <x:f>ROUND(K2435,2)</x:f>
      </x:c>
      <x:c r="L2424" s="37" t="s"/>
      <x:c r="M2424" s="37" t="s"/>
      <x:c r="N2424" s="37" t="s"/>
      <x:c r="O2424" s="37" t="s"/>
      <x:c r="P2424" s="37" t="s"/>
      <x:c r="Q2424" s="37" t="s"/>
      <x:c r="R2424" s="37" t="s"/>
      <x:c r="S2424" s="37" t="s"/>
      <x:c r="T2424" s="37" t="s"/>
      <x:c r="U2424" s="37" t="s"/>
      <x:c r="V2424" s="37" t="s"/>
      <x:c r="W2424" s="37" t="s"/>
      <x:c r="X2424" s="37" t="s"/>
      <x:c r="Y2424" s="37" t="s"/>
      <x:c r="Z2424" s="37" t="s"/>
      <x:c r="AA2424" s="37" t="s"/>
    </x:row>
    <x:row r="2425" spans="1:27">
      <x:c r="B2425" s="14" t="s">
        <x:v>603</x:v>
      </x:c>
    </x:row>
    <x:row r="2426" spans="1:27">
      <x:c r="B2426" s="0" t="s">
        <x:v>808</x:v>
      </x:c>
      <x:c r="C2426" s="0" t="s">
        <x:v>592</x:v>
      </x:c>
      <x:c r="D2426" s="0" t="s">
        <x:v>809</x:v>
      </x:c>
      <x:c r="E2426" s="46" t="n">
        <x:v>0.2</x:v>
      </x:c>
      <x:c r="F2426" s="0" t="s">
        <x:v>594</x:v>
      </x:c>
      <x:c r="G2426" s="0" t="s">
        <x:v>595</x:v>
      </x:c>
      <x:c r="H2426" s="47" t="n">
        <x:v>17.75</x:v>
      </x:c>
      <x:c r="I2426" s="0" t="s">
        <x:v>596</x:v>
      </x:c>
      <x:c r="J2426" s="48">
        <x:f>ROUND(E2426/I2424* H2426,4)</x:f>
      </x:c>
      <x:c r="K2426" s="44" t="s"/>
    </x:row>
    <x:row r="2427" spans="1:27">
      <x:c r="B2427" s="0" t="s">
        <x:v>810</x:v>
      </x:c>
      <x:c r="C2427" s="0" t="s">
        <x:v>592</x:v>
      </x:c>
      <x:c r="D2427" s="0" t="s">
        <x:v>811</x:v>
      </x:c>
      <x:c r="E2427" s="46" t="n">
        <x:v>0.2</x:v>
      </x:c>
      <x:c r="F2427" s="0" t="s">
        <x:v>594</x:v>
      </x:c>
      <x:c r="G2427" s="0" t="s">
        <x:v>595</x:v>
      </x:c>
      <x:c r="H2427" s="47" t="n">
        <x:v>20.67</x:v>
      </x:c>
      <x:c r="I2427" s="0" t="s">
        <x:v>596</x:v>
      </x:c>
      <x:c r="J2427" s="48">
        <x:f>ROUND(E2427/I2424* H2427,4)</x:f>
      </x:c>
      <x:c r="K2427" s="44" t="s"/>
    </x:row>
    <x:row r="2428" spans="1:27">
      <x:c r="D2428" s="43" t="s">
        <x:v>606</x:v>
      </x:c>
      <x:c r="E2428" s="44" t="s"/>
      <x:c r="H2428" s="44" t="s"/>
      <x:c r="K2428" s="47">
        <x:f>SUM(J2426:J2427)</x:f>
      </x:c>
    </x:row>
    <x:row r="2429" spans="1:27">
      <x:c r="B2429" s="14" t="s">
        <x:v>607</x:v>
      </x:c>
      <x:c r="E2429" s="44" t="s"/>
      <x:c r="H2429" s="44" t="s"/>
      <x:c r="K2429" s="44" t="s"/>
    </x:row>
    <x:row r="2430" spans="1:27">
      <x:c r="B2430" s="0" t="s">
        <x:v>1475</x:v>
      </x:c>
      <x:c r="C2430" s="0" t="s">
        <x:v>14</x:v>
      </x:c>
      <x:c r="D2430" s="0" t="s">
        <x:v>1476</x:v>
      </x:c>
      <x:c r="E2430" s="46" t="n">
        <x:v>1</x:v>
      </x:c>
      <x:c r="G2430" s="0" t="s">
        <x:v>595</x:v>
      </x:c>
      <x:c r="H2430" s="47" t="n">
        <x:v>101</x:v>
      </x:c>
      <x:c r="I2430" s="0" t="s">
        <x:v>596</x:v>
      </x:c>
      <x:c r="J2430" s="48">
        <x:f>ROUND(E2430* H2430,4)</x:f>
      </x:c>
      <x:c r="K2430" s="44" t="s"/>
    </x:row>
    <x:row r="2431" spans="1:27">
      <x:c r="D2431" s="43" t="s">
        <x:v>610</x:v>
      </x:c>
      <x:c r="E2431" s="44" t="s"/>
      <x:c r="H2431" s="44" t="s"/>
      <x:c r="K2431" s="47">
        <x:f>SUM(J2430:J2430)</x:f>
      </x:c>
    </x:row>
    <x:row r="2432" spans="1:27">
      <x:c r="E2432" s="44" t="s"/>
      <x:c r="H2432" s="44" t="s"/>
      <x:c r="K2432" s="44" t="s"/>
    </x:row>
    <x:row r="2433" spans="1:27">
      <x:c r="D2433" s="43" t="s">
        <x:v>611</x:v>
      </x:c>
      <x:c r="E2433" s="44" t="s"/>
      <x:c r="H2433" s="44" t="n">
        <x:v>1.5</x:v>
      </x:c>
      <x:c r="I2433" s="0" t="s">
        <x:v>612</x:v>
      </x:c>
      <x:c r="J2433" s="0">
        <x:f>ROUND(H2433/100*K2428,4)</x:f>
      </x:c>
      <x:c r="K2433" s="44" t="s"/>
    </x:row>
    <x:row r="2434" spans="1:27">
      <x:c r="D2434" s="43" t="s">
        <x:v>585</x:v>
      </x:c>
      <x:c r="E2434" s="44" t="s"/>
      <x:c r="H2434" s="44" t="s"/>
      <x:c r="K2434" s="45">
        <x:f>SUM(J2425:J2433)</x:f>
      </x:c>
    </x:row>
    <x:row r="2435" spans="1:27">
      <x:c r="D2435" s="43" t="s">
        <x:v>586</x:v>
      </x:c>
      <x:c r="E2435" s="44" t="s"/>
      <x:c r="H2435" s="44" t="s"/>
      <x:c r="K2435" s="45">
        <x:f>SUM(K2434:K2434)</x:f>
      </x:c>
    </x:row>
    <x:row r="2437" spans="1:27" customFormat="1" ht="45" customHeight="1">
      <x:c r="A2437" s="36" t="s">
        <x:v>1477</x:v>
      </x:c>
      <x:c r="B2437" s="36" t="s">
        <x:v>509</x:v>
      </x:c>
      <x:c r="C2437" s="37" t="s">
        <x:v>14</x:v>
      </x:c>
      <x:c r="D2437" s="38" t="s">
        <x:v>510</x:v>
      </x:c>
      <x:c r="E2437" s="37" t="s"/>
      <x:c r="F2437" s="37" t="s"/>
      <x:c r="G2437" s="37" t="s"/>
      <x:c r="H2437" s="39" t="s">
        <x:v>578</x:v>
      </x:c>
      <x:c r="I2437" s="40" t="n">
        <x:v>2.785</x:v>
      </x:c>
      <x:c r="J2437" s="41" t="s"/>
      <x:c r="K2437" s="42">
        <x:f>ROUND(K2448,2)</x:f>
      </x:c>
      <x:c r="L2437" s="37" t="s"/>
      <x:c r="M2437" s="37" t="s"/>
      <x:c r="N2437" s="37" t="s"/>
      <x:c r="O2437" s="37" t="s"/>
      <x:c r="P2437" s="37" t="s"/>
      <x:c r="Q2437" s="37" t="s"/>
      <x:c r="R2437" s="37" t="s"/>
      <x:c r="S2437" s="37" t="s"/>
      <x:c r="T2437" s="37" t="s"/>
      <x:c r="U2437" s="37" t="s"/>
      <x:c r="V2437" s="37" t="s"/>
      <x:c r="W2437" s="37" t="s"/>
      <x:c r="X2437" s="37" t="s"/>
      <x:c r="Y2437" s="37" t="s"/>
      <x:c r="Z2437" s="37" t="s"/>
      <x:c r="AA2437" s="37" t="s"/>
    </x:row>
    <x:row r="2438" spans="1:27">
      <x:c r="B2438" s="14" t="s">
        <x:v>603</x:v>
      </x:c>
    </x:row>
    <x:row r="2439" spans="1:27">
      <x:c r="B2439" s="0" t="s">
        <x:v>808</x:v>
      </x:c>
      <x:c r="C2439" s="0" t="s">
        <x:v>592</x:v>
      </x:c>
      <x:c r="D2439" s="0" t="s">
        <x:v>809</x:v>
      </x:c>
      <x:c r="E2439" s="46" t="n">
        <x:v>1</x:v>
      </x:c>
      <x:c r="F2439" s="0" t="s">
        <x:v>594</x:v>
      </x:c>
      <x:c r="G2439" s="0" t="s">
        <x:v>595</x:v>
      </x:c>
      <x:c r="H2439" s="47" t="n">
        <x:v>17.75</x:v>
      </x:c>
      <x:c r="I2439" s="0" t="s">
        <x:v>596</x:v>
      </x:c>
      <x:c r="J2439" s="48">
        <x:f>ROUND(E2439/I2437* H2439,4)</x:f>
      </x:c>
      <x:c r="K2439" s="44" t="s"/>
    </x:row>
    <x:row r="2440" spans="1:27">
      <x:c r="B2440" s="0" t="s">
        <x:v>810</x:v>
      </x:c>
      <x:c r="C2440" s="0" t="s">
        <x:v>592</x:v>
      </x:c>
      <x:c r="D2440" s="0" t="s">
        <x:v>811</x:v>
      </x:c>
      <x:c r="E2440" s="46" t="n">
        <x:v>1</x:v>
      </x:c>
      <x:c r="F2440" s="0" t="s">
        <x:v>594</x:v>
      </x:c>
      <x:c r="G2440" s="0" t="s">
        <x:v>595</x:v>
      </x:c>
      <x:c r="H2440" s="47" t="n">
        <x:v>20.67</x:v>
      </x:c>
      <x:c r="I2440" s="0" t="s">
        <x:v>596</x:v>
      </x:c>
      <x:c r="J2440" s="48">
        <x:f>ROUND(E2440/I2437* H2440,4)</x:f>
      </x:c>
      <x:c r="K2440" s="44" t="s"/>
    </x:row>
    <x:row r="2441" spans="1:27">
      <x:c r="D2441" s="43" t="s">
        <x:v>606</x:v>
      </x:c>
      <x:c r="E2441" s="44" t="s"/>
      <x:c r="H2441" s="44" t="s"/>
      <x:c r="K2441" s="47">
        <x:f>SUM(J2439:J2440)</x:f>
      </x:c>
    </x:row>
    <x:row r="2442" spans="1:27">
      <x:c r="B2442" s="14" t="s">
        <x:v>607</x:v>
      </x:c>
      <x:c r="E2442" s="44" t="s"/>
      <x:c r="H2442" s="44" t="s"/>
      <x:c r="K2442" s="44" t="s"/>
    </x:row>
    <x:row r="2443" spans="1:27">
      <x:c r="B2443" s="0" t="s">
        <x:v>1478</x:v>
      </x:c>
      <x:c r="C2443" s="0" t="s">
        <x:v>14</x:v>
      </x:c>
      <x:c r="D2443" s="0" t="s">
        <x:v>1479</x:v>
      </x:c>
      <x:c r="E2443" s="46" t="n">
        <x:v>1</x:v>
      </x:c>
      <x:c r="G2443" s="0" t="s">
        <x:v>595</x:v>
      </x:c>
      <x:c r="H2443" s="47" t="n">
        <x:v>1597</x:v>
      </x:c>
      <x:c r="I2443" s="0" t="s">
        <x:v>596</x:v>
      </x:c>
      <x:c r="J2443" s="48">
        <x:f>ROUND(E2443* H2443,4)</x:f>
      </x:c>
      <x:c r="K2443" s="44" t="s"/>
    </x:row>
    <x:row r="2444" spans="1:27">
      <x:c r="D2444" s="43" t="s">
        <x:v>610</x:v>
      </x:c>
      <x:c r="E2444" s="44" t="s"/>
      <x:c r="H2444" s="44" t="s"/>
      <x:c r="K2444" s="47">
        <x:f>SUM(J2443:J2443)</x:f>
      </x:c>
    </x:row>
    <x:row r="2445" spans="1:27">
      <x:c r="E2445" s="44" t="s"/>
      <x:c r="H2445" s="44" t="s"/>
      <x:c r="K2445" s="44" t="s"/>
    </x:row>
    <x:row r="2446" spans="1:27">
      <x:c r="D2446" s="43" t="s">
        <x:v>611</x:v>
      </x:c>
      <x:c r="E2446" s="44" t="s"/>
      <x:c r="H2446" s="44" t="n">
        <x:v>1.5</x:v>
      </x:c>
      <x:c r="I2446" s="0" t="s">
        <x:v>612</x:v>
      </x:c>
      <x:c r="J2446" s="0">
        <x:f>ROUND(H2446/100*K2441,4)</x:f>
      </x:c>
      <x:c r="K2446" s="44" t="s"/>
    </x:row>
    <x:row r="2447" spans="1:27">
      <x:c r="D2447" s="43" t="s">
        <x:v>585</x:v>
      </x:c>
      <x:c r="E2447" s="44" t="s"/>
      <x:c r="H2447" s="44" t="s"/>
      <x:c r="K2447" s="45">
        <x:f>SUM(J2438:J2446)</x:f>
      </x:c>
    </x:row>
    <x:row r="2448" spans="1:27">
      <x:c r="D2448" s="43" t="s">
        <x:v>586</x:v>
      </x:c>
      <x:c r="E2448" s="44" t="s"/>
      <x:c r="H2448" s="44" t="s"/>
      <x:c r="K2448" s="45">
        <x:f>SUM(K2447:K2447)</x:f>
      </x:c>
    </x:row>
    <x:row r="2450" spans="1:27" customFormat="1" ht="45" customHeight="1">
      <x:c r="A2450" s="36" t="s">
        <x:v>1480</x:v>
      </x:c>
      <x:c r="B2450" s="36" t="s">
        <x:v>514</x:v>
      </x:c>
      <x:c r="C2450" s="37" t="s">
        <x:v>14</x:v>
      </x:c>
      <x:c r="D2450" s="38" t="s">
        <x:v>515</x:v>
      </x:c>
      <x:c r="E2450" s="37" t="s"/>
      <x:c r="F2450" s="37" t="s"/>
      <x:c r="G2450" s="37" t="s"/>
      <x:c r="H2450" s="39" t="s">
        <x:v>578</x:v>
      </x:c>
      <x:c r="I2450" s="40" t="n">
        <x:v>1</x:v>
      </x:c>
      <x:c r="J2450" s="41" t="s"/>
      <x:c r="K2450" s="42">
        <x:f>ROUND(K2459,2)</x:f>
      </x:c>
      <x:c r="L2450" s="37" t="s"/>
      <x:c r="M2450" s="37" t="s"/>
      <x:c r="N2450" s="37" t="s"/>
      <x:c r="O2450" s="37" t="s"/>
      <x:c r="P2450" s="37" t="s"/>
      <x:c r="Q2450" s="37" t="s"/>
      <x:c r="R2450" s="37" t="s"/>
      <x:c r="S2450" s="37" t="s"/>
      <x:c r="T2450" s="37" t="s"/>
      <x:c r="U2450" s="37" t="s"/>
      <x:c r="V2450" s="37" t="s"/>
      <x:c r="W2450" s="37" t="s"/>
      <x:c r="X2450" s="37" t="s"/>
      <x:c r="Y2450" s="37" t="s"/>
      <x:c r="Z2450" s="37" t="s"/>
      <x:c r="AA2450" s="37" t="s"/>
    </x:row>
    <x:row r="2451" spans="1:27">
      <x:c r="B2451" s="14" t="s">
        <x:v>603</x:v>
      </x:c>
    </x:row>
    <x:row r="2452" spans="1:27">
      <x:c r="B2452" s="0" t="s">
        <x:v>810</x:v>
      </x:c>
      <x:c r="C2452" s="0" t="s">
        <x:v>592</x:v>
      </x:c>
      <x:c r="D2452" s="0" t="s">
        <x:v>811</x:v>
      </x:c>
      <x:c r="E2452" s="46" t="n">
        <x:v>0.4</x:v>
      </x:c>
      <x:c r="F2452" s="0" t="s">
        <x:v>594</x:v>
      </x:c>
      <x:c r="G2452" s="0" t="s">
        <x:v>595</x:v>
      </x:c>
      <x:c r="H2452" s="47" t="n">
        <x:v>20.67</x:v>
      </x:c>
      <x:c r="I2452" s="0" t="s">
        <x:v>596</x:v>
      </x:c>
      <x:c r="J2452" s="48">
        <x:f>ROUND(E2452/I2450* H2452,4)</x:f>
      </x:c>
      <x:c r="K2452" s="44" t="s"/>
    </x:row>
    <x:row r="2453" spans="1:27">
      <x:c r="B2453" s="0" t="s">
        <x:v>808</x:v>
      </x:c>
      <x:c r="C2453" s="0" t="s">
        <x:v>592</x:v>
      </x:c>
      <x:c r="D2453" s="0" t="s">
        <x:v>809</x:v>
      </x:c>
      <x:c r="E2453" s="46" t="n">
        <x:v>0.4</x:v>
      </x:c>
      <x:c r="F2453" s="0" t="s">
        <x:v>594</x:v>
      </x:c>
      <x:c r="G2453" s="0" t="s">
        <x:v>595</x:v>
      </x:c>
      <x:c r="H2453" s="47" t="n">
        <x:v>17.75</x:v>
      </x:c>
      <x:c r="I2453" s="0" t="s">
        <x:v>596</x:v>
      </x:c>
      <x:c r="J2453" s="48">
        <x:f>ROUND(E2453/I2450* H2453,4)</x:f>
      </x:c>
      <x:c r="K2453" s="44" t="s"/>
    </x:row>
    <x:row r="2454" spans="1:27">
      <x:c r="D2454" s="43" t="s">
        <x:v>606</x:v>
      </x:c>
      <x:c r="E2454" s="44" t="s"/>
      <x:c r="H2454" s="44" t="s"/>
      <x:c r="K2454" s="47">
        <x:f>SUM(J2452:J2453)</x:f>
      </x:c>
    </x:row>
    <x:row r="2455" spans="1:27">
      <x:c r="B2455" s="14" t="s">
        <x:v>607</x:v>
      </x:c>
      <x:c r="E2455" s="44" t="s"/>
      <x:c r="H2455" s="44" t="s"/>
      <x:c r="K2455" s="44" t="s"/>
    </x:row>
    <x:row r="2456" spans="1:27">
      <x:c r="B2456" s="0" t="s">
        <x:v>1481</x:v>
      </x:c>
      <x:c r="C2456" s="0" t="s">
        <x:v>14</x:v>
      </x:c>
      <x:c r="D2456" s="49" t="s">
        <x:v>515</x:v>
      </x:c>
      <x:c r="E2456" s="46" t="n">
        <x:v>1</x:v>
      </x:c>
      <x:c r="G2456" s="0" t="s">
        <x:v>595</x:v>
      </x:c>
      <x:c r="H2456" s="47" t="n">
        <x:v>457</x:v>
      </x:c>
      <x:c r="I2456" s="0" t="s">
        <x:v>596</x:v>
      </x:c>
      <x:c r="J2456" s="48">
        <x:f>ROUND(E2456* H2456,4)</x:f>
      </x:c>
      <x:c r="K2456" s="44" t="s"/>
    </x:row>
    <x:row r="2457" spans="1:27">
      <x:c r="D2457" s="43" t="s">
        <x:v>610</x:v>
      </x:c>
      <x:c r="E2457" s="44" t="s"/>
      <x:c r="H2457" s="44" t="s"/>
      <x:c r="K2457" s="47">
        <x:f>SUM(J2456:J2456)</x:f>
      </x:c>
    </x:row>
    <x:row r="2458" spans="1:27">
      <x:c r="D2458" s="43" t="s">
        <x:v>585</x:v>
      </x:c>
      <x:c r="E2458" s="44" t="s"/>
      <x:c r="H2458" s="44" t="s"/>
      <x:c r="K2458" s="45">
        <x:f>SUM(J2451:J2457)</x:f>
      </x:c>
    </x:row>
    <x:row r="2459" spans="1:27">
      <x:c r="D2459" s="43" t="s">
        <x:v>586</x:v>
      </x:c>
      <x:c r="E2459" s="44" t="s"/>
      <x:c r="H2459" s="44" t="s"/>
      <x:c r="K2459" s="45">
        <x:f>SUM(K2458:K2458)</x:f>
      </x:c>
    </x:row>
    <x:row r="2461" spans="1:27" customFormat="1" ht="45" customHeight="1">
      <x:c r="A2461" s="36" t="s">
        <x:v>1482</x:v>
      </x:c>
      <x:c r="B2461" s="36" t="s">
        <x:v>519</x:v>
      </x:c>
      <x:c r="C2461" s="37" t="s">
        <x:v>14</x:v>
      </x:c>
      <x:c r="D2461" s="38" t="s">
        <x:v>520</x:v>
      </x:c>
      <x:c r="E2461" s="37" t="s"/>
      <x:c r="F2461" s="37" t="s"/>
      <x:c r="G2461" s="37" t="s"/>
      <x:c r="H2461" s="39" t="s">
        <x:v>578</x:v>
      </x:c>
      <x:c r="I2461" s="40" t="n">
        <x:v>1.783</x:v>
      </x:c>
      <x:c r="J2461" s="41" t="s"/>
      <x:c r="K2461" s="42">
        <x:f>ROUND(K2472,2)</x:f>
      </x:c>
      <x:c r="L2461" s="37" t="s"/>
      <x:c r="M2461" s="37" t="s"/>
      <x:c r="N2461" s="37" t="s"/>
      <x:c r="O2461" s="37" t="s"/>
      <x:c r="P2461" s="37" t="s"/>
      <x:c r="Q2461" s="37" t="s"/>
      <x:c r="R2461" s="37" t="s"/>
      <x:c r="S2461" s="37" t="s"/>
      <x:c r="T2461" s="37" t="s"/>
      <x:c r="U2461" s="37" t="s"/>
      <x:c r="V2461" s="37" t="s"/>
      <x:c r="W2461" s="37" t="s"/>
      <x:c r="X2461" s="37" t="s"/>
      <x:c r="Y2461" s="37" t="s"/>
      <x:c r="Z2461" s="37" t="s"/>
      <x:c r="AA2461" s="37" t="s"/>
    </x:row>
    <x:row r="2462" spans="1:27">
      <x:c r="B2462" s="14" t="s">
        <x:v>603</x:v>
      </x:c>
    </x:row>
    <x:row r="2463" spans="1:27">
      <x:c r="B2463" s="0" t="s">
        <x:v>808</x:v>
      </x:c>
      <x:c r="C2463" s="0" t="s">
        <x:v>592</x:v>
      </x:c>
      <x:c r="D2463" s="0" t="s">
        <x:v>809</x:v>
      </x:c>
      <x:c r="E2463" s="46" t="n">
        <x:v>0.4</x:v>
      </x:c>
      <x:c r="F2463" s="0" t="s">
        <x:v>594</x:v>
      </x:c>
      <x:c r="G2463" s="0" t="s">
        <x:v>595</x:v>
      </x:c>
      <x:c r="H2463" s="47" t="n">
        <x:v>17.75</x:v>
      </x:c>
      <x:c r="I2463" s="0" t="s">
        <x:v>596</x:v>
      </x:c>
      <x:c r="J2463" s="48">
        <x:f>ROUND(E2463/I2461* H2463,4)</x:f>
      </x:c>
      <x:c r="K2463" s="44" t="s"/>
    </x:row>
    <x:row r="2464" spans="1:27">
      <x:c r="B2464" s="0" t="s">
        <x:v>810</x:v>
      </x:c>
      <x:c r="C2464" s="0" t="s">
        <x:v>592</x:v>
      </x:c>
      <x:c r="D2464" s="0" t="s">
        <x:v>811</x:v>
      </x:c>
      <x:c r="E2464" s="46" t="n">
        <x:v>0.4</x:v>
      </x:c>
      <x:c r="F2464" s="0" t="s">
        <x:v>594</x:v>
      </x:c>
      <x:c r="G2464" s="0" t="s">
        <x:v>595</x:v>
      </x:c>
      <x:c r="H2464" s="47" t="n">
        <x:v>20.67</x:v>
      </x:c>
      <x:c r="I2464" s="0" t="s">
        <x:v>596</x:v>
      </x:c>
      <x:c r="J2464" s="48">
        <x:f>ROUND(E2464/I2461* H2464,4)</x:f>
      </x:c>
      <x:c r="K2464" s="44" t="s"/>
    </x:row>
    <x:row r="2465" spans="1:27">
      <x:c r="D2465" s="43" t="s">
        <x:v>606</x:v>
      </x:c>
      <x:c r="E2465" s="44" t="s"/>
      <x:c r="H2465" s="44" t="s"/>
      <x:c r="K2465" s="47">
        <x:f>SUM(J2463:J2464)</x:f>
      </x:c>
    </x:row>
    <x:row r="2466" spans="1:27">
      <x:c r="B2466" s="14" t="s">
        <x:v>607</x:v>
      </x:c>
      <x:c r="E2466" s="44" t="s"/>
      <x:c r="H2466" s="44" t="s"/>
      <x:c r="K2466" s="44" t="s"/>
    </x:row>
    <x:row r="2467" spans="1:27">
      <x:c r="B2467" s="0" t="s">
        <x:v>1483</x:v>
      </x:c>
      <x:c r="C2467" s="0" t="s">
        <x:v>14</x:v>
      </x:c>
      <x:c r="D2467" s="0" t="s">
        <x:v>1484</x:v>
      </x:c>
      <x:c r="E2467" s="46" t="n">
        <x:v>1</x:v>
      </x:c>
      <x:c r="G2467" s="0" t="s">
        <x:v>595</x:v>
      </x:c>
      <x:c r="H2467" s="47" t="n">
        <x:v>395</x:v>
      </x:c>
      <x:c r="I2467" s="0" t="s">
        <x:v>596</x:v>
      </x:c>
      <x:c r="J2467" s="48">
        <x:f>ROUND(E2467* H2467,4)</x:f>
      </x:c>
      <x:c r="K2467" s="44" t="s"/>
    </x:row>
    <x:row r="2468" spans="1:27">
      <x:c r="D2468" s="43" t="s">
        <x:v>610</x:v>
      </x:c>
      <x:c r="E2468" s="44" t="s"/>
      <x:c r="H2468" s="44" t="s"/>
      <x:c r="K2468" s="47">
        <x:f>SUM(J2467:J2467)</x:f>
      </x:c>
    </x:row>
    <x:row r="2469" spans="1:27">
      <x:c r="E2469" s="44" t="s"/>
      <x:c r="H2469" s="44" t="s"/>
      <x:c r="K2469" s="44" t="s"/>
    </x:row>
    <x:row r="2470" spans="1:27">
      <x:c r="D2470" s="43" t="s">
        <x:v>611</x:v>
      </x:c>
      <x:c r="E2470" s="44" t="s"/>
      <x:c r="H2470" s="44" t="n">
        <x:v>1.5</x:v>
      </x:c>
      <x:c r="I2470" s="0" t="s">
        <x:v>612</x:v>
      </x:c>
      <x:c r="J2470" s="0">
        <x:f>ROUND(H2470/100*K2465,4)</x:f>
      </x:c>
      <x:c r="K2470" s="44" t="s"/>
    </x:row>
    <x:row r="2471" spans="1:27">
      <x:c r="D2471" s="43" t="s">
        <x:v>585</x:v>
      </x:c>
      <x:c r="E2471" s="44" t="s"/>
      <x:c r="H2471" s="44" t="s"/>
      <x:c r="K2471" s="45">
        <x:f>SUM(J2462:J2470)</x:f>
      </x:c>
    </x:row>
    <x:row r="2472" spans="1:27">
      <x:c r="D2472" s="43" t="s">
        <x:v>586</x:v>
      </x:c>
      <x:c r="E2472" s="44" t="s"/>
      <x:c r="H2472" s="44" t="s"/>
      <x:c r="K2472" s="45">
        <x:f>SUM(K2471:K2471)</x:f>
      </x:c>
    </x:row>
    <x:row r="2474" spans="1:27" customFormat="1" ht="45" customHeight="1">
      <x:c r="A2474" s="36" t="s">
        <x:v>1485</x:v>
      </x:c>
      <x:c r="B2474" s="36" t="s">
        <x:v>218</x:v>
      </x:c>
      <x:c r="C2474" s="37" t="s">
        <x:v>14</x:v>
      </x:c>
      <x:c r="D2474" s="38" t="s">
        <x:v>219</x:v>
      </x:c>
      <x:c r="E2474" s="37" t="s"/>
      <x:c r="F2474" s="37" t="s"/>
      <x:c r="G2474" s="37" t="s"/>
      <x:c r="H2474" s="39" t="s">
        <x:v>578</x:v>
      </x:c>
      <x:c r="I2474" s="40" t="n">
        <x:v>1.56</x:v>
      </x:c>
      <x:c r="J2474" s="41" t="s"/>
      <x:c r="K2474" s="42">
        <x:f>ROUND(K2485,2)</x:f>
      </x:c>
      <x:c r="L2474" s="37" t="s"/>
      <x:c r="M2474" s="37" t="s"/>
      <x:c r="N2474" s="37" t="s"/>
      <x:c r="O2474" s="37" t="s"/>
      <x:c r="P2474" s="37" t="s"/>
      <x:c r="Q2474" s="37" t="s"/>
      <x:c r="R2474" s="37" t="s"/>
      <x:c r="S2474" s="37" t="s"/>
      <x:c r="T2474" s="37" t="s"/>
      <x:c r="U2474" s="37" t="s"/>
      <x:c r="V2474" s="37" t="s"/>
      <x:c r="W2474" s="37" t="s"/>
      <x:c r="X2474" s="37" t="s"/>
      <x:c r="Y2474" s="37" t="s"/>
      <x:c r="Z2474" s="37" t="s"/>
      <x:c r="AA2474" s="37" t="s"/>
    </x:row>
    <x:row r="2475" spans="1:27">
      <x:c r="B2475" s="14" t="s">
        <x:v>603</x:v>
      </x:c>
    </x:row>
    <x:row r="2476" spans="1:27">
      <x:c r="B2476" s="0" t="s">
        <x:v>810</x:v>
      </x:c>
      <x:c r="C2476" s="0" t="s">
        <x:v>592</x:v>
      </x:c>
      <x:c r="D2476" s="0" t="s">
        <x:v>811</x:v>
      </x:c>
      <x:c r="E2476" s="46" t="n">
        <x:v>0.4</x:v>
      </x:c>
      <x:c r="F2476" s="0" t="s">
        <x:v>594</x:v>
      </x:c>
      <x:c r="G2476" s="0" t="s">
        <x:v>595</x:v>
      </x:c>
      <x:c r="H2476" s="47" t="n">
        <x:v>20.67</x:v>
      </x:c>
      <x:c r="I2476" s="0" t="s">
        <x:v>596</x:v>
      </x:c>
      <x:c r="J2476" s="48">
        <x:f>ROUND(E2476/I2474* H2476,4)</x:f>
      </x:c>
      <x:c r="K2476" s="44" t="s"/>
    </x:row>
    <x:row r="2477" spans="1:27">
      <x:c r="B2477" s="0" t="s">
        <x:v>808</x:v>
      </x:c>
      <x:c r="C2477" s="0" t="s">
        <x:v>592</x:v>
      </x:c>
      <x:c r="D2477" s="0" t="s">
        <x:v>809</x:v>
      </x:c>
      <x:c r="E2477" s="46" t="n">
        <x:v>0.4</x:v>
      </x:c>
      <x:c r="F2477" s="0" t="s">
        <x:v>594</x:v>
      </x:c>
      <x:c r="G2477" s="0" t="s">
        <x:v>595</x:v>
      </x:c>
      <x:c r="H2477" s="47" t="n">
        <x:v>17.75</x:v>
      </x:c>
      <x:c r="I2477" s="0" t="s">
        <x:v>596</x:v>
      </x:c>
      <x:c r="J2477" s="48">
        <x:f>ROUND(E2477/I2474* H2477,4)</x:f>
      </x:c>
      <x:c r="K2477" s="44" t="s"/>
    </x:row>
    <x:row r="2478" spans="1:27">
      <x:c r="D2478" s="43" t="s">
        <x:v>606</x:v>
      </x:c>
      <x:c r="E2478" s="44" t="s"/>
      <x:c r="H2478" s="44" t="s"/>
      <x:c r="K2478" s="47">
        <x:f>SUM(J2476:J2477)</x:f>
      </x:c>
    </x:row>
    <x:row r="2479" spans="1:27">
      <x:c r="B2479" s="14" t="s">
        <x:v>607</x:v>
      </x:c>
      <x:c r="E2479" s="44" t="s"/>
      <x:c r="H2479" s="44" t="s"/>
      <x:c r="K2479" s="44" t="s"/>
    </x:row>
    <x:row r="2480" spans="1:27">
      <x:c r="B2480" s="0" t="s">
        <x:v>1486</x:v>
      </x:c>
      <x:c r="C2480" s="0" t="s">
        <x:v>14</x:v>
      </x:c>
      <x:c r="D2480" s="0" t="s">
        <x:v>1487</x:v>
      </x:c>
      <x:c r="E2480" s="46" t="n">
        <x:v>1</x:v>
      </x:c>
      <x:c r="G2480" s="0" t="s">
        <x:v>595</x:v>
      </x:c>
      <x:c r="H2480" s="47" t="n">
        <x:v>610</x:v>
      </x:c>
      <x:c r="I2480" s="0" t="s">
        <x:v>596</x:v>
      </x:c>
      <x:c r="J2480" s="48">
        <x:f>ROUND(E2480* H2480,4)</x:f>
      </x:c>
      <x:c r="K2480" s="44" t="s"/>
    </x:row>
    <x:row r="2481" spans="1:27">
      <x:c r="D2481" s="43" t="s">
        <x:v>610</x:v>
      </x:c>
      <x:c r="E2481" s="44" t="s"/>
      <x:c r="H2481" s="44" t="s"/>
      <x:c r="K2481" s="47">
        <x:f>SUM(J2480:J2480)</x:f>
      </x:c>
    </x:row>
    <x:row r="2482" spans="1:27">
      <x:c r="E2482" s="44" t="s"/>
      <x:c r="H2482" s="44" t="s"/>
      <x:c r="K2482" s="44" t="s"/>
    </x:row>
    <x:row r="2483" spans="1:27">
      <x:c r="D2483" s="43" t="s">
        <x:v>611</x:v>
      </x:c>
      <x:c r="E2483" s="44" t="s"/>
      <x:c r="H2483" s="44" t="n">
        <x:v>1.5</x:v>
      </x:c>
      <x:c r="I2483" s="0" t="s">
        <x:v>612</x:v>
      </x:c>
      <x:c r="J2483" s="0">
        <x:f>ROUND(H2483/100*K2478,4)</x:f>
      </x:c>
      <x:c r="K2483" s="44" t="s"/>
    </x:row>
    <x:row r="2484" spans="1:27">
      <x:c r="D2484" s="43" t="s">
        <x:v>585</x:v>
      </x:c>
      <x:c r="E2484" s="44" t="s"/>
      <x:c r="H2484" s="44" t="s"/>
      <x:c r="K2484" s="45">
        <x:f>SUM(J2475:J2483)</x:f>
      </x:c>
    </x:row>
    <x:row r="2485" spans="1:27">
      <x:c r="D2485" s="43" t="s">
        <x:v>586</x:v>
      </x:c>
      <x:c r="E2485" s="44" t="s"/>
      <x:c r="H2485" s="44" t="s"/>
      <x:c r="K2485" s="45">
        <x:f>SUM(K2484:K2484)</x:f>
      </x:c>
    </x:row>
    <x:row r="2487" spans="1:27" customFormat="1" ht="45" customHeight="1">
      <x:c r="A2487" s="36" t="s">
        <x:v>1488</x:v>
      </x:c>
      <x:c r="B2487" s="36" t="s">
        <x:v>521</x:v>
      </x:c>
      <x:c r="C2487" s="37" t="s">
        <x:v>14</x:v>
      </x:c>
      <x:c r="D2487" s="38" t="s">
        <x:v>522</x:v>
      </x:c>
      <x:c r="E2487" s="37" t="s"/>
      <x:c r="F2487" s="37" t="s"/>
      <x:c r="G2487" s="37" t="s"/>
      <x:c r="H2487" s="39" t="s">
        <x:v>578</x:v>
      </x:c>
      <x:c r="I2487" s="40" t="n">
        <x:v>1</x:v>
      </x:c>
      <x:c r="J2487" s="41" t="s"/>
      <x:c r="K2487" s="42">
        <x:f>ROUND(K2495,2)</x:f>
      </x:c>
      <x:c r="L2487" s="37" t="s"/>
      <x:c r="M2487" s="37" t="s"/>
      <x:c r="N2487" s="37" t="s"/>
      <x:c r="O2487" s="37" t="s"/>
      <x:c r="P2487" s="37" t="s"/>
      <x:c r="Q2487" s="37" t="s"/>
      <x:c r="R2487" s="37" t="s"/>
      <x:c r="S2487" s="37" t="s"/>
      <x:c r="T2487" s="37" t="s"/>
      <x:c r="U2487" s="37" t="s"/>
      <x:c r="V2487" s="37" t="s"/>
      <x:c r="W2487" s="37" t="s"/>
      <x:c r="X2487" s="37" t="s"/>
      <x:c r="Y2487" s="37" t="s"/>
      <x:c r="Z2487" s="37" t="s"/>
      <x:c r="AA2487" s="37" t="s"/>
    </x:row>
    <x:row r="2488" spans="1:27">
      <x:c r="B2488" s="14" t="s">
        <x:v>603</x:v>
      </x:c>
    </x:row>
    <x:row r="2489" spans="1:27">
      <x:c r="B2489" s="0" t="s">
        <x:v>810</x:v>
      </x:c>
      <x:c r="C2489" s="0" t="s">
        <x:v>592</x:v>
      </x:c>
      <x:c r="D2489" s="0" t="s">
        <x:v>811</x:v>
      </x:c>
      <x:c r="E2489" s="46" t="n">
        <x:v>1</x:v>
      </x:c>
      <x:c r="F2489" s="0" t="s">
        <x:v>594</x:v>
      </x:c>
      <x:c r="G2489" s="0" t="s">
        <x:v>595</x:v>
      </x:c>
      <x:c r="H2489" s="47" t="n">
        <x:v>20.67</x:v>
      </x:c>
      <x:c r="I2489" s="0" t="s">
        <x:v>596</x:v>
      </x:c>
      <x:c r="J2489" s="48">
        <x:f>ROUND(E2489/I2487* H2489,4)</x:f>
      </x:c>
      <x:c r="K2489" s="44" t="s"/>
    </x:row>
    <x:row r="2490" spans="1:27">
      <x:c r="D2490" s="43" t="s">
        <x:v>606</x:v>
      </x:c>
      <x:c r="E2490" s="44" t="s"/>
      <x:c r="H2490" s="44" t="s"/>
      <x:c r="K2490" s="47">
        <x:f>SUM(J2489:J2489)</x:f>
      </x:c>
    </x:row>
    <x:row r="2491" spans="1:27">
      <x:c r="B2491" s="14" t="s">
        <x:v>607</x:v>
      </x:c>
      <x:c r="E2491" s="44" t="s"/>
      <x:c r="H2491" s="44" t="s"/>
      <x:c r="K2491" s="44" t="s"/>
    </x:row>
    <x:row r="2492" spans="1:27">
      <x:c r="B2492" s="0" t="s">
        <x:v>1489</x:v>
      </x:c>
      <x:c r="C2492" s="0" t="s">
        <x:v>14</x:v>
      </x:c>
      <x:c r="D2492" s="0" t="s">
        <x:v>522</x:v>
      </x:c>
      <x:c r="E2492" s="46" t="n">
        <x:v>1</x:v>
      </x:c>
      <x:c r="G2492" s="0" t="s">
        <x:v>595</x:v>
      </x:c>
      <x:c r="H2492" s="47" t="n">
        <x:v>770</x:v>
      </x:c>
      <x:c r="I2492" s="0" t="s">
        <x:v>596</x:v>
      </x:c>
      <x:c r="J2492" s="48">
        <x:f>ROUND(E2492* H2492,4)</x:f>
      </x:c>
      <x:c r="K2492" s="44" t="s"/>
    </x:row>
    <x:row r="2493" spans="1:27">
      <x:c r="D2493" s="43" t="s">
        <x:v>610</x:v>
      </x:c>
      <x:c r="E2493" s="44" t="s"/>
      <x:c r="H2493" s="44" t="s"/>
      <x:c r="K2493" s="47">
        <x:f>SUM(J2492:J2492)</x:f>
      </x:c>
    </x:row>
    <x:row r="2494" spans="1:27">
      <x:c r="D2494" s="43" t="s">
        <x:v>585</x:v>
      </x:c>
      <x:c r="E2494" s="44" t="s"/>
      <x:c r="H2494" s="44" t="s"/>
      <x:c r="K2494" s="45">
        <x:f>SUM(J2488:J2493)</x:f>
      </x:c>
    </x:row>
    <x:row r="2495" spans="1:27">
      <x:c r="D2495" s="43" t="s">
        <x:v>586</x:v>
      </x:c>
      <x:c r="E2495" s="44" t="s"/>
      <x:c r="H2495" s="44" t="s"/>
      <x:c r="K2495" s="45">
        <x:f>SUM(K2494:K2494)</x:f>
      </x:c>
    </x:row>
    <x:row r="2497" spans="1:27" customFormat="1" ht="45" customHeight="1">
      <x:c r="A2497" s="36" t="s">
        <x:v>1490</x:v>
      </x:c>
      <x:c r="B2497" s="36" t="s">
        <x:v>77</x:v>
      </x:c>
      <x:c r="C2497" s="37" t="s">
        <x:v>14</x:v>
      </x:c>
      <x:c r="D2497" s="38" t="s">
        <x:v>78</x:v>
      </x:c>
      <x:c r="E2497" s="37" t="s"/>
      <x:c r="F2497" s="37" t="s"/>
      <x:c r="G2497" s="37" t="s"/>
      <x:c r="H2497" s="39" t="s">
        <x:v>578</x:v>
      </x:c>
      <x:c r="I2497" s="40" t="n">
        <x:v>0.839</x:v>
      </x:c>
      <x:c r="J2497" s="41" t="s"/>
      <x:c r="K2497" s="42">
        <x:f>ROUND(K2507,2)</x:f>
      </x:c>
      <x:c r="L2497" s="37" t="s"/>
      <x:c r="M2497" s="37" t="s"/>
      <x:c r="N2497" s="37" t="s"/>
      <x:c r="O2497" s="37" t="s"/>
      <x:c r="P2497" s="37" t="s"/>
      <x:c r="Q2497" s="37" t="s"/>
      <x:c r="R2497" s="37" t="s"/>
      <x:c r="S2497" s="37" t="s"/>
      <x:c r="T2497" s="37" t="s"/>
      <x:c r="U2497" s="37" t="s"/>
      <x:c r="V2497" s="37" t="s"/>
      <x:c r="W2497" s="37" t="s"/>
      <x:c r="X2497" s="37" t="s"/>
      <x:c r="Y2497" s="37" t="s"/>
      <x:c r="Z2497" s="37" t="s"/>
      <x:c r="AA2497" s="37" t="s"/>
    </x:row>
    <x:row r="2498" spans="1:27">
      <x:c r="B2498" s="14" t="s">
        <x:v>603</x:v>
      </x:c>
    </x:row>
    <x:row r="2499" spans="1:27">
      <x:c r="B2499" s="0" t="s">
        <x:v>810</x:v>
      </x:c>
      <x:c r="C2499" s="0" t="s">
        <x:v>592</x:v>
      </x:c>
      <x:c r="D2499" s="0" t="s">
        <x:v>811</x:v>
      </x:c>
      <x:c r="E2499" s="46" t="n">
        <x:v>1</x:v>
      </x:c>
      <x:c r="F2499" s="0" t="s">
        <x:v>594</x:v>
      </x:c>
      <x:c r="G2499" s="0" t="s">
        <x:v>595</x:v>
      </x:c>
      <x:c r="H2499" s="47" t="n">
        <x:v>20.67</x:v>
      </x:c>
      <x:c r="I2499" s="0" t="s">
        <x:v>596</x:v>
      </x:c>
      <x:c r="J2499" s="48">
        <x:f>ROUND(E2499/I2497* H2499,4)</x:f>
      </x:c>
      <x:c r="K2499" s="44" t="s"/>
    </x:row>
    <x:row r="2500" spans="1:27">
      <x:c r="D2500" s="43" t="s">
        <x:v>606</x:v>
      </x:c>
      <x:c r="E2500" s="44" t="s"/>
      <x:c r="H2500" s="44" t="s"/>
      <x:c r="K2500" s="47">
        <x:f>SUM(J2499:J2499)</x:f>
      </x:c>
    </x:row>
    <x:row r="2501" spans="1:27">
      <x:c r="B2501" s="14" t="s">
        <x:v>607</x:v>
      </x:c>
      <x:c r="E2501" s="44" t="s"/>
      <x:c r="H2501" s="44" t="s"/>
      <x:c r="K2501" s="44" t="s"/>
    </x:row>
    <x:row r="2502" spans="1:27">
      <x:c r="B2502" s="0" t="s">
        <x:v>1491</x:v>
      </x:c>
      <x:c r="C2502" s="0" t="s">
        <x:v>14</x:v>
      </x:c>
      <x:c r="D2502" s="0" t="s">
        <x:v>78</x:v>
      </x:c>
      <x:c r="E2502" s="46" t="n">
        <x:v>1</x:v>
      </x:c>
      <x:c r="G2502" s="0" t="s">
        <x:v>595</x:v>
      </x:c>
      <x:c r="H2502" s="47" t="n">
        <x:v>225</x:v>
      </x:c>
      <x:c r="I2502" s="0" t="s">
        <x:v>596</x:v>
      </x:c>
      <x:c r="J2502" s="48">
        <x:f>ROUND(E2502* H2502,4)</x:f>
      </x:c>
      <x:c r="K2502" s="44" t="s"/>
    </x:row>
    <x:row r="2503" spans="1:27">
      <x:c r="D2503" s="43" t="s">
        <x:v>610</x:v>
      </x:c>
      <x:c r="E2503" s="44" t="s"/>
      <x:c r="H2503" s="44" t="s"/>
      <x:c r="K2503" s="47">
        <x:f>SUM(J2502:J2502)</x:f>
      </x:c>
    </x:row>
    <x:row r="2504" spans="1:27">
      <x:c r="E2504" s="44" t="s"/>
      <x:c r="H2504" s="44" t="s"/>
      <x:c r="K2504" s="44" t="s"/>
    </x:row>
    <x:row r="2505" spans="1:27">
      <x:c r="D2505" s="43" t="s">
        <x:v>611</x:v>
      </x:c>
      <x:c r="E2505" s="44" t="s"/>
      <x:c r="H2505" s="44" t="n">
        <x:v>1.5</x:v>
      </x:c>
      <x:c r="I2505" s="0" t="s">
        <x:v>612</x:v>
      </x:c>
      <x:c r="J2505" s="0">
        <x:f>ROUND(H2505/100*K2500,4)</x:f>
      </x:c>
      <x:c r="K2505" s="44" t="s"/>
    </x:row>
    <x:row r="2506" spans="1:27">
      <x:c r="D2506" s="43" t="s">
        <x:v>585</x:v>
      </x:c>
      <x:c r="E2506" s="44" t="s"/>
      <x:c r="H2506" s="44" t="s"/>
      <x:c r="K2506" s="45">
        <x:f>SUM(J2498:J2505)</x:f>
      </x:c>
    </x:row>
    <x:row r="2507" spans="1:27">
      <x:c r="D2507" s="43" t="s">
        <x:v>586</x:v>
      </x:c>
      <x:c r="E2507" s="44" t="s"/>
      <x:c r="H2507" s="44" t="s"/>
      <x:c r="K2507" s="45">
        <x:f>SUM(K2506:K2506)</x:f>
      </x:c>
    </x:row>
    <x:row r="2509" spans="1:27" customFormat="1" ht="45" customHeight="1">
      <x:c r="A2509" s="36" t="s">
        <x:v>1492</x:v>
      </x:c>
      <x:c r="B2509" s="36" t="s">
        <x:v>342</x:v>
      </x:c>
      <x:c r="C2509" s="37" t="s">
        <x:v>14</x:v>
      </x:c>
      <x:c r="D2509" s="38" t="s">
        <x:v>343</x:v>
      </x:c>
      <x:c r="E2509" s="37" t="s"/>
      <x:c r="F2509" s="37" t="s"/>
      <x:c r="G2509" s="37" t="s"/>
      <x:c r="H2509" s="39" t="s">
        <x:v>578</x:v>
      </x:c>
      <x:c r="I2509" s="40" t="n">
        <x:v>0.035</x:v>
      </x:c>
      <x:c r="J2509" s="41" t="s"/>
      <x:c r="K2509" s="42">
        <x:f>ROUND(K2519,2)</x:f>
      </x:c>
      <x:c r="L2509" s="37" t="s"/>
      <x:c r="M2509" s="37" t="s"/>
      <x:c r="N2509" s="37" t="s"/>
      <x:c r="O2509" s="37" t="s"/>
      <x:c r="P2509" s="37" t="s"/>
      <x:c r="Q2509" s="37" t="s"/>
      <x:c r="R2509" s="37" t="s"/>
      <x:c r="S2509" s="37" t="s"/>
      <x:c r="T2509" s="37" t="s"/>
      <x:c r="U2509" s="37" t="s"/>
      <x:c r="V2509" s="37" t="s"/>
      <x:c r="W2509" s="37" t="s"/>
      <x:c r="X2509" s="37" t="s"/>
      <x:c r="Y2509" s="37" t="s"/>
      <x:c r="Z2509" s="37" t="s"/>
      <x:c r="AA2509" s="37" t="s"/>
    </x:row>
    <x:row r="2510" spans="1:27">
      <x:c r="B2510" s="14" t="s">
        <x:v>603</x:v>
      </x:c>
    </x:row>
    <x:row r="2511" spans="1:27">
      <x:c r="B2511" s="0" t="s">
        <x:v>810</x:v>
      </x:c>
      <x:c r="C2511" s="0" t="s">
        <x:v>592</x:v>
      </x:c>
      <x:c r="D2511" s="0" t="s">
        <x:v>811</x:v>
      </x:c>
      <x:c r="E2511" s="46" t="n">
        <x:v>10.1375</x:v>
      </x:c>
      <x:c r="F2511" s="0" t="s">
        <x:v>594</x:v>
      </x:c>
      <x:c r="G2511" s="0" t="s">
        <x:v>595</x:v>
      </x:c>
      <x:c r="H2511" s="47" t="n">
        <x:v>20.67</x:v>
      </x:c>
      <x:c r="I2511" s="0" t="s">
        <x:v>596</x:v>
      </x:c>
      <x:c r="J2511" s="48">
        <x:f>ROUND(E2511/I2509* H2511,4)</x:f>
      </x:c>
      <x:c r="K2511" s="44" t="s"/>
    </x:row>
    <x:row r="2512" spans="1:27">
      <x:c r="D2512" s="43" t="s">
        <x:v>606</x:v>
      </x:c>
      <x:c r="E2512" s="44" t="s"/>
      <x:c r="H2512" s="44" t="s"/>
      <x:c r="K2512" s="47">
        <x:f>SUM(J2511:J2511)</x:f>
      </x:c>
    </x:row>
    <x:row r="2513" spans="1:27">
      <x:c r="B2513" s="14" t="s">
        <x:v>607</x:v>
      </x:c>
      <x:c r="E2513" s="44" t="s"/>
      <x:c r="H2513" s="44" t="s"/>
      <x:c r="K2513" s="44" t="s"/>
    </x:row>
    <x:row r="2514" spans="1:27">
      <x:c r="B2514" s="0" t="s">
        <x:v>1493</x:v>
      </x:c>
      <x:c r="C2514" s="0" t="s">
        <x:v>14</x:v>
      </x:c>
      <x:c r="D2514" s="0" t="s">
        <x:v>1494</x:v>
      </x:c>
      <x:c r="E2514" s="46" t="n">
        <x:v>1</x:v>
      </x:c>
      <x:c r="G2514" s="0" t="s">
        <x:v>595</x:v>
      </x:c>
      <x:c r="H2514" s="47" t="n">
        <x:v>400</x:v>
      </x:c>
      <x:c r="I2514" s="0" t="s">
        <x:v>596</x:v>
      </x:c>
      <x:c r="J2514" s="48">
        <x:f>ROUND(E2514* H2514,4)</x:f>
      </x:c>
      <x:c r="K2514" s="44" t="s"/>
    </x:row>
    <x:row r="2515" spans="1:27">
      <x:c r="D2515" s="43" t="s">
        <x:v>610</x:v>
      </x:c>
      <x:c r="E2515" s="44" t="s"/>
      <x:c r="H2515" s="44" t="s"/>
      <x:c r="K2515" s="47">
        <x:f>SUM(J2514:J2514)</x:f>
      </x:c>
    </x:row>
    <x:row r="2516" spans="1:27">
      <x:c r="E2516" s="44" t="s"/>
      <x:c r="H2516" s="44" t="s"/>
      <x:c r="K2516" s="44" t="s"/>
    </x:row>
    <x:row r="2517" spans="1:27">
      <x:c r="D2517" s="43" t="s">
        <x:v>611</x:v>
      </x:c>
      <x:c r="E2517" s="44" t="s"/>
      <x:c r="H2517" s="44" t="n">
        <x:v>1.5</x:v>
      </x:c>
      <x:c r="I2517" s="0" t="s">
        <x:v>612</x:v>
      </x:c>
      <x:c r="J2517" s="0">
        <x:f>ROUND(H2517/100*K2512,4)</x:f>
      </x:c>
      <x:c r="K2517" s="44" t="s"/>
    </x:row>
    <x:row r="2518" spans="1:27">
      <x:c r="D2518" s="43" t="s">
        <x:v>585</x:v>
      </x:c>
      <x:c r="E2518" s="44" t="s"/>
      <x:c r="H2518" s="44" t="s"/>
      <x:c r="K2518" s="45">
        <x:f>SUM(J2510:J2517)</x:f>
      </x:c>
    </x:row>
    <x:row r="2519" spans="1:27">
      <x:c r="D2519" s="43" t="s">
        <x:v>586</x:v>
      </x:c>
      <x:c r="E2519" s="44" t="s"/>
      <x:c r="H2519" s="44" t="s"/>
      <x:c r="K2519" s="45">
        <x:f>SUM(K2518:K2518)</x:f>
      </x:c>
    </x:row>
    <x:row r="2521" spans="1:27" customFormat="1" ht="45" customHeight="1">
      <x:c r="A2521" s="36" t="s">
        <x:v>1495</x:v>
      </x:c>
      <x:c r="B2521" s="36" t="s">
        <x:v>321</x:v>
      </x:c>
      <x:c r="C2521" s="37" t="s">
        <x:v>14</x:v>
      </x:c>
      <x:c r="D2521" s="38" t="s">
        <x:v>322</x:v>
      </x:c>
      <x:c r="E2521" s="37" t="s"/>
      <x:c r="F2521" s="37" t="s"/>
      <x:c r="G2521" s="37" t="s"/>
      <x:c r="H2521" s="39" t="s">
        <x:v>578</x:v>
      </x:c>
      <x:c r="I2521" s="40" t="n">
        <x:v>1.134</x:v>
      </x:c>
      <x:c r="J2521" s="41" t="s"/>
      <x:c r="K2521" s="42">
        <x:f>ROUND(K2531,2)</x:f>
      </x:c>
      <x:c r="L2521" s="37" t="s"/>
      <x:c r="M2521" s="37" t="s"/>
      <x:c r="N2521" s="37" t="s"/>
      <x:c r="O2521" s="37" t="s"/>
      <x:c r="P2521" s="37" t="s"/>
      <x:c r="Q2521" s="37" t="s"/>
      <x:c r="R2521" s="37" t="s"/>
      <x:c r="S2521" s="37" t="s"/>
      <x:c r="T2521" s="37" t="s"/>
      <x:c r="U2521" s="37" t="s"/>
      <x:c r="V2521" s="37" t="s"/>
      <x:c r="W2521" s="37" t="s"/>
      <x:c r="X2521" s="37" t="s"/>
      <x:c r="Y2521" s="37" t="s"/>
      <x:c r="Z2521" s="37" t="s"/>
      <x:c r="AA2521" s="37" t="s"/>
    </x:row>
    <x:row r="2522" spans="1:27">
      <x:c r="B2522" s="14" t="s">
        <x:v>603</x:v>
      </x:c>
    </x:row>
    <x:row r="2523" spans="1:27">
      <x:c r="B2523" s="0" t="s">
        <x:v>810</x:v>
      </x:c>
      <x:c r="C2523" s="0" t="s">
        <x:v>592</x:v>
      </x:c>
      <x:c r="D2523" s="0" t="s">
        <x:v>811</x:v>
      </x:c>
      <x:c r="E2523" s="46" t="n">
        <x:v>2</x:v>
      </x:c>
      <x:c r="F2523" s="0" t="s">
        <x:v>594</x:v>
      </x:c>
      <x:c r="G2523" s="0" t="s">
        <x:v>595</x:v>
      </x:c>
      <x:c r="H2523" s="47" t="n">
        <x:v>20.67</x:v>
      </x:c>
      <x:c r="I2523" s="0" t="s">
        <x:v>596</x:v>
      </x:c>
      <x:c r="J2523" s="48">
        <x:f>ROUND(E2523/I2521* H2523,4)</x:f>
      </x:c>
      <x:c r="K2523" s="44" t="s"/>
    </x:row>
    <x:row r="2524" spans="1:27">
      <x:c r="D2524" s="43" t="s">
        <x:v>606</x:v>
      </x:c>
      <x:c r="E2524" s="44" t="s"/>
      <x:c r="H2524" s="44" t="s"/>
      <x:c r="K2524" s="47">
        <x:f>SUM(J2523:J2523)</x:f>
      </x:c>
    </x:row>
    <x:row r="2525" spans="1:27">
      <x:c r="B2525" s="14" t="s">
        <x:v>607</x:v>
      </x:c>
      <x:c r="E2525" s="44" t="s"/>
      <x:c r="H2525" s="44" t="s"/>
      <x:c r="K2525" s="44" t="s"/>
    </x:row>
    <x:row r="2526" spans="1:27">
      <x:c r="B2526" s="0" t="s">
        <x:v>1496</x:v>
      </x:c>
      <x:c r="C2526" s="0" t="s">
        <x:v>14</x:v>
      </x:c>
      <x:c r="D2526" s="0" t="s">
        <x:v>1497</x:v>
      </x:c>
      <x:c r="E2526" s="46" t="n">
        <x:v>1</x:v>
      </x:c>
      <x:c r="G2526" s="0" t="s">
        <x:v>595</x:v>
      </x:c>
      <x:c r="H2526" s="47" t="n">
        <x:v>513</x:v>
      </x:c>
      <x:c r="I2526" s="0" t="s">
        <x:v>596</x:v>
      </x:c>
      <x:c r="J2526" s="48">
        <x:f>ROUND(E2526* H2526,4)</x:f>
      </x:c>
      <x:c r="K2526" s="44" t="s"/>
    </x:row>
    <x:row r="2527" spans="1:27">
      <x:c r="D2527" s="43" t="s">
        <x:v>610</x:v>
      </x:c>
      <x:c r="E2527" s="44" t="s"/>
      <x:c r="H2527" s="44" t="s"/>
      <x:c r="K2527" s="47">
        <x:f>SUM(J2526:J2526)</x:f>
      </x:c>
    </x:row>
    <x:row r="2528" spans="1:27">
      <x:c r="E2528" s="44" t="s"/>
      <x:c r="H2528" s="44" t="s"/>
      <x:c r="K2528" s="44" t="s"/>
    </x:row>
    <x:row r="2529" spans="1:27">
      <x:c r="D2529" s="43" t="s">
        <x:v>611</x:v>
      </x:c>
      <x:c r="E2529" s="44" t="s"/>
      <x:c r="H2529" s="44" t="n">
        <x:v>1.5</x:v>
      </x:c>
      <x:c r="I2529" s="0" t="s">
        <x:v>612</x:v>
      </x:c>
      <x:c r="J2529" s="0">
        <x:f>ROUND(H2529/100*K2524,4)</x:f>
      </x:c>
      <x:c r="K2529" s="44" t="s"/>
    </x:row>
    <x:row r="2530" spans="1:27">
      <x:c r="D2530" s="43" t="s">
        <x:v>585</x:v>
      </x:c>
      <x:c r="E2530" s="44" t="s"/>
      <x:c r="H2530" s="44" t="s"/>
      <x:c r="K2530" s="45">
        <x:f>SUM(J2522:J2529)</x:f>
      </x:c>
    </x:row>
    <x:row r="2531" spans="1:27">
      <x:c r="D2531" s="43" t="s">
        <x:v>586</x:v>
      </x:c>
      <x:c r="E2531" s="44" t="s"/>
      <x:c r="H2531" s="44" t="s"/>
      <x:c r="K2531" s="45">
        <x:f>SUM(K2530:K2530)</x:f>
      </x:c>
    </x:row>
    <x:row r="2533" spans="1:27" customFormat="1" ht="45" customHeight="1">
      <x:c r="A2533" s="36" t="s">
        <x:v>1498</x:v>
      </x:c>
      <x:c r="B2533" s="36" t="s">
        <x:v>79</x:v>
      </x:c>
      <x:c r="C2533" s="37" t="s">
        <x:v>14</x:v>
      </x:c>
      <x:c r="D2533" s="38" t="s">
        <x:v>80</x:v>
      </x:c>
      <x:c r="E2533" s="37" t="s"/>
      <x:c r="F2533" s="37" t="s"/>
      <x:c r="G2533" s="37" t="s"/>
      <x:c r="H2533" s="39" t="s">
        <x:v>578</x:v>
      </x:c>
      <x:c r="I2533" s="40" t="n">
        <x:v>1.049</x:v>
      </x:c>
      <x:c r="J2533" s="41" t="s"/>
      <x:c r="K2533" s="42">
        <x:f>ROUND(K2543,2)</x:f>
      </x:c>
      <x:c r="L2533" s="37" t="s"/>
      <x:c r="M2533" s="37" t="s"/>
      <x:c r="N2533" s="37" t="s"/>
      <x:c r="O2533" s="37" t="s"/>
      <x:c r="P2533" s="37" t="s"/>
      <x:c r="Q2533" s="37" t="s"/>
      <x:c r="R2533" s="37" t="s"/>
      <x:c r="S2533" s="37" t="s"/>
      <x:c r="T2533" s="37" t="s"/>
      <x:c r="U2533" s="37" t="s"/>
      <x:c r="V2533" s="37" t="s"/>
      <x:c r="W2533" s="37" t="s"/>
      <x:c r="X2533" s="37" t="s"/>
      <x:c r="Y2533" s="37" t="s"/>
      <x:c r="Z2533" s="37" t="s"/>
      <x:c r="AA2533" s="37" t="s"/>
    </x:row>
    <x:row r="2534" spans="1:27">
      <x:c r="B2534" s="14" t="s">
        <x:v>603</x:v>
      </x:c>
    </x:row>
    <x:row r="2535" spans="1:27">
      <x:c r="B2535" s="0" t="s">
        <x:v>810</x:v>
      </x:c>
      <x:c r="C2535" s="0" t="s">
        <x:v>592</x:v>
      </x:c>
      <x:c r="D2535" s="0" t="s">
        <x:v>811</x:v>
      </x:c>
      <x:c r="E2535" s="46" t="n">
        <x:v>1</x:v>
      </x:c>
      <x:c r="F2535" s="0" t="s">
        <x:v>594</x:v>
      </x:c>
      <x:c r="G2535" s="0" t="s">
        <x:v>595</x:v>
      </x:c>
      <x:c r="H2535" s="47" t="n">
        <x:v>20.67</x:v>
      </x:c>
      <x:c r="I2535" s="0" t="s">
        <x:v>596</x:v>
      </x:c>
      <x:c r="J2535" s="48">
        <x:f>ROUND(E2535/I2533* H2535,4)</x:f>
      </x:c>
      <x:c r="K2535" s="44" t="s"/>
    </x:row>
    <x:row r="2536" spans="1:27">
      <x:c r="D2536" s="43" t="s">
        <x:v>606</x:v>
      </x:c>
      <x:c r="E2536" s="44" t="s"/>
      <x:c r="H2536" s="44" t="s"/>
      <x:c r="K2536" s="47">
        <x:f>SUM(J2535:J2535)</x:f>
      </x:c>
    </x:row>
    <x:row r="2537" spans="1:27">
      <x:c r="B2537" s="14" t="s">
        <x:v>607</x:v>
      </x:c>
      <x:c r="E2537" s="44" t="s"/>
      <x:c r="H2537" s="44" t="s"/>
      <x:c r="K2537" s="44" t="s"/>
    </x:row>
    <x:row r="2538" spans="1:27">
      <x:c r="B2538" s="0" t="s">
        <x:v>1499</x:v>
      </x:c>
      <x:c r="C2538" s="0" t="s">
        <x:v>14</x:v>
      </x:c>
      <x:c r="D2538" s="0" t="s">
        <x:v>1500</x:v>
      </x:c>
      <x:c r="E2538" s="46" t="n">
        <x:v>1</x:v>
      </x:c>
      <x:c r="G2538" s="0" t="s">
        <x:v>595</x:v>
      </x:c>
      <x:c r="H2538" s="47" t="n">
        <x:v>200</x:v>
      </x:c>
      <x:c r="I2538" s="0" t="s">
        <x:v>596</x:v>
      </x:c>
      <x:c r="J2538" s="48">
        <x:f>ROUND(E2538* H2538,4)</x:f>
      </x:c>
      <x:c r="K2538" s="44" t="s"/>
    </x:row>
    <x:row r="2539" spans="1:27">
      <x:c r="D2539" s="43" t="s">
        <x:v>610</x:v>
      </x:c>
      <x:c r="E2539" s="44" t="s"/>
      <x:c r="H2539" s="44" t="s"/>
      <x:c r="K2539" s="47">
        <x:f>SUM(J2538:J2538)</x:f>
      </x:c>
    </x:row>
    <x:row r="2540" spans="1:27">
      <x:c r="E2540" s="44" t="s"/>
      <x:c r="H2540" s="44" t="s"/>
      <x:c r="K2540" s="44" t="s"/>
    </x:row>
    <x:row r="2541" spans="1:27">
      <x:c r="D2541" s="43" t="s">
        <x:v>611</x:v>
      </x:c>
      <x:c r="E2541" s="44" t="s"/>
      <x:c r="H2541" s="44" t="n">
        <x:v>1.5</x:v>
      </x:c>
      <x:c r="I2541" s="0" t="s">
        <x:v>612</x:v>
      </x:c>
      <x:c r="J2541" s="0">
        <x:f>ROUND(H2541/100*K2536,4)</x:f>
      </x:c>
      <x:c r="K2541" s="44" t="s"/>
    </x:row>
    <x:row r="2542" spans="1:27">
      <x:c r="D2542" s="43" t="s">
        <x:v>585</x:v>
      </x:c>
      <x:c r="E2542" s="44" t="s"/>
      <x:c r="H2542" s="44" t="s"/>
      <x:c r="K2542" s="45">
        <x:f>SUM(J2534:J2541)</x:f>
      </x:c>
    </x:row>
    <x:row r="2543" spans="1:27">
      <x:c r="D2543" s="43" t="s">
        <x:v>586</x:v>
      </x:c>
      <x:c r="E2543" s="44" t="s"/>
      <x:c r="H2543" s="44" t="s"/>
      <x:c r="K2543" s="45">
        <x:f>SUM(K2542:K2542)</x:f>
      </x:c>
    </x:row>
    <x:row r="2545" spans="1:27" customFormat="1" ht="45" customHeight="1">
      <x:c r="A2545" s="36" t="s">
        <x:v>1501</x:v>
      </x:c>
      <x:c r="B2545" s="36" t="s">
        <x:v>81</x:v>
      </x:c>
      <x:c r="C2545" s="37" t="s">
        <x:v>14</x:v>
      </x:c>
      <x:c r="D2545" s="38" t="s">
        <x:v>82</x:v>
      </x:c>
      <x:c r="E2545" s="37" t="s"/>
      <x:c r="F2545" s="37" t="s"/>
      <x:c r="G2545" s="37" t="s"/>
      <x:c r="H2545" s="39" t="s">
        <x:v>578</x:v>
      </x:c>
      <x:c r="I2545" s="40" t="n">
        <x:v>5.019</x:v>
      </x:c>
      <x:c r="J2545" s="41" t="s"/>
      <x:c r="K2545" s="42">
        <x:f>ROUND(K2555,2)</x:f>
      </x:c>
      <x:c r="L2545" s="37" t="s"/>
      <x:c r="M2545" s="37" t="s"/>
      <x:c r="N2545" s="37" t="s"/>
      <x:c r="O2545" s="37" t="s"/>
      <x:c r="P2545" s="37" t="s"/>
      <x:c r="Q2545" s="37" t="s"/>
      <x:c r="R2545" s="37" t="s"/>
      <x:c r="S2545" s="37" t="s"/>
      <x:c r="T2545" s="37" t="s"/>
      <x:c r="U2545" s="37" t="s"/>
      <x:c r="V2545" s="37" t="s"/>
      <x:c r="W2545" s="37" t="s"/>
      <x:c r="X2545" s="37" t="s"/>
      <x:c r="Y2545" s="37" t="s"/>
      <x:c r="Z2545" s="37" t="s"/>
      <x:c r="AA2545" s="37" t="s"/>
    </x:row>
    <x:row r="2546" spans="1:27">
      <x:c r="B2546" s="14" t="s">
        <x:v>603</x:v>
      </x:c>
    </x:row>
    <x:row r="2547" spans="1:27">
      <x:c r="B2547" s="0" t="s">
        <x:v>810</x:v>
      </x:c>
      <x:c r="C2547" s="0" t="s">
        <x:v>592</x:v>
      </x:c>
      <x:c r="D2547" s="0" t="s">
        <x:v>811</x:v>
      </x:c>
      <x:c r="E2547" s="46" t="n">
        <x:v>1</x:v>
      </x:c>
      <x:c r="F2547" s="0" t="s">
        <x:v>594</x:v>
      </x:c>
      <x:c r="G2547" s="0" t="s">
        <x:v>595</x:v>
      </x:c>
      <x:c r="H2547" s="47" t="n">
        <x:v>20.67</x:v>
      </x:c>
      <x:c r="I2547" s="0" t="s">
        <x:v>596</x:v>
      </x:c>
      <x:c r="J2547" s="48">
        <x:f>ROUND(E2547/I2545* H2547,4)</x:f>
      </x:c>
      <x:c r="K2547" s="44" t="s"/>
    </x:row>
    <x:row r="2548" spans="1:27">
      <x:c r="D2548" s="43" t="s">
        <x:v>606</x:v>
      </x:c>
      <x:c r="E2548" s="44" t="s"/>
      <x:c r="H2548" s="44" t="s"/>
      <x:c r="K2548" s="47">
        <x:f>SUM(J2547:J2547)</x:f>
      </x:c>
    </x:row>
    <x:row r="2549" spans="1:27">
      <x:c r="B2549" s="14" t="s">
        <x:v>607</x:v>
      </x:c>
      <x:c r="E2549" s="44" t="s"/>
      <x:c r="H2549" s="44" t="s"/>
      <x:c r="K2549" s="44" t="s"/>
    </x:row>
    <x:row r="2550" spans="1:27">
      <x:c r="B2550" s="0" t="s">
        <x:v>1502</x:v>
      </x:c>
      <x:c r="C2550" s="0" t="s">
        <x:v>14</x:v>
      </x:c>
      <x:c r="D2550" s="0" t="s">
        <x:v>1503</x:v>
      </x:c>
      <x:c r="E2550" s="46" t="n">
        <x:v>1</x:v>
      </x:c>
      <x:c r="G2550" s="0" t="s">
        <x:v>595</x:v>
      </x:c>
      <x:c r="H2550" s="47" t="n">
        <x:v>11</x:v>
      </x:c>
      <x:c r="I2550" s="0" t="s">
        <x:v>596</x:v>
      </x:c>
      <x:c r="J2550" s="48">
        <x:f>ROUND(E2550* H2550,4)</x:f>
      </x:c>
      <x:c r="K2550" s="44" t="s"/>
    </x:row>
    <x:row r="2551" spans="1:27">
      <x:c r="D2551" s="43" t="s">
        <x:v>610</x:v>
      </x:c>
      <x:c r="E2551" s="44" t="s"/>
      <x:c r="H2551" s="44" t="s"/>
      <x:c r="K2551" s="47">
        <x:f>SUM(J2550:J2550)</x:f>
      </x:c>
    </x:row>
    <x:row r="2552" spans="1:27">
      <x:c r="E2552" s="44" t="s"/>
      <x:c r="H2552" s="44" t="s"/>
      <x:c r="K2552" s="44" t="s"/>
    </x:row>
    <x:row r="2553" spans="1:27">
      <x:c r="D2553" s="43" t="s">
        <x:v>611</x:v>
      </x:c>
      <x:c r="E2553" s="44" t="s"/>
      <x:c r="H2553" s="44" t="n">
        <x:v>1.5</x:v>
      </x:c>
      <x:c r="I2553" s="0" t="s">
        <x:v>612</x:v>
      </x:c>
      <x:c r="J2553" s="0">
        <x:f>ROUND(H2553/100*K2548,4)</x:f>
      </x:c>
      <x:c r="K2553" s="44" t="s"/>
    </x:row>
    <x:row r="2554" spans="1:27">
      <x:c r="D2554" s="43" t="s">
        <x:v>585</x:v>
      </x:c>
      <x:c r="E2554" s="44" t="s"/>
      <x:c r="H2554" s="44" t="s"/>
      <x:c r="K2554" s="45">
        <x:f>SUM(J2546:J2553)</x:f>
      </x:c>
    </x:row>
    <x:row r="2555" spans="1:27">
      <x:c r="D2555" s="43" t="s">
        <x:v>586</x:v>
      </x:c>
      <x:c r="E2555" s="44" t="s"/>
      <x:c r="H2555" s="44" t="s"/>
      <x:c r="K2555" s="45">
        <x:f>SUM(K2554:K2554)</x:f>
      </x:c>
    </x:row>
    <x:row r="2557" spans="1:27" customFormat="1" ht="45" customHeight="1">
      <x:c r="A2557" s="36" t="s">
        <x:v>1504</x:v>
      </x:c>
      <x:c r="B2557" s="36" t="s">
        <x:v>340</x:v>
      </x:c>
      <x:c r="C2557" s="37" t="s">
        <x:v>14</x:v>
      </x:c>
      <x:c r="D2557" s="38" t="s">
        <x:v>341</x:v>
      </x:c>
      <x:c r="E2557" s="37" t="s"/>
      <x:c r="F2557" s="37" t="s"/>
      <x:c r="G2557" s="37" t="s"/>
      <x:c r="H2557" s="39" t="s">
        <x:v>578</x:v>
      </x:c>
      <x:c r="I2557" s="40" t="n">
        <x:v>0.029</x:v>
      </x:c>
      <x:c r="J2557" s="41" t="s"/>
      <x:c r="K2557" s="42">
        <x:f>ROUND(K2567,2)</x:f>
      </x:c>
      <x:c r="L2557" s="37" t="s"/>
      <x:c r="M2557" s="37" t="s"/>
      <x:c r="N2557" s="37" t="s"/>
      <x:c r="O2557" s="37" t="s"/>
      <x:c r="P2557" s="37" t="s"/>
      <x:c r="Q2557" s="37" t="s"/>
      <x:c r="R2557" s="37" t="s"/>
      <x:c r="S2557" s="37" t="s"/>
      <x:c r="T2557" s="37" t="s"/>
      <x:c r="U2557" s="37" t="s"/>
      <x:c r="V2557" s="37" t="s"/>
      <x:c r="W2557" s="37" t="s"/>
      <x:c r="X2557" s="37" t="s"/>
      <x:c r="Y2557" s="37" t="s"/>
      <x:c r="Z2557" s="37" t="s"/>
      <x:c r="AA2557" s="37" t="s"/>
    </x:row>
    <x:row r="2558" spans="1:27">
      <x:c r="B2558" s="14" t="s">
        <x:v>603</x:v>
      </x:c>
    </x:row>
    <x:row r="2559" spans="1:27">
      <x:c r="B2559" s="0" t="s">
        <x:v>810</x:v>
      </x:c>
      <x:c r="C2559" s="0" t="s">
        <x:v>592</x:v>
      </x:c>
      <x:c r="D2559" s="0" t="s">
        <x:v>811</x:v>
      </x:c>
      <x:c r="E2559" s="46" t="n">
        <x:v>10.188</x:v>
      </x:c>
      <x:c r="F2559" s="0" t="s">
        <x:v>594</x:v>
      </x:c>
      <x:c r="G2559" s="0" t="s">
        <x:v>595</x:v>
      </x:c>
      <x:c r="H2559" s="47" t="n">
        <x:v>20.67</x:v>
      </x:c>
      <x:c r="I2559" s="0" t="s">
        <x:v>596</x:v>
      </x:c>
      <x:c r="J2559" s="48">
        <x:f>ROUND(E2559/I2557* H2559,4)</x:f>
      </x:c>
      <x:c r="K2559" s="44" t="s"/>
    </x:row>
    <x:row r="2560" spans="1:27">
      <x:c r="D2560" s="43" t="s">
        <x:v>606</x:v>
      </x:c>
      <x:c r="E2560" s="44" t="s"/>
      <x:c r="H2560" s="44" t="s"/>
      <x:c r="K2560" s="47">
        <x:f>SUM(J2559:J2559)</x:f>
      </x:c>
    </x:row>
    <x:row r="2561" spans="1:27">
      <x:c r="B2561" s="14" t="s">
        <x:v>607</x:v>
      </x:c>
      <x:c r="E2561" s="44" t="s"/>
      <x:c r="H2561" s="44" t="s"/>
      <x:c r="K2561" s="44" t="s"/>
    </x:row>
    <x:row r="2562" spans="1:27">
      <x:c r="B2562" s="0" t="s">
        <x:v>1505</x:v>
      </x:c>
      <x:c r="C2562" s="0" t="s">
        <x:v>14</x:v>
      </x:c>
      <x:c r="D2562" s="0" t="s">
        <x:v>1506</x:v>
      </x:c>
      <x:c r="E2562" s="46" t="n">
        <x:v>1</x:v>
      </x:c>
      <x:c r="G2562" s="0" t="s">
        <x:v>595</x:v>
      </x:c>
      <x:c r="H2562" s="47" t="n">
        <x:v>220</x:v>
      </x:c>
      <x:c r="I2562" s="0" t="s">
        <x:v>596</x:v>
      </x:c>
      <x:c r="J2562" s="48">
        <x:f>ROUND(E2562* H2562,4)</x:f>
      </x:c>
      <x:c r="K2562" s="44" t="s"/>
    </x:row>
    <x:row r="2563" spans="1:27">
      <x:c r="D2563" s="43" t="s">
        <x:v>610</x:v>
      </x:c>
      <x:c r="E2563" s="44" t="s"/>
      <x:c r="H2563" s="44" t="s"/>
      <x:c r="K2563" s="47">
        <x:f>SUM(J2562:J2562)</x:f>
      </x:c>
    </x:row>
    <x:row r="2564" spans="1:27">
      <x:c r="E2564" s="44" t="s"/>
      <x:c r="H2564" s="44" t="s"/>
      <x:c r="K2564" s="44" t="s"/>
    </x:row>
    <x:row r="2565" spans="1:27">
      <x:c r="D2565" s="43" t="s">
        <x:v>611</x:v>
      </x:c>
      <x:c r="E2565" s="44" t="s"/>
      <x:c r="H2565" s="44" t="n">
        <x:v>1.5</x:v>
      </x:c>
      <x:c r="I2565" s="0" t="s">
        <x:v>612</x:v>
      </x:c>
      <x:c r="J2565" s="0">
        <x:f>ROUND(H2565/100*K2560,4)</x:f>
      </x:c>
      <x:c r="K2565" s="44" t="s"/>
    </x:row>
    <x:row r="2566" spans="1:27">
      <x:c r="D2566" s="43" t="s">
        <x:v>585</x:v>
      </x:c>
      <x:c r="E2566" s="44" t="s"/>
      <x:c r="H2566" s="44" t="s"/>
      <x:c r="K2566" s="45">
        <x:f>SUM(J2558:J2565)</x:f>
      </x:c>
    </x:row>
    <x:row r="2567" spans="1:27">
      <x:c r="D2567" s="43" t="s">
        <x:v>586</x:v>
      </x:c>
      <x:c r="E2567" s="44" t="s"/>
      <x:c r="H2567" s="44" t="s"/>
      <x:c r="K2567" s="45">
        <x:f>SUM(K2566:K2566)</x:f>
      </x:c>
    </x:row>
    <x:row r="2569" spans="1:27" customFormat="1" ht="45" customHeight="1">
      <x:c r="A2569" s="36" t="s">
        <x:v>1507</x:v>
      </x:c>
      <x:c r="B2569" s="36" t="s">
        <x:v>108</x:v>
      </x:c>
      <x:c r="C2569" s="37" t="s">
        <x:v>14</x:v>
      </x:c>
      <x:c r="D2569" s="38" t="s">
        <x:v>109</x:v>
      </x:c>
      <x:c r="E2569" s="37" t="s"/>
      <x:c r="F2569" s="37" t="s"/>
      <x:c r="G2569" s="37" t="s"/>
      <x:c r="H2569" s="39" t="s">
        <x:v>578</x:v>
      </x:c>
      <x:c r="I2569" s="40" t="n">
        <x:v>4.812</x:v>
      </x:c>
      <x:c r="J2569" s="41" t="s"/>
      <x:c r="K2569" s="42">
        <x:f>ROUND(K2579,2)</x:f>
      </x:c>
      <x:c r="L2569" s="37" t="s"/>
      <x:c r="M2569" s="37" t="s"/>
      <x:c r="N2569" s="37" t="s"/>
      <x:c r="O2569" s="37" t="s"/>
      <x:c r="P2569" s="37" t="s"/>
      <x:c r="Q2569" s="37" t="s"/>
      <x:c r="R2569" s="37" t="s"/>
      <x:c r="S2569" s="37" t="s"/>
      <x:c r="T2569" s="37" t="s"/>
      <x:c r="U2569" s="37" t="s"/>
      <x:c r="V2569" s="37" t="s"/>
      <x:c r="W2569" s="37" t="s"/>
      <x:c r="X2569" s="37" t="s"/>
      <x:c r="Y2569" s="37" t="s"/>
      <x:c r="Z2569" s="37" t="s"/>
      <x:c r="AA2569" s="37" t="s"/>
    </x:row>
    <x:row r="2570" spans="1:27">
      <x:c r="B2570" s="14" t="s">
        <x:v>603</x:v>
      </x:c>
    </x:row>
    <x:row r="2571" spans="1:27">
      <x:c r="B2571" s="0" t="s">
        <x:v>810</x:v>
      </x:c>
      <x:c r="C2571" s="0" t="s">
        <x:v>592</x:v>
      </x:c>
      <x:c r="D2571" s="0" t="s">
        <x:v>811</x:v>
      </x:c>
      <x:c r="E2571" s="46" t="n">
        <x:v>1</x:v>
      </x:c>
      <x:c r="F2571" s="0" t="s">
        <x:v>594</x:v>
      </x:c>
      <x:c r="G2571" s="0" t="s">
        <x:v>595</x:v>
      </x:c>
      <x:c r="H2571" s="47" t="n">
        <x:v>20.67</x:v>
      </x:c>
      <x:c r="I2571" s="0" t="s">
        <x:v>596</x:v>
      </x:c>
      <x:c r="J2571" s="48">
        <x:f>ROUND(E2571/I2569* H2571,4)</x:f>
      </x:c>
      <x:c r="K2571" s="44" t="s"/>
    </x:row>
    <x:row r="2572" spans="1:27">
      <x:c r="D2572" s="43" t="s">
        <x:v>606</x:v>
      </x:c>
      <x:c r="E2572" s="44" t="s"/>
      <x:c r="H2572" s="44" t="s"/>
      <x:c r="K2572" s="47">
        <x:f>SUM(J2571:J2571)</x:f>
      </x:c>
    </x:row>
    <x:row r="2573" spans="1:27">
      <x:c r="B2573" s="14" t="s">
        <x:v>607</x:v>
      </x:c>
      <x:c r="E2573" s="44" t="s"/>
      <x:c r="H2573" s="44" t="s"/>
      <x:c r="K2573" s="44" t="s"/>
    </x:row>
    <x:row r="2574" spans="1:27">
      <x:c r="B2574" s="0" t="s">
        <x:v>1508</x:v>
      </x:c>
      <x:c r="C2574" s="0" t="s">
        <x:v>14</x:v>
      </x:c>
      <x:c r="D2574" s="0" t="s">
        <x:v>1509</x:v>
      </x:c>
      <x:c r="E2574" s="46" t="n">
        <x:v>1</x:v>
      </x:c>
      <x:c r="G2574" s="0" t="s">
        <x:v>595</x:v>
      </x:c>
      <x:c r="H2574" s="47" t="n">
        <x:v>26</x:v>
      </x:c>
      <x:c r="I2574" s="0" t="s">
        <x:v>596</x:v>
      </x:c>
      <x:c r="J2574" s="48">
        <x:f>ROUND(E2574* H2574,4)</x:f>
      </x:c>
      <x:c r="K2574" s="44" t="s"/>
    </x:row>
    <x:row r="2575" spans="1:27">
      <x:c r="D2575" s="43" t="s">
        <x:v>610</x:v>
      </x:c>
      <x:c r="E2575" s="44" t="s"/>
      <x:c r="H2575" s="44" t="s"/>
      <x:c r="K2575" s="47">
        <x:f>SUM(J2574:J2574)</x:f>
      </x:c>
    </x:row>
    <x:row r="2576" spans="1:27">
      <x:c r="E2576" s="44" t="s"/>
      <x:c r="H2576" s="44" t="s"/>
      <x:c r="K2576" s="44" t="s"/>
    </x:row>
    <x:row r="2577" spans="1:27">
      <x:c r="D2577" s="43" t="s">
        <x:v>611</x:v>
      </x:c>
      <x:c r="E2577" s="44" t="s"/>
      <x:c r="H2577" s="44" t="n">
        <x:v>1.5</x:v>
      </x:c>
      <x:c r="I2577" s="0" t="s">
        <x:v>612</x:v>
      </x:c>
      <x:c r="J2577" s="0">
        <x:f>ROUND(H2577/100*K2572,4)</x:f>
      </x:c>
      <x:c r="K2577" s="44" t="s"/>
    </x:row>
    <x:row r="2578" spans="1:27">
      <x:c r="D2578" s="43" t="s">
        <x:v>585</x:v>
      </x:c>
      <x:c r="E2578" s="44" t="s"/>
      <x:c r="H2578" s="44" t="s"/>
      <x:c r="K2578" s="45">
        <x:f>SUM(J2570:J2577)</x:f>
      </x:c>
    </x:row>
    <x:row r="2579" spans="1:27">
      <x:c r="D2579" s="43" t="s">
        <x:v>586</x:v>
      </x:c>
      <x:c r="E2579" s="44" t="s"/>
      <x:c r="H2579" s="44" t="s"/>
      <x:c r="K2579" s="45">
        <x:f>SUM(K2578:K2578)</x:f>
      </x:c>
    </x:row>
    <x:row r="2581" spans="1:27" customFormat="1" ht="45" customHeight="1">
      <x:c r="A2581" s="36" t="s">
        <x:v>1510</x:v>
      </x:c>
      <x:c r="B2581" s="36" t="s">
        <x:v>83</x:v>
      </x:c>
      <x:c r="C2581" s="37" t="s">
        <x:v>14</x:v>
      </x:c>
      <x:c r="D2581" s="38" t="s">
        <x:v>84</x:v>
      </x:c>
      <x:c r="E2581" s="37" t="s"/>
      <x:c r="F2581" s="37" t="s"/>
      <x:c r="G2581" s="37" t="s"/>
      <x:c r="H2581" s="39" t="s">
        <x:v>578</x:v>
      </x:c>
      <x:c r="I2581" s="40" t="n">
        <x:v>1.345</x:v>
      </x:c>
      <x:c r="J2581" s="41" t="s"/>
      <x:c r="K2581" s="42">
        <x:f>ROUND(K2591,2)</x:f>
      </x:c>
      <x:c r="L2581" s="37" t="s"/>
      <x:c r="M2581" s="37" t="s"/>
      <x:c r="N2581" s="37" t="s"/>
      <x:c r="O2581" s="37" t="s"/>
      <x:c r="P2581" s="37" t="s"/>
      <x:c r="Q2581" s="37" t="s"/>
      <x:c r="R2581" s="37" t="s"/>
      <x:c r="S2581" s="37" t="s"/>
      <x:c r="T2581" s="37" t="s"/>
      <x:c r="U2581" s="37" t="s"/>
      <x:c r="V2581" s="37" t="s"/>
      <x:c r="W2581" s="37" t="s"/>
      <x:c r="X2581" s="37" t="s"/>
      <x:c r="Y2581" s="37" t="s"/>
      <x:c r="Z2581" s="37" t="s"/>
      <x:c r="AA2581" s="37" t="s"/>
    </x:row>
    <x:row r="2582" spans="1:27">
      <x:c r="B2582" s="14" t="s">
        <x:v>603</x:v>
      </x:c>
    </x:row>
    <x:row r="2583" spans="1:27">
      <x:c r="B2583" s="0" t="s">
        <x:v>810</x:v>
      </x:c>
      <x:c r="C2583" s="0" t="s">
        <x:v>592</x:v>
      </x:c>
      <x:c r="D2583" s="0" t="s">
        <x:v>811</x:v>
      </x:c>
      <x:c r="E2583" s="46" t="n">
        <x:v>1</x:v>
      </x:c>
      <x:c r="F2583" s="0" t="s">
        <x:v>594</x:v>
      </x:c>
      <x:c r="G2583" s="0" t="s">
        <x:v>595</x:v>
      </x:c>
      <x:c r="H2583" s="47" t="n">
        <x:v>20.67</x:v>
      </x:c>
      <x:c r="I2583" s="0" t="s">
        <x:v>596</x:v>
      </x:c>
      <x:c r="J2583" s="48">
        <x:f>ROUND(E2583/I2581* H2583,4)</x:f>
      </x:c>
      <x:c r="K2583" s="44" t="s"/>
    </x:row>
    <x:row r="2584" spans="1:27">
      <x:c r="D2584" s="43" t="s">
        <x:v>606</x:v>
      </x:c>
      <x:c r="E2584" s="44" t="s"/>
      <x:c r="H2584" s="44" t="s"/>
      <x:c r="K2584" s="47">
        <x:f>SUM(J2583:J2583)</x:f>
      </x:c>
    </x:row>
    <x:row r="2585" spans="1:27">
      <x:c r="B2585" s="14" t="s">
        <x:v>607</x:v>
      </x:c>
      <x:c r="E2585" s="44" t="s"/>
      <x:c r="H2585" s="44" t="s"/>
      <x:c r="K2585" s="44" t="s"/>
    </x:row>
    <x:row r="2586" spans="1:27">
      <x:c r="B2586" s="0" t="s">
        <x:v>1511</x:v>
      </x:c>
      <x:c r="C2586" s="0" t="s">
        <x:v>14</x:v>
      </x:c>
      <x:c r="D2586" s="0" t="s">
        <x:v>84</x:v>
      </x:c>
      <x:c r="E2586" s="46" t="n">
        <x:v>1</x:v>
      </x:c>
      <x:c r="G2586" s="0" t="s">
        <x:v>595</x:v>
      </x:c>
      <x:c r="H2586" s="47" t="n">
        <x:v>35</x:v>
      </x:c>
      <x:c r="I2586" s="0" t="s">
        <x:v>596</x:v>
      </x:c>
      <x:c r="J2586" s="48">
        <x:f>ROUND(E2586* H2586,4)</x:f>
      </x:c>
      <x:c r="K2586" s="44" t="s"/>
    </x:row>
    <x:row r="2587" spans="1:27">
      <x:c r="D2587" s="43" t="s">
        <x:v>610</x:v>
      </x:c>
      <x:c r="E2587" s="44" t="s"/>
      <x:c r="H2587" s="44" t="s"/>
      <x:c r="K2587" s="47">
        <x:f>SUM(J2586:J2586)</x:f>
      </x:c>
    </x:row>
    <x:row r="2588" spans="1:27">
      <x:c r="E2588" s="44" t="s"/>
      <x:c r="H2588" s="44" t="s"/>
      <x:c r="K2588" s="44" t="s"/>
    </x:row>
    <x:row r="2589" spans="1:27">
      <x:c r="D2589" s="43" t="s">
        <x:v>611</x:v>
      </x:c>
      <x:c r="E2589" s="44" t="s"/>
      <x:c r="H2589" s="44" t="n">
        <x:v>1.5</x:v>
      </x:c>
      <x:c r="I2589" s="0" t="s">
        <x:v>612</x:v>
      </x:c>
      <x:c r="J2589" s="0">
        <x:f>ROUND(H2589/100*K2584,4)</x:f>
      </x:c>
      <x:c r="K2589" s="44" t="s"/>
    </x:row>
    <x:row r="2590" spans="1:27">
      <x:c r="D2590" s="43" t="s">
        <x:v>585</x:v>
      </x:c>
      <x:c r="E2590" s="44" t="s"/>
      <x:c r="H2590" s="44" t="s"/>
      <x:c r="K2590" s="45">
        <x:f>SUM(J2582:J2589)</x:f>
      </x:c>
    </x:row>
    <x:row r="2591" spans="1:27">
      <x:c r="D2591" s="43" t="s">
        <x:v>586</x:v>
      </x:c>
      <x:c r="E2591" s="44" t="s"/>
      <x:c r="H2591" s="44" t="s"/>
      <x:c r="K2591" s="45">
        <x:f>SUM(K2590:K2590)</x:f>
      </x:c>
    </x:row>
    <x:row r="2593" spans="1:27" customFormat="1" ht="45" customHeight="1">
      <x:c r="A2593" s="36" t="s">
        <x:v>1512</x:v>
      </x:c>
      <x:c r="B2593" s="36" t="s">
        <x:v>323</x:v>
      </x:c>
      <x:c r="C2593" s="37" t="s">
        <x:v>14</x:v>
      </x:c>
      <x:c r="D2593" s="38" t="s">
        <x:v>324</x:v>
      </x:c>
      <x:c r="E2593" s="37" t="s"/>
      <x:c r="F2593" s="37" t="s"/>
      <x:c r="G2593" s="37" t="s"/>
      <x:c r="H2593" s="39" t="s">
        <x:v>578</x:v>
      </x:c>
      <x:c r="I2593" s="40" t="n">
        <x:v>0.795</x:v>
      </x:c>
      <x:c r="J2593" s="41" t="s"/>
      <x:c r="K2593" s="42">
        <x:f>ROUND(K2603,2)</x:f>
      </x:c>
      <x:c r="L2593" s="37" t="s"/>
      <x:c r="M2593" s="37" t="s"/>
      <x:c r="N2593" s="37" t="s"/>
      <x:c r="O2593" s="37" t="s"/>
      <x:c r="P2593" s="37" t="s"/>
      <x:c r="Q2593" s="37" t="s"/>
      <x:c r="R2593" s="37" t="s"/>
      <x:c r="S2593" s="37" t="s"/>
      <x:c r="T2593" s="37" t="s"/>
      <x:c r="U2593" s="37" t="s"/>
      <x:c r="V2593" s="37" t="s"/>
      <x:c r="W2593" s="37" t="s"/>
      <x:c r="X2593" s="37" t="s"/>
      <x:c r="Y2593" s="37" t="s"/>
      <x:c r="Z2593" s="37" t="s"/>
      <x:c r="AA2593" s="37" t="s"/>
    </x:row>
    <x:row r="2594" spans="1:27">
      <x:c r="B2594" s="14" t="s">
        <x:v>603</x:v>
      </x:c>
    </x:row>
    <x:row r="2595" spans="1:27">
      <x:c r="B2595" s="0" t="s">
        <x:v>810</x:v>
      </x:c>
      <x:c r="C2595" s="0" t="s">
        <x:v>592</x:v>
      </x:c>
      <x:c r="D2595" s="0" t="s">
        <x:v>811</x:v>
      </x:c>
      <x:c r="E2595" s="46" t="n">
        <x:v>1</x:v>
      </x:c>
      <x:c r="F2595" s="0" t="s">
        <x:v>594</x:v>
      </x:c>
      <x:c r="G2595" s="0" t="s">
        <x:v>595</x:v>
      </x:c>
      <x:c r="H2595" s="47" t="n">
        <x:v>20.67</x:v>
      </x:c>
      <x:c r="I2595" s="0" t="s">
        <x:v>596</x:v>
      </x:c>
      <x:c r="J2595" s="48">
        <x:f>ROUND(E2595/I2593* H2595,4)</x:f>
      </x:c>
      <x:c r="K2595" s="44" t="s"/>
    </x:row>
    <x:row r="2596" spans="1:27">
      <x:c r="D2596" s="43" t="s">
        <x:v>606</x:v>
      </x:c>
      <x:c r="E2596" s="44" t="s"/>
      <x:c r="H2596" s="44" t="s"/>
      <x:c r="K2596" s="47">
        <x:f>SUM(J2595:J2595)</x:f>
      </x:c>
    </x:row>
    <x:row r="2597" spans="1:27">
      <x:c r="B2597" s="14" t="s">
        <x:v>607</x:v>
      </x:c>
      <x:c r="E2597" s="44" t="s"/>
      <x:c r="H2597" s="44" t="s"/>
      <x:c r="K2597" s="44" t="s"/>
    </x:row>
    <x:row r="2598" spans="1:27">
      <x:c r="B2598" s="0" t="s">
        <x:v>1513</x:v>
      </x:c>
      <x:c r="C2598" s="0" t="s">
        <x:v>14</x:v>
      </x:c>
      <x:c r="D2598" s="0" t="s">
        <x:v>1514</x:v>
      </x:c>
      <x:c r="E2598" s="46" t="n">
        <x:v>1</x:v>
      </x:c>
      <x:c r="G2598" s="0" t="s">
        <x:v>595</x:v>
      </x:c>
      <x:c r="H2598" s="47" t="n">
        <x:v>2200</x:v>
      </x:c>
      <x:c r="I2598" s="0" t="s">
        <x:v>596</x:v>
      </x:c>
      <x:c r="J2598" s="48">
        <x:f>ROUND(E2598* H2598,4)</x:f>
      </x:c>
      <x:c r="K2598" s="44" t="s"/>
    </x:row>
    <x:row r="2599" spans="1:27">
      <x:c r="D2599" s="43" t="s">
        <x:v>610</x:v>
      </x:c>
      <x:c r="E2599" s="44" t="s"/>
      <x:c r="H2599" s="44" t="s"/>
      <x:c r="K2599" s="47">
        <x:f>SUM(J2598:J2598)</x:f>
      </x:c>
    </x:row>
    <x:row r="2600" spans="1:27">
      <x:c r="E2600" s="44" t="s"/>
      <x:c r="H2600" s="44" t="s"/>
      <x:c r="K2600" s="44" t="s"/>
    </x:row>
    <x:row r="2601" spans="1:27">
      <x:c r="D2601" s="43" t="s">
        <x:v>611</x:v>
      </x:c>
      <x:c r="E2601" s="44" t="s"/>
      <x:c r="H2601" s="44" t="n">
        <x:v>1.5</x:v>
      </x:c>
      <x:c r="I2601" s="0" t="s">
        <x:v>612</x:v>
      </x:c>
      <x:c r="J2601" s="0">
        <x:f>ROUND(H2601/100*K2596,4)</x:f>
      </x:c>
      <x:c r="K2601" s="44" t="s"/>
    </x:row>
    <x:row r="2602" spans="1:27">
      <x:c r="D2602" s="43" t="s">
        <x:v>585</x:v>
      </x:c>
      <x:c r="E2602" s="44" t="s"/>
      <x:c r="H2602" s="44" t="s"/>
      <x:c r="K2602" s="45">
        <x:f>SUM(J2594:J2601)</x:f>
      </x:c>
    </x:row>
    <x:row r="2603" spans="1:27">
      <x:c r="D2603" s="43" t="s">
        <x:v>586</x:v>
      </x:c>
      <x:c r="E2603" s="44" t="s"/>
      <x:c r="H2603" s="44" t="s"/>
      <x:c r="K2603" s="45">
        <x:f>SUM(K2602:K2602)</x:f>
      </x:c>
    </x:row>
    <x:row r="2605" spans="1:27" customFormat="1" ht="45" customHeight="1">
      <x:c r="A2605" s="36" t="s">
        <x:v>1515</x:v>
      </x:c>
      <x:c r="B2605" s="36" t="s">
        <x:v>325</x:v>
      </x:c>
      <x:c r="C2605" s="37" t="s">
        <x:v>14</x:v>
      </x:c>
      <x:c r="D2605" s="38" t="s">
        <x:v>326</x:v>
      </x:c>
      <x:c r="E2605" s="37" t="s"/>
      <x:c r="F2605" s="37" t="s"/>
      <x:c r="G2605" s="37" t="s"/>
      <x:c r="H2605" s="39" t="s">
        <x:v>578</x:v>
      </x:c>
      <x:c r="I2605" s="40" t="n">
        <x:v>0.538</x:v>
      </x:c>
      <x:c r="J2605" s="41" t="s"/>
      <x:c r="K2605" s="42">
        <x:f>ROUND(K2615,2)</x:f>
      </x:c>
      <x:c r="L2605" s="37" t="s"/>
      <x:c r="M2605" s="37" t="s"/>
      <x:c r="N2605" s="37" t="s"/>
      <x:c r="O2605" s="37" t="s"/>
      <x:c r="P2605" s="37" t="s"/>
      <x:c r="Q2605" s="37" t="s"/>
      <x:c r="R2605" s="37" t="s"/>
      <x:c r="S2605" s="37" t="s"/>
      <x:c r="T2605" s="37" t="s"/>
      <x:c r="U2605" s="37" t="s"/>
      <x:c r="V2605" s="37" t="s"/>
      <x:c r="W2605" s="37" t="s"/>
      <x:c r="X2605" s="37" t="s"/>
      <x:c r="Y2605" s="37" t="s"/>
      <x:c r="Z2605" s="37" t="s"/>
      <x:c r="AA2605" s="37" t="s"/>
    </x:row>
    <x:row r="2606" spans="1:27">
      <x:c r="B2606" s="14" t="s">
        <x:v>603</x:v>
      </x:c>
    </x:row>
    <x:row r="2607" spans="1:27">
      <x:c r="B2607" s="0" t="s">
        <x:v>810</x:v>
      </x:c>
      <x:c r="C2607" s="0" t="s">
        <x:v>592</x:v>
      </x:c>
      <x:c r="D2607" s="0" t="s">
        <x:v>811</x:v>
      </x:c>
      <x:c r="E2607" s="46" t="n">
        <x:v>1</x:v>
      </x:c>
      <x:c r="F2607" s="0" t="s">
        <x:v>594</x:v>
      </x:c>
      <x:c r="G2607" s="0" t="s">
        <x:v>595</x:v>
      </x:c>
      <x:c r="H2607" s="47" t="n">
        <x:v>20.67</x:v>
      </x:c>
      <x:c r="I2607" s="0" t="s">
        <x:v>596</x:v>
      </x:c>
      <x:c r="J2607" s="48">
        <x:f>ROUND(E2607/I2605* H2607,4)</x:f>
      </x:c>
      <x:c r="K2607" s="44" t="s"/>
    </x:row>
    <x:row r="2608" spans="1:27">
      <x:c r="D2608" s="43" t="s">
        <x:v>606</x:v>
      </x:c>
      <x:c r="E2608" s="44" t="s"/>
      <x:c r="H2608" s="44" t="s"/>
      <x:c r="K2608" s="47">
        <x:f>SUM(J2607:J2607)</x:f>
      </x:c>
    </x:row>
    <x:row r="2609" spans="1:27">
      <x:c r="B2609" s="14" t="s">
        <x:v>607</x:v>
      </x:c>
      <x:c r="E2609" s="44" t="s"/>
      <x:c r="H2609" s="44" t="s"/>
      <x:c r="K2609" s="44" t="s"/>
    </x:row>
    <x:row r="2610" spans="1:27">
      <x:c r="B2610" s="0" t="s">
        <x:v>1516</x:v>
      </x:c>
      <x:c r="C2610" s="0" t="s">
        <x:v>14</x:v>
      </x:c>
      <x:c r="D2610" s="0" t="s">
        <x:v>1517</x:v>
      </x:c>
      <x:c r="E2610" s="46" t="n">
        <x:v>1</x:v>
      </x:c>
      <x:c r="G2610" s="0" t="s">
        <x:v>595</x:v>
      </x:c>
      <x:c r="H2610" s="47" t="n">
        <x:v>1479</x:v>
      </x:c>
      <x:c r="I2610" s="0" t="s">
        <x:v>596</x:v>
      </x:c>
      <x:c r="J2610" s="48">
        <x:f>ROUND(E2610* H2610,4)</x:f>
      </x:c>
      <x:c r="K2610" s="44" t="s"/>
    </x:row>
    <x:row r="2611" spans="1:27">
      <x:c r="D2611" s="43" t="s">
        <x:v>610</x:v>
      </x:c>
      <x:c r="E2611" s="44" t="s"/>
      <x:c r="H2611" s="44" t="s"/>
      <x:c r="K2611" s="47">
        <x:f>SUM(J2610:J2610)</x:f>
      </x:c>
    </x:row>
    <x:row r="2612" spans="1:27">
      <x:c r="E2612" s="44" t="s"/>
      <x:c r="H2612" s="44" t="s"/>
      <x:c r="K2612" s="44" t="s"/>
    </x:row>
    <x:row r="2613" spans="1:27">
      <x:c r="D2613" s="43" t="s">
        <x:v>611</x:v>
      </x:c>
      <x:c r="E2613" s="44" t="s"/>
      <x:c r="H2613" s="44" t="n">
        <x:v>1.5</x:v>
      </x:c>
      <x:c r="I2613" s="0" t="s">
        <x:v>612</x:v>
      </x:c>
      <x:c r="J2613" s="0">
        <x:f>ROUND(H2613/100*K2608,4)</x:f>
      </x:c>
      <x:c r="K2613" s="44" t="s"/>
    </x:row>
    <x:row r="2614" spans="1:27">
      <x:c r="D2614" s="43" t="s">
        <x:v>585</x:v>
      </x:c>
      <x:c r="E2614" s="44" t="s"/>
      <x:c r="H2614" s="44" t="s"/>
      <x:c r="K2614" s="45">
        <x:f>SUM(J2606:J2613)</x:f>
      </x:c>
    </x:row>
    <x:row r="2615" spans="1:27">
      <x:c r="D2615" s="43" t="s">
        <x:v>586</x:v>
      </x:c>
      <x:c r="E2615" s="44" t="s"/>
      <x:c r="H2615" s="44" t="s"/>
      <x:c r="K2615" s="45">
        <x:f>SUM(K2614:K2614)</x:f>
      </x:c>
    </x:row>
    <x:row r="2617" spans="1:27" customFormat="1" ht="45" customHeight="1">
      <x:c r="A2617" s="36" t="s">
        <x:v>1518</x:v>
      </x:c>
      <x:c r="B2617" s="36" t="s">
        <x:v>106</x:v>
      </x:c>
      <x:c r="C2617" s="37" t="s">
        <x:v>14</x:v>
      </x:c>
      <x:c r="D2617" s="38" t="s">
        <x:v>107</x:v>
      </x:c>
      <x:c r="E2617" s="37" t="s"/>
      <x:c r="F2617" s="37" t="s"/>
      <x:c r="G2617" s="37" t="s"/>
      <x:c r="H2617" s="39" t="s">
        <x:v>578</x:v>
      </x:c>
      <x:c r="I2617" s="40" t="n">
        <x:v>0.812</x:v>
      </x:c>
      <x:c r="J2617" s="41" t="s"/>
      <x:c r="K2617" s="42">
        <x:f>ROUND(K2627,2)</x:f>
      </x:c>
      <x:c r="L2617" s="37" t="s"/>
      <x:c r="M2617" s="37" t="s"/>
      <x:c r="N2617" s="37" t="s"/>
      <x:c r="O2617" s="37" t="s"/>
      <x:c r="P2617" s="37" t="s"/>
      <x:c r="Q2617" s="37" t="s"/>
      <x:c r="R2617" s="37" t="s"/>
      <x:c r="S2617" s="37" t="s"/>
      <x:c r="T2617" s="37" t="s"/>
      <x:c r="U2617" s="37" t="s"/>
      <x:c r="V2617" s="37" t="s"/>
      <x:c r="W2617" s="37" t="s"/>
      <x:c r="X2617" s="37" t="s"/>
      <x:c r="Y2617" s="37" t="s"/>
      <x:c r="Z2617" s="37" t="s"/>
      <x:c r="AA2617" s="37" t="s"/>
    </x:row>
    <x:row r="2618" spans="1:27">
      <x:c r="B2618" s="14" t="s">
        <x:v>603</x:v>
      </x:c>
    </x:row>
    <x:row r="2619" spans="1:27">
      <x:c r="B2619" s="0" t="s">
        <x:v>810</x:v>
      </x:c>
      <x:c r="C2619" s="0" t="s">
        <x:v>592</x:v>
      </x:c>
      <x:c r="D2619" s="0" t="s">
        <x:v>811</x:v>
      </x:c>
      <x:c r="E2619" s="46" t="n">
        <x:v>1</x:v>
      </x:c>
      <x:c r="F2619" s="0" t="s">
        <x:v>594</x:v>
      </x:c>
      <x:c r="G2619" s="0" t="s">
        <x:v>595</x:v>
      </x:c>
      <x:c r="H2619" s="47" t="n">
        <x:v>20.67</x:v>
      </x:c>
      <x:c r="I2619" s="0" t="s">
        <x:v>596</x:v>
      </x:c>
      <x:c r="J2619" s="48">
        <x:f>ROUND(E2619/I2617* H2619,4)</x:f>
      </x:c>
      <x:c r="K2619" s="44" t="s"/>
    </x:row>
    <x:row r="2620" spans="1:27">
      <x:c r="D2620" s="43" t="s">
        <x:v>606</x:v>
      </x:c>
      <x:c r="E2620" s="44" t="s"/>
      <x:c r="H2620" s="44" t="s"/>
      <x:c r="K2620" s="47">
        <x:f>SUM(J2619:J2619)</x:f>
      </x:c>
    </x:row>
    <x:row r="2621" spans="1:27">
      <x:c r="B2621" s="14" t="s">
        <x:v>607</x:v>
      </x:c>
      <x:c r="E2621" s="44" t="s"/>
      <x:c r="H2621" s="44" t="s"/>
      <x:c r="K2621" s="44" t="s"/>
    </x:row>
    <x:row r="2622" spans="1:27">
      <x:c r="B2622" s="0" t="s">
        <x:v>1519</x:v>
      </x:c>
      <x:c r="C2622" s="0" t="s">
        <x:v>14</x:v>
      </x:c>
      <x:c r="D2622" s="0" t="s">
        <x:v>1520</x:v>
      </x:c>
      <x:c r="E2622" s="46" t="n">
        <x:v>1</x:v>
      </x:c>
      <x:c r="G2622" s="0" t="s">
        <x:v>595</x:v>
      </x:c>
      <x:c r="H2622" s="47" t="n">
        <x:v>45</x:v>
      </x:c>
      <x:c r="I2622" s="0" t="s">
        <x:v>596</x:v>
      </x:c>
      <x:c r="J2622" s="48">
        <x:f>ROUND(E2622* H2622,4)</x:f>
      </x:c>
      <x:c r="K2622" s="44" t="s"/>
    </x:row>
    <x:row r="2623" spans="1:27">
      <x:c r="D2623" s="43" t="s">
        <x:v>610</x:v>
      </x:c>
      <x:c r="E2623" s="44" t="s"/>
      <x:c r="H2623" s="44" t="s"/>
      <x:c r="K2623" s="47">
        <x:f>SUM(J2622:J2622)</x:f>
      </x:c>
    </x:row>
    <x:row r="2624" spans="1:27">
      <x:c r="E2624" s="44" t="s"/>
      <x:c r="H2624" s="44" t="s"/>
      <x:c r="K2624" s="44" t="s"/>
    </x:row>
    <x:row r="2625" spans="1:27">
      <x:c r="D2625" s="43" t="s">
        <x:v>611</x:v>
      </x:c>
      <x:c r="E2625" s="44" t="s"/>
      <x:c r="H2625" s="44" t="n">
        <x:v>1.5</x:v>
      </x:c>
      <x:c r="I2625" s="0" t="s">
        <x:v>612</x:v>
      </x:c>
      <x:c r="J2625" s="0">
        <x:f>ROUND(H2625/100*K2620,4)</x:f>
      </x:c>
      <x:c r="K2625" s="44" t="s"/>
    </x:row>
    <x:row r="2626" spans="1:27">
      <x:c r="D2626" s="43" t="s">
        <x:v>585</x:v>
      </x:c>
      <x:c r="E2626" s="44" t="s"/>
      <x:c r="H2626" s="44" t="s"/>
      <x:c r="K2626" s="45">
        <x:f>SUM(J2618:J2625)</x:f>
      </x:c>
    </x:row>
    <x:row r="2627" spans="1:27">
      <x:c r="D2627" s="43" t="s">
        <x:v>586</x:v>
      </x:c>
      <x:c r="E2627" s="44" t="s"/>
      <x:c r="H2627" s="44" t="s"/>
      <x:c r="K2627" s="45">
        <x:f>SUM(K2626:K2626)</x:f>
      </x:c>
    </x:row>
    <x:row r="2629" spans="1:27" customFormat="1" ht="45" customHeight="1">
      <x:c r="A2629" s="36" t="s">
        <x:v>1521</x:v>
      </x:c>
      <x:c r="B2629" s="36" t="s">
        <x:v>110</x:v>
      </x:c>
      <x:c r="C2629" s="37" t="s">
        <x:v>14</x:v>
      </x:c>
      <x:c r="D2629" s="38" t="s">
        <x:v>111</x:v>
      </x:c>
      <x:c r="E2629" s="37" t="s"/>
      <x:c r="F2629" s="37" t="s"/>
      <x:c r="G2629" s="37" t="s"/>
      <x:c r="H2629" s="39" t="s">
        <x:v>578</x:v>
      </x:c>
      <x:c r="I2629" s="40" t="n">
        <x:v>2.147</x:v>
      </x:c>
      <x:c r="J2629" s="41" t="s"/>
      <x:c r="K2629" s="42">
        <x:f>ROUND(K2639,2)</x:f>
      </x:c>
      <x:c r="L2629" s="37" t="s"/>
      <x:c r="M2629" s="37" t="s"/>
      <x:c r="N2629" s="37" t="s"/>
      <x:c r="O2629" s="37" t="s"/>
      <x:c r="P2629" s="37" t="s"/>
      <x:c r="Q2629" s="37" t="s"/>
      <x:c r="R2629" s="37" t="s"/>
      <x:c r="S2629" s="37" t="s"/>
      <x:c r="T2629" s="37" t="s"/>
      <x:c r="U2629" s="37" t="s"/>
      <x:c r="V2629" s="37" t="s"/>
      <x:c r="W2629" s="37" t="s"/>
      <x:c r="X2629" s="37" t="s"/>
      <x:c r="Y2629" s="37" t="s"/>
      <x:c r="Z2629" s="37" t="s"/>
      <x:c r="AA2629" s="37" t="s"/>
    </x:row>
    <x:row r="2630" spans="1:27">
      <x:c r="B2630" s="14" t="s">
        <x:v>603</x:v>
      </x:c>
    </x:row>
    <x:row r="2631" spans="1:27">
      <x:c r="B2631" s="0" t="s">
        <x:v>810</x:v>
      </x:c>
      <x:c r="C2631" s="0" t="s">
        <x:v>592</x:v>
      </x:c>
      <x:c r="D2631" s="0" t="s">
        <x:v>811</x:v>
      </x:c>
      <x:c r="E2631" s="46" t="n">
        <x:v>2</x:v>
      </x:c>
      <x:c r="F2631" s="0" t="s">
        <x:v>594</x:v>
      </x:c>
      <x:c r="G2631" s="0" t="s">
        <x:v>595</x:v>
      </x:c>
      <x:c r="H2631" s="47" t="n">
        <x:v>20.67</x:v>
      </x:c>
      <x:c r="I2631" s="0" t="s">
        <x:v>596</x:v>
      </x:c>
      <x:c r="J2631" s="48">
        <x:f>ROUND(E2631/I2629* H2631,4)</x:f>
      </x:c>
      <x:c r="K2631" s="44" t="s"/>
    </x:row>
    <x:row r="2632" spans="1:27">
      <x:c r="D2632" s="43" t="s">
        <x:v>606</x:v>
      </x:c>
      <x:c r="E2632" s="44" t="s"/>
      <x:c r="H2632" s="44" t="s"/>
      <x:c r="K2632" s="47">
        <x:f>SUM(J2631:J2631)</x:f>
      </x:c>
    </x:row>
    <x:row r="2633" spans="1:27">
      <x:c r="B2633" s="14" t="s">
        <x:v>607</x:v>
      </x:c>
      <x:c r="E2633" s="44" t="s"/>
      <x:c r="H2633" s="44" t="s"/>
      <x:c r="K2633" s="44" t="s"/>
    </x:row>
    <x:row r="2634" spans="1:27">
      <x:c r="B2634" s="0" t="s">
        <x:v>1522</x:v>
      </x:c>
      <x:c r="C2634" s="0" t="s">
        <x:v>14</x:v>
      </x:c>
      <x:c r="D2634" s="0" t="s">
        <x:v>1523</x:v>
      </x:c>
      <x:c r="E2634" s="46" t="n">
        <x:v>1</x:v>
      </x:c>
      <x:c r="G2634" s="0" t="s">
        <x:v>595</x:v>
      </x:c>
      <x:c r="H2634" s="47" t="n">
        <x:v>26</x:v>
      </x:c>
      <x:c r="I2634" s="0" t="s">
        <x:v>596</x:v>
      </x:c>
      <x:c r="J2634" s="48">
        <x:f>ROUND(E2634* H2634,4)</x:f>
      </x:c>
      <x:c r="K2634" s="44" t="s"/>
    </x:row>
    <x:row r="2635" spans="1:27">
      <x:c r="D2635" s="43" t="s">
        <x:v>610</x:v>
      </x:c>
      <x:c r="E2635" s="44" t="s"/>
      <x:c r="H2635" s="44" t="s"/>
      <x:c r="K2635" s="47">
        <x:f>SUM(J2634:J2634)</x:f>
      </x:c>
    </x:row>
    <x:row r="2636" spans="1:27">
      <x:c r="E2636" s="44" t="s"/>
      <x:c r="H2636" s="44" t="s"/>
      <x:c r="K2636" s="44" t="s"/>
    </x:row>
    <x:row r="2637" spans="1:27">
      <x:c r="D2637" s="43" t="s">
        <x:v>611</x:v>
      </x:c>
      <x:c r="E2637" s="44" t="s"/>
      <x:c r="H2637" s="44" t="n">
        <x:v>1.5</x:v>
      </x:c>
      <x:c r="I2637" s="0" t="s">
        <x:v>612</x:v>
      </x:c>
      <x:c r="J2637" s="0">
        <x:f>ROUND(H2637/100*K2632,4)</x:f>
      </x:c>
      <x:c r="K2637" s="44" t="s"/>
    </x:row>
    <x:row r="2638" spans="1:27">
      <x:c r="D2638" s="43" t="s">
        <x:v>585</x:v>
      </x:c>
      <x:c r="E2638" s="44" t="s"/>
      <x:c r="H2638" s="44" t="s"/>
      <x:c r="K2638" s="45">
        <x:f>SUM(J2630:J2637)</x:f>
      </x:c>
    </x:row>
    <x:row r="2639" spans="1:27">
      <x:c r="D2639" s="43" t="s">
        <x:v>586</x:v>
      </x:c>
      <x:c r="E2639" s="44" t="s"/>
      <x:c r="H2639" s="44" t="s"/>
      <x:c r="K2639" s="45">
        <x:f>SUM(K2638:K2638)</x:f>
      </x:c>
    </x:row>
    <x:row r="2641" spans="1:27" customFormat="1" ht="45" customHeight="1">
      <x:c r="A2641" s="36" t="s">
        <x:v>1524</x:v>
      </x:c>
      <x:c r="B2641" s="36" t="s">
        <x:v>344</x:v>
      </x:c>
      <x:c r="C2641" s="37" t="s">
        <x:v>14</x:v>
      </x:c>
      <x:c r="D2641" s="38" t="s">
        <x:v>345</x:v>
      </x:c>
      <x:c r="E2641" s="37" t="s"/>
      <x:c r="F2641" s="37" t="s"/>
      <x:c r="G2641" s="37" t="s"/>
      <x:c r="H2641" s="39" t="s">
        <x:v>578</x:v>
      </x:c>
      <x:c r="I2641" s="40" t="n">
        <x:v>1.38</x:v>
      </x:c>
      <x:c r="J2641" s="41" t="s"/>
      <x:c r="K2641" s="42">
        <x:f>ROUND(K2651,2)</x:f>
      </x:c>
      <x:c r="L2641" s="37" t="s"/>
      <x:c r="M2641" s="37" t="s"/>
      <x:c r="N2641" s="37" t="s"/>
      <x:c r="O2641" s="37" t="s"/>
      <x:c r="P2641" s="37" t="s"/>
      <x:c r="Q2641" s="37" t="s"/>
      <x:c r="R2641" s="37" t="s"/>
      <x:c r="S2641" s="37" t="s"/>
      <x:c r="T2641" s="37" t="s"/>
      <x:c r="U2641" s="37" t="s"/>
      <x:c r="V2641" s="37" t="s"/>
      <x:c r="W2641" s="37" t="s"/>
      <x:c r="X2641" s="37" t="s"/>
      <x:c r="Y2641" s="37" t="s"/>
      <x:c r="Z2641" s="37" t="s"/>
      <x:c r="AA2641" s="37" t="s"/>
    </x:row>
    <x:row r="2642" spans="1:27">
      <x:c r="B2642" s="14" t="s">
        <x:v>603</x:v>
      </x:c>
    </x:row>
    <x:row r="2643" spans="1:27">
      <x:c r="B2643" s="0" t="s">
        <x:v>810</x:v>
      </x:c>
      <x:c r="C2643" s="0" t="s">
        <x:v>592</x:v>
      </x:c>
      <x:c r="D2643" s="0" t="s">
        <x:v>811</x:v>
      </x:c>
      <x:c r="E2643" s="46" t="n">
        <x:v>2</x:v>
      </x:c>
      <x:c r="F2643" s="0" t="s">
        <x:v>594</x:v>
      </x:c>
      <x:c r="G2643" s="0" t="s">
        <x:v>595</x:v>
      </x:c>
      <x:c r="H2643" s="47" t="n">
        <x:v>20.67</x:v>
      </x:c>
      <x:c r="I2643" s="0" t="s">
        <x:v>596</x:v>
      </x:c>
      <x:c r="J2643" s="48">
        <x:f>ROUND(E2643/I2641* H2643,4)</x:f>
      </x:c>
      <x:c r="K2643" s="44" t="s"/>
    </x:row>
    <x:row r="2644" spans="1:27">
      <x:c r="D2644" s="43" t="s">
        <x:v>606</x:v>
      </x:c>
      <x:c r="E2644" s="44" t="s"/>
      <x:c r="H2644" s="44" t="s"/>
      <x:c r="K2644" s="47">
        <x:f>SUM(J2643:J2643)</x:f>
      </x:c>
    </x:row>
    <x:row r="2645" spans="1:27">
      <x:c r="B2645" s="14" t="s">
        <x:v>607</x:v>
      </x:c>
      <x:c r="E2645" s="44" t="s"/>
      <x:c r="H2645" s="44" t="s"/>
      <x:c r="K2645" s="44" t="s"/>
    </x:row>
    <x:row r="2646" spans="1:27">
      <x:c r="B2646" s="0" t="s">
        <x:v>1525</x:v>
      </x:c>
      <x:c r="C2646" s="0" t="s">
        <x:v>14</x:v>
      </x:c>
      <x:c r="D2646" s="0" t="s">
        <x:v>991</x:v>
      </x:c>
      <x:c r="E2646" s="46" t="n">
        <x:v>1</x:v>
      </x:c>
      <x:c r="G2646" s="0" t="s">
        <x:v>595</x:v>
      </x:c>
      <x:c r="H2646" s="47" t="n">
        <x:v>425</x:v>
      </x:c>
      <x:c r="I2646" s="0" t="s">
        <x:v>596</x:v>
      </x:c>
      <x:c r="J2646" s="48">
        <x:f>ROUND(E2646* H2646,4)</x:f>
      </x:c>
      <x:c r="K2646" s="44" t="s"/>
    </x:row>
    <x:row r="2647" spans="1:27">
      <x:c r="D2647" s="43" t="s">
        <x:v>610</x:v>
      </x:c>
      <x:c r="E2647" s="44" t="s"/>
      <x:c r="H2647" s="44" t="s"/>
      <x:c r="K2647" s="47">
        <x:f>SUM(J2646:J2646)</x:f>
      </x:c>
    </x:row>
    <x:row r="2648" spans="1:27">
      <x:c r="E2648" s="44" t="s"/>
      <x:c r="H2648" s="44" t="s"/>
      <x:c r="K2648" s="44" t="s"/>
    </x:row>
    <x:row r="2649" spans="1:27">
      <x:c r="D2649" s="43" t="s">
        <x:v>611</x:v>
      </x:c>
      <x:c r="E2649" s="44" t="s"/>
      <x:c r="H2649" s="44" t="n">
        <x:v>1.5</x:v>
      </x:c>
      <x:c r="I2649" s="0" t="s">
        <x:v>612</x:v>
      </x:c>
      <x:c r="J2649" s="0">
        <x:f>ROUND(H2649/100*K2644,4)</x:f>
      </x:c>
      <x:c r="K2649" s="44" t="s"/>
    </x:row>
    <x:row r="2650" spans="1:27">
      <x:c r="D2650" s="43" t="s">
        <x:v>585</x:v>
      </x:c>
      <x:c r="E2650" s="44" t="s"/>
      <x:c r="H2650" s="44" t="s"/>
      <x:c r="K2650" s="45">
        <x:f>SUM(J2642:J2649)</x:f>
      </x:c>
    </x:row>
    <x:row r="2651" spans="1:27">
      <x:c r="D2651" s="43" t="s">
        <x:v>586</x:v>
      </x:c>
      <x:c r="E2651" s="44" t="s"/>
      <x:c r="H2651" s="44" t="s"/>
      <x:c r="K2651" s="45">
        <x:f>SUM(K2650:K2650)</x:f>
      </x:c>
    </x:row>
    <x:row r="2653" spans="1:27" customFormat="1" ht="45" customHeight="1">
      <x:c r="A2653" s="36" t="s">
        <x:v>1526</x:v>
      </x:c>
      <x:c r="B2653" s="36" t="s">
        <x:v>112</x:v>
      </x:c>
      <x:c r="C2653" s="37" t="s">
        <x:v>14</x:v>
      </x:c>
      <x:c r="D2653" s="38" t="s">
        <x:v>113</x:v>
      </x:c>
      <x:c r="E2653" s="37" t="s"/>
      <x:c r="F2653" s="37" t="s"/>
      <x:c r="G2653" s="37" t="s"/>
      <x:c r="H2653" s="39" t="s">
        <x:v>578</x:v>
      </x:c>
      <x:c r="I2653" s="40" t="n">
        <x:v>2.227</x:v>
      </x:c>
      <x:c r="J2653" s="41" t="s"/>
      <x:c r="K2653" s="42">
        <x:f>ROUND(K2663,2)</x:f>
      </x:c>
      <x:c r="L2653" s="37" t="s"/>
      <x:c r="M2653" s="37" t="s"/>
      <x:c r="N2653" s="37" t="s"/>
      <x:c r="O2653" s="37" t="s"/>
      <x:c r="P2653" s="37" t="s"/>
      <x:c r="Q2653" s="37" t="s"/>
      <x:c r="R2653" s="37" t="s"/>
      <x:c r="S2653" s="37" t="s"/>
      <x:c r="T2653" s="37" t="s"/>
      <x:c r="U2653" s="37" t="s"/>
      <x:c r="V2653" s="37" t="s"/>
      <x:c r="W2653" s="37" t="s"/>
      <x:c r="X2653" s="37" t="s"/>
      <x:c r="Y2653" s="37" t="s"/>
      <x:c r="Z2653" s="37" t="s"/>
      <x:c r="AA2653" s="37" t="s"/>
    </x:row>
    <x:row r="2654" spans="1:27">
      <x:c r="B2654" s="14" t="s">
        <x:v>603</x:v>
      </x:c>
    </x:row>
    <x:row r="2655" spans="1:27">
      <x:c r="B2655" s="0" t="s">
        <x:v>810</x:v>
      </x:c>
      <x:c r="C2655" s="0" t="s">
        <x:v>592</x:v>
      </x:c>
      <x:c r="D2655" s="0" t="s">
        <x:v>811</x:v>
      </x:c>
      <x:c r="E2655" s="46" t="n">
        <x:v>1</x:v>
      </x:c>
      <x:c r="F2655" s="0" t="s">
        <x:v>594</x:v>
      </x:c>
      <x:c r="G2655" s="0" t="s">
        <x:v>595</x:v>
      </x:c>
      <x:c r="H2655" s="47" t="n">
        <x:v>20.67</x:v>
      </x:c>
      <x:c r="I2655" s="0" t="s">
        <x:v>596</x:v>
      </x:c>
      <x:c r="J2655" s="48">
        <x:f>ROUND(E2655/I2653* H2655,4)</x:f>
      </x:c>
      <x:c r="K2655" s="44" t="s"/>
    </x:row>
    <x:row r="2656" spans="1:27">
      <x:c r="D2656" s="43" t="s">
        <x:v>606</x:v>
      </x:c>
      <x:c r="E2656" s="44" t="s"/>
      <x:c r="H2656" s="44" t="s"/>
      <x:c r="K2656" s="47">
        <x:f>SUM(J2655:J2655)</x:f>
      </x:c>
    </x:row>
    <x:row r="2657" spans="1:27">
      <x:c r="B2657" s="14" t="s">
        <x:v>607</x:v>
      </x:c>
      <x:c r="E2657" s="44" t="s"/>
      <x:c r="H2657" s="44" t="s"/>
      <x:c r="K2657" s="44" t="s"/>
    </x:row>
    <x:row r="2658" spans="1:27">
      <x:c r="B2658" s="0" t="s">
        <x:v>1527</x:v>
      </x:c>
      <x:c r="C2658" s="0" t="s">
        <x:v>14</x:v>
      </x:c>
      <x:c r="D2658" s="0" t="s">
        <x:v>1528</x:v>
      </x:c>
      <x:c r="E2658" s="46" t="n">
        <x:v>1</x:v>
      </x:c>
      <x:c r="G2658" s="0" t="s">
        <x:v>595</x:v>
      </x:c>
      <x:c r="H2658" s="47" t="n">
        <x:v>26</x:v>
      </x:c>
      <x:c r="I2658" s="0" t="s">
        <x:v>596</x:v>
      </x:c>
      <x:c r="J2658" s="48">
        <x:f>ROUND(E2658* H2658,4)</x:f>
      </x:c>
      <x:c r="K2658" s="44" t="s"/>
    </x:row>
    <x:row r="2659" spans="1:27">
      <x:c r="D2659" s="43" t="s">
        <x:v>610</x:v>
      </x:c>
      <x:c r="E2659" s="44" t="s"/>
      <x:c r="H2659" s="44" t="s"/>
      <x:c r="K2659" s="47">
        <x:f>SUM(J2658:J2658)</x:f>
      </x:c>
    </x:row>
    <x:row r="2660" spans="1:27">
      <x:c r="E2660" s="44" t="s"/>
      <x:c r="H2660" s="44" t="s"/>
      <x:c r="K2660" s="44" t="s"/>
    </x:row>
    <x:row r="2661" spans="1:27">
      <x:c r="D2661" s="43" t="s">
        <x:v>611</x:v>
      </x:c>
      <x:c r="E2661" s="44" t="s"/>
      <x:c r="H2661" s="44" t="n">
        <x:v>1.5</x:v>
      </x:c>
      <x:c r="I2661" s="0" t="s">
        <x:v>612</x:v>
      </x:c>
      <x:c r="J2661" s="0">
        <x:f>ROUND(H2661/100*K2656,4)</x:f>
      </x:c>
      <x:c r="K2661" s="44" t="s"/>
    </x:row>
    <x:row r="2662" spans="1:27">
      <x:c r="D2662" s="43" t="s">
        <x:v>585</x:v>
      </x:c>
      <x:c r="E2662" s="44" t="s"/>
      <x:c r="H2662" s="44" t="s"/>
      <x:c r="K2662" s="45">
        <x:f>SUM(J2654:J2661)</x:f>
      </x:c>
    </x:row>
    <x:row r="2663" spans="1:27">
      <x:c r="D2663" s="43" t="s">
        <x:v>586</x:v>
      </x:c>
      <x:c r="E2663" s="44" t="s"/>
      <x:c r="H2663" s="44" t="s"/>
      <x:c r="K2663" s="45">
        <x:f>SUM(K2662:K2662)</x:f>
      </x:c>
    </x:row>
    <x:row r="2665" spans="1:27" customFormat="1" ht="45" customHeight="1">
      <x:c r="A2665" s="36" t="s">
        <x:v>1529</x:v>
      </x:c>
      <x:c r="B2665" s="36" t="s">
        <x:v>517</x:v>
      </x:c>
      <x:c r="C2665" s="37" t="s">
        <x:v>14</x:v>
      </x:c>
      <x:c r="D2665" s="38" t="s">
        <x:v>518</x:v>
      </x:c>
      <x:c r="E2665" s="37" t="s"/>
      <x:c r="F2665" s="37" t="s"/>
      <x:c r="G2665" s="37" t="s"/>
      <x:c r="H2665" s="39" t="s">
        <x:v>578</x:v>
      </x:c>
      <x:c r="I2665" s="40" t="n">
        <x:v>1.447</x:v>
      </x:c>
      <x:c r="J2665" s="41" t="s"/>
      <x:c r="K2665" s="42">
        <x:f>ROUND(K2675,2)</x:f>
      </x:c>
      <x:c r="L2665" s="37" t="s"/>
      <x:c r="M2665" s="37" t="s"/>
      <x:c r="N2665" s="37" t="s"/>
      <x:c r="O2665" s="37" t="s"/>
      <x:c r="P2665" s="37" t="s"/>
      <x:c r="Q2665" s="37" t="s"/>
      <x:c r="R2665" s="37" t="s"/>
      <x:c r="S2665" s="37" t="s"/>
      <x:c r="T2665" s="37" t="s"/>
      <x:c r="U2665" s="37" t="s"/>
      <x:c r="V2665" s="37" t="s"/>
      <x:c r="W2665" s="37" t="s"/>
      <x:c r="X2665" s="37" t="s"/>
      <x:c r="Y2665" s="37" t="s"/>
      <x:c r="Z2665" s="37" t="s"/>
      <x:c r="AA2665" s="37" t="s"/>
    </x:row>
    <x:row r="2666" spans="1:27">
      <x:c r="B2666" s="14" t="s">
        <x:v>603</x:v>
      </x:c>
    </x:row>
    <x:row r="2667" spans="1:27">
      <x:c r="B2667" s="0" t="s">
        <x:v>810</x:v>
      </x:c>
      <x:c r="C2667" s="0" t="s">
        <x:v>592</x:v>
      </x:c>
      <x:c r="D2667" s="0" t="s">
        <x:v>811</x:v>
      </x:c>
      <x:c r="E2667" s="46" t="n">
        <x:v>1</x:v>
      </x:c>
      <x:c r="F2667" s="0" t="s">
        <x:v>594</x:v>
      </x:c>
      <x:c r="G2667" s="0" t="s">
        <x:v>595</x:v>
      </x:c>
      <x:c r="H2667" s="47" t="n">
        <x:v>20.67</x:v>
      </x:c>
      <x:c r="I2667" s="0" t="s">
        <x:v>596</x:v>
      </x:c>
      <x:c r="J2667" s="48">
        <x:f>ROUND(E2667/I2665* H2667,4)</x:f>
      </x:c>
      <x:c r="K2667" s="44" t="s"/>
    </x:row>
    <x:row r="2668" spans="1:27">
      <x:c r="D2668" s="43" t="s">
        <x:v>606</x:v>
      </x:c>
      <x:c r="E2668" s="44" t="s"/>
      <x:c r="H2668" s="44" t="s"/>
      <x:c r="K2668" s="47">
        <x:f>SUM(J2667:J2667)</x:f>
      </x:c>
    </x:row>
    <x:row r="2669" spans="1:27">
      <x:c r="B2669" s="14" t="s">
        <x:v>607</x:v>
      </x:c>
      <x:c r="E2669" s="44" t="s"/>
      <x:c r="H2669" s="44" t="s"/>
      <x:c r="K2669" s="44" t="s"/>
    </x:row>
    <x:row r="2670" spans="1:27">
      <x:c r="B2670" s="0" t="s">
        <x:v>1530</x:v>
      </x:c>
      <x:c r="C2670" s="0" t="s">
        <x:v>14</x:v>
      </x:c>
      <x:c r="D2670" s="0" t="s">
        <x:v>1531</x:v>
      </x:c>
      <x:c r="E2670" s="46" t="n">
        <x:v>1</x:v>
      </x:c>
      <x:c r="G2670" s="0" t="s">
        <x:v>595</x:v>
      </x:c>
      <x:c r="H2670" s="47" t="n">
        <x:v>672</x:v>
      </x:c>
      <x:c r="I2670" s="0" t="s">
        <x:v>596</x:v>
      </x:c>
      <x:c r="J2670" s="48">
        <x:f>ROUND(E2670* H2670,4)</x:f>
      </x:c>
      <x:c r="K2670" s="44" t="s"/>
    </x:row>
    <x:row r="2671" spans="1:27">
      <x:c r="D2671" s="43" t="s">
        <x:v>610</x:v>
      </x:c>
      <x:c r="E2671" s="44" t="s"/>
      <x:c r="H2671" s="44" t="s"/>
      <x:c r="K2671" s="47">
        <x:f>SUM(J2670:J2670)</x:f>
      </x:c>
    </x:row>
    <x:row r="2672" spans="1:27">
      <x:c r="E2672" s="44" t="s"/>
      <x:c r="H2672" s="44" t="s"/>
      <x:c r="K2672" s="44" t="s"/>
    </x:row>
    <x:row r="2673" spans="1:27">
      <x:c r="D2673" s="43" t="s">
        <x:v>611</x:v>
      </x:c>
      <x:c r="E2673" s="44" t="s"/>
      <x:c r="H2673" s="44" t="n">
        <x:v>1.5</x:v>
      </x:c>
      <x:c r="I2673" s="0" t="s">
        <x:v>612</x:v>
      </x:c>
      <x:c r="J2673" s="0">
        <x:f>ROUND(H2673/100*K2668,4)</x:f>
      </x:c>
      <x:c r="K2673" s="44" t="s"/>
    </x:row>
    <x:row r="2674" spans="1:27">
      <x:c r="D2674" s="43" t="s">
        <x:v>585</x:v>
      </x:c>
      <x:c r="E2674" s="44" t="s"/>
      <x:c r="H2674" s="44" t="s"/>
      <x:c r="K2674" s="45">
        <x:f>SUM(J2666:J2673)</x:f>
      </x:c>
    </x:row>
    <x:row r="2675" spans="1:27">
      <x:c r="D2675" s="43" t="s">
        <x:v>586</x:v>
      </x:c>
      <x:c r="E2675" s="44" t="s"/>
      <x:c r="H2675" s="44" t="s"/>
      <x:c r="K2675" s="45">
        <x:f>SUM(K2674:K2674)</x:f>
      </x:c>
    </x:row>
    <x:row r="2677" spans="1:27" customFormat="1" ht="45" customHeight="1">
      <x:c r="A2677" s="36" t="s">
        <x:v>1532</x:v>
      </x:c>
      <x:c r="B2677" s="36" t="s">
        <x:v>507</x:v>
      </x:c>
      <x:c r="C2677" s="37" t="s">
        <x:v>14</x:v>
      </x:c>
      <x:c r="D2677" s="38" t="s">
        <x:v>508</x:v>
      </x:c>
      <x:c r="E2677" s="37" t="s"/>
      <x:c r="F2677" s="37" t="s"/>
      <x:c r="G2677" s="37" t="s"/>
      <x:c r="H2677" s="39" t="s">
        <x:v>578</x:v>
      </x:c>
      <x:c r="I2677" s="40" t="n">
        <x:v>5.245</x:v>
      </x:c>
      <x:c r="J2677" s="41" t="s"/>
      <x:c r="K2677" s="42">
        <x:f>ROUND(K2687,2)</x:f>
      </x:c>
      <x:c r="L2677" s="37" t="s"/>
      <x:c r="M2677" s="37" t="s"/>
      <x:c r="N2677" s="37" t="s"/>
      <x:c r="O2677" s="37" t="s"/>
      <x:c r="P2677" s="37" t="s"/>
      <x:c r="Q2677" s="37" t="s"/>
      <x:c r="R2677" s="37" t="s"/>
      <x:c r="S2677" s="37" t="s"/>
      <x:c r="T2677" s="37" t="s"/>
      <x:c r="U2677" s="37" t="s"/>
      <x:c r="V2677" s="37" t="s"/>
      <x:c r="W2677" s="37" t="s"/>
      <x:c r="X2677" s="37" t="s"/>
      <x:c r="Y2677" s="37" t="s"/>
      <x:c r="Z2677" s="37" t="s"/>
      <x:c r="AA2677" s="37" t="s"/>
    </x:row>
    <x:row r="2678" spans="1:27">
      <x:c r="B2678" s="14" t="s">
        <x:v>603</x:v>
      </x:c>
    </x:row>
    <x:row r="2679" spans="1:27">
      <x:c r="B2679" s="0" t="s">
        <x:v>810</x:v>
      </x:c>
      <x:c r="C2679" s="0" t="s">
        <x:v>592</x:v>
      </x:c>
      <x:c r="D2679" s="0" t="s">
        <x:v>811</x:v>
      </x:c>
      <x:c r="E2679" s="46" t="n">
        <x:v>0.25</x:v>
      </x:c>
      <x:c r="F2679" s="0" t="s">
        <x:v>594</x:v>
      </x:c>
      <x:c r="G2679" s="0" t="s">
        <x:v>595</x:v>
      </x:c>
      <x:c r="H2679" s="47" t="n">
        <x:v>20.67</x:v>
      </x:c>
      <x:c r="I2679" s="0" t="s">
        <x:v>596</x:v>
      </x:c>
      <x:c r="J2679" s="48">
        <x:f>ROUND(E2679/I2677* H2679,4)</x:f>
      </x:c>
      <x:c r="K2679" s="44" t="s"/>
    </x:row>
    <x:row r="2680" spans="1:27">
      <x:c r="D2680" s="43" t="s">
        <x:v>606</x:v>
      </x:c>
      <x:c r="E2680" s="44" t="s"/>
      <x:c r="H2680" s="44" t="s"/>
      <x:c r="K2680" s="47">
        <x:f>SUM(J2679:J2679)</x:f>
      </x:c>
    </x:row>
    <x:row r="2681" spans="1:27">
      <x:c r="B2681" s="14" t="s">
        <x:v>607</x:v>
      </x:c>
      <x:c r="E2681" s="44" t="s"/>
      <x:c r="H2681" s="44" t="s"/>
      <x:c r="K2681" s="44" t="s"/>
    </x:row>
    <x:row r="2682" spans="1:27">
      <x:c r="B2682" s="0" t="s">
        <x:v>1533</x:v>
      </x:c>
      <x:c r="C2682" s="0" t="s">
        <x:v>14</x:v>
      </x:c>
      <x:c r="D2682" s="0" t="s">
        <x:v>1534</x:v>
      </x:c>
      <x:c r="E2682" s="46" t="n">
        <x:v>1</x:v>
      </x:c>
      <x:c r="G2682" s="0" t="s">
        <x:v>595</x:v>
      </x:c>
      <x:c r="H2682" s="47" t="n">
        <x:v>71</x:v>
      </x:c>
      <x:c r="I2682" s="0" t="s">
        <x:v>596</x:v>
      </x:c>
      <x:c r="J2682" s="48">
        <x:f>ROUND(E2682* H2682,4)</x:f>
      </x:c>
      <x:c r="K2682" s="44" t="s"/>
    </x:row>
    <x:row r="2683" spans="1:27">
      <x:c r="D2683" s="43" t="s">
        <x:v>610</x:v>
      </x:c>
      <x:c r="E2683" s="44" t="s"/>
      <x:c r="H2683" s="44" t="s"/>
      <x:c r="K2683" s="47">
        <x:f>SUM(J2682:J2682)</x:f>
      </x:c>
    </x:row>
    <x:row r="2684" spans="1:27">
      <x:c r="E2684" s="44" t="s"/>
      <x:c r="H2684" s="44" t="s"/>
      <x:c r="K2684" s="44" t="s"/>
    </x:row>
    <x:row r="2685" spans="1:27">
      <x:c r="D2685" s="43" t="s">
        <x:v>611</x:v>
      </x:c>
      <x:c r="E2685" s="44" t="s"/>
      <x:c r="H2685" s="44" t="n">
        <x:v>1.5</x:v>
      </x:c>
      <x:c r="I2685" s="0" t="s">
        <x:v>612</x:v>
      </x:c>
      <x:c r="J2685" s="0">
        <x:f>ROUND(H2685/100*K2680,4)</x:f>
      </x:c>
      <x:c r="K2685" s="44" t="s"/>
    </x:row>
    <x:row r="2686" spans="1:27">
      <x:c r="D2686" s="43" t="s">
        <x:v>585</x:v>
      </x:c>
      <x:c r="E2686" s="44" t="s"/>
      <x:c r="H2686" s="44" t="s"/>
      <x:c r="K2686" s="45">
        <x:f>SUM(J2678:J2685)</x:f>
      </x:c>
    </x:row>
    <x:row r="2687" spans="1:27">
      <x:c r="D2687" s="43" t="s">
        <x:v>586</x:v>
      </x:c>
      <x:c r="E2687" s="44" t="s"/>
      <x:c r="H2687" s="44" t="s"/>
      <x:c r="K2687" s="45">
        <x:f>SUM(K2686:K2686)</x:f>
      </x:c>
    </x:row>
    <x:row r="2689" spans="1:27" customFormat="1" ht="45" customHeight="1">
      <x:c r="A2689" s="36" t="s">
        <x:v>1535</x:v>
      </x:c>
      <x:c r="B2689" s="36" t="s">
        <x:v>511</x:v>
      </x:c>
      <x:c r="C2689" s="37" t="s">
        <x:v>14</x:v>
      </x:c>
      <x:c r="D2689" s="38" t="s">
        <x:v>512</x:v>
      </x:c>
      <x:c r="E2689" s="37" t="s"/>
      <x:c r="F2689" s="37" t="s"/>
      <x:c r="G2689" s="37" t="s"/>
      <x:c r="H2689" s="39" t="s">
        <x:v>578</x:v>
      </x:c>
      <x:c r="I2689" s="40" t="n">
        <x:v>1</x:v>
      </x:c>
      <x:c r="J2689" s="41" t="s"/>
      <x:c r="K2689" s="42">
        <x:f>ROUND(K2699,2)</x:f>
      </x:c>
      <x:c r="L2689" s="37" t="s"/>
      <x:c r="M2689" s="37" t="s"/>
      <x:c r="N2689" s="37" t="s"/>
      <x:c r="O2689" s="37" t="s"/>
      <x:c r="P2689" s="37" t="s"/>
      <x:c r="Q2689" s="37" t="s"/>
      <x:c r="R2689" s="37" t="s"/>
      <x:c r="S2689" s="37" t="s"/>
      <x:c r="T2689" s="37" t="s"/>
      <x:c r="U2689" s="37" t="s"/>
      <x:c r="V2689" s="37" t="s"/>
      <x:c r="W2689" s="37" t="s"/>
      <x:c r="X2689" s="37" t="s"/>
      <x:c r="Y2689" s="37" t="s"/>
      <x:c r="Z2689" s="37" t="s"/>
      <x:c r="AA2689" s="37" t="s"/>
    </x:row>
    <x:row r="2690" spans="1:27">
      <x:c r="B2690" s="14" t="s">
        <x:v>603</x:v>
      </x:c>
    </x:row>
    <x:row r="2691" spans="1:27">
      <x:c r="B2691" s="0" t="s">
        <x:v>1047</x:v>
      </x:c>
      <x:c r="C2691" s="0" t="s">
        <x:v>592</x:v>
      </x:c>
      <x:c r="D2691" s="0" t="s">
        <x:v>1048</x:v>
      </x:c>
      <x:c r="E2691" s="46" t="n">
        <x:v>0.25</x:v>
      </x:c>
      <x:c r="F2691" s="0" t="s">
        <x:v>594</x:v>
      </x:c>
      <x:c r="G2691" s="0" t="s">
        <x:v>595</x:v>
      </x:c>
      <x:c r="H2691" s="47" t="n">
        <x:v>18.68</x:v>
      </x:c>
      <x:c r="I2691" s="0" t="s">
        <x:v>596</x:v>
      </x:c>
      <x:c r="J2691" s="48">
        <x:f>ROUND(E2691/I2689* H2691,4)</x:f>
      </x:c>
      <x:c r="K2691" s="44" t="s"/>
    </x:row>
    <x:row r="2692" spans="1:27">
      <x:c r="B2692" s="0" t="s">
        <x:v>637</x:v>
      </x:c>
      <x:c r="C2692" s="0" t="s">
        <x:v>592</x:v>
      </x:c>
      <x:c r="D2692" s="0" t="s">
        <x:v>638</x:v>
      </x:c>
      <x:c r="E2692" s="46" t="n">
        <x:v>0.3</x:v>
      </x:c>
      <x:c r="F2692" s="0" t="s">
        <x:v>594</x:v>
      </x:c>
      <x:c r="G2692" s="0" t="s">
        <x:v>595</x:v>
      </x:c>
      <x:c r="H2692" s="47" t="n">
        <x:v>17.72</x:v>
      </x:c>
      <x:c r="I2692" s="0" t="s">
        <x:v>596</x:v>
      </x:c>
      <x:c r="J2692" s="48">
        <x:f>ROUND(E2692/I2689* H2692,4)</x:f>
      </x:c>
      <x:c r="K2692" s="44" t="s"/>
    </x:row>
    <x:row r="2693" spans="1:27">
      <x:c r="B2693" s="0" t="s">
        <x:v>639</x:v>
      </x:c>
      <x:c r="C2693" s="0" t="s">
        <x:v>592</x:v>
      </x:c>
      <x:c r="D2693" s="0" t="s">
        <x:v>640</x:v>
      </x:c>
      <x:c r="E2693" s="46" t="n">
        <x:v>0.3</x:v>
      </x:c>
      <x:c r="F2693" s="0" t="s">
        <x:v>594</x:v>
      </x:c>
      <x:c r="G2693" s="0" t="s">
        <x:v>595</x:v>
      </x:c>
      <x:c r="H2693" s="47" t="n">
        <x:v>20.67</x:v>
      </x:c>
      <x:c r="I2693" s="0" t="s">
        <x:v>596</x:v>
      </x:c>
      <x:c r="J2693" s="48">
        <x:f>ROUND(E2693/I2689* H2693,4)</x:f>
      </x:c>
      <x:c r="K2693" s="44" t="s"/>
    </x:row>
    <x:row r="2694" spans="1:27">
      <x:c r="D2694" s="43" t="s">
        <x:v>606</x:v>
      </x:c>
      <x:c r="E2694" s="44" t="s"/>
      <x:c r="H2694" s="44" t="s"/>
      <x:c r="K2694" s="47">
        <x:f>SUM(J2691:J2693)</x:f>
      </x:c>
    </x:row>
    <x:row r="2695" spans="1:27">
      <x:c r="B2695" s="14" t="s">
        <x:v>607</x:v>
      </x:c>
      <x:c r="E2695" s="44" t="s"/>
      <x:c r="H2695" s="44" t="s"/>
      <x:c r="K2695" s="44" t="s"/>
    </x:row>
    <x:row r="2696" spans="1:27">
      <x:c r="B2696" s="0" t="s">
        <x:v>1536</x:v>
      </x:c>
      <x:c r="C2696" s="0" t="s">
        <x:v>14</x:v>
      </x:c>
      <x:c r="D2696" s="49" t="s">
        <x:v>512</x:v>
      </x:c>
      <x:c r="E2696" s="46" t="n">
        <x:v>1</x:v>
      </x:c>
      <x:c r="G2696" s="0" t="s">
        <x:v>595</x:v>
      </x:c>
      <x:c r="H2696" s="47" t="n">
        <x:v>24900</x:v>
      </x:c>
      <x:c r="I2696" s="0" t="s">
        <x:v>596</x:v>
      </x:c>
      <x:c r="J2696" s="48">
        <x:f>ROUND(E2696* H2696,4)</x:f>
      </x:c>
      <x:c r="K2696" s="44" t="s"/>
    </x:row>
    <x:row r="2697" spans="1:27">
      <x:c r="D2697" s="43" t="s">
        <x:v>610</x:v>
      </x:c>
      <x:c r="E2697" s="44" t="s"/>
      <x:c r="H2697" s="44" t="s"/>
      <x:c r="K2697" s="47">
        <x:f>SUM(J2696:J2696)</x:f>
      </x:c>
    </x:row>
    <x:row r="2698" spans="1:27">
      <x:c r="D2698" s="43" t="s">
        <x:v>585</x:v>
      </x:c>
      <x:c r="E2698" s="44" t="s"/>
      <x:c r="H2698" s="44" t="s"/>
      <x:c r="K2698" s="45">
        <x:f>SUM(J2690:J2697)</x:f>
      </x:c>
    </x:row>
    <x:row r="2699" spans="1:27">
      <x:c r="D2699" s="43" t="s">
        <x:v>586</x:v>
      </x:c>
      <x:c r="E2699" s="44" t="s"/>
      <x:c r="H2699" s="44" t="s"/>
      <x:c r="K2699" s="45">
        <x:f>SUM(K2698:K2698)</x:f>
      </x:c>
    </x:row>
    <x:row r="2701" spans="1:27" customFormat="1" ht="45" customHeight="1">
      <x:c r="A2701" s="36" t="s">
        <x:v>1537</x:v>
      </x:c>
      <x:c r="B2701" s="36" t="s">
        <x:v>495</x:v>
      </x:c>
      <x:c r="C2701" s="37" t="s">
        <x:v>14</x:v>
      </x:c>
      <x:c r="D2701" s="38" t="s">
        <x:v>496</x:v>
      </x:c>
      <x:c r="E2701" s="37" t="s"/>
      <x:c r="F2701" s="37" t="s"/>
      <x:c r="G2701" s="37" t="s"/>
      <x:c r="H2701" s="39" t="s">
        <x:v>578</x:v>
      </x:c>
      <x:c r="I2701" s="40" t="n">
        <x:v>6.172</x:v>
      </x:c>
      <x:c r="J2701" s="41" t="s"/>
      <x:c r="K2701" s="42">
        <x:f>ROUND(K2715,2)</x:f>
      </x:c>
      <x:c r="L2701" s="37" t="s"/>
      <x:c r="M2701" s="37" t="s"/>
      <x:c r="N2701" s="37" t="s"/>
      <x:c r="O2701" s="37" t="s"/>
      <x:c r="P2701" s="37" t="s"/>
      <x:c r="Q2701" s="37" t="s"/>
      <x:c r="R2701" s="37" t="s"/>
      <x:c r="S2701" s="37" t="s"/>
      <x:c r="T2701" s="37" t="s"/>
      <x:c r="U2701" s="37" t="s"/>
      <x:c r="V2701" s="37" t="s"/>
      <x:c r="W2701" s="37" t="s"/>
      <x:c r="X2701" s="37" t="s"/>
      <x:c r="Y2701" s="37" t="s"/>
      <x:c r="Z2701" s="37" t="s"/>
      <x:c r="AA2701" s="37" t="s"/>
    </x:row>
    <x:row r="2702" spans="1:27">
      <x:c r="B2702" s="14" t="s">
        <x:v>603</x:v>
      </x:c>
    </x:row>
    <x:row r="2703" spans="1:27">
      <x:c r="B2703" s="0" t="s">
        <x:v>1047</x:v>
      </x:c>
      <x:c r="C2703" s="0" t="s">
        <x:v>592</x:v>
      </x:c>
      <x:c r="D2703" s="0" t="s">
        <x:v>1048</x:v>
      </x:c>
      <x:c r="E2703" s="46" t="n">
        <x:v>0.25</x:v>
      </x:c>
      <x:c r="F2703" s="0" t="s">
        <x:v>594</x:v>
      </x:c>
      <x:c r="G2703" s="0" t="s">
        <x:v>595</x:v>
      </x:c>
      <x:c r="H2703" s="47" t="n">
        <x:v>18.68</x:v>
      </x:c>
      <x:c r="I2703" s="0" t="s">
        <x:v>596</x:v>
      </x:c>
      <x:c r="J2703" s="48">
        <x:f>ROUND(E2703/I2701* H2703,4)</x:f>
      </x:c>
      <x:c r="K2703" s="44" t="s"/>
    </x:row>
    <x:row r="2704" spans="1:27">
      <x:c r="B2704" s="0" t="s">
        <x:v>810</x:v>
      </x:c>
      <x:c r="C2704" s="0" t="s">
        <x:v>592</x:v>
      </x:c>
      <x:c r="D2704" s="0" t="s">
        <x:v>811</x:v>
      </x:c>
      <x:c r="E2704" s="46" t="n">
        <x:v>0.02</x:v>
      </x:c>
      <x:c r="F2704" s="0" t="s">
        <x:v>594</x:v>
      </x:c>
      <x:c r="G2704" s="0" t="s">
        <x:v>595</x:v>
      </x:c>
      <x:c r="H2704" s="47" t="n">
        <x:v>20.67</x:v>
      </x:c>
      <x:c r="I2704" s="0" t="s">
        <x:v>596</x:v>
      </x:c>
      <x:c r="J2704" s="48">
        <x:f>ROUND(E2704/I2701* H2704,4)</x:f>
      </x:c>
      <x:c r="K2704" s="44" t="s"/>
    </x:row>
    <x:row r="2705" spans="1:27">
      <x:c r="B2705" s="0" t="s">
        <x:v>639</x:v>
      </x:c>
      <x:c r="C2705" s="0" t="s">
        <x:v>592</x:v>
      </x:c>
      <x:c r="D2705" s="0" t="s">
        <x:v>640</x:v>
      </x:c>
      <x:c r="E2705" s="46" t="n">
        <x:v>0.316</x:v>
      </x:c>
      <x:c r="F2705" s="0" t="s">
        <x:v>594</x:v>
      </x:c>
      <x:c r="G2705" s="0" t="s">
        <x:v>595</x:v>
      </x:c>
      <x:c r="H2705" s="47" t="n">
        <x:v>20.67</x:v>
      </x:c>
      <x:c r="I2705" s="0" t="s">
        <x:v>596</x:v>
      </x:c>
      <x:c r="J2705" s="48">
        <x:f>ROUND(E2705/I2701* H2705,4)</x:f>
      </x:c>
      <x:c r="K2705" s="44" t="s"/>
    </x:row>
    <x:row r="2706" spans="1:27">
      <x:c r="D2706" s="43" t="s">
        <x:v>606</x:v>
      </x:c>
      <x:c r="E2706" s="44" t="s"/>
      <x:c r="H2706" s="44" t="s"/>
      <x:c r="K2706" s="47">
        <x:f>SUM(J2703:J2705)</x:f>
      </x:c>
    </x:row>
    <x:row r="2707" spans="1:27">
      <x:c r="B2707" s="14" t="s">
        <x:v>607</x:v>
      </x:c>
      <x:c r="E2707" s="44" t="s"/>
      <x:c r="H2707" s="44" t="s"/>
      <x:c r="K2707" s="44" t="s"/>
    </x:row>
    <x:row r="2708" spans="1:27">
      <x:c r="B2708" s="0" t="s">
        <x:v>1538</x:v>
      </x:c>
      <x:c r="C2708" s="0" t="s">
        <x:v>14</x:v>
      </x:c>
      <x:c r="D2708" s="0" t="s">
        <x:v>1539</x:v>
      </x:c>
      <x:c r="E2708" s="46" t="n">
        <x:v>1</x:v>
      </x:c>
      <x:c r="G2708" s="0" t="s">
        <x:v>595</x:v>
      </x:c>
      <x:c r="H2708" s="47" t="n">
        <x:v>295</x:v>
      </x:c>
      <x:c r="I2708" s="0" t="s">
        <x:v>596</x:v>
      </x:c>
      <x:c r="J2708" s="48">
        <x:f>ROUND(E2708* H2708,4)</x:f>
      </x:c>
      <x:c r="K2708" s="44" t="s"/>
    </x:row>
    <x:row r="2709" spans="1:27">
      <x:c r="B2709" s="0" t="s">
        <x:v>1540</x:v>
      </x:c>
      <x:c r="C2709" s="0" t="s">
        <x:v>14</x:v>
      </x:c>
      <x:c r="D2709" s="0" t="s">
        <x:v>1541</x:v>
      </x:c>
      <x:c r="E2709" s="46" t="n">
        <x:v>1</x:v>
      </x:c>
      <x:c r="G2709" s="0" t="s">
        <x:v>595</x:v>
      </x:c>
      <x:c r="H2709" s="47" t="n">
        <x:v>40.05</x:v>
      </x:c>
      <x:c r="I2709" s="0" t="s">
        <x:v>596</x:v>
      </x:c>
      <x:c r="J2709" s="48">
        <x:f>ROUND(E2709* H2709,4)</x:f>
      </x:c>
      <x:c r="K2709" s="44" t="s"/>
    </x:row>
    <x:row r="2710" spans="1:27">
      <x:c r="B2710" s="0" t="s">
        <x:v>1542</x:v>
      </x:c>
      <x:c r="C2710" s="0" t="s">
        <x:v>535</x:v>
      </x:c>
      <x:c r="D2710" s="0" t="s">
        <x:v>1543</x:v>
      </x:c>
      <x:c r="E2710" s="46" t="n">
        <x:v>1</x:v>
      </x:c>
      <x:c r="G2710" s="0" t="s">
        <x:v>595</x:v>
      </x:c>
      <x:c r="H2710" s="47" t="n">
        <x:v>58.04</x:v>
      </x:c>
      <x:c r="I2710" s="0" t="s">
        <x:v>596</x:v>
      </x:c>
      <x:c r="J2710" s="48">
        <x:f>ROUND(E2710* H2710,4)</x:f>
      </x:c>
      <x:c r="K2710" s="44" t="s"/>
    </x:row>
    <x:row r="2711" spans="1:27">
      <x:c r="D2711" s="43" t="s">
        <x:v>610</x:v>
      </x:c>
      <x:c r="E2711" s="44" t="s"/>
      <x:c r="H2711" s="44" t="s"/>
      <x:c r="K2711" s="47">
        <x:f>SUM(J2708:J2710)</x:f>
      </x:c>
    </x:row>
    <x:row r="2712" spans="1:27">
      <x:c r="E2712" s="44" t="s"/>
      <x:c r="H2712" s="44" t="s"/>
      <x:c r="K2712" s="44" t="s"/>
    </x:row>
    <x:row r="2713" spans="1:27">
      <x:c r="D2713" s="43" t="s">
        <x:v>611</x:v>
      </x:c>
      <x:c r="E2713" s="44" t="s"/>
      <x:c r="H2713" s="44" t="n">
        <x:v>1.5</x:v>
      </x:c>
      <x:c r="I2713" s="0" t="s">
        <x:v>612</x:v>
      </x:c>
      <x:c r="J2713" s="0">
        <x:f>ROUND(H2713/100*K2706,4)</x:f>
      </x:c>
      <x:c r="K2713" s="44" t="s"/>
    </x:row>
    <x:row r="2714" spans="1:27">
      <x:c r="D2714" s="43" t="s">
        <x:v>585</x:v>
      </x:c>
      <x:c r="E2714" s="44" t="s"/>
      <x:c r="H2714" s="44" t="s"/>
      <x:c r="K2714" s="45">
        <x:f>SUM(J2702:J2713)</x:f>
      </x:c>
    </x:row>
    <x:row r="2715" spans="1:27">
      <x:c r="D2715" s="43" t="s">
        <x:v>586</x:v>
      </x:c>
      <x:c r="E2715" s="44" t="s"/>
      <x:c r="H2715" s="44" t="s"/>
      <x:c r="K2715" s="45">
        <x:f>SUM(K2714:K2714)</x:f>
      </x:c>
    </x:row>
    <x:row r="2717" spans="1:27" customFormat="1" ht="45" customHeight="1">
      <x:c r="A2717" s="36" t="s">
        <x:v>1544</x:v>
      </x:c>
      <x:c r="B2717" s="36" t="s">
        <x:v>501</x:v>
      </x:c>
      <x:c r="C2717" s="37" t="s">
        <x:v>14</x:v>
      </x:c>
      <x:c r="D2717" s="38" t="s">
        <x:v>502</x:v>
      </x:c>
      <x:c r="E2717" s="37" t="s"/>
      <x:c r="F2717" s="37" t="s"/>
      <x:c r="G2717" s="37" t="s"/>
      <x:c r="H2717" s="39" t="s">
        <x:v>578</x:v>
      </x:c>
      <x:c r="I2717" s="40" t="n">
        <x:v>0.038</x:v>
      </x:c>
      <x:c r="J2717" s="41" t="s"/>
      <x:c r="K2717" s="42">
        <x:f>ROUND(K2730,2)</x:f>
      </x:c>
      <x:c r="L2717" s="37" t="s"/>
      <x:c r="M2717" s="37" t="s"/>
      <x:c r="N2717" s="37" t="s"/>
      <x:c r="O2717" s="37" t="s"/>
      <x:c r="P2717" s="37" t="s"/>
      <x:c r="Q2717" s="37" t="s"/>
      <x:c r="R2717" s="37" t="s"/>
      <x:c r="S2717" s="37" t="s"/>
      <x:c r="T2717" s="37" t="s"/>
      <x:c r="U2717" s="37" t="s"/>
      <x:c r="V2717" s="37" t="s"/>
      <x:c r="W2717" s="37" t="s"/>
      <x:c r="X2717" s="37" t="s"/>
      <x:c r="Y2717" s="37" t="s"/>
      <x:c r="Z2717" s="37" t="s"/>
      <x:c r="AA2717" s="37" t="s"/>
    </x:row>
    <x:row r="2718" spans="1:27">
      <x:c r="B2718" s="14" t="s">
        <x:v>603</x:v>
      </x:c>
    </x:row>
    <x:row r="2719" spans="1:27">
      <x:c r="B2719" s="0" t="s">
        <x:v>1047</x:v>
      </x:c>
      <x:c r="C2719" s="0" t="s">
        <x:v>592</x:v>
      </x:c>
      <x:c r="D2719" s="0" t="s">
        <x:v>1048</x:v>
      </x:c>
      <x:c r="E2719" s="46" t="n">
        <x:v>1</x:v>
      </x:c>
      <x:c r="F2719" s="0" t="s">
        <x:v>594</x:v>
      </x:c>
      <x:c r="G2719" s="0" t="s">
        <x:v>595</x:v>
      </x:c>
      <x:c r="H2719" s="47" t="n">
        <x:v>18.68</x:v>
      </x:c>
      <x:c r="I2719" s="0" t="s">
        <x:v>596</x:v>
      </x:c>
      <x:c r="J2719" s="48">
        <x:f>ROUND(E2719/I2717* H2719,4)</x:f>
      </x:c>
      <x:c r="K2719" s="44" t="s"/>
    </x:row>
    <x:row r="2720" spans="1:27">
      <x:c r="B2720" s="0" t="s">
        <x:v>810</x:v>
      </x:c>
      <x:c r="C2720" s="0" t="s">
        <x:v>592</x:v>
      </x:c>
      <x:c r="D2720" s="0" t="s">
        <x:v>811</x:v>
      </x:c>
      <x:c r="E2720" s="46" t="n">
        <x:v>0.999</x:v>
      </x:c>
      <x:c r="F2720" s="0" t="s">
        <x:v>594</x:v>
      </x:c>
      <x:c r="G2720" s="0" t="s">
        <x:v>595</x:v>
      </x:c>
      <x:c r="H2720" s="47" t="n">
        <x:v>20.67</x:v>
      </x:c>
      <x:c r="I2720" s="0" t="s">
        <x:v>596</x:v>
      </x:c>
      <x:c r="J2720" s="48">
        <x:f>ROUND(E2720/I2717* H2720,4)</x:f>
      </x:c>
      <x:c r="K2720" s="44" t="s"/>
    </x:row>
    <x:row r="2721" spans="1:27">
      <x:c r="D2721" s="43" t="s">
        <x:v>606</x:v>
      </x:c>
      <x:c r="E2721" s="44" t="s"/>
      <x:c r="H2721" s="44" t="s"/>
      <x:c r="K2721" s="47">
        <x:f>SUM(J2719:J2720)</x:f>
      </x:c>
    </x:row>
    <x:row r="2722" spans="1:27">
      <x:c r="B2722" s="14" t="s">
        <x:v>607</x:v>
      </x:c>
      <x:c r="E2722" s="44" t="s"/>
      <x:c r="H2722" s="44" t="s"/>
      <x:c r="K2722" s="44" t="s"/>
    </x:row>
    <x:row r="2723" spans="1:27">
      <x:c r="B2723" s="0" t="s">
        <x:v>1080</x:v>
      </x:c>
      <x:c r="C2723" s="0" t="s">
        <x:v>535</x:v>
      </x:c>
      <x:c r="D2723" s="0" t="s">
        <x:v>1081</x:v>
      </x:c>
      <x:c r="E2723" s="46" t="n">
        <x:v>1</x:v>
      </x:c>
      <x:c r="G2723" s="0" t="s">
        <x:v>595</x:v>
      </x:c>
      <x:c r="H2723" s="47" t="n">
        <x:v>58.04</x:v>
      </x:c>
      <x:c r="I2723" s="0" t="s">
        <x:v>596</x:v>
      </x:c>
      <x:c r="J2723" s="48">
        <x:f>ROUND(E2723* H2723,4)</x:f>
      </x:c>
      <x:c r="K2723" s="44" t="s"/>
    </x:row>
    <x:row r="2724" spans="1:27">
      <x:c r="B2724" s="0" t="s">
        <x:v>1545</x:v>
      </x:c>
      <x:c r="C2724" s="0" t="s">
        <x:v>14</x:v>
      </x:c>
      <x:c r="D2724" s="0" t="s">
        <x:v>1546</x:v>
      </x:c>
      <x:c r="E2724" s="46" t="n">
        <x:v>1</x:v>
      </x:c>
      <x:c r="G2724" s="0" t="s">
        <x:v>595</x:v>
      </x:c>
      <x:c r="H2724" s="47" t="n">
        <x:v>2252</x:v>
      </x:c>
      <x:c r="I2724" s="0" t="s">
        <x:v>596</x:v>
      </x:c>
      <x:c r="J2724" s="48">
        <x:f>ROUND(E2724* H2724,4)</x:f>
      </x:c>
      <x:c r="K2724" s="44" t="s"/>
    </x:row>
    <x:row r="2725" spans="1:27">
      <x:c r="B2725" s="0" t="s">
        <x:v>1547</x:v>
      </x:c>
      <x:c r="C2725" s="0" t="s">
        <x:v>14</x:v>
      </x:c>
      <x:c r="D2725" s="0" t="s">
        <x:v>1548</x:v>
      </x:c>
      <x:c r="E2725" s="46" t="n">
        <x:v>1</x:v>
      </x:c>
      <x:c r="G2725" s="0" t="s">
        <x:v>595</x:v>
      </x:c>
      <x:c r="H2725" s="47" t="n">
        <x:v>176</x:v>
      </x:c>
      <x:c r="I2725" s="0" t="s">
        <x:v>596</x:v>
      </x:c>
      <x:c r="J2725" s="48">
        <x:f>ROUND(E2725* H2725,4)</x:f>
      </x:c>
      <x:c r="K2725" s="44" t="s"/>
    </x:row>
    <x:row r="2726" spans="1:27">
      <x:c r="D2726" s="43" t="s">
        <x:v>610</x:v>
      </x:c>
      <x:c r="E2726" s="44" t="s"/>
      <x:c r="H2726" s="44" t="s"/>
      <x:c r="K2726" s="47">
        <x:f>SUM(J2723:J2725)</x:f>
      </x:c>
    </x:row>
    <x:row r="2727" spans="1:27">
      <x:c r="E2727" s="44" t="s"/>
      <x:c r="H2727" s="44" t="s"/>
      <x:c r="K2727" s="44" t="s"/>
    </x:row>
    <x:row r="2728" spans="1:27">
      <x:c r="D2728" s="43" t="s">
        <x:v>611</x:v>
      </x:c>
      <x:c r="E2728" s="44" t="s"/>
      <x:c r="H2728" s="44" t="n">
        <x:v>1.5</x:v>
      </x:c>
      <x:c r="I2728" s="0" t="s">
        <x:v>612</x:v>
      </x:c>
      <x:c r="J2728" s="0">
        <x:f>ROUND(H2728/100*K2721,4)</x:f>
      </x:c>
      <x:c r="K2728" s="44" t="s"/>
    </x:row>
    <x:row r="2729" spans="1:27">
      <x:c r="D2729" s="43" t="s">
        <x:v>585</x:v>
      </x:c>
      <x:c r="E2729" s="44" t="s"/>
      <x:c r="H2729" s="44" t="s"/>
      <x:c r="K2729" s="45">
        <x:f>SUM(J2718:J2728)</x:f>
      </x:c>
    </x:row>
    <x:row r="2730" spans="1:27">
      <x:c r="D2730" s="43" t="s">
        <x:v>586</x:v>
      </x:c>
      <x:c r="E2730" s="44" t="s"/>
      <x:c r="H2730" s="44" t="s"/>
      <x:c r="K2730" s="45">
        <x:f>SUM(K2729:K2729)</x:f>
      </x:c>
    </x:row>
    <x:row r="2732" spans="1:27" customFormat="1" ht="45" customHeight="1">
      <x:c r="A2732" s="36" t="s">
        <x:v>1549</x:v>
      </x:c>
      <x:c r="B2732" s="36" t="s">
        <x:v>365</x:v>
      </x:c>
      <x:c r="C2732" s="37" t="s">
        <x:v>14</x:v>
      </x:c>
      <x:c r="D2732" s="38" t="s">
        <x:v>366</x:v>
      </x:c>
      <x:c r="E2732" s="37" t="s"/>
      <x:c r="F2732" s="37" t="s"/>
      <x:c r="G2732" s="37" t="s"/>
      <x:c r="H2732" s="39" t="s">
        <x:v>578</x:v>
      </x:c>
      <x:c r="I2732" s="40" t="n">
        <x:v>2.519</x:v>
      </x:c>
      <x:c r="J2732" s="41" t="s"/>
      <x:c r="K2732" s="42">
        <x:f>ROUND(K2743,2)</x:f>
      </x:c>
      <x:c r="L2732" s="37" t="s"/>
      <x:c r="M2732" s="37" t="s"/>
      <x:c r="N2732" s="37" t="s"/>
      <x:c r="O2732" s="37" t="s"/>
      <x:c r="P2732" s="37" t="s"/>
      <x:c r="Q2732" s="37" t="s"/>
      <x:c r="R2732" s="37" t="s"/>
      <x:c r="S2732" s="37" t="s"/>
      <x:c r="T2732" s="37" t="s"/>
      <x:c r="U2732" s="37" t="s"/>
      <x:c r="V2732" s="37" t="s"/>
      <x:c r="W2732" s="37" t="s"/>
      <x:c r="X2732" s="37" t="s"/>
      <x:c r="Y2732" s="37" t="s"/>
      <x:c r="Z2732" s="37" t="s"/>
      <x:c r="AA2732" s="37" t="s"/>
    </x:row>
    <x:row r="2733" spans="1:27">
      <x:c r="B2733" s="14" t="s">
        <x:v>603</x:v>
      </x:c>
    </x:row>
    <x:row r="2734" spans="1:27">
      <x:c r="B2734" s="0" t="s">
        <x:v>808</x:v>
      </x:c>
      <x:c r="C2734" s="0" t="s">
        <x:v>592</x:v>
      </x:c>
      <x:c r="D2734" s="0" t="s">
        <x:v>809</x:v>
      </x:c>
      <x:c r="E2734" s="46" t="n">
        <x:v>0.5</x:v>
      </x:c>
      <x:c r="F2734" s="0" t="s">
        <x:v>594</x:v>
      </x:c>
      <x:c r="G2734" s="0" t="s">
        <x:v>595</x:v>
      </x:c>
      <x:c r="H2734" s="47" t="n">
        <x:v>17.75</x:v>
      </x:c>
      <x:c r="I2734" s="0" t="s">
        <x:v>596</x:v>
      </x:c>
      <x:c r="J2734" s="48">
        <x:f>ROUND(E2734/I2732* H2734,4)</x:f>
      </x:c>
      <x:c r="K2734" s="44" t="s"/>
    </x:row>
    <x:row r="2735" spans="1:27">
      <x:c r="B2735" s="0" t="s">
        <x:v>810</x:v>
      </x:c>
      <x:c r="C2735" s="0" t="s">
        <x:v>592</x:v>
      </x:c>
      <x:c r="D2735" s="0" t="s">
        <x:v>811</x:v>
      </x:c>
      <x:c r="E2735" s="46" t="n">
        <x:v>0.5</x:v>
      </x:c>
      <x:c r="F2735" s="0" t="s">
        <x:v>594</x:v>
      </x:c>
      <x:c r="G2735" s="0" t="s">
        <x:v>595</x:v>
      </x:c>
      <x:c r="H2735" s="47" t="n">
        <x:v>20.67</x:v>
      </x:c>
      <x:c r="I2735" s="0" t="s">
        <x:v>596</x:v>
      </x:c>
      <x:c r="J2735" s="48">
        <x:f>ROUND(E2735/I2732* H2735,4)</x:f>
      </x:c>
      <x:c r="K2735" s="44" t="s"/>
    </x:row>
    <x:row r="2736" spans="1:27">
      <x:c r="D2736" s="43" t="s">
        <x:v>606</x:v>
      </x:c>
      <x:c r="E2736" s="44" t="s"/>
      <x:c r="H2736" s="44" t="s"/>
      <x:c r="K2736" s="47">
        <x:f>SUM(J2734:J2735)</x:f>
      </x:c>
    </x:row>
    <x:row r="2737" spans="1:27">
      <x:c r="B2737" s="14" t="s">
        <x:v>607</x:v>
      </x:c>
      <x:c r="E2737" s="44" t="s"/>
      <x:c r="H2737" s="44" t="s"/>
      <x:c r="K2737" s="44" t="s"/>
    </x:row>
    <x:row r="2738" spans="1:27">
      <x:c r="B2738" s="0" t="s">
        <x:v>1550</x:v>
      </x:c>
      <x:c r="C2738" s="0" t="s">
        <x:v>14</x:v>
      </x:c>
      <x:c r="D2738" s="0" t="s">
        <x:v>1551</x:v>
      </x:c>
      <x:c r="E2738" s="46" t="n">
        <x:v>1</x:v>
      </x:c>
      <x:c r="G2738" s="0" t="s">
        <x:v>595</x:v>
      </x:c>
      <x:c r="H2738" s="47" t="n">
        <x:v>1981</x:v>
      </x:c>
      <x:c r="I2738" s="0" t="s">
        <x:v>596</x:v>
      </x:c>
      <x:c r="J2738" s="48">
        <x:f>ROUND(E2738* H2738,4)</x:f>
      </x:c>
      <x:c r="K2738" s="44" t="s"/>
    </x:row>
    <x:row r="2739" spans="1:27">
      <x:c r="D2739" s="43" t="s">
        <x:v>610</x:v>
      </x:c>
      <x:c r="E2739" s="44" t="s"/>
      <x:c r="H2739" s="44" t="s"/>
      <x:c r="K2739" s="47">
        <x:f>SUM(J2738:J2738)</x:f>
      </x:c>
    </x:row>
    <x:row r="2740" spans="1:27">
      <x:c r="E2740" s="44" t="s"/>
      <x:c r="H2740" s="44" t="s"/>
      <x:c r="K2740" s="44" t="s"/>
    </x:row>
    <x:row r="2741" spans="1:27">
      <x:c r="D2741" s="43" t="s">
        <x:v>611</x:v>
      </x:c>
      <x:c r="E2741" s="44" t="s"/>
      <x:c r="H2741" s="44" t="n">
        <x:v>1.5</x:v>
      </x:c>
      <x:c r="I2741" s="0" t="s">
        <x:v>612</x:v>
      </x:c>
      <x:c r="J2741" s="0">
        <x:f>ROUND(H2741/100*K2736,4)</x:f>
      </x:c>
      <x:c r="K2741" s="44" t="s"/>
    </x:row>
    <x:row r="2742" spans="1:27">
      <x:c r="D2742" s="43" t="s">
        <x:v>585</x:v>
      </x:c>
      <x:c r="E2742" s="44" t="s"/>
      <x:c r="H2742" s="44" t="s"/>
      <x:c r="K2742" s="45">
        <x:f>SUM(J2733:J2741)</x:f>
      </x:c>
    </x:row>
    <x:row r="2743" spans="1:27">
      <x:c r="D2743" s="43" t="s">
        <x:v>586</x:v>
      </x:c>
      <x:c r="E2743" s="44" t="s"/>
      <x:c r="H2743" s="44" t="s"/>
      <x:c r="K2743" s="45">
        <x:f>SUM(K2742:K2742)</x:f>
      </x:c>
    </x:row>
    <x:row r="2745" spans="1:27" customFormat="1" ht="45" customHeight="1">
      <x:c r="A2745" s="36" t="s">
        <x:v>1552</x:v>
      </x:c>
      <x:c r="B2745" s="36" t="s">
        <x:v>367</x:v>
      </x:c>
      <x:c r="C2745" s="37" t="s">
        <x:v>14</x:v>
      </x:c>
      <x:c r="D2745" s="38" t="s">
        <x:v>368</x:v>
      </x:c>
      <x:c r="E2745" s="37" t="s"/>
      <x:c r="F2745" s="37" t="s"/>
      <x:c r="G2745" s="37" t="s"/>
      <x:c r="H2745" s="39" t="s">
        <x:v>578</x:v>
      </x:c>
      <x:c r="I2745" s="40" t="n">
        <x:v>2.855</x:v>
      </x:c>
      <x:c r="J2745" s="41" t="s"/>
      <x:c r="K2745" s="42">
        <x:f>ROUND(K2756,2)</x:f>
      </x:c>
      <x:c r="L2745" s="37" t="s"/>
      <x:c r="M2745" s="37" t="s"/>
      <x:c r="N2745" s="37" t="s"/>
      <x:c r="O2745" s="37" t="s"/>
      <x:c r="P2745" s="37" t="s"/>
      <x:c r="Q2745" s="37" t="s"/>
      <x:c r="R2745" s="37" t="s"/>
      <x:c r="S2745" s="37" t="s"/>
      <x:c r="T2745" s="37" t="s"/>
      <x:c r="U2745" s="37" t="s"/>
      <x:c r="V2745" s="37" t="s"/>
      <x:c r="W2745" s="37" t="s"/>
      <x:c r="X2745" s="37" t="s"/>
      <x:c r="Y2745" s="37" t="s"/>
      <x:c r="Z2745" s="37" t="s"/>
      <x:c r="AA2745" s="37" t="s"/>
    </x:row>
    <x:row r="2746" spans="1:27">
      <x:c r="B2746" s="14" t="s">
        <x:v>603</x:v>
      </x:c>
    </x:row>
    <x:row r="2747" spans="1:27">
      <x:c r="B2747" s="0" t="s">
        <x:v>808</x:v>
      </x:c>
      <x:c r="C2747" s="0" t="s">
        <x:v>592</x:v>
      </x:c>
      <x:c r="D2747" s="0" t="s">
        <x:v>809</x:v>
      </x:c>
      <x:c r="E2747" s="46" t="n">
        <x:v>0.5</x:v>
      </x:c>
      <x:c r="F2747" s="0" t="s">
        <x:v>594</x:v>
      </x:c>
      <x:c r="G2747" s="0" t="s">
        <x:v>595</x:v>
      </x:c>
      <x:c r="H2747" s="47" t="n">
        <x:v>17.75</x:v>
      </x:c>
      <x:c r="I2747" s="0" t="s">
        <x:v>596</x:v>
      </x:c>
      <x:c r="J2747" s="48">
        <x:f>ROUND(E2747/I2745* H2747,4)</x:f>
      </x:c>
      <x:c r="K2747" s="44" t="s"/>
    </x:row>
    <x:row r="2748" spans="1:27">
      <x:c r="B2748" s="0" t="s">
        <x:v>810</x:v>
      </x:c>
      <x:c r="C2748" s="0" t="s">
        <x:v>592</x:v>
      </x:c>
      <x:c r="D2748" s="0" t="s">
        <x:v>811</x:v>
      </x:c>
      <x:c r="E2748" s="46" t="n">
        <x:v>0.5</x:v>
      </x:c>
      <x:c r="F2748" s="0" t="s">
        <x:v>594</x:v>
      </x:c>
      <x:c r="G2748" s="0" t="s">
        <x:v>595</x:v>
      </x:c>
      <x:c r="H2748" s="47" t="n">
        <x:v>20.67</x:v>
      </x:c>
      <x:c r="I2748" s="0" t="s">
        <x:v>596</x:v>
      </x:c>
      <x:c r="J2748" s="48">
        <x:f>ROUND(E2748/I2745* H2748,4)</x:f>
      </x:c>
      <x:c r="K2748" s="44" t="s"/>
    </x:row>
    <x:row r="2749" spans="1:27">
      <x:c r="D2749" s="43" t="s">
        <x:v>606</x:v>
      </x:c>
      <x:c r="E2749" s="44" t="s"/>
      <x:c r="H2749" s="44" t="s"/>
      <x:c r="K2749" s="47">
        <x:f>SUM(J2747:J2748)</x:f>
      </x:c>
    </x:row>
    <x:row r="2750" spans="1:27">
      <x:c r="B2750" s="14" t="s">
        <x:v>607</x:v>
      </x:c>
      <x:c r="E2750" s="44" t="s"/>
      <x:c r="H2750" s="44" t="s"/>
      <x:c r="K2750" s="44" t="s"/>
    </x:row>
    <x:row r="2751" spans="1:27">
      <x:c r="B2751" s="0" t="s">
        <x:v>1553</x:v>
      </x:c>
      <x:c r="C2751" s="0" t="s">
        <x:v>14</x:v>
      </x:c>
      <x:c r="D2751" s="0" t="s">
        <x:v>1554</x:v>
      </x:c>
      <x:c r="E2751" s="46" t="n">
        <x:v>1</x:v>
      </x:c>
      <x:c r="G2751" s="0" t="s">
        <x:v>595</x:v>
      </x:c>
      <x:c r="H2751" s="47" t="n">
        <x:v>529</x:v>
      </x:c>
      <x:c r="I2751" s="0" t="s">
        <x:v>596</x:v>
      </x:c>
      <x:c r="J2751" s="48">
        <x:f>ROUND(E2751* H2751,4)</x:f>
      </x:c>
      <x:c r="K2751" s="44" t="s"/>
    </x:row>
    <x:row r="2752" spans="1:27">
      <x:c r="D2752" s="43" t="s">
        <x:v>610</x:v>
      </x:c>
      <x:c r="E2752" s="44" t="s"/>
      <x:c r="H2752" s="44" t="s"/>
      <x:c r="K2752" s="47">
        <x:f>SUM(J2751:J2751)</x:f>
      </x:c>
    </x:row>
    <x:row r="2753" spans="1:27">
      <x:c r="E2753" s="44" t="s"/>
      <x:c r="H2753" s="44" t="s"/>
      <x:c r="K2753" s="44" t="s"/>
    </x:row>
    <x:row r="2754" spans="1:27">
      <x:c r="D2754" s="43" t="s">
        <x:v>611</x:v>
      </x:c>
      <x:c r="E2754" s="44" t="s"/>
      <x:c r="H2754" s="44" t="n">
        <x:v>1.5</x:v>
      </x:c>
      <x:c r="I2754" s="0" t="s">
        <x:v>612</x:v>
      </x:c>
      <x:c r="J2754" s="0">
        <x:f>ROUND(H2754/100*K2749,4)</x:f>
      </x:c>
      <x:c r="K2754" s="44" t="s"/>
    </x:row>
    <x:row r="2755" spans="1:27">
      <x:c r="D2755" s="43" t="s">
        <x:v>585</x:v>
      </x:c>
      <x:c r="E2755" s="44" t="s"/>
      <x:c r="H2755" s="44" t="s"/>
      <x:c r="K2755" s="45">
        <x:f>SUM(J2746:J2754)</x:f>
      </x:c>
    </x:row>
    <x:row r="2756" spans="1:27">
      <x:c r="D2756" s="43" t="s">
        <x:v>586</x:v>
      </x:c>
      <x:c r="E2756" s="44" t="s"/>
      <x:c r="H2756" s="44" t="s"/>
      <x:c r="K2756" s="45">
        <x:f>SUM(K2755:K2755)</x:f>
      </x:c>
    </x:row>
    <x:row r="2758" spans="1:27" customFormat="1" ht="45" customHeight="1">
      <x:c r="A2758" s="36" t="s">
        <x:v>1555</x:v>
      </x:c>
      <x:c r="B2758" s="36" t="s">
        <x:v>369</x:v>
      </x:c>
      <x:c r="C2758" s="37" t="s">
        <x:v>14</x:v>
      </x:c>
      <x:c r="D2758" s="38" t="s">
        <x:v>370</x:v>
      </x:c>
      <x:c r="E2758" s="37" t="s"/>
      <x:c r="F2758" s="37" t="s"/>
      <x:c r="G2758" s="37" t="s"/>
      <x:c r="H2758" s="39" t="s">
        <x:v>578</x:v>
      </x:c>
      <x:c r="I2758" s="40" t="n">
        <x:v>3.115</x:v>
      </x:c>
      <x:c r="J2758" s="41" t="s"/>
      <x:c r="K2758" s="42">
        <x:f>ROUND(K2769,2)</x:f>
      </x:c>
      <x:c r="L2758" s="37" t="s"/>
      <x:c r="M2758" s="37" t="s"/>
      <x:c r="N2758" s="37" t="s"/>
      <x:c r="O2758" s="37" t="s"/>
      <x:c r="P2758" s="37" t="s"/>
      <x:c r="Q2758" s="37" t="s"/>
      <x:c r="R2758" s="37" t="s"/>
      <x:c r="S2758" s="37" t="s"/>
      <x:c r="T2758" s="37" t="s"/>
      <x:c r="U2758" s="37" t="s"/>
      <x:c r="V2758" s="37" t="s"/>
      <x:c r="W2758" s="37" t="s"/>
      <x:c r="X2758" s="37" t="s"/>
      <x:c r="Y2758" s="37" t="s"/>
      <x:c r="Z2758" s="37" t="s"/>
      <x:c r="AA2758" s="37" t="s"/>
    </x:row>
    <x:row r="2759" spans="1:27">
      <x:c r="B2759" s="14" t="s">
        <x:v>603</x:v>
      </x:c>
    </x:row>
    <x:row r="2760" spans="1:27">
      <x:c r="B2760" s="0" t="s">
        <x:v>808</x:v>
      </x:c>
      <x:c r="C2760" s="0" t="s">
        <x:v>592</x:v>
      </x:c>
      <x:c r="D2760" s="0" t="s">
        <x:v>809</x:v>
      </x:c>
      <x:c r="E2760" s="46" t="n">
        <x:v>0.5</x:v>
      </x:c>
      <x:c r="F2760" s="0" t="s">
        <x:v>594</x:v>
      </x:c>
      <x:c r="G2760" s="0" t="s">
        <x:v>595</x:v>
      </x:c>
      <x:c r="H2760" s="47" t="n">
        <x:v>17.75</x:v>
      </x:c>
      <x:c r="I2760" s="0" t="s">
        <x:v>596</x:v>
      </x:c>
      <x:c r="J2760" s="48">
        <x:f>ROUND(E2760/I2758* H2760,4)</x:f>
      </x:c>
      <x:c r="K2760" s="44" t="s"/>
    </x:row>
    <x:row r="2761" spans="1:27">
      <x:c r="B2761" s="0" t="s">
        <x:v>810</x:v>
      </x:c>
      <x:c r="C2761" s="0" t="s">
        <x:v>592</x:v>
      </x:c>
      <x:c r="D2761" s="0" t="s">
        <x:v>811</x:v>
      </x:c>
      <x:c r="E2761" s="46" t="n">
        <x:v>0.5</x:v>
      </x:c>
      <x:c r="F2761" s="0" t="s">
        <x:v>594</x:v>
      </x:c>
      <x:c r="G2761" s="0" t="s">
        <x:v>595</x:v>
      </x:c>
      <x:c r="H2761" s="47" t="n">
        <x:v>20.67</x:v>
      </x:c>
      <x:c r="I2761" s="0" t="s">
        <x:v>596</x:v>
      </x:c>
      <x:c r="J2761" s="48">
        <x:f>ROUND(E2761/I2758* H2761,4)</x:f>
      </x:c>
      <x:c r="K2761" s="44" t="s"/>
    </x:row>
    <x:row r="2762" spans="1:27">
      <x:c r="D2762" s="43" t="s">
        <x:v>606</x:v>
      </x:c>
      <x:c r="E2762" s="44" t="s"/>
      <x:c r="H2762" s="44" t="s"/>
      <x:c r="K2762" s="47">
        <x:f>SUM(J2760:J2761)</x:f>
      </x:c>
    </x:row>
    <x:row r="2763" spans="1:27">
      <x:c r="B2763" s="14" t="s">
        <x:v>607</x:v>
      </x:c>
      <x:c r="E2763" s="44" t="s"/>
      <x:c r="H2763" s="44" t="s"/>
      <x:c r="K2763" s="44" t="s"/>
    </x:row>
    <x:row r="2764" spans="1:27">
      <x:c r="B2764" s="0" t="s">
        <x:v>1556</x:v>
      </x:c>
      <x:c r="C2764" s="0" t="s">
        <x:v>14</x:v>
      </x:c>
      <x:c r="D2764" s="0" t="s">
        <x:v>1557</x:v>
      </x:c>
      <x:c r="E2764" s="46" t="n">
        <x:v>1</x:v>
      </x:c>
      <x:c r="G2764" s="0" t="s">
        <x:v>595</x:v>
      </x:c>
      <x:c r="H2764" s="47" t="n">
        <x:v>160</x:v>
      </x:c>
      <x:c r="I2764" s="0" t="s">
        <x:v>596</x:v>
      </x:c>
      <x:c r="J2764" s="48">
        <x:f>ROUND(E2764* H2764,4)</x:f>
      </x:c>
      <x:c r="K2764" s="44" t="s"/>
    </x:row>
    <x:row r="2765" spans="1:27">
      <x:c r="D2765" s="43" t="s">
        <x:v>610</x:v>
      </x:c>
      <x:c r="E2765" s="44" t="s"/>
      <x:c r="H2765" s="44" t="s"/>
      <x:c r="K2765" s="47">
        <x:f>SUM(J2764:J2764)</x:f>
      </x:c>
    </x:row>
    <x:row r="2766" spans="1:27">
      <x:c r="E2766" s="44" t="s"/>
      <x:c r="H2766" s="44" t="s"/>
      <x:c r="K2766" s="44" t="s"/>
    </x:row>
    <x:row r="2767" spans="1:27">
      <x:c r="D2767" s="43" t="s">
        <x:v>611</x:v>
      </x:c>
      <x:c r="E2767" s="44" t="s"/>
      <x:c r="H2767" s="44" t="n">
        <x:v>1.5</x:v>
      </x:c>
      <x:c r="I2767" s="0" t="s">
        <x:v>612</x:v>
      </x:c>
      <x:c r="J2767" s="0">
        <x:f>ROUND(H2767/100*K2762,4)</x:f>
      </x:c>
      <x:c r="K2767" s="44" t="s"/>
    </x:row>
    <x:row r="2768" spans="1:27">
      <x:c r="D2768" s="43" t="s">
        <x:v>585</x:v>
      </x:c>
      <x:c r="E2768" s="44" t="s"/>
      <x:c r="H2768" s="44" t="s"/>
      <x:c r="K2768" s="45">
        <x:f>SUM(J2759:J2767)</x:f>
      </x:c>
    </x:row>
    <x:row r="2769" spans="1:27">
      <x:c r="D2769" s="43" t="s">
        <x:v>586</x:v>
      </x:c>
      <x:c r="E2769" s="44" t="s"/>
      <x:c r="H2769" s="44" t="s"/>
      <x:c r="K2769" s="45">
        <x:f>SUM(K2768:K2768)</x:f>
      </x:c>
    </x:row>
    <x:row r="2771" spans="1:27" customFormat="1" ht="45" customHeight="1">
      <x:c r="A2771" s="36" t="s">
        <x:v>1558</x:v>
      </x:c>
      <x:c r="B2771" s="36" t="s">
        <x:v>296</x:v>
      </x:c>
      <x:c r="C2771" s="37" t="s">
        <x:v>14</x:v>
      </x:c>
      <x:c r="D2771" s="38" t="s">
        <x:v>297</x:v>
      </x:c>
      <x:c r="E2771" s="37" t="s"/>
      <x:c r="F2771" s="37" t="s"/>
      <x:c r="G2771" s="37" t="s"/>
      <x:c r="H2771" s="39" t="s">
        <x:v>578</x:v>
      </x:c>
      <x:c r="I2771" s="40" t="n">
        <x:v>1.219</x:v>
      </x:c>
      <x:c r="J2771" s="41" t="s"/>
      <x:c r="K2771" s="42">
        <x:f>ROUND(K2782,2)</x:f>
      </x:c>
      <x:c r="L2771" s="37" t="s"/>
      <x:c r="M2771" s="37" t="s"/>
      <x:c r="N2771" s="37" t="s"/>
      <x:c r="O2771" s="37" t="s"/>
      <x:c r="P2771" s="37" t="s"/>
      <x:c r="Q2771" s="37" t="s"/>
      <x:c r="R2771" s="37" t="s"/>
      <x:c r="S2771" s="37" t="s"/>
      <x:c r="T2771" s="37" t="s"/>
      <x:c r="U2771" s="37" t="s"/>
      <x:c r="V2771" s="37" t="s"/>
      <x:c r="W2771" s="37" t="s"/>
      <x:c r="X2771" s="37" t="s"/>
      <x:c r="Y2771" s="37" t="s"/>
      <x:c r="Z2771" s="37" t="s"/>
      <x:c r="AA2771" s="37" t="s"/>
    </x:row>
    <x:row r="2772" spans="1:27">
      <x:c r="B2772" s="14" t="s">
        <x:v>603</x:v>
      </x:c>
    </x:row>
    <x:row r="2773" spans="1:27">
      <x:c r="B2773" s="0" t="s">
        <x:v>810</x:v>
      </x:c>
      <x:c r="C2773" s="0" t="s">
        <x:v>592</x:v>
      </x:c>
      <x:c r="D2773" s="0" t="s">
        <x:v>811</x:v>
      </x:c>
      <x:c r="E2773" s="46" t="n">
        <x:v>0.5</x:v>
      </x:c>
      <x:c r="F2773" s="0" t="s">
        <x:v>594</x:v>
      </x:c>
      <x:c r="G2773" s="0" t="s">
        <x:v>595</x:v>
      </x:c>
      <x:c r="H2773" s="47" t="n">
        <x:v>20.67</x:v>
      </x:c>
      <x:c r="I2773" s="0" t="s">
        <x:v>596</x:v>
      </x:c>
      <x:c r="J2773" s="48">
        <x:f>ROUND(E2773/I2771* H2773,4)</x:f>
      </x:c>
      <x:c r="K2773" s="44" t="s"/>
    </x:row>
    <x:row r="2774" spans="1:27">
      <x:c r="B2774" s="0" t="s">
        <x:v>808</x:v>
      </x:c>
      <x:c r="C2774" s="0" t="s">
        <x:v>592</x:v>
      </x:c>
      <x:c r="D2774" s="0" t="s">
        <x:v>809</x:v>
      </x:c>
      <x:c r="E2774" s="46" t="n">
        <x:v>0.5</x:v>
      </x:c>
      <x:c r="F2774" s="0" t="s">
        <x:v>594</x:v>
      </x:c>
      <x:c r="G2774" s="0" t="s">
        <x:v>595</x:v>
      </x:c>
      <x:c r="H2774" s="47" t="n">
        <x:v>17.75</x:v>
      </x:c>
      <x:c r="I2774" s="0" t="s">
        <x:v>596</x:v>
      </x:c>
      <x:c r="J2774" s="48">
        <x:f>ROUND(E2774/I2771* H2774,4)</x:f>
      </x:c>
      <x:c r="K2774" s="44" t="s"/>
    </x:row>
    <x:row r="2775" spans="1:27">
      <x:c r="D2775" s="43" t="s">
        <x:v>606</x:v>
      </x:c>
      <x:c r="E2775" s="44" t="s"/>
      <x:c r="H2775" s="44" t="s"/>
      <x:c r="K2775" s="47">
        <x:f>SUM(J2773:J2774)</x:f>
      </x:c>
    </x:row>
    <x:row r="2776" spans="1:27">
      <x:c r="B2776" s="14" t="s">
        <x:v>607</x:v>
      </x:c>
      <x:c r="E2776" s="44" t="s"/>
      <x:c r="H2776" s="44" t="s"/>
      <x:c r="K2776" s="44" t="s"/>
    </x:row>
    <x:row r="2777" spans="1:27">
      <x:c r="B2777" s="0" t="s">
        <x:v>1559</x:v>
      </x:c>
      <x:c r="C2777" s="0" t="s">
        <x:v>14</x:v>
      </x:c>
      <x:c r="D2777" s="0" t="s">
        <x:v>1560</x:v>
      </x:c>
      <x:c r="E2777" s="46" t="n">
        <x:v>1</x:v>
      </x:c>
      <x:c r="G2777" s="0" t="s">
        <x:v>595</x:v>
      </x:c>
      <x:c r="H2777" s="47" t="n">
        <x:v>793</x:v>
      </x:c>
      <x:c r="I2777" s="0" t="s">
        <x:v>596</x:v>
      </x:c>
      <x:c r="J2777" s="48">
        <x:f>ROUND(E2777* H2777,4)</x:f>
      </x:c>
      <x:c r="K2777" s="44" t="s"/>
    </x:row>
    <x:row r="2778" spans="1:27">
      <x:c r="D2778" s="43" t="s">
        <x:v>610</x:v>
      </x:c>
      <x:c r="E2778" s="44" t="s"/>
      <x:c r="H2778" s="44" t="s"/>
      <x:c r="K2778" s="47">
        <x:f>SUM(J2777:J2777)</x:f>
      </x:c>
    </x:row>
    <x:row r="2779" spans="1:27">
      <x:c r="E2779" s="44" t="s"/>
      <x:c r="H2779" s="44" t="s"/>
      <x:c r="K2779" s="44" t="s"/>
    </x:row>
    <x:row r="2780" spans="1:27">
      <x:c r="D2780" s="43" t="s">
        <x:v>611</x:v>
      </x:c>
      <x:c r="E2780" s="44" t="s"/>
      <x:c r="H2780" s="44" t="n">
        <x:v>1.5</x:v>
      </x:c>
      <x:c r="I2780" s="0" t="s">
        <x:v>612</x:v>
      </x:c>
      <x:c r="J2780" s="0">
        <x:f>ROUND(H2780/100*K2775,4)</x:f>
      </x:c>
      <x:c r="K2780" s="44" t="s"/>
    </x:row>
    <x:row r="2781" spans="1:27">
      <x:c r="D2781" s="43" t="s">
        <x:v>585</x:v>
      </x:c>
      <x:c r="E2781" s="44" t="s"/>
      <x:c r="H2781" s="44" t="s"/>
      <x:c r="K2781" s="45">
        <x:f>SUM(J2772:J2780)</x:f>
      </x:c>
    </x:row>
    <x:row r="2782" spans="1:27">
      <x:c r="D2782" s="43" t="s">
        <x:v>586</x:v>
      </x:c>
      <x:c r="E2782" s="44" t="s"/>
      <x:c r="H2782" s="44" t="s"/>
      <x:c r="K2782" s="45">
        <x:f>SUM(K2781:K2781)</x:f>
      </x:c>
    </x:row>
    <x:row r="2784" spans="1:27" customFormat="1" ht="45" customHeight="1">
      <x:c r="A2784" s="36" t="s">
        <x:v>1561</x:v>
      </x:c>
      <x:c r="B2784" s="36" t="s">
        <x:v>160</x:v>
      </x:c>
      <x:c r="C2784" s="37" t="s">
        <x:v>14</x:v>
      </x:c>
      <x:c r="D2784" s="38" t="s">
        <x:v>161</x:v>
      </x:c>
      <x:c r="E2784" s="37" t="s"/>
      <x:c r="F2784" s="37" t="s"/>
      <x:c r="G2784" s="37" t="s"/>
      <x:c r="H2784" s="39" t="s">
        <x:v>578</x:v>
      </x:c>
      <x:c r="I2784" s="40" t="n">
        <x:v>3.694</x:v>
      </x:c>
      <x:c r="J2784" s="41" t="s"/>
      <x:c r="K2784" s="42">
        <x:f>ROUND(K2795,2)</x:f>
      </x:c>
      <x:c r="L2784" s="37" t="s"/>
      <x:c r="M2784" s="37" t="s"/>
      <x:c r="N2784" s="37" t="s"/>
      <x:c r="O2784" s="37" t="s"/>
      <x:c r="P2784" s="37" t="s"/>
      <x:c r="Q2784" s="37" t="s"/>
      <x:c r="R2784" s="37" t="s"/>
      <x:c r="S2784" s="37" t="s"/>
      <x:c r="T2784" s="37" t="s"/>
      <x:c r="U2784" s="37" t="s"/>
      <x:c r="V2784" s="37" t="s"/>
      <x:c r="W2784" s="37" t="s"/>
      <x:c r="X2784" s="37" t="s"/>
      <x:c r="Y2784" s="37" t="s"/>
      <x:c r="Z2784" s="37" t="s"/>
      <x:c r="AA2784" s="37" t="s"/>
    </x:row>
    <x:row r="2785" spans="1:27">
      <x:c r="B2785" s="14" t="s">
        <x:v>603</x:v>
      </x:c>
    </x:row>
    <x:row r="2786" spans="1:27">
      <x:c r="B2786" s="0" t="s">
        <x:v>810</x:v>
      </x:c>
      <x:c r="C2786" s="0" t="s">
        <x:v>592</x:v>
      </x:c>
      <x:c r="D2786" s="0" t="s">
        <x:v>811</x:v>
      </x:c>
      <x:c r="E2786" s="46" t="n">
        <x:v>1.8</x:v>
      </x:c>
      <x:c r="F2786" s="0" t="s">
        <x:v>594</x:v>
      </x:c>
      <x:c r="G2786" s="0" t="s">
        <x:v>595</x:v>
      </x:c>
      <x:c r="H2786" s="47" t="n">
        <x:v>20.67</x:v>
      </x:c>
      <x:c r="I2786" s="0" t="s">
        <x:v>596</x:v>
      </x:c>
      <x:c r="J2786" s="48">
        <x:f>ROUND(E2786/I2784* H2786,4)</x:f>
      </x:c>
      <x:c r="K2786" s="44" t="s"/>
    </x:row>
    <x:row r="2787" spans="1:27">
      <x:c r="B2787" s="0" t="s">
        <x:v>808</x:v>
      </x:c>
      <x:c r="C2787" s="0" t="s">
        <x:v>592</x:v>
      </x:c>
      <x:c r="D2787" s="0" t="s">
        <x:v>809</x:v>
      </x:c>
      <x:c r="E2787" s="46" t="n">
        <x:v>1.8</x:v>
      </x:c>
      <x:c r="F2787" s="0" t="s">
        <x:v>594</x:v>
      </x:c>
      <x:c r="G2787" s="0" t="s">
        <x:v>595</x:v>
      </x:c>
      <x:c r="H2787" s="47" t="n">
        <x:v>17.75</x:v>
      </x:c>
      <x:c r="I2787" s="0" t="s">
        <x:v>596</x:v>
      </x:c>
      <x:c r="J2787" s="48">
        <x:f>ROUND(E2787/I2784* H2787,4)</x:f>
      </x:c>
      <x:c r="K2787" s="44" t="s"/>
    </x:row>
    <x:row r="2788" spans="1:27">
      <x:c r="D2788" s="43" t="s">
        <x:v>606</x:v>
      </x:c>
      <x:c r="E2788" s="44" t="s"/>
      <x:c r="H2788" s="44" t="s"/>
      <x:c r="K2788" s="47">
        <x:f>SUM(J2786:J2787)</x:f>
      </x:c>
    </x:row>
    <x:row r="2789" spans="1:27">
      <x:c r="B2789" s="14" t="s">
        <x:v>607</x:v>
      </x:c>
      <x:c r="E2789" s="44" t="s"/>
      <x:c r="H2789" s="44" t="s"/>
      <x:c r="K2789" s="44" t="s"/>
    </x:row>
    <x:row r="2790" spans="1:27">
      <x:c r="B2790" s="0" t="s">
        <x:v>1562</x:v>
      </x:c>
      <x:c r="C2790" s="0" t="s">
        <x:v>14</x:v>
      </x:c>
      <x:c r="D2790" s="0" t="s">
        <x:v>1563</x:v>
      </x:c>
      <x:c r="E2790" s="46" t="n">
        <x:v>1</x:v>
      </x:c>
      <x:c r="G2790" s="0" t="s">
        <x:v>595</x:v>
      </x:c>
      <x:c r="H2790" s="47" t="n">
        <x:v>773</x:v>
      </x:c>
      <x:c r="I2790" s="0" t="s">
        <x:v>596</x:v>
      </x:c>
      <x:c r="J2790" s="48">
        <x:f>ROUND(E2790* H2790,4)</x:f>
      </x:c>
      <x:c r="K2790" s="44" t="s"/>
    </x:row>
    <x:row r="2791" spans="1:27">
      <x:c r="D2791" s="43" t="s">
        <x:v>610</x:v>
      </x:c>
      <x:c r="E2791" s="44" t="s"/>
      <x:c r="H2791" s="44" t="s"/>
      <x:c r="K2791" s="47">
        <x:f>SUM(J2790:J2790)</x:f>
      </x:c>
    </x:row>
    <x:row r="2792" spans="1:27">
      <x:c r="E2792" s="44" t="s"/>
      <x:c r="H2792" s="44" t="s"/>
      <x:c r="K2792" s="44" t="s"/>
    </x:row>
    <x:row r="2793" spans="1:27">
      <x:c r="D2793" s="43" t="s">
        <x:v>611</x:v>
      </x:c>
      <x:c r="E2793" s="44" t="s"/>
      <x:c r="H2793" s="44" t="n">
        <x:v>1.5</x:v>
      </x:c>
      <x:c r="I2793" s="0" t="s">
        <x:v>612</x:v>
      </x:c>
      <x:c r="J2793" s="0">
        <x:f>ROUND(H2793/100*K2788,4)</x:f>
      </x:c>
      <x:c r="K2793" s="44" t="s"/>
    </x:row>
    <x:row r="2794" spans="1:27">
      <x:c r="D2794" s="43" t="s">
        <x:v>585</x:v>
      </x:c>
      <x:c r="E2794" s="44" t="s"/>
      <x:c r="H2794" s="44" t="s"/>
      <x:c r="K2794" s="45">
        <x:f>SUM(J2785:J2793)</x:f>
      </x:c>
    </x:row>
    <x:row r="2795" spans="1:27">
      <x:c r="D2795" s="43" t="s">
        <x:v>586</x:v>
      </x:c>
      <x:c r="E2795" s="44" t="s"/>
      <x:c r="H2795" s="44" t="s"/>
      <x:c r="K2795" s="45">
        <x:f>SUM(K2794:K2794)</x:f>
      </x:c>
    </x:row>
    <x:row r="2797" spans="1:27" customFormat="1" ht="45" customHeight="1">
      <x:c r="A2797" s="36" t="s">
        <x:v>1564</x:v>
      </x:c>
      <x:c r="B2797" s="36" t="s">
        <x:v>292</x:v>
      </x:c>
      <x:c r="C2797" s="37" t="s">
        <x:v>14</x:v>
      </x:c>
      <x:c r="D2797" s="38" t="s">
        <x:v>293</x:v>
      </x:c>
      <x:c r="E2797" s="37" t="s"/>
      <x:c r="F2797" s="37" t="s"/>
      <x:c r="G2797" s="37" t="s"/>
      <x:c r="H2797" s="39" t="s">
        <x:v>578</x:v>
      </x:c>
      <x:c r="I2797" s="40" t="n">
        <x:v>1.393</x:v>
      </x:c>
      <x:c r="J2797" s="41" t="s"/>
      <x:c r="K2797" s="42">
        <x:f>ROUND(K2808,2)</x:f>
      </x:c>
      <x:c r="L2797" s="37" t="s"/>
      <x:c r="M2797" s="37" t="s"/>
      <x:c r="N2797" s="37" t="s"/>
      <x:c r="O2797" s="37" t="s"/>
      <x:c r="P2797" s="37" t="s"/>
      <x:c r="Q2797" s="37" t="s"/>
      <x:c r="R2797" s="37" t="s"/>
      <x:c r="S2797" s="37" t="s"/>
      <x:c r="T2797" s="37" t="s"/>
      <x:c r="U2797" s="37" t="s"/>
      <x:c r="V2797" s="37" t="s"/>
      <x:c r="W2797" s="37" t="s"/>
      <x:c r="X2797" s="37" t="s"/>
      <x:c r="Y2797" s="37" t="s"/>
      <x:c r="Z2797" s="37" t="s"/>
      <x:c r="AA2797" s="37" t="s"/>
    </x:row>
    <x:row r="2798" spans="1:27">
      <x:c r="B2798" s="14" t="s">
        <x:v>603</x:v>
      </x:c>
    </x:row>
    <x:row r="2799" spans="1:27">
      <x:c r="B2799" s="0" t="s">
        <x:v>808</x:v>
      </x:c>
      <x:c r="C2799" s="0" t="s">
        <x:v>592</x:v>
      </x:c>
      <x:c r="D2799" s="0" t="s">
        <x:v>809</x:v>
      </x:c>
      <x:c r="E2799" s="46" t="n">
        <x:v>2</x:v>
      </x:c>
      <x:c r="F2799" s="0" t="s">
        <x:v>594</x:v>
      </x:c>
      <x:c r="G2799" s="0" t="s">
        <x:v>595</x:v>
      </x:c>
      <x:c r="H2799" s="47" t="n">
        <x:v>17.75</x:v>
      </x:c>
      <x:c r="I2799" s="0" t="s">
        <x:v>596</x:v>
      </x:c>
      <x:c r="J2799" s="48">
        <x:f>ROUND(E2799/I2797* H2799,4)</x:f>
      </x:c>
      <x:c r="K2799" s="44" t="s"/>
    </x:row>
    <x:row r="2800" spans="1:27">
      <x:c r="B2800" s="0" t="s">
        <x:v>810</x:v>
      </x:c>
      <x:c r="C2800" s="0" t="s">
        <x:v>592</x:v>
      </x:c>
      <x:c r="D2800" s="0" t="s">
        <x:v>811</x:v>
      </x:c>
      <x:c r="E2800" s="46" t="n">
        <x:v>2</x:v>
      </x:c>
      <x:c r="F2800" s="0" t="s">
        <x:v>594</x:v>
      </x:c>
      <x:c r="G2800" s="0" t="s">
        <x:v>595</x:v>
      </x:c>
      <x:c r="H2800" s="47" t="n">
        <x:v>20.67</x:v>
      </x:c>
      <x:c r="I2800" s="0" t="s">
        <x:v>596</x:v>
      </x:c>
      <x:c r="J2800" s="48">
        <x:f>ROUND(E2800/I2797* H2800,4)</x:f>
      </x:c>
      <x:c r="K2800" s="44" t="s"/>
    </x:row>
    <x:row r="2801" spans="1:27">
      <x:c r="D2801" s="43" t="s">
        <x:v>606</x:v>
      </x:c>
      <x:c r="E2801" s="44" t="s"/>
      <x:c r="H2801" s="44" t="s"/>
      <x:c r="K2801" s="47">
        <x:f>SUM(J2799:J2800)</x:f>
      </x:c>
    </x:row>
    <x:row r="2802" spans="1:27">
      <x:c r="B2802" s="14" t="s">
        <x:v>607</x:v>
      </x:c>
      <x:c r="E2802" s="44" t="s"/>
      <x:c r="H2802" s="44" t="s"/>
      <x:c r="K2802" s="44" t="s"/>
    </x:row>
    <x:row r="2803" spans="1:27">
      <x:c r="B2803" s="0" t="s">
        <x:v>1565</x:v>
      </x:c>
      <x:c r="C2803" s="0" t="s">
        <x:v>14</x:v>
      </x:c>
      <x:c r="D2803" s="0" t="s">
        <x:v>1566</x:v>
      </x:c>
      <x:c r="E2803" s="46" t="n">
        <x:v>1</x:v>
      </x:c>
      <x:c r="G2803" s="0" t="s">
        <x:v>595</x:v>
      </x:c>
      <x:c r="H2803" s="47" t="n">
        <x:v>1680</x:v>
      </x:c>
      <x:c r="I2803" s="0" t="s">
        <x:v>596</x:v>
      </x:c>
      <x:c r="J2803" s="48">
        <x:f>ROUND(E2803* H2803,4)</x:f>
      </x:c>
      <x:c r="K2803" s="44" t="s"/>
    </x:row>
    <x:row r="2804" spans="1:27">
      <x:c r="D2804" s="43" t="s">
        <x:v>610</x:v>
      </x:c>
      <x:c r="E2804" s="44" t="s"/>
      <x:c r="H2804" s="44" t="s"/>
      <x:c r="K2804" s="47">
        <x:f>SUM(J2803:J2803)</x:f>
      </x:c>
    </x:row>
    <x:row r="2805" spans="1:27">
      <x:c r="E2805" s="44" t="s"/>
      <x:c r="H2805" s="44" t="s"/>
      <x:c r="K2805" s="44" t="s"/>
    </x:row>
    <x:row r="2806" spans="1:27">
      <x:c r="D2806" s="43" t="s">
        <x:v>611</x:v>
      </x:c>
      <x:c r="E2806" s="44" t="s"/>
      <x:c r="H2806" s="44" t="n">
        <x:v>1.5</x:v>
      </x:c>
      <x:c r="I2806" s="0" t="s">
        <x:v>612</x:v>
      </x:c>
      <x:c r="J2806" s="0">
        <x:f>ROUND(H2806/100*K2801,4)</x:f>
      </x:c>
      <x:c r="K2806" s="44" t="s"/>
    </x:row>
    <x:row r="2807" spans="1:27">
      <x:c r="D2807" s="43" t="s">
        <x:v>585</x:v>
      </x:c>
      <x:c r="E2807" s="44" t="s"/>
      <x:c r="H2807" s="44" t="s"/>
      <x:c r="K2807" s="45">
        <x:f>SUM(J2798:J2806)</x:f>
      </x:c>
    </x:row>
    <x:row r="2808" spans="1:27">
      <x:c r="D2808" s="43" t="s">
        <x:v>586</x:v>
      </x:c>
      <x:c r="E2808" s="44" t="s"/>
      <x:c r="H2808" s="44" t="s"/>
      <x:c r="K2808" s="45">
        <x:f>SUM(K2807:K2807)</x:f>
      </x:c>
    </x:row>
    <x:row r="2810" spans="1:27" customFormat="1" ht="45" customHeight="1">
      <x:c r="A2810" s="36" t="s">
        <x:v>1567</x:v>
      </x:c>
      <x:c r="B2810" s="36" t="s">
        <x:v>134</x:v>
      </x:c>
      <x:c r="C2810" s="37" t="s">
        <x:v>14</x:v>
      </x:c>
      <x:c r="D2810" s="38" t="s">
        <x:v>135</x:v>
      </x:c>
      <x:c r="E2810" s="37" t="s"/>
      <x:c r="F2810" s="37" t="s"/>
      <x:c r="G2810" s="37" t="s"/>
      <x:c r="H2810" s="39" t="s">
        <x:v>578</x:v>
      </x:c>
      <x:c r="I2810" s="40" t="n">
        <x:v>1.579</x:v>
      </x:c>
      <x:c r="J2810" s="41" t="s"/>
      <x:c r="K2810" s="42">
        <x:f>ROUND(K2821,2)</x:f>
      </x:c>
      <x:c r="L2810" s="37" t="s"/>
      <x:c r="M2810" s="37" t="s"/>
      <x:c r="N2810" s="37" t="s"/>
      <x:c r="O2810" s="37" t="s"/>
      <x:c r="P2810" s="37" t="s"/>
      <x:c r="Q2810" s="37" t="s"/>
      <x:c r="R2810" s="37" t="s"/>
      <x:c r="S2810" s="37" t="s"/>
      <x:c r="T2810" s="37" t="s"/>
      <x:c r="U2810" s="37" t="s"/>
      <x:c r="V2810" s="37" t="s"/>
      <x:c r="W2810" s="37" t="s"/>
      <x:c r="X2810" s="37" t="s"/>
      <x:c r="Y2810" s="37" t="s"/>
      <x:c r="Z2810" s="37" t="s"/>
      <x:c r="AA2810" s="37" t="s"/>
    </x:row>
    <x:row r="2811" spans="1:27">
      <x:c r="B2811" s="14" t="s">
        <x:v>603</x:v>
      </x:c>
    </x:row>
    <x:row r="2812" spans="1:27">
      <x:c r="B2812" s="0" t="s">
        <x:v>810</x:v>
      </x:c>
      <x:c r="C2812" s="0" t="s">
        <x:v>592</x:v>
      </x:c>
      <x:c r="D2812" s="0" t="s">
        <x:v>811</x:v>
      </x:c>
      <x:c r="E2812" s="46" t="n">
        <x:v>0.5</x:v>
      </x:c>
      <x:c r="F2812" s="0" t="s">
        <x:v>594</x:v>
      </x:c>
      <x:c r="G2812" s="0" t="s">
        <x:v>595</x:v>
      </x:c>
      <x:c r="H2812" s="47" t="n">
        <x:v>20.67</x:v>
      </x:c>
      <x:c r="I2812" s="0" t="s">
        <x:v>596</x:v>
      </x:c>
      <x:c r="J2812" s="48">
        <x:f>ROUND(E2812/I2810* H2812,4)</x:f>
      </x:c>
      <x:c r="K2812" s="44" t="s"/>
    </x:row>
    <x:row r="2813" spans="1:27">
      <x:c r="B2813" s="0" t="s">
        <x:v>808</x:v>
      </x:c>
      <x:c r="C2813" s="0" t="s">
        <x:v>592</x:v>
      </x:c>
      <x:c r="D2813" s="0" t="s">
        <x:v>809</x:v>
      </x:c>
      <x:c r="E2813" s="46" t="n">
        <x:v>0.5</x:v>
      </x:c>
      <x:c r="F2813" s="0" t="s">
        <x:v>594</x:v>
      </x:c>
      <x:c r="G2813" s="0" t="s">
        <x:v>595</x:v>
      </x:c>
      <x:c r="H2813" s="47" t="n">
        <x:v>17.75</x:v>
      </x:c>
      <x:c r="I2813" s="0" t="s">
        <x:v>596</x:v>
      </x:c>
      <x:c r="J2813" s="48">
        <x:f>ROUND(E2813/I2810* H2813,4)</x:f>
      </x:c>
      <x:c r="K2813" s="44" t="s"/>
    </x:row>
    <x:row r="2814" spans="1:27">
      <x:c r="D2814" s="43" t="s">
        <x:v>606</x:v>
      </x:c>
      <x:c r="E2814" s="44" t="s"/>
      <x:c r="H2814" s="44" t="s"/>
      <x:c r="K2814" s="47">
        <x:f>SUM(J2812:J2813)</x:f>
      </x:c>
    </x:row>
    <x:row r="2815" spans="1:27">
      <x:c r="B2815" s="14" t="s">
        <x:v>607</x:v>
      </x:c>
      <x:c r="E2815" s="44" t="s"/>
      <x:c r="H2815" s="44" t="s"/>
      <x:c r="K2815" s="44" t="s"/>
    </x:row>
    <x:row r="2816" spans="1:27">
      <x:c r="B2816" s="0" t="s">
        <x:v>1568</x:v>
      </x:c>
      <x:c r="C2816" s="0" t="s">
        <x:v>14</x:v>
      </x:c>
      <x:c r="D2816" s="0" t="s">
        <x:v>1569</x:v>
      </x:c>
      <x:c r="E2816" s="46" t="n">
        <x:v>1</x:v>
      </x:c>
      <x:c r="G2816" s="0" t="s">
        <x:v>595</x:v>
      </x:c>
      <x:c r="H2816" s="47" t="n">
        <x:v>65</x:v>
      </x:c>
      <x:c r="I2816" s="0" t="s">
        <x:v>596</x:v>
      </x:c>
      <x:c r="J2816" s="48">
        <x:f>ROUND(E2816* H2816,4)</x:f>
      </x:c>
      <x:c r="K2816" s="44" t="s"/>
    </x:row>
    <x:row r="2817" spans="1:27">
      <x:c r="D2817" s="43" t="s">
        <x:v>610</x:v>
      </x:c>
      <x:c r="E2817" s="44" t="s"/>
      <x:c r="H2817" s="44" t="s"/>
      <x:c r="K2817" s="47">
        <x:f>SUM(J2816:J2816)</x:f>
      </x:c>
    </x:row>
    <x:row r="2818" spans="1:27">
      <x:c r="E2818" s="44" t="s"/>
      <x:c r="H2818" s="44" t="s"/>
      <x:c r="K2818" s="44" t="s"/>
    </x:row>
    <x:row r="2819" spans="1:27">
      <x:c r="D2819" s="43" t="s">
        <x:v>611</x:v>
      </x:c>
      <x:c r="E2819" s="44" t="s"/>
      <x:c r="H2819" s="44" t="n">
        <x:v>1.5</x:v>
      </x:c>
      <x:c r="I2819" s="0" t="s">
        <x:v>612</x:v>
      </x:c>
      <x:c r="J2819" s="0">
        <x:f>ROUND(H2819/100*K2814,4)</x:f>
      </x:c>
      <x:c r="K2819" s="44" t="s"/>
    </x:row>
    <x:row r="2820" spans="1:27">
      <x:c r="D2820" s="43" t="s">
        <x:v>585</x:v>
      </x:c>
      <x:c r="E2820" s="44" t="s"/>
      <x:c r="H2820" s="44" t="s"/>
      <x:c r="K2820" s="45">
        <x:f>SUM(J2811:J2819)</x:f>
      </x:c>
    </x:row>
    <x:row r="2821" spans="1:27">
      <x:c r="D2821" s="43" t="s">
        <x:v>586</x:v>
      </x:c>
      <x:c r="E2821" s="44" t="s"/>
      <x:c r="H2821" s="44" t="s"/>
      <x:c r="K2821" s="45">
        <x:f>SUM(K2820:K2820)</x:f>
      </x:c>
    </x:row>
    <x:row r="2823" spans="1:27" customFormat="1" ht="45" customHeight="1">
      <x:c r="A2823" s="36" t="s">
        <x:v>1570</x:v>
      </x:c>
      <x:c r="B2823" s="36" t="s">
        <x:v>387</x:v>
      </x:c>
      <x:c r="C2823" s="37" t="s">
        <x:v>14</x:v>
      </x:c>
      <x:c r="D2823" s="38" t="s">
        <x:v>388</x:v>
      </x:c>
      <x:c r="E2823" s="37" t="s"/>
      <x:c r="F2823" s="37" t="s"/>
      <x:c r="G2823" s="37" t="s"/>
      <x:c r="H2823" s="39" t="s">
        <x:v>578</x:v>
      </x:c>
      <x:c r="I2823" s="40" t="n">
        <x:v>2.103</x:v>
      </x:c>
      <x:c r="J2823" s="41" t="s"/>
      <x:c r="K2823" s="42">
        <x:f>ROUND(K2834,2)</x:f>
      </x:c>
      <x:c r="L2823" s="37" t="s"/>
      <x:c r="M2823" s="37" t="s"/>
      <x:c r="N2823" s="37" t="s"/>
      <x:c r="O2823" s="37" t="s"/>
      <x:c r="P2823" s="37" t="s"/>
      <x:c r="Q2823" s="37" t="s"/>
      <x:c r="R2823" s="37" t="s"/>
      <x:c r="S2823" s="37" t="s"/>
      <x:c r="T2823" s="37" t="s"/>
      <x:c r="U2823" s="37" t="s"/>
      <x:c r="V2823" s="37" t="s"/>
      <x:c r="W2823" s="37" t="s"/>
      <x:c r="X2823" s="37" t="s"/>
      <x:c r="Y2823" s="37" t="s"/>
      <x:c r="Z2823" s="37" t="s"/>
      <x:c r="AA2823" s="37" t="s"/>
    </x:row>
    <x:row r="2824" spans="1:27">
      <x:c r="B2824" s="14" t="s">
        <x:v>603</x:v>
      </x:c>
    </x:row>
    <x:row r="2825" spans="1:27">
      <x:c r="B2825" s="0" t="s">
        <x:v>810</x:v>
      </x:c>
      <x:c r="C2825" s="0" t="s">
        <x:v>592</x:v>
      </x:c>
      <x:c r="D2825" s="0" t="s">
        <x:v>811</x:v>
      </x:c>
      <x:c r="E2825" s="46" t="n">
        <x:v>1</x:v>
      </x:c>
      <x:c r="F2825" s="0" t="s">
        <x:v>594</x:v>
      </x:c>
      <x:c r="G2825" s="0" t="s">
        <x:v>595</x:v>
      </x:c>
      <x:c r="H2825" s="47" t="n">
        <x:v>20.67</x:v>
      </x:c>
      <x:c r="I2825" s="0" t="s">
        <x:v>596</x:v>
      </x:c>
      <x:c r="J2825" s="48">
        <x:f>ROUND(E2825/I2823* H2825,4)</x:f>
      </x:c>
      <x:c r="K2825" s="44" t="s"/>
    </x:row>
    <x:row r="2826" spans="1:27">
      <x:c r="B2826" s="0" t="s">
        <x:v>808</x:v>
      </x:c>
      <x:c r="C2826" s="0" t="s">
        <x:v>592</x:v>
      </x:c>
      <x:c r="D2826" s="0" t="s">
        <x:v>809</x:v>
      </x:c>
      <x:c r="E2826" s="46" t="n">
        <x:v>1</x:v>
      </x:c>
      <x:c r="F2826" s="0" t="s">
        <x:v>594</x:v>
      </x:c>
      <x:c r="G2826" s="0" t="s">
        <x:v>595</x:v>
      </x:c>
      <x:c r="H2826" s="47" t="n">
        <x:v>17.75</x:v>
      </x:c>
      <x:c r="I2826" s="0" t="s">
        <x:v>596</x:v>
      </x:c>
      <x:c r="J2826" s="48">
        <x:f>ROUND(E2826/I2823* H2826,4)</x:f>
      </x:c>
      <x:c r="K2826" s="44" t="s"/>
    </x:row>
    <x:row r="2827" spans="1:27">
      <x:c r="D2827" s="43" t="s">
        <x:v>606</x:v>
      </x:c>
      <x:c r="E2827" s="44" t="s"/>
      <x:c r="H2827" s="44" t="s"/>
      <x:c r="K2827" s="47">
        <x:f>SUM(J2825:J2826)</x:f>
      </x:c>
    </x:row>
    <x:row r="2828" spans="1:27">
      <x:c r="B2828" s="14" t="s">
        <x:v>607</x:v>
      </x:c>
      <x:c r="E2828" s="44" t="s"/>
      <x:c r="H2828" s="44" t="s"/>
      <x:c r="K2828" s="44" t="s"/>
    </x:row>
    <x:row r="2829" spans="1:27">
      <x:c r="B2829" s="0" t="s">
        <x:v>1571</x:v>
      </x:c>
      <x:c r="C2829" s="0" t="s">
        <x:v>14</x:v>
      </x:c>
      <x:c r="D2829" s="0" t="s">
        <x:v>1572</x:v>
      </x:c>
      <x:c r="E2829" s="46" t="n">
        <x:v>1</x:v>
      </x:c>
      <x:c r="G2829" s="0" t="s">
        <x:v>595</x:v>
      </x:c>
      <x:c r="H2829" s="47" t="n">
        <x:v>165</x:v>
      </x:c>
      <x:c r="I2829" s="0" t="s">
        <x:v>596</x:v>
      </x:c>
      <x:c r="J2829" s="48">
        <x:f>ROUND(E2829* H2829,4)</x:f>
      </x:c>
      <x:c r="K2829" s="44" t="s"/>
    </x:row>
    <x:row r="2830" spans="1:27">
      <x:c r="D2830" s="43" t="s">
        <x:v>610</x:v>
      </x:c>
      <x:c r="E2830" s="44" t="s"/>
      <x:c r="H2830" s="44" t="s"/>
      <x:c r="K2830" s="47">
        <x:f>SUM(J2829:J2829)</x:f>
      </x:c>
    </x:row>
    <x:row r="2831" spans="1:27">
      <x:c r="E2831" s="44" t="s"/>
      <x:c r="H2831" s="44" t="s"/>
      <x:c r="K2831" s="44" t="s"/>
    </x:row>
    <x:row r="2832" spans="1:27">
      <x:c r="D2832" s="43" t="s">
        <x:v>611</x:v>
      </x:c>
      <x:c r="E2832" s="44" t="s"/>
      <x:c r="H2832" s="44" t="n">
        <x:v>1.5</x:v>
      </x:c>
      <x:c r="I2832" s="0" t="s">
        <x:v>612</x:v>
      </x:c>
      <x:c r="J2832" s="0">
        <x:f>ROUND(H2832/100*K2827,4)</x:f>
      </x:c>
      <x:c r="K2832" s="44" t="s"/>
    </x:row>
    <x:row r="2833" spans="1:27">
      <x:c r="D2833" s="43" t="s">
        <x:v>585</x:v>
      </x:c>
      <x:c r="E2833" s="44" t="s"/>
      <x:c r="H2833" s="44" t="s"/>
      <x:c r="K2833" s="45">
        <x:f>SUM(J2824:J2832)</x:f>
      </x:c>
    </x:row>
    <x:row r="2834" spans="1:27">
      <x:c r="D2834" s="43" t="s">
        <x:v>586</x:v>
      </x:c>
      <x:c r="E2834" s="44" t="s"/>
      <x:c r="H2834" s="44" t="s"/>
      <x:c r="K2834" s="45">
        <x:f>SUM(K2833:K2833)</x:f>
      </x:c>
    </x:row>
    <x:row r="2836" spans="1:27" customFormat="1" ht="45" customHeight="1">
      <x:c r="A2836" s="36" t="s">
        <x:v>1573</x:v>
      </x:c>
      <x:c r="B2836" s="36" t="s">
        <x:v>101</x:v>
      </x:c>
      <x:c r="C2836" s="37" t="s">
        <x:v>14</x:v>
      </x:c>
      <x:c r="D2836" s="38" t="s">
        <x:v>102</x:v>
      </x:c>
      <x:c r="E2836" s="37" t="s"/>
      <x:c r="F2836" s="37" t="s"/>
      <x:c r="G2836" s="37" t="s"/>
      <x:c r="H2836" s="39" t="s">
        <x:v>578</x:v>
      </x:c>
      <x:c r="I2836" s="40" t="n">
        <x:v>1.186</x:v>
      </x:c>
      <x:c r="J2836" s="41" t="s"/>
      <x:c r="K2836" s="42">
        <x:f>ROUND(K2847,2)</x:f>
      </x:c>
      <x:c r="L2836" s="37" t="s"/>
      <x:c r="M2836" s="37" t="s"/>
      <x:c r="N2836" s="37" t="s"/>
      <x:c r="O2836" s="37" t="s"/>
      <x:c r="P2836" s="37" t="s"/>
      <x:c r="Q2836" s="37" t="s"/>
      <x:c r="R2836" s="37" t="s"/>
      <x:c r="S2836" s="37" t="s"/>
      <x:c r="T2836" s="37" t="s"/>
      <x:c r="U2836" s="37" t="s"/>
      <x:c r="V2836" s="37" t="s"/>
      <x:c r="W2836" s="37" t="s"/>
      <x:c r="X2836" s="37" t="s"/>
      <x:c r="Y2836" s="37" t="s"/>
      <x:c r="Z2836" s="37" t="s"/>
      <x:c r="AA2836" s="37" t="s"/>
    </x:row>
    <x:row r="2837" spans="1:27">
      <x:c r="B2837" s="14" t="s">
        <x:v>603</x:v>
      </x:c>
    </x:row>
    <x:row r="2838" spans="1:27">
      <x:c r="B2838" s="0" t="s">
        <x:v>810</x:v>
      </x:c>
      <x:c r="C2838" s="0" t="s">
        <x:v>592</x:v>
      </x:c>
      <x:c r="D2838" s="0" t="s">
        <x:v>811</x:v>
      </x:c>
      <x:c r="E2838" s="46" t="n">
        <x:v>1</x:v>
      </x:c>
      <x:c r="F2838" s="0" t="s">
        <x:v>594</x:v>
      </x:c>
      <x:c r="G2838" s="0" t="s">
        <x:v>595</x:v>
      </x:c>
      <x:c r="H2838" s="47" t="n">
        <x:v>20.67</x:v>
      </x:c>
      <x:c r="I2838" s="0" t="s">
        <x:v>596</x:v>
      </x:c>
      <x:c r="J2838" s="48">
        <x:f>ROUND(E2838/I2836* H2838,4)</x:f>
      </x:c>
      <x:c r="K2838" s="44" t="s"/>
    </x:row>
    <x:row r="2839" spans="1:27">
      <x:c r="B2839" s="0" t="s">
        <x:v>808</x:v>
      </x:c>
      <x:c r="C2839" s="0" t="s">
        <x:v>592</x:v>
      </x:c>
      <x:c r="D2839" s="0" t="s">
        <x:v>809</x:v>
      </x:c>
      <x:c r="E2839" s="46" t="n">
        <x:v>1</x:v>
      </x:c>
      <x:c r="F2839" s="0" t="s">
        <x:v>594</x:v>
      </x:c>
      <x:c r="G2839" s="0" t="s">
        <x:v>595</x:v>
      </x:c>
      <x:c r="H2839" s="47" t="n">
        <x:v>17.75</x:v>
      </x:c>
      <x:c r="I2839" s="0" t="s">
        <x:v>596</x:v>
      </x:c>
      <x:c r="J2839" s="48">
        <x:f>ROUND(E2839/I2836* H2839,4)</x:f>
      </x:c>
      <x:c r="K2839" s="44" t="s"/>
    </x:row>
    <x:row r="2840" spans="1:27">
      <x:c r="D2840" s="43" t="s">
        <x:v>606</x:v>
      </x:c>
      <x:c r="E2840" s="44" t="s"/>
      <x:c r="H2840" s="44" t="s"/>
      <x:c r="K2840" s="47">
        <x:f>SUM(J2838:J2839)</x:f>
      </x:c>
    </x:row>
    <x:row r="2841" spans="1:27">
      <x:c r="B2841" s="14" t="s">
        <x:v>607</x:v>
      </x:c>
      <x:c r="E2841" s="44" t="s"/>
      <x:c r="H2841" s="44" t="s"/>
      <x:c r="K2841" s="44" t="s"/>
    </x:row>
    <x:row r="2842" spans="1:27">
      <x:c r="B2842" s="0" t="s">
        <x:v>1574</x:v>
      </x:c>
      <x:c r="C2842" s="0" t="s">
        <x:v>14</x:v>
      </x:c>
      <x:c r="D2842" s="0" t="s">
        <x:v>1575</x:v>
      </x:c>
      <x:c r="E2842" s="46" t="n">
        <x:v>1</x:v>
      </x:c>
      <x:c r="G2842" s="0" t="s">
        <x:v>595</x:v>
      </x:c>
      <x:c r="H2842" s="47" t="n">
        <x:v>625</x:v>
      </x:c>
      <x:c r="I2842" s="0" t="s">
        <x:v>596</x:v>
      </x:c>
      <x:c r="J2842" s="48">
        <x:f>ROUND(E2842* H2842,4)</x:f>
      </x:c>
      <x:c r="K2842" s="44" t="s"/>
    </x:row>
    <x:row r="2843" spans="1:27">
      <x:c r="D2843" s="43" t="s">
        <x:v>610</x:v>
      </x:c>
      <x:c r="E2843" s="44" t="s"/>
      <x:c r="H2843" s="44" t="s"/>
      <x:c r="K2843" s="47">
        <x:f>SUM(J2842:J2842)</x:f>
      </x:c>
    </x:row>
    <x:row r="2844" spans="1:27">
      <x:c r="E2844" s="44" t="s"/>
      <x:c r="H2844" s="44" t="s"/>
      <x:c r="K2844" s="44" t="s"/>
    </x:row>
    <x:row r="2845" spans="1:27">
      <x:c r="D2845" s="43" t="s">
        <x:v>611</x:v>
      </x:c>
      <x:c r="E2845" s="44" t="s"/>
      <x:c r="H2845" s="44" t="n">
        <x:v>1.5</x:v>
      </x:c>
      <x:c r="I2845" s="0" t="s">
        <x:v>612</x:v>
      </x:c>
      <x:c r="J2845" s="0">
        <x:f>ROUND(H2845/100*K2840,4)</x:f>
      </x:c>
      <x:c r="K2845" s="44" t="s"/>
    </x:row>
    <x:row r="2846" spans="1:27">
      <x:c r="D2846" s="43" t="s">
        <x:v>585</x:v>
      </x:c>
      <x:c r="E2846" s="44" t="s"/>
      <x:c r="H2846" s="44" t="s"/>
      <x:c r="K2846" s="45">
        <x:f>SUM(J2837:J2845)</x:f>
      </x:c>
    </x:row>
    <x:row r="2847" spans="1:27">
      <x:c r="D2847" s="43" t="s">
        <x:v>586</x:v>
      </x:c>
      <x:c r="E2847" s="44" t="s"/>
      <x:c r="H2847" s="44" t="s"/>
      <x:c r="K2847" s="45">
        <x:f>SUM(K2846:K2846)</x:f>
      </x:c>
    </x:row>
    <x:row r="2849" spans="1:27" customFormat="1" ht="45" customHeight="1">
      <x:c r="A2849" s="36" t="s">
        <x:v>1576</x:v>
      </x:c>
      <x:c r="B2849" s="36" t="s">
        <x:v>103</x:v>
      </x:c>
      <x:c r="C2849" s="37" t="s">
        <x:v>14</x:v>
      </x:c>
      <x:c r="D2849" s="38" t="s">
        <x:v>104</x:v>
      </x:c>
      <x:c r="E2849" s="37" t="s"/>
      <x:c r="F2849" s="37" t="s"/>
      <x:c r="G2849" s="37" t="s"/>
      <x:c r="H2849" s="39" t="s">
        <x:v>578</x:v>
      </x:c>
      <x:c r="I2849" s="40" t="n">
        <x:v>2.279</x:v>
      </x:c>
      <x:c r="J2849" s="41" t="s"/>
      <x:c r="K2849" s="42">
        <x:f>ROUND(K2860,2)</x:f>
      </x:c>
      <x:c r="L2849" s="37" t="s"/>
      <x:c r="M2849" s="37" t="s"/>
      <x:c r="N2849" s="37" t="s"/>
      <x:c r="O2849" s="37" t="s"/>
      <x:c r="P2849" s="37" t="s"/>
      <x:c r="Q2849" s="37" t="s"/>
      <x:c r="R2849" s="37" t="s"/>
      <x:c r="S2849" s="37" t="s"/>
      <x:c r="T2849" s="37" t="s"/>
      <x:c r="U2849" s="37" t="s"/>
      <x:c r="V2849" s="37" t="s"/>
      <x:c r="W2849" s="37" t="s"/>
      <x:c r="X2849" s="37" t="s"/>
      <x:c r="Y2849" s="37" t="s"/>
      <x:c r="Z2849" s="37" t="s"/>
      <x:c r="AA2849" s="37" t="s"/>
    </x:row>
    <x:row r="2850" spans="1:27">
      <x:c r="B2850" s="14" t="s">
        <x:v>603</x:v>
      </x:c>
    </x:row>
    <x:row r="2851" spans="1:27">
      <x:c r="B2851" s="0" t="s">
        <x:v>808</x:v>
      </x:c>
      <x:c r="C2851" s="0" t="s">
        <x:v>592</x:v>
      </x:c>
      <x:c r="D2851" s="0" t="s">
        <x:v>809</x:v>
      </x:c>
      <x:c r="E2851" s="46" t="n">
        <x:v>1</x:v>
      </x:c>
      <x:c r="F2851" s="0" t="s">
        <x:v>594</x:v>
      </x:c>
      <x:c r="G2851" s="0" t="s">
        <x:v>595</x:v>
      </x:c>
      <x:c r="H2851" s="47" t="n">
        <x:v>17.75</x:v>
      </x:c>
      <x:c r="I2851" s="0" t="s">
        <x:v>596</x:v>
      </x:c>
      <x:c r="J2851" s="48">
        <x:f>ROUND(E2851/I2849* H2851,4)</x:f>
      </x:c>
      <x:c r="K2851" s="44" t="s"/>
    </x:row>
    <x:row r="2852" spans="1:27">
      <x:c r="B2852" s="0" t="s">
        <x:v>810</x:v>
      </x:c>
      <x:c r="C2852" s="0" t="s">
        <x:v>592</x:v>
      </x:c>
      <x:c r="D2852" s="0" t="s">
        <x:v>811</x:v>
      </x:c>
      <x:c r="E2852" s="46" t="n">
        <x:v>1</x:v>
      </x:c>
      <x:c r="F2852" s="0" t="s">
        <x:v>594</x:v>
      </x:c>
      <x:c r="G2852" s="0" t="s">
        <x:v>595</x:v>
      </x:c>
      <x:c r="H2852" s="47" t="n">
        <x:v>20.67</x:v>
      </x:c>
      <x:c r="I2852" s="0" t="s">
        <x:v>596</x:v>
      </x:c>
      <x:c r="J2852" s="48">
        <x:f>ROUND(E2852/I2849* H2852,4)</x:f>
      </x:c>
      <x:c r="K2852" s="44" t="s"/>
    </x:row>
    <x:row r="2853" spans="1:27">
      <x:c r="D2853" s="43" t="s">
        <x:v>606</x:v>
      </x:c>
      <x:c r="E2853" s="44" t="s"/>
      <x:c r="H2853" s="44" t="s"/>
      <x:c r="K2853" s="47">
        <x:f>SUM(J2851:J2852)</x:f>
      </x:c>
    </x:row>
    <x:row r="2854" spans="1:27">
      <x:c r="B2854" s="14" t="s">
        <x:v>607</x:v>
      </x:c>
      <x:c r="E2854" s="44" t="s"/>
      <x:c r="H2854" s="44" t="s"/>
      <x:c r="K2854" s="44" t="s"/>
    </x:row>
    <x:row r="2855" spans="1:27">
      <x:c r="B2855" s="0" t="s">
        <x:v>1577</x:v>
      </x:c>
      <x:c r="C2855" s="0" t="s">
        <x:v>14</x:v>
      </x:c>
      <x:c r="D2855" s="0" t="s">
        <x:v>1578</x:v>
      </x:c>
      <x:c r="E2855" s="46" t="n">
        <x:v>1</x:v>
      </x:c>
      <x:c r="G2855" s="0" t="s">
        <x:v>595</x:v>
      </x:c>
      <x:c r="H2855" s="47" t="n">
        <x:v>525</x:v>
      </x:c>
      <x:c r="I2855" s="0" t="s">
        <x:v>596</x:v>
      </x:c>
      <x:c r="J2855" s="48">
        <x:f>ROUND(E2855* H2855,4)</x:f>
      </x:c>
      <x:c r="K2855" s="44" t="s"/>
    </x:row>
    <x:row r="2856" spans="1:27">
      <x:c r="D2856" s="43" t="s">
        <x:v>610</x:v>
      </x:c>
      <x:c r="E2856" s="44" t="s"/>
      <x:c r="H2856" s="44" t="s"/>
      <x:c r="K2856" s="47">
        <x:f>SUM(J2855:J2855)</x:f>
      </x:c>
    </x:row>
    <x:row r="2857" spans="1:27">
      <x:c r="E2857" s="44" t="s"/>
      <x:c r="H2857" s="44" t="s"/>
      <x:c r="K2857" s="44" t="s"/>
    </x:row>
    <x:row r="2858" spans="1:27">
      <x:c r="D2858" s="43" t="s">
        <x:v>611</x:v>
      </x:c>
      <x:c r="E2858" s="44" t="s"/>
      <x:c r="H2858" s="44" t="n">
        <x:v>1.5</x:v>
      </x:c>
      <x:c r="I2858" s="0" t="s">
        <x:v>612</x:v>
      </x:c>
      <x:c r="J2858" s="0">
        <x:f>ROUND(H2858/100*K2853,4)</x:f>
      </x:c>
      <x:c r="K2858" s="44" t="s"/>
    </x:row>
    <x:row r="2859" spans="1:27">
      <x:c r="D2859" s="43" t="s">
        <x:v>585</x:v>
      </x:c>
      <x:c r="E2859" s="44" t="s"/>
      <x:c r="H2859" s="44" t="s"/>
      <x:c r="K2859" s="45">
        <x:f>SUM(J2850:J2858)</x:f>
      </x:c>
    </x:row>
    <x:row r="2860" spans="1:27">
      <x:c r="D2860" s="43" t="s">
        <x:v>586</x:v>
      </x:c>
      <x:c r="E2860" s="44" t="s"/>
      <x:c r="H2860" s="44" t="s"/>
      <x:c r="K2860" s="45">
        <x:f>SUM(K2859:K2859)</x:f>
      </x:c>
    </x:row>
    <x:row r="2862" spans="1:27" customFormat="1" ht="45" customHeight="1">
      <x:c r="A2862" s="36" t="s">
        <x:v>1579</x:v>
      </x:c>
      <x:c r="B2862" s="36" t="s">
        <x:v>294</x:v>
      </x:c>
      <x:c r="C2862" s="37" t="s">
        <x:v>41</x:v>
      </x:c>
      <x:c r="D2862" s="38" t="s">
        <x:v>295</x:v>
      </x:c>
      <x:c r="E2862" s="37" t="s"/>
      <x:c r="F2862" s="37" t="s"/>
      <x:c r="G2862" s="37" t="s"/>
      <x:c r="H2862" s="39" t="s">
        <x:v>578</x:v>
      </x:c>
      <x:c r="I2862" s="40" t="n">
        <x:v>3.87</x:v>
      </x:c>
      <x:c r="J2862" s="41" t="s"/>
      <x:c r="K2862" s="42">
        <x:f>ROUND(K2873,2)</x:f>
      </x:c>
      <x:c r="L2862" s="37" t="s"/>
      <x:c r="M2862" s="37" t="s"/>
      <x:c r="N2862" s="37" t="s"/>
      <x:c r="O2862" s="37" t="s"/>
      <x:c r="P2862" s="37" t="s"/>
      <x:c r="Q2862" s="37" t="s"/>
      <x:c r="R2862" s="37" t="s"/>
      <x:c r="S2862" s="37" t="s"/>
      <x:c r="T2862" s="37" t="s"/>
      <x:c r="U2862" s="37" t="s"/>
      <x:c r="V2862" s="37" t="s"/>
      <x:c r="W2862" s="37" t="s"/>
      <x:c r="X2862" s="37" t="s"/>
      <x:c r="Y2862" s="37" t="s"/>
      <x:c r="Z2862" s="37" t="s"/>
      <x:c r="AA2862" s="37" t="s"/>
    </x:row>
    <x:row r="2863" spans="1:27">
      <x:c r="B2863" s="14" t="s">
        <x:v>603</x:v>
      </x:c>
    </x:row>
    <x:row r="2864" spans="1:27">
      <x:c r="B2864" s="0" t="s">
        <x:v>810</x:v>
      </x:c>
      <x:c r="C2864" s="0" t="s">
        <x:v>592</x:v>
      </x:c>
      <x:c r="D2864" s="0" t="s">
        <x:v>811</x:v>
      </x:c>
      <x:c r="E2864" s="46" t="n">
        <x:v>0.13</x:v>
      </x:c>
      <x:c r="F2864" s="0" t="s">
        <x:v>594</x:v>
      </x:c>
      <x:c r="G2864" s="0" t="s">
        <x:v>595</x:v>
      </x:c>
      <x:c r="H2864" s="47" t="n">
        <x:v>20.67</x:v>
      </x:c>
      <x:c r="I2864" s="0" t="s">
        <x:v>596</x:v>
      </x:c>
      <x:c r="J2864" s="48">
        <x:f>ROUND(E2864/I2862* H2864,4)</x:f>
      </x:c>
      <x:c r="K2864" s="44" t="s"/>
    </x:row>
    <x:row r="2865" spans="1:27">
      <x:c r="B2865" s="0" t="s">
        <x:v>808</x:v>
      </x:c>
      <x:c r="C2865" s="0" t="s">
        <x:v>592</x:v>
      </x:c>
      <x:c r="D2865" s="0" t="s">
        <x:v>809</x:v>
      </x:c>
      <x:c r="E2865" s="46" t="n">
        <x:v>0.13</x:v>
      </x:c>
      <x:c r="F2865" s="0" t="s">
        <x:v>594</x:v>
      </x:c>
      <x:c r="G2865" s="0" t="s">
        <x:v>595</x:v>
      </x:c>
      <x:c r="H2865" s="47" t="n">
        <x:v>17.75</x:v>
      </x:c>
      <x:c r="I2865" s="0" t="s">
        <x:v>596</x:v>
      </x:c>
      <x:c r="J2865" s="48">
        <x:f>ROUND(E2865/I2862* H2865,4)</x:f>
      </x:c>
      <x:c r="K2865" s="44" t="s"/>
    </x:row>
    <x:row r="2866" spans="1:27">
      <x:c r="D2866" s="43" t="s">
        <x:v>606</x:v>
      </x:c>
      <x:c r="E2866" s="44" t="s"/>
      <x:c r="H2866" s="44" t="s"/>
      <x:c r="K2866" s="47">
        <x:f>SUM(J2864:J2865)</x:f>
      </x:c>
    </x:row>
    <x:row r="2867" spans="1:27">
      <x:c r="B2867" s="14" t="s">
        <x:v>607</x:v>
      </x:c>
      <x:c r="E2867" s="44" t="s"/>
      <x:c r="H2867" s="44" t="s"/>
      <x:c r="K2867" s="44" t="s"/>
    </x:row>
    <x:row r="2868" spans="1:27">
      <x:c r="B2868" s="0" t="s">
        <x:v>1580</x:v>
      </x:c>
      <x:c r="C2868" s="0" t="s">
        <x:v>41</x:v>
      </x:c>
      <x:c r="D2868" s="0" t="s">
        <x:v>1581</x:v>
      </x:c>
      <x:c r="E2868" s="46" t="n">
        <x:v>1.05</x:v>
      </x:c>
      <x:c r="G2868" s="0" t="s">
        <x:v>595</x:v>
      </x:c>
      <x:c r="H2868" s="47" t="n">
        <x:v>1.8</x:v>
      </x:c>
      <x:c r="I2868" s="0" t="s">
        <x:v>596</x:v>
      </x:c>
      <x:c r="J2868" s="48">
        <x:f>ROUND(E2868* H2868,4)</x:f>
      </x:c>
      <x:c r="K2868" s="44" t="s"/>
    </x:row>
    <x:row r="2869" spans="1:27">
      <x:c r="D2869" s="43" t="s">
        <x:v>610</x:v>
      </x:c>
      <x:c r="E2869" s="44" t="s"/>
      <x:c r="H2869" s="44" t="s"/>
      <x:c r="K2869" s="47">
        <x:f>SUM(J2868:J2868)</x:f>
      </x:c>
    </x:row>
    <x:row r="2870" spans="1:27">
      <x:c r="E2870" s="44" t="s"/>
      <x:c r="H2870" s="44" t="s"/>
      <x:c r="K2870" s="44" t="s"/>
    </x:row>
    <x:row r="2871" spans="1:27">
      <x:c r="D2871" s="43" t="s">
        <x:v>611</x:v>
      </x:c>
      <x:c r="E2871" s="44" t="s"/>
      <x:c r="H2871" s="44" t="n">
        <x:v>1.5</x:v>
      </x:c>
      <x:c r="I2871" s="0" t="s">
        <x:v>612</x:v>
      </x:c>
      <x:c r="J2871" s="0">
        <x:f>ROUND(H2871/100*K2866,4)</x:f>
      </x:c>
      <x:c r="K2871" s="44" t="s"/>
    </x:row>
    <x:row r="2872" spans="1:27">
      <x:c r="D2872" s="43" t="s">
        <x:v>585</x:v>
      </x:c>
      <x:c r="E2872" s="44" t="s"/>
      <x:c r="H2872" s="44" t="s"/>
      <x:c r="K2872" s="45">
        <x:f>SUM(J2863:J2871)</x:f>
      </x:c>
    </x:row>
    <x:row r="2873" spans="1:27">
      <x:c r="D2873" s="43" t="s">
        <x:v>586</x:v>
      </x:c>
      <x:c r="E2873" s="44" t="s"/>
      <x:c r="H2873" s="44" t="s"/>
      <x:c r="K2873" s="45">
        <x:f>SUM(K2872:K2872)</x:f>
      </x:c>
    </x:row>
    <x:row r="2875" spans="1:27" customFormat="1" ht="45" customHeight="1">
      <x:c r="A2875" s="36" t="s">
        <x:v>1582</x:v>
      </x:c>
      <x:c r="B2875" s="36" t="s">
        <x:v>426</x:v>
      </x:c>
      <x:c r="C2875" s="37" t="s">
        <x:v>41</x:v>
      </x:c>
      <x:c r="D2875" s="38" t="s">
        <x:v>427</x:v>
      </x:c>
      <x:c r="E2875" s="37" t="s"/>
      <x:c r="F2875" s="37" t="s"/>
      <x:c r="G2875" s="37" t="s"/>
      <x:c r="H2875" s="39" t="s">
        <x:v>578</x:v>
      </x:c>
      <x:c r="I2875" s="40" t="n">
        <x:v>3.451</x:v>
      </x:c>
      <x:c r="J2875" s="41" t="s"/>
      <x:c r="K2875" s="42">
        <x:f>ROUND(K2886,2)</x:f>
      </x:c>
      <x:c r="L2875" s="37" t="s"/>
      <x:c r="M2875" s="37" t="s"/>
      <x:c r="N2875" s="37" t="s"/>
      <x:c r="O2875" s="37" t="s"/>
      <x:c r="P2875" s="37" t="s"/>
      <x:c r="Q2875" s="37" t="s"/>
      <x:c r="R2875" s="37" t="s"/>
      <x:c r="S2875" s="37" t="s"/>
      <x:c r="T2875" s="37" t="s"/>
      <x:c r="U2875" s="37" t="s"/>
      <x:c r="V2875" s="37" t="s"/>
      <x:c r="W2875" s="37" t="s"/>
      <x:c r="X2875" s="37" t="s"/>
      <x:c r="Y2875" s="37" t="s"/>
      <x:c r="Z2875" s="37" t="s"/>
      <x:c r="AA2875" s="37" t="s"/>
    </x:row>
    <x:row r="2876" spans="1:27">
      <x:c r="B2876" s="14" t="s">
        <x:v>603</x:v>
      </x:c>
    </x:row>
    <x:row r="2877" spans="1:27">
      <x:c r="B2877" s="0" t="s">
        <x:v>810</x:v>
      </x:c>
      <x:c r="C2877" s="0" t="s">
        <x:v>592</x:v>
      </x:c>
      <x:c r="D2877" s="0" t="s">
        <x:v>811</x:v>
      </x:c>
      <x:c r="E2877" s="46" t="n">
        <x:v>0.15</x:v>
      </x:c>
      <x:c r="F2877" s="0" t="s">
        <x:v>594</x:v>
      </x:c>
      <x:c r="G2877" s="0" t="s">
        <x:v>595</x:v>
      </x:c>
      <x:c r="H2877" s="47" t="n">
        <x:v>20.67</x:v>
      </x:c>
      <x:c r="I2877" s="0" t="s">
        <x:v>596</x:v>
      </x:c>
      <x:c r="J2877" s="48">
        <x:f>ROUND(E2877/I2875* H2877,4)</x:f>
      </x:c>
      <x:c r="K2877" s="44" t="s"/>
    </x:row>
    <x:row r="2878" spans="1:27">
      <x:c r="B2878" s="0" t="s">
        <x:v>808</x:v>
      </x:c>
      <x:c r="C2878" s="0" t="s">
        <x:v>592</x:v>
      </x:c>
      <x:c r="D2878" s="0" t="s">
        <x:v>809</x:v>
      </x:c>
      <x:c r="E2878" s="46" t="n">
        <x:v>0.15</x:v>
      </x:c>
      <x:c r="F2878" s="0" t="s">
        <x:v>594</x:v>
      </x:c>
      <x:c r="G2878" s="0" t="s">
        <x:v>595</x:v>
      </x:c>
      <x:c r="H2878" s="47" t="n">
        <x:v>17.75</x:v>
      </x:c>
      <x:c r="I2878" s="0" t="s">
        <x:v>596</x:v>
      </x:c>
      <x:c r="J2878" s="48">
        <x:f>ROUND(E2878/I2875* H2878,4)</x:f>
      </x:c>
      <x:c r="K2878" s="44" t="s"/>
    </x:row>
    <x:row r="2879" spans="1:27">
      <x:c r="D2879" s="43" t="s">
        <x:v>606</x:v>
      </x:c>
      <x:c r="E2879" s="44" t="s"/>
      <x:c r="H2879" s="44" t="s"/>
      <x:c r="K2879" s="47">
        <x:f>SUM(J2877:J2878)</x:f>
      </x:c>
    </x:row>
    <x:row r="2880" spans="1:27">
      <x:c r="B2880" s="14" t="s">
        <x:v>607</x:v>
      </x:c>
      <x:c r="E2880" s="44" t="s"/>
      <x:c r="H2880" s="44" t="s"/>
      <x:c r="K2880" s="44" t="s"/>
    </x:row>
    <x:row r="2881" spans="1:27">
      <x:c r="B2881" s="0" t="s">
        <x:v>1583</x:v>
      </x:c>
      <x:c r="C2881" s="0" t="s">
        <x:v>41</x:v>
      </x:c>
      <x:c r="D2881" s="0" t="s">
        <x:v>1584</x:v>
      </x:c>
      <x:c r="E2881" s="46" t="n">
        <x:v>1.05</x:v>
      </x:c>
      <x:c r="G2881" s="0" t="s">
        <x:v>595</x:v>
      </x:c>
      <x:c r="H2881" s="47" t="n">
        <x:v>2.1</x:v>
      </x:c>
      <x:c r="I2881" s="0" t="s">
        <x:v>596</x:v>
      </x:c>
      <x:c r="J2881" s="48">
        <x:f>ROUND(E2881* H2881,4)</x:f>
      </x:c>
      <x:c r="K2881" s="44" t="s"/>
    </x:row>
    <x:row r="2882" spans="1:27">
      <x:c r="D2882" s="43" t="s">
        <x:v>610</x:v>
      </x:c>
      <x:c r="E2882" s="44" t="s"/>
      <x:c r="H2882" s="44" t="s"/>
      <x:c r="K2882" s="47">
        <x:f>SUM(J2881:J2881)</x:f>
      </x:c>
    </x:row>
    <x:row r="2883" spans="1:27">
      <x:c r="E2883" s="44" t="s"/>
      <x:c r="H2883" s="44" t="s"/>
      <x:c r="K2883" s="44" t="s"/>
    </x:row>
    <x:row r="2884" spans="1:27">
      <x:c r="D2884" s="43" t="s">
        <x:v>611</x:v>
      </x:c>
      <x:c r="E2884" s="44" t="s"/>
      <x:c r="H2884" s="44" t="n">
        <x:v>1.5</x:v>
      </x:c>
      <x:c r="I2884" s="0" t="s">
        <x:v>612</x:v>
      </x:c>
      <x:c r="J2884" s="0">
        <x:f>ROUND(H2884/100*K2879,4)</x:f>
      </x:c>
      <x:c r="K2884" s="44" t="s"/>
    </x:row>
    <x:row r="2885" spans="1:27">
      <x:c r="D2885" s="43" t="s">
        <x:v>585</x:v>
      </x:c>
      <x:c r="E2885" s="44" t="s"/>
      <x:c r="H2885" s="44" t="s"/>
      <x:c r="K2885" s="45">
        <x:f>SUM(J2876:J2884)</x:f>
      </x:c>
    </x:row>
    <x:row r="2886" spans="1:27">
      <x:c r="D2886" s="43" t="s">
        <x:v>586</x:v>
      </x:c>
      <x:c r="E2886" s="44" t="s"/>
      <x:c r="H2886" s="44" t="s"/>
      <x:c r="K2886" s="45">
        <x:f>SUM(K2885:K2885)</x:f>
      </x:c>
    </x:row>
    <x:row r="2888" spans="1:27" customFormat="1" ht="45" customHeight="1">
      <x:c r="A2888" s="36" t="s">
        <x:v>1585</x:v>
      </x:c>
      <x:c r="B2888" s="36" t="s">
        <x:v>353</x:v>
      </x:c>
      <x:c r="C2888" s="37" t="s">
        <x:v>14</x:v>
      </x:c>
      <x:c r="D2888" s="38" t="s">
        <x:v>354</x:v>
      </x:c>
      <x:c r="E2888" s="37" t="s"/>
      <x:c r="F2888" s="37" t="s"/>
      <x:c r="G2888" s="37" t="s"/>
      <x:c r="H2888" s="39" t="s">
        <x:v>578</x:v>
      </x:c>
      <x:c r="I2888" s="40" t="n">
        <x:v>0.306</x:v>
      </x:c>
      <x:c r="J2888" s="41" t="s"/>
      <x:c r="K2888" s="42">
        <x:f>ROUND(K2899,2)</x:f>
      </x:c>
      <x:c r="L2888" s="37" t="s"/>
      <x:c r="M2888" s="37" t="s"/>
      <x:c r="N2888" s="37" t="s"/>
      <x:c r="O2888" s="37" t="s"/>
      <x:c r="P2888" s="37" t="s"/>
      <x:c r="Q2888" s="37" t="s"/>
      <x:c r="R2888" s="37" t="s"/>
      <x:c r="S2888" s="37" t="s"/>
      <x:c r="T2888" s="37" t="s"/>
      <x:c r="U2888" s="37" t="s"/>
      <x:c r="V2888" s="37" t="s"/>
      <x:c r="W2888" s="37" t="s"/>
      <x:c r="X2888" s="37" t="s"/>
      <x:c r="Y2888" s="37" t="s"/>
      <x:c r="Z2888" s="37" t="s"/>
      <x:c r="AA2888" s="37" t="s"/>
    </x:row>
    <x:row r="2889" spans="1:27">
      <x:c r="B2889" s="14" t="s">
        <x:v>603</x:v>
      </x:c>
    </x:row>
    <x:row r="2890" spans="1:27">
      <x:c r="B2890" s="0" t="s">
        <x:v>808</x:v>
      </x:c>
      <x:c r="C2890" s="0" t="s">
        <x:v>592</x:v>
      </x:c>
      <x:c r="D2890" s="0" t="s">
        <x:v>809</x:v>
      </x:c>
      <x:c r="E2890" s="46" t="n">
        <x:v>0.25</x:v>
      </x:c>
      <x:c r="F2890" s="0" t="s">
        <x:v>594</x:v>
      </x:c>
      <x:c r="G2890" s="0" t="s">
        <x:v>595</x:v>
      </x:c>
      <x:c r="H2890" s="47" t="n">
        <x:v>17.75</x:v>
      </x:c>
      <x:c r="I2890" s="0" t="s">
        <x:v>596</x:v>
      </x:c>
      <x:c r="J2890" s="48">
        <x:f>ROUND(E2890/I2888* H2890,4)</x:f>
      </x:c>
      <x:c r="K2890" s="44" t="s"/>
    </x:row>
    <x:row r="2891" spans="1:27">
      <x:c r="B2891" s="0" t="s">
        <x:v>810</x:v>
      </x:c>
      <x:c r="C2891" s="0" t="s">
        <x:v>592</x:v>
      </x:c>
      <x:c r="D2891" s="0" t="s">
        <x:v>811</x:v>
      </x:c>
      <x:c r="E2891" s="46" t="n">
        <x:v>0.25</x:v>
      </x:c>
      <x:c r="F2891" s="0" t="s">
        <x:v>594</x:v>
      </x:c>
      <x:c r="G2891" s="0" t="s">
        <x:v>595</x:v>
      </x:c>
      <x:c r="H2891" s="47" t="n">
        <x:v>20.67</x:v>
      </x:c>
      <x:c r="I2891" s="0" t="s">
        <x:v>596</x:v>
      </x:c>
      <x:c r="J2891" s="48">
        <x:f>ROUND(E2891/I2888* H2891,4)</x:f>
      </x:c>
      <x:c r="K2891" s="44" t="s"/>
    </x:row>
    <x:row r="2892" spans="1:27">
      <x:c r="D2892" s="43" t="s">
        <x:v>606</x:v>
      </x:c>
      <x:c r="E2892" s="44" t="s"/>
      <x:c r="H2892" s="44" t="s"/>
      <x:c r="K2892" s="47">
        <x:f>SUM(J2890:J2891)</x:f>
      </x:c>
    </x:row>
    <x:row r="2893" spans="1:27">
      <x:c r="B2893" s="14" t="s">
        <x:v>607</x:v>
      </x:c>
      <x:c r="E2893" s="44" t="s"/>
      <x:c r="H2893" s="44" t="s"/>
      <x:c r="K2893" s="44" t="s"/>
    </x:row>
    <x:row r="2894" spans="1:27">
      <x:c r="B2894" s="0" t="s">
        <x:v>1586</x:v>
      </x:c>
      <x:c r="C2894" s="0" t="s">
        <x:v>14</x:v>
      </x:c>
      <x:c r="D2894" s="0" t="s">
        <x:v>1587</x:v>
      </x:c>
      <x:c r="E2894" s="46" t="n">
        <x:v>1</x:v>
      </x:c>
      <x:c r="G2894" s="0" t="s">
        <x:v>595</x:v>
      </x:c>
      <x:c r="H2894" s="47" t="n">
        <x:v>1505</x:v>
      </x:c>
      <x:c r="I2894" s="0" t="s">
        <x:v>596</x:v>
      </x:c>
      <x:c r="J2894" s="48">
        <x:f>ROUND(E2894* H2894,4)</x:f>
      </x:c>
      <x:c r="K2894" s="44" t="s"/>
    </x:row>
    <x:row r="2895" spans="1:27">
      <x:c r="D2895" s="43" t="s">
        <x:v>610</x:v>
      </x:c>
      <x:c r="E2895" s="44" t="s"/>
      <x:c r="H2895" s="44" t="s"/>
      <x:c r="K2895" s="47">
        <x:f>SUM(J2894:J2894)</x:f>
      </x:c>
    </x:row>
    <x:row r="2896" spans="1:27">
      <x:c r="E2896" s="44" t="s"/>
      <x:c r="H2896" s="44" t="s"/>
      <x:c r="K2896" s="44" t="s"/>
    </x:row>
    <x:row r="2897" spans="1:27">
      <x:c r="D2897" s="43" t="s">
        <x:v>611</x:v>
      </x:c>
      <x:c r="E2897" s="44" t="s"/>
      <x:c r="H2897" s="44" t="n">
        <x:v>1.5</x:v>
      </x:c>
      <x:c r="I2897" s="0" t="s">
        <x:v>612</x:v>
      </x:c>
      <x:c r="J2897" s="0">
        <x:f>ROUND(H2897/100*K2892,4)</x:f>
      </x:c>
      <x:c r="K2897" s="44" t="s"/>
    </x:row>
    <x:row r="2898" spans="1:27">
      <x:c r="D2898" s="43" t="s">
        <x:v>585</x:v>
      </x:c>
      <x:c r="E2898" s="44" t="s"/>
      <x:c r="H2898" s="44" t="s"/>
      <x:c r="K2898" s="45">
        <x:f>SUM(J2889:J2897)</x:f>
      </x:c>
    </x:row>
    <x:row r="2899" spans="1:27">
      <x:c r="D2899" s="43" t="s">
        <x:v>586</x:v>
      </x:c>
      <x:c r="E2899" s="44" t="s"/>
      <x:c r="H2899" s="44" t="s"/>
      <x:c r="K2899" s="45">
        <x:f>SUM(K2898:K2898)</x:f>
      </x:c>
    </x:row>
    <x:row r="2901" spans="1:27" customFormat="1" ht="45" customHeight="1">
      <x:c r="A2901" s="36" t="s">
        <x:v>1588</x:v>
      </x:c>
      <x:c r="B2901" s="36" t="s">
        <x:v>355</x:v>
      </x:c>
      <x:c r="C2901" s="37" t="s">
        <x:v>14</x:v>
      </x:c>
      <x:c r="D2901" s="38" t="s">
        <x:v>356</x:v>
      </x:c>
      <x:c r="E2901" s="37" t="s"/>
      <x:c r="F2901" s="37" t="s"/>
      <x:c r="G2901" s="37" t="s"/>
      <x:c r="H2901" s="39" t="s">
        <x:v>578</x:v>
      </x:c>
      <x:c r="I2901" s="40" t="n">
        <x:v>0.191</x:v>
      </x:c>
      <x:c r="J2901" s="41" t="s"/>
      <x:c r="K2901" s="42">
        <x:f>ROUND(K2912,2)</x:f>
      </x:c>
      <x:c r="L2901" s="37" t="s"/>
      <x:c r="M2901" s="37" t="s"/>
      <x:c r="N2901" s="37" t="s"/>
      <x:c r="O2901" s="37" t="s"/>
      <x:c r="P2901" s="37" t="s"/>
      <x:c r="Q2901" s="37" t="s"/>
      <x:c r="R2901" s="37" t="s"/>
      <x:c r="S2901" s="37" t="s"/>
      <x:c r="T2901" s="37" t="s"/>
      <x:c r="U2901" s="37" t="s"/>
      <x:c r="V2901" s="37" t="s"/>
      <x:c r="W2901" s="37" t="s"/>
      <x:c r="X2901" s="37" t="s"/>
      <x:c r="Y2901" s="37" t="s"/>
      <x:c r="Z2901" s="37" t="s"/>
      <x:c r="AA2901" s="37" t="s"/>
    </x:row>
    <x:row r="2902" spans="1:27">
      <x:c r="B2902" s="14" t="s">
        <x:v>603</x:v>
      </x:c>
    </x:row>
    <x:row r="2903" spans="1:27">
      <x:c r="B2903" s="0" t="s">
        <x:v>810</x:v>
      </x:c>
      <x:c r="C2903" s="0" t="s">
        <x:v>592</x:v>
      </x:c>
      <x:c r="D2903" s="0" t="s">
        <x:v>811</x:v>
      </x:c>
      <x:c r="E2903" s="46" t="n">
        <x:v>0.5</x:v>
      </x:c>
      <x:c r="F2903" s="0" t="s">
        <x:v>594</x:v>
      </x:c>
      <x:c r="G2903" s="0" t="s">
        <x:v>595</x:v>
      </x:c>
      <x:c r="H2903" s="47" t="n">
        <x:v>20.67</x:v>
      </x:c>
      <x:c r="I2903" s="0" t="s">
        <x:v>596</x:v>
      </x:c>
      <x:c r="J2903" s="48">
        <x:f>ROUND(E2903/I2901* H2903,4)</x:f>
      </x:c>
      <x:c r="K2903" s="44" t="s"/>
    </x:row>
    <x:row r="2904" spans="1:27">
      <x:c r="B2904" s="0" t="s">
        <x:v>808</x:v>
      </x:c>
      <x:c r="C2904" s="0" t="s">
        <x:v>592</x:v>
      </x:c>
      <x:c r="D2904" s="0" t="s">
        <x:v>809</x:v>
      </x:c>
      <x:c r="E2904" s="46" t="n">
        <x:v>0.5</x:v>
      </x:c>
      <x:c r="F2904" s="0" t="s">
        <x:v>594</x:v>
      </x:c>
      <x:c r="G2904" s="0" t="s">
        <x:v>595</x:v>
      </x:c>
      <x:c r="H2904" s="47" t="n">
        <x:v>17.75</x:v>
      </x:c>
      <x:c r="I2904" s="0" t="s">
        <x:v>596</x:v>
      </x:c>
      <x:c r="J2904" s="48">
        <x:f>ROUND(E2904/I2901* H2904,4)</x:f>
      </x:c>
      <x:c r="K2904" s="44" t="s"/>
    </x:row>
    <x:row r="2905" spans="1:27">
      <x:c r="D2905" s="43" t="s">
        <x:v>606</x:v>
      </x:c>
      <x:c r="E2905" s="44" t="s"/>
      <x:c r="H2905" s="44" t="s"/>
      <x:c r="K2905" s="47">
        <x:f>SUM(J2903:J2904)</x:f>
      </x:c>
    </x:row>
    <x:row r="2906" spans="1:27">
      <x:c r="B2906" s="14" t="s">
        <x:v>607</x:v>
      </x:c>
      <x:c r="E2906" s="44" t="s"/>
      <x:c r="H2906" s="44" t="s"/>
      <x:c r="K2906" s="44" t="s"/>
    </x:row>
    <x:row r="2907" spans="1:27">
      <x:c r="B2907" s="0" t="s">
        <x:v>1589</x:v>
      </x:c>
      <x:c r="C2907" s="0" t="s">
        <x:v>14</x:v>
      </x:c>
      <x:c r="D2907" s="0" t="s">
        <x:v>1590</x:v>
      </x:c>
      <x:c r="E2907" s="46" t="n">
        <x:v>1</x:v>
      </x:c>
      <x:c r="G2907" s="0" t="s">
        <x:v>595</x:v>
      </x:c>
      <x:c r="H2907" s="47" t="n">
        <x:v>2313</x:v>
      </x:c>
      <x:c r="I2907" s="0" t="s">
        <x:v>596</x:v>
      </x:c>
      <x:c r="J2907" s="48">
        <x:f>ROUND(E2907* H2907,4)</x:f>
      </x:c>
      <x:c r="K2907" s="44" t="s"/>
    </x:row>
    <x:row r="2908" spans="1:27">
      <x:c r="D2908" s="43" t="s">
        <x:v>610</x:v>
      </x:c>
      <x:c r="E2908" s="44" t="s"/>
      <x:c r="H2908" s="44" t="s"/>
      <x:c r="K2908" s="47">
        <x:f>SUM(J2907:J2907)</x:f>
      </x:c>
    </x:row>
    <x:row r="2909" spans="1:27">
      <x:c r="E2909" s="44" t="s"/>
      <x:c r="H2909" s="44" t="s"/>
      <x:c r="K2909" s="44" t="s"/>
    </x:row>
    <x:row r="2910" spans="1:27">
      <x:c r="D2910" s="43" t="s">
        <x:v>611</x:v>
      </x:c>
      <x:c r="E2910" s="44" t="s"/>
      <x:c r="H2910" s="44" t="n">
        <x:v>1.5</x:v>
      </x:c>
      <x:c r="I2910" s="0" t="s">
        <x:v>612</x:v>
      </x:c>
      <x:c r="J2910" s="0">
        <x:f>ROUND(H2910/100*K2905,4)</x:f>
      </x:c>
      <x:c r="K2910" s="44" t="s"/>
    </x:row>
    <x:row r="2911" spans="1:27">
      <x:c r="D2911" s="43" t="s">
        <x:v>585</x:v>
      </x:c>
      <x:c r="E2911" s="44" t="s"/>
      <x:c r="H2911" s="44" t="s"/>
      <x:c r="K2911" s="45">
        <x:f>SUM(J2902:J2910)</x:f>
      </x:c>
    </x:row>
    <x:row r="2912" spans="1:27">
      <x:c r="D2912" s="43" t="s">
        <x:v>586</x:v>
      </x:c>
      <x:c r="E2912" s="44" t="s"/>
      <x:c r="H2912" s="44" t="s"/>
      <x:c r="K2912" s="45">
        <x:f>SUM(K2911:K2911)</x:f>
      </x:c>
    </x:row>
    <x:row r="2914" spans="1:27" customFormat="1" ht="45" customHeight="1">
      <x:c r="A2914" s="36" t="s">
        <x:v>1591</x:v>
      </x:c>
      <x:c r="B2914" s="36" t="s">
        <x:v>357</x:v>
      </x:c>
      <x:c r="C2914" s="37" t="s">
        <x:v>14</x:v>
      </x:c>
      <x:c r="D2914" s="38" t="s">
        <x:v>358</x:v>
      </x:c>
      <x:c r="E2914" s="37" t="s"/>
      <x:c r="F2914" s="37" t="s"/>
      <x:c r="G2914" s="37" t="s"/>
      <x:c r="H2914" s="39" t="s">
        <x:v>578</x:v>
      </x:c>
      <x:c r="I2914" s="40" t="n">
        <x:v>0.247</x:v>
      </x:c>
      <x:c r="J2914" s="41" t="s"/>
      <x:c r="K2914" s="42">
        <x:f>ROUND(K2925,2)</x:f>
      </x:c>
      <x:c r="L2914" s="37" t="s"/>
      <x:c r="M2914" s="37" t="s"/>
      <x:c r="N2914" s="37" t="s"/>
      <x:c r="O2914" s="37" t="s"/>
      <x:c r="P2914" s="37" t="s"/>
      <x:c r="Q2914" s="37" t="s"/>
      <x:c r="R2914" s="37" t="s"/>
      <x:c r="S2914" s="37" t="s"/>
      <x:c r="T2914" s="37" t="s"/>
      <x:c r="U2914" s="37" t="s"/>
      <x:c r="V2914" s="37" t="s"/>
      <x:c r="W2914" s="37" t="s"/>
      <x:c r="X2914" s="37" t="s"/>
      <x:c r="Y2914" s="37" t="s"/>
      <x:c r="Z2914" s="37" t="s"/>
      <x:c r="AA2914" s="37" t="s"/>
    </x:row>
    <x:row r="2915" spans="1:27">
      <x:c r="B2915" s="14" t="s">
        <x:v>603</x:v>
      </x:c>
    </x:row>
    <x:row r="2916" spans="1:27">
      <x:c r="B2916" s="0" t="s">
        <x:v>808</x:v>
      </x:c>
      <x:c r="C2916" s="0" t="s">
        <x:v>592</x:v>
      </x:c>
      <x:c r="D2916" s="0" t="s">
        <x:v>809</x:v>
      </x:c>
      <x:c r="E2916" s="46" t="n">
        <x:v>0.3</x:v>
      </x:c>
      <x:c r="F2916" s="0" t="s">
        <x:v>594</x:v>
      </x:c>
      <x:c r="G2916" s="0" t="s">
        <x:v>595</x:v>
      </x:c>
      <x:c r="H2916" s="47" t="n">
        <x:v>17.75</x:v>
      </x:c>
      <x:c r="I2916" s="0" t="s">
        <x:v>596</x:v>
      </x:c>
      <x:c r="J2916" s="48">
        <x:f>ROUND(E2916/I2914* H2916,4)</x:f>
      </x:c>
      <x:c r="K2916" s="44" t="s"/>
    </x:row>
    <x:row r="2917" spans="1:27">
      <x:c r="B2917" s="0" t="s">
        <x:v>810</x:v>
      </x:c>
      <x:c r="C2917" s="0" t="s">
        <x:v>592</x:v>
      </x:c>
      <x:c r="D2917" s="0" t="s">
        <x:v>811</x:v>
      </x:c>
      <x:c r="E2917" s="46" t="n">
        <x:v>0.3</x:v>
      </x:c>
      <x:c r="F2917" s="0" t="s">
        <x:v>594</x:v>
      </x:c>
      <x:c r="G2917" s="0" t="s">
        <x:v>595</x:v>
      </x:c>
      <x:c r="H2917" s="47" t="n">
        <x:v>20.67</x:v>
      </x:c>
      <x:c r="I2917" s="0" t="s">
        <x:v>596</x:v>
      </x:c>
      <x:c r="J2917" s="48">
        <x:f>ROUND(E2917/I2914* H2917,4)</x:f>
      </x:c>
      <x:c r="K2917" s="44" t="s"/>
    </x:row>
    <x:row r="2918" spans="1:27">
      <x:c r="D2918" s="43" t="s">
        <x:v>606</x:v>
      </x:c>
      <x:c r="E2918" s="44" t="s"/>
      <x:c r="H2918" s="44" t="s"/>
      <x:c r="K2918" s="47">
        <x:f>SUM(J2916:J2917)</x:f>
      </x:c>
    </x:row>
    <x:row r="2919" spans="1:27">
      <x:c r="B2919" s="14" t="s">
        <x:v>607</x:v>
      </x:c>
      <x:c r="E2919" s="44" t="s"/>
      <x:c r="H2919" s="44" t="s"/>
      <x:c r="K2919" s="44" t="s"/>
    </x:row>
    <x:row r="2920" spans="1:27">
      <x:c r="B2920" s="0" t="s">
        <x:v>1592</x:v>
      </x:c>
      <x:c r="C2920" s="0" t="s">
        <x:v>14</x:v>
      </x:c>
      <x:c r="D2920" s="0" t="s">
        <x:v>1593</x:v>
      </x:c>
      <x:c r="E2920" s="46" t="n">
        <x:v>1</x:v>
      </x:c>
      <x:c r="G2920" s="0" t="s">
        <x:v>595</x:v>
      </x:c>
      <x:c r="H2920" s="47" t="n">
        <x:v>1048</x:v>
      </x:c>
      <x:c r="I2920" s="0" t="s">
        <x:v>596</x:v>
      </x:c>
      <x:c r="J2920" s="48">
        <x:f>ROUND(E2920* H2920,4)</x:f>
      </x:c>
      <x:c r="K2920" s="44" t="s"/>
    </x:row>
    <x:row r="2921" spans="1:27">
      <x:c r="D2921" s="43" t="s">
        <x:v>610</x:v>
      </x:c>
      <x:c r="E2921" s="44" t="s"/>
      <x:c r="H2921" s="44" t="s"/>
      <x:c r="K2921" s="47">
        <x:f>SUM(J2920:J2920)</x:f>
      </x:c>
    </x:row>
    <x:row r="2922" spans="1:27">
      <x:c r="E2922" s="44" t="s"/>
      <x:c r="H2922" s="44" t="s"/>
      <x:c r="K2922" s="44" t="s"/>
    </x:row>
    <x:row r="2923" spans="1:27">
      <x:c r="D2923" s="43" t="s">
        <x:v>611</x:v>
      </x:c>
      <x:c r="E2923" s="44" t="s"/>
      <x:c r="H2923" s="44" t="n">
        <x:v>1.5</x:v>
      </x:c>
      <x:c r="I2923" s="0" t="s">
        <x:v>612</x:v>
      </x:c>
      <x:c r="J2923" s="0">
        <x:f>ROUND(H2923/100*K2918,4)</x:f>
      </x:c>
      <x:c r="K2923" s="44" t="s"/>
    </x:row>
    <x:row r="2924" spans="1:27">
      <x:c r="D2924" s="43" t="s">
        <x:v>585</x:v>
      </x:c>
      <x:c r="E2924" s="44" t="s"/>
      <x:c r="H2924" s="44" t="s"/>
      <x:c r="K2924" s="45">
        <x:f>SUM(J2915:J2923)</x:f>
      </x:c>
    </x:row>
    <x:row r="2925" spans="1:27">
      <x:c r="D2925" s="43" t="s">
        <x:v>586</x:v>
      </x:c>
      <x:c r="E2925" s="44" t="s"/>
      <x:c r="H2925" s="44" t="s"/>
      <x:c r="K2925" s="45">
        <x:f>SUM(K2924:K2924)</x:f>
      </x:c>
    </x:row>
    <x:row r="2927" spans="1:27" customFormat="1" ht="45" customHeight="1">
      <x:c r="A2927" s="36" t="s">
        <x:v>1594</x:v>
      </x:c>
      <x:c r="B2927" s="36" t="s">
        <x:v>359</x:v>
      </x:c>
      <x:c r="C2927" s="37" t="s">
        <x:v>14</x:v>
      </x:c>
      <x:c r="D2927" s="38" t="s">
        <x:v>360</x:v>
      </x:c>
      <x:c r="E2927" s="37" t="s"/>
      <x:c r="F2927" s="37" t="s"/>
      <x:c r="G2927" s="37" t="s"/>
      <x:c r="H2927" s="39" t="s">
        <x:v>578</x:v>
      </x:c>
      <x:c r="I2927" s="40" t="n">
        <x:v>1.51</x:v>
      </x:c>
      <x:c r="J2927" s="41" t="s"/>
      <x:c r="K2927" s="42">
        <x:f>ROUND(K2938,2)</x:f>
      </x:c>
      <x:c r="L2927" s="37" t="s"/>
      <x:c r="M2927" s="37" t="s"/>
      <x:c r="N2927" s="37" t="s"/>
      <x:c r="O2927" s="37" t="s"/>
      <x:c r="P2927" s="37" t="s"/>
      <x:c r="Q2927" s="37" t="s"/>
      <x:c r="R2927" s="37" t="s"/>
      <x:c r="S2927" s="37" t="s"/>
      <x:c r="T2927" s="37" t="s"/>
      <x:c r="U2927" s="37" t="s"/>
      <x:c r="V2927" s="37" t="s"/>
      <x:c r="W2927" s="37" t="s"/>
      <x:c r="X2927" s="37" t="s"/>
      <x:c r="Y2927" s="37" t="s"/>
      <x:c r="Z2927" s="37" t="s"/>
      <x:c r="AA2927" s="37" t="s"/>
    </x:row>
    <x:row r="2928" spans="1:27">
      <x:c r="B2928" s="14" t="s">
        <x:v>603</x:v>
      </x:c>
    </x:row>
    <x:row r="2929" spans="1:27">
      <x:c r="B2929" s="0" t="s">
        <x:v>810</x:v>
      </x:c>
      <x:c r="C2929" s="0" t="s">
        <x:v>592</x:v>
      </x:c>
      <x:c r="D2929" s="0" t="s">
        <x:v>811</x:v>
      </x:c>
      <x:c r="E2929" s="46" t="n">
        <x:v>0.3</x:v>
      </x:c>
      <x:c r="F2929" s="0" t="s">
        <x:v>594</x:v>
      </x:c>
      <x:c r="G2929" s="0" t="s">
        <x:v>595</x:v>
      </x:c>
      <x:c r="H2929" s="47" t="n">
        <x:v>20.67</x:v>
      </x:c>
      <x:c r="I2929" s="0" t="s">
        <x:v>596</x:v>
      </x:c>
      <x:c r="J2929" s="48">
        <x:f>ROUND(E2929/I2927* H2929,4)</x:f>
      </x:c>
      <x:c r="K2929" s="44" t="s"/>
    </x:row>
    <x:row r="2930" spans="1:27">
      <x:c r="B2930" s="0" t="s">
        <x:v>808</x:v>
      </x:c>
      <x:c r="C2930" s="0" t="s">
        <x:v>592</x:v>
      </x:c>
      <x:c r="D2930" s="0" t="s">
        <x:v>809</x:v>
      </x:c>
      <x:c r="E2930" s="46" t="n">
        <x:v>0.3</x:v>
      </x:c>
      <x:c r="F2930" s="0" t="s">
        <x:v>594</x:v>
      </x:c>
      <x:c r="G2930" s="0" t="s">
        <x:v>595</x:v>
      </x:c>
      <x:c r="H2930" s="47" t="n">
        <x:v>17.75</x:v>
      </x:c>
      <x:c r="I2930" s="0" t="s">
        <x:v>596</x:v>
      </x:c>
      <x:c r="J2930" s="48">
        <x:f>ROUND(E2930/I2927* H2930,4)</x:f>
      </x:c>
      <x:c r="K2930" s="44" t="s"/>
    </x:row>
    <x:row r="2931" spans="1:27">
      <x:c r="D2931" s="43" t="s">
        <x:v>606</x:v>
      </x:c>
      <x:c r="E2931" s="44" t="s"/>
      <x:c r="H2931" s="44" t="s"/>
      <x:c r="K2931" s="47">
        <x:f>SUM(J2929:J2930)</x:f>
      </x:c>
    </x:row>
    <x:row r="2932" spans="1:27">
      <x:c r="B2932" s="14" t="s">
        <x:v>607</x:v>
      </x:c>
      <x:c r="E2932" s="44" t="s"/>
      <x:c r="H2932" s="44" t="s"/>
      <x:c r="K2932" s="44" t="s"/>
    </x:row>
    <x:row r="2933" spans="1:27">
      <x:c r="B2933" s="0" t="s">
        <x:v>1595</x:v>
      </x:c>
      <x:c r="C2933" s="0" t="s">
        <x:v>14</x:v>
      </x:c>
      <x:c r="D2933" s="0" t="s">
        <x:v>1596</x:v>
      </x:c>
      <x:c r="E2933" s="46" t="n">
        <x:v>1</x:v>
      </x:c>
      <x:c r="G2933" s="0" t="s">
        <x:v>595</x:v>
      </x:c>
      <x:c r="H2933" s="47" t="n">
        <x:v>130.25</x:v>
      </x:c>
      <x:c r="I2933" s="0" t="s">
        <x:v>596</x:v>
      </x:c>
      <x:c r="J2933" s="48">
        <x:f>ROUND(E2933* H2933,4)</x:f>
      </x:c>
      <x:c r="K2933" s="44" t="s"/>
    </x:row>
    <x:row r="2934" spans="1:27">
      <x:c r="D2934" s="43" t="s">
        <x:v>610</x:v>
      </x:c>
      <x:c r="E2934" s="44" t="s"/>
      <x:c r="H2934" s="44" t="s"/>
      <x:c r="K2934" s="47">
        <x:f>SUM(J2933:J2933)</x:f>
      </x:c>
    </x:row>
    <x:row r="2935" spans="1:27">
      <x:c r="E2935" s="44" t="s"/>
      <x:c r="H2935" s="44" t="s"/>
      <x:c r="K2935" s="44" t="s"/>
    </x:row>
    <x:row r="2936" spans="1:27">
      <x:c r="D2936" s="43" t="s">
        <x:v>611</x:v>
      </x:c>
      <x:c r="E2936" s="44" t="s"/>
      <x:c r="H2936" s="44" t="n">
        <x:v>1.5</x:v>
      </x:c>
      <x:c r="I2936" s="0" t="s">
        <x:v>612</x:v>
      </x:c>
      <x:c r="J2936" s="0">
        <x:f>ROUND(H2936/100*K2931,4)</x:f>
      </x:c>
      <x:c r="K2936" s="44" t="s"/>
    </x:row>
    <x:row r="2937" spans="1:27">
      <x:c r="D2937" s="43" t="s">
        <x:v>585</x:v>
      </x:c>
      <x:c r="E2937" s="44" t="s"/>
      <x:c r="H2937" s="44" t="s"/>
      <x:c r="K2937" s="45">
        <x:f>SUM(J2928:J2936)</x:f>
      </x:c>
    </x:row>
    <x:row r="2938" spans="1:27">
      <x:c r="D2938" s="43" t="s">
        <x:v>586</x:v>
      </x:c>
      <x:c r="E2938" s="44" t="s"/>
      <x:c r="H2938" s="44" t="s"/>
      <x:c r="K2938" s="45">
        <x:f>SUM(K2937:K2937)</x:f>
      </x:c>
    </x:row>
    <x:row r="2940" spans="1:27" customFormat="1" ht="45" customHeight="1">
      <x:c r="A2940" s="36" t="s">
        <x:v>1597</x:v>
      </x:c>
      <x:c r="B2940" s="36" t="s">
        <x:v>363</x:v>
      </x:c>
      <x:c r="C2940" s="37" t="s">
        <x:v>14</x:v>
      </x:c>
      <x:c r="D2940" s="38" t="s">
        <x:v>364</x:v>
      </x:c>
      <x:c r="E2940" s="37" t="s"/>
      <x:c r="F2940" s="37" t="s"/>
      <x:c r="G2940" s="37" t="s"/>
      <x:c r="H2940" s="39" t="s">
        <x:v>578</x:v>
      </x:c>
      <x:c r="I2940" s="40" t="n">
        <x:v>0.908</x:v>
      </x:c>
      <x:c r="J2940" s="41" t="s"/>
      <x:c r="K2940" s="42">
        <x:f>ROUND(K2951,2)</x:f>
      </x:c>
      <x:c r="L2940" s="37" t="s"/>
      <x:c r="M2940" s="37" t="s"/>
      <x:c r="N2940" s="37" t="s"/>
      <x:c r="O2940" s="37" t="s"/>
      <x:c r="P2940" s="37" t="s"/>
      <x:c r="Q2940" s="37" t="s"/>
      <x:c r="R2940" s="37" t="s"/>
      <x:c r="S2940" s="37" t="s"/>
      <x:c r="T2940" s="37" t="s"/>
      <x:c r="U2940" s="37" t="s"/>
      <x:c r="V2940" s="37" t="s"/>
      <x:c r="W2940" s="37" t="s"/>
      <x:c r="X2940" s="37" t="s"/>
      <x:c r="Y2940" s="37" t="s"/>
      <x:c r="Z2940" s="37" t="s"/>
      <x:c r="AA2940" s="37" t="s"/>
    </x:row>
    <x:row r="2941" spans="1:27">
      <x:c r="B2941" s="14" t="s">
        <x:v>603</x:v>
      </x:c>
    </x:row>
    <x:row r="2942" spans="1:27">
      <x:c r="B2942" s="0" t="s">
        <x:v>810</x:v>
      </x:c>
      <x:c r="C2942" s="0" t="s">
        <x:v>592</x:v>
      </x:c>
      <x:c r="D2942" s="0" t="s">
        <x:v>811</x:v>
      </x:c>
      <x:c r="E2942" s="46" t="n">
        <x:v>0.3</x:v>
      </x:c>
      <x:c r="F2942" s="0" t="s">
        <x:v>594</x:v>
      </x:c>
      <x:c r="G2942" s="0" t="s">
        <x:v>595</x:v>
      </x:c>
      <x:c r="H2942" s="47" t="n">
        <x:v>20.67</x:v>
      </x:c>
      <x:c r="I2942" s="0" t="s">
        <x:v>596</x:v>
      </x:c>
      <x:c r="J2942" s="48">
        <x:f>ROUND(E2942/I2940* H2942,4)</x:f>
      </x:c>
      <x:c r="K2942" s="44" t="s"/>
    </x:row>
    <x:row r="2943" spans="1:27">
      <x:c r="B2943" s="0" t="s">
        <x:v>808</x:v>
      </x:c>
      <x:c r="C2943" s="0" t="s">
        <x:v>592</x:v>
      </x:c>
      <x:c r="D2943" s="0" t="s">
        <x:v>809</x:v>
      </x:c>
      <x:c r="E2943" s="46" t="n">
        <x:v>0.3</x:v>
      </x:c>
      <x:c r="F2943" s="0" t="s">
        <x:v>594</x:v>
      </x:c>
      <x:c r="G2943" s="0" t="s">
        <x:v>595</x:v>
      </x:c>
      <x:c r="H2943" s="47" t="n">
        <x:v>17.75</x:v>
      </x:c>
      <x:c r="I2943" s="0" t="s">
        <x:v>596</x:v>
      </x:c>
      <x:c r="J2943" s="48">
        <x:f>ROUND(E2943/I2940* H2943,4)</x:f>
      </x:c>
      <x:c r="K2943" s="44" t="s"/>
    </x:row>
    <x:row r="2944" spans="1:27">
      <x:c r="D2944" s="43" t="s">
        <x:v>606</x:v>
      </x:c>
      <x:c r="E2944" s="44" t="s"/>
      <x:c r="H2944" s="44" t="s"/>
      <x:c r="K2944" s="47">
        <x:f>SUM(J2942:J2943)</x:f>
      </x:c>
    </x:row>
    <x:row r="2945" spans="1:27">
      <x:c r="B2945" s="14" t="s">
        <x:v>607</x:v>
      </x:c>
      <x:c r="E2945" s="44" t="s"/>
      <x:c r="H2945" s="44" t="s"/>
      <x:c r="K2945" s="44" t="s"/>
    </x:row>
    <x:row r="2946" spans="1:27">
      <x:c r="B2946" s="0" t="s">
        <x:v>1598</x:v>
      </x:c>
      <x:c r="C2946" s="0" t="s">
        <x:v>14</x:v>
      </x:c>
      <x:c r="D2946" s="0" t="s">
        <x:v>1599</x:v>
      </x:c>
      <x:c r="E2946" s="46" t="n">
        <x:v>1</x:v>
      </x:c>
      <x:c r="G2946" s="0" t="s">
        <x:v>595</x:v>
      </x:c>
      <x:c r="H2946" s="47" t="n">
        <x:v>383</x:v>
      </x:c>
      <x:c r="I2946" s="0" t="s">
        <x:v>596</x:v>
      </x:c>
      <x:c r="J2946" s="48">
        <x:f>ROUND(E2946* H2946,4)</x:f>
      </x:c>
      <x:c r="K2946" s="44" t="s"/>
    </x:row>
    <x:row r="2947" spans="1:27">
      <x:c r="D2947" s="43" t="s">
        <x:v>610</x:v>
      </x:c>
      <x:c r="E2947" s="44" t="s"/>
      <x:c r="H2947" s="44" t="s"/>
      <x:c r="K2947" s="47">
        <x:f>SUM(J2946:J2946)</x:f>
      </x:c>
    </x:row>
    <x:row r="2948" spans="1:27">
      <x:c r="E2948" s="44" t="s"/>
      <x:c r="H2948" s="44" t="s"/>
      <x:c r="K2948" s="44" t="s"/>
    </x:row>
    <x:row r="2949" spans="1:27">
      <x:c r="D2949" s="43" t="s">
        <x:v>611</x:v>
      </x:c>
      <x:c r="E2949" s="44" t="s"/>
      <x:c r="H2949" s="44" t="n">
        <x:v>1.5</x:v>
      </x:c>
      <x:c r="I2949" s="0" t="s">
        <x:v>612</x:v>
      </x:c>
      <x:c r="J2949" s="0">
        <x:f>ROUND(H2949/100*K2944,4)</x:f>
      </x:c>
      <x:c r="K2949" s="44" t="s"/>
    </x:row>
    <x:row r="2950" spans="1:27">
      <x:c r="D2950" s="43" t="s">
        <x:v>585</x:v>
      </x:c>
      <x:c r="E2950" s="44" t="s"/>
      <x:c r="H2950" s="44" t="s"/>
      <x:c r="K2950" s="45">
        <x:f>SUM(J2941:J2949)</x:f>
      </x:c>
    </x:row>
    <x:row r="2951" spans="1:27">
      <x:c r="D2951" s="43" t="s">
        <x:v>586</x:v>
      </x:c>
      <x:c r="E2951" s="44" t="s"/>
      <x:c r="H2951" s="44" t="s"/>
      <x:c r="K2951" s="45">
        <x:f>SUM(K2950:K2950)</x:f>
      </x:c>
    </x:row>
    <x:row r="2953" spans="1:27" customFormat="1" ht="45" customHeight="1">
      <x:c r="A2953" s="36" t="s">
        <x:v>1600</x:v>
      </x:c>
      <x:c r="B2953" s="36" t="s">
        <x:v>350</x:v>
      </x:c>
      <x:c r="C2953" s="37" t="s">
        <x:v>14</x:v>
      </x:c>
      <x:c r="D2953" s="38" t="s">
        <x:v>351</x:v>
      </x:c>
      <x:c r="E2953" s="37" t="s"/>
      <x:c r="F2953" s="37" t="s"/>
      <x:c r="G2953" s="37" t="s"/>
      <x:c r="H2953" s="39" t="s">
        <x:v>578</x:v>
      </x:c>
      <x:c r="I2953" s="40" t="n">
        <x:v>4.183</x:v>
      </x:c>
      <x:c r="J2953" s="41" t="s"/>
      <x:c r="K2953" s="42">
        <x:f>ROUND(K2964,2)</x:f>
      </x:c>
      <x:c r="L2953" s="37" t="s"/>
      <x:c r="M2953" s="37" t="s"/>
      <x:c r="N2953" s="37" t="s"/>
      <x:c r="O2953" s="37" t="s"/>
      <x:c r="P2953" s="37" t="s"/>
      <x:c r="Q2953" s="37" t="s"/>
      <x:c r="R2953" s="37" t="s"/>
      <x:c r="S2953" s="37" t="s"/>
      <x:c r="T2953" s="37" t="s"/>
      <x:c r="U2953" s="37" t="s"/>
      <x:c r="V2953" s="37" t="s"/>
      <x:c r="W2953" s="37" t="s"/>
      <x:c r="X2953" s="37" t="s"/>
      <x:c r="Y2953" s="37" t="s"/>
      <x:c r="Z2953" s="37" t="s"/>
      <x:c r="AA2953" s="37" t="s"/>
    </x:row>
    <x:row r="2954" spans="1:27">
      <x:c r="B2954" s="14" t="s">
        <x:v>603</x:v>
      </x:c>
    </x:row>
    <x:row r="2955" spans="1:27">
      <x:c r="B2955" s="0" t="s">
        <x:v>808</x:v>
      </x:c>
      <x:c r="C2955" s="0" t="s">
        <x:v>592</x:v>
      </x:c>
      <x:c r="D2955" s="0" t="s">
        <x:v>809</x:v>
      </x:c>
      <x:c r="E2955" s="46" t="n">
        <x:v>4</x:v>
      </x:c>
      <x:c r="F2955" s="0" t="s">
        <x:v>594</x:v>
      </x:c>
      <x:c r="G2955" s="0" t="s">
        <x:v>595</x:v>
      </x:c>
      <x:c r="H2955" s="47" t="n">
        <x:v>17.75</x:v>
      </x:c>
      <x:c r="I2955" s="0" t="s">
        <x:v>596</x:v>
      </x:c>
      <x:c r="J2955" s="48">
        <x:f>ROUND(E2955/I2953* H2955,4)</x:f>
      </x:c>
      <x:c r="K2955" s="44" t="s"/>
    </x:row>
    <x:row r="2956" spans="1:27">
      <x:c r="B2956" s="0" t="s">
        <x:v>810</x:v>
      </x:c>
      <x:c r="C2956" s="0" t="s">
        <x:v>592</x:v>
      </x:c>
      <x:c r="D2956" s="0" t="s">
        <x:v>811</x:v>
      </x:c>
      <x:c r="E2956" s="46" t="n">
        <x:v>4</x:v>
      </x:c>
      <x:c r="F2956" s="0" t="s">
        <x:v>594</x:v>
      </x:c>
      <x:c r="G2956" s="0" t="s">
        <x:v>595</x:v>
      </x:c>
      <x:c r="H2956" s="47" t="n">
        <x:v>20.67</x:v>
      </x:c>
      <x:c r="I2956" s="0" t="s">
        <x:v>596</x:v>
      </x:c>
      <x:c r="J2956" s="48">
        <x:f>ROUND(E2956/I2953* H2956,4)</x:f>
      </x:c>
      <x:c r="K2956" s="44" t="s"/>
    </x:row>
    <x:row r="2957" spans="1:27">
      <x:c r="D2957" s="43" t="s">
        <x:v>606</x:v>
      </x:c>
      <x:c r="E2957" s="44" t="s"/>
      <x:c r="H2957" s="44" t="s"/>
      <x:c r="K2957" s="47">
        <x:f>SUM(J2955:J2956)</x:f>
      </x:c>
    </x:row>
    <x:row r="2958" spans="1:27">
      <x:c r="B2958" s="14" t="s">
        <x:v>607</x:v>
      </x:c>
      <x:c r="E2958" s="44" t="s"/>
      <x:c r="H2958" s="44" t="s"/>
      <x:c r="K2958" s="44" t="s"/>
    </x:row>
    <x:row r="2959" spans="1:27">
      <x:c r="B2959" s="0" t="s">
        <x:v>1601</x:v>
      </x:c>
      <x:c r="C2959" s="0" t="s">
        <x:v>14</x:v>
      </x:c>
      <x:c r="D2959" s="0" t="s">
        <x:v>1602</x:v>
      </x:c>
      <x:c r="E2959" s="46" t="n">
        <x:v>1</x:v>
      </x:c>
      <x:c r="G2959" s="0" t="s">
        <x:v>595</x:v>
      </x:c>
      <x:c r="H2959" s="47" t="n">
        <x:v>1457</x:v>
      </x:c>
      <x:c r="I2959" s="0" t="s">
        <x:v>596</x:v>
      </x:c>
      <x:c r="J2959" s="48">
        <x:f>ROUND(E2959* H2959,4)</x:f>
      </x:c>
      <x:c r="K2959" s="44" t="s"/>
    </x:row>
    <x:row r="2960" spans="1:27">
      <x:c r="D2960" s="43" t="s">
        <x:v>610</x:v>
      </x:c>
      <x:c r="E2960" s="44" t="s"/>
      <x:c r="H2960" s="44" t="s"/>
      <x:c r="K2960" s="47">
        <x:f>SUM(J2959:J2959)</x:f>
      </x:c>
    </x:row>
    <x:row r="2961" spans="1:27">
      <x:c r="E2961" s="44" t="s"/>
      <x:c r="H2961" s="44" t="s"/>
      <x:c r="K2961" s="44" t="s"/>
    </x:row>
    <x:row r="2962" spans="1:27">
      <x:c r="D2962" s="43" t="s">
        <x:v>611</x:v>
      </x:c>
      <x:c r="E2962" s="44" t="s"/>
      <x:c r="H2962" s="44" t="n">
        <x:v>1.5</x:v>
      </x:c>
      <x:c r="I2962" s="0" t="s">
        <x:v>612</x:v>
      </x:c>
      <x:c r="J2962" s="0">
        <x:f>ROUND(H2962/100*K2957,4)</x:f>
      </x:c>
      <x:c r="K2962" s="44" t="s"/>
    </x:row>
    <x:row r="2963" spans="1:27">
      <x:c r="D2963" s="43" t="s">
        <x:v>585</x:v>
      </x:c>
      <x:c r="E2963" s="44" t="s"/>
      <x:c r="H2963" s="44" t="s"/>
      <x:c r="K2963" s="45">
        <x:f>SUM(J2954:J2962)</x:f>
      </x:c>
    </x:row>
    <x:row r="2964" spans="1:27">
      <x:c r="D2964" s="43" t="s">
        <x:v>586</x:v>
      </x:c>
      <x:c r="E2964" s="44" t="s"/>
      <x:c r="H2964" s="44" t="s"/>
      <x:c r="K2964" s="45">
        <x:f>SUM(K2963:K2963)</x:f>
      </x:c>
    </x:row>
    <x:row r="2966" spans="1:27" customFormat="1" ht="45" customHeight="1">
      <x:c r="A2966" s="36" t="s">
        <x:v>1603</x:v>
      </x:c>
      <x:c r="B2966" s="36" t="s">
        <x:v>361</x:v>
      </x:c>
      <x:c r="C2966" s="37" t="s">
        <x:v>14</x:v>
      </x:c>
      <x:c r="D2966" s="38" t="s">
        <x:v>362</x:v>
      </x:c>
      <x:c r="E2966" s="37" t="s"/>
      <x:c r="F2966" s="37" t="s"/>
      <x:c r="G2966" s="37" t="s"/>
      <x:c r="H2966" s="39" t="s">
        <x:v>578</x:v>
      </x:c>
      <x:c r="I2966" s="40" t="n">
        <x:v>1.115</x:v>
      </x:c>
      <x:c r="J2966" s="41" t="s"/>
      <x:c r="K2966" s="42">
        <x:f>ROUND(K2977,2)</x:f>
      </x:c>
      <x:c r="L2966" s="37" t="s"/>
      <x:c r="M2966" s="37" t="s"/>
      <x:c r="N2966" s="37" t="s"/>
      <x:c r="O2966" s="37" t="s"/>
      <x:c r="P2966" s="37" t="s"/>
      <x:c r="Q2966" s="37" t="s"/>
      <x:c r="R2966" s="37" t="s"/>
      <x:c r="S2966" s="37" t="s"/>
      <x:c r="T2966" s="37" t="s"/>
      <x:c r="U2966" s="37" t="s"/>
      <x:c r="V2966" s="37" t="s"/>
      <x:c r="W2966" s="37" t="s"/>
      <x:c r="X2966" s="37" t="s"/>
      <x:c r="Y2966" s="37" t="s"/>
      <x:c r="Z2966" s="37" t="s"/>
      <x:c r="AA2966" s="37" t="s"/>
    </x:row>
    <x:row r="2967" spans="1:27">
      <x:c r="B2967" s="14" t="s">
        <x:v>603</x:v>
      </x:c>
    </x:row>
    <x:row r="2968" spans="1:27">
      <x:c r="B2968" s="0" t="s">
        <x:v>808</x:v>
      </x:c>
      <x:c r="C2968" s="0" t="s">
        <x:v>592</x:v>
      </x:c>
      <x:c r="D2968" s="0" t="s">
        <x:v>809</x:v>
      </x:c>
      <x:c r="E2968" s="46" t="n">
        <x:v>0.5</x:v>
      </x:c>
      <x:c r="F2968" s="0" t="s">
        <x:v>594</x:v>
      </x:c>
      <x:c r="G2968" s="0" t="s">
        <x:v>595</x:v>
      </x:c>
      <x:c r="H2968" s="47" t="n">
        <x:v>17.75</x:v>
      </x:c>
      <x:c r="I2968" s="0" t="s">
        <x:v>596</x:v>
      </x:c>
      <x:c r="J2968" s="48">
        <x:f>ROUND(E2968/I2966* H2968,4)</x:f>
      </x:c>
      <x:c r="K2968" s="44" t="s"/>
    </x:row>
    <x:row r="2969" spans="1:27">
      <x:c r="B2969" s="0" t="s">
        <x:v>810</x:v>
      </x:c>
      <x:c r="C2969" s="0" t="s">
        <x:v>592</x:v>
      </x:c>
      <x:c r="D2969" s="0" t="s">
        <x:v>811</x:v>
      </x:c>
      <x:c r="E2969" s="46" t="n">
        <x:v>0.5</x:v>
      </x:c>
      <x:c r="F2969" s="0" t="s">
        <x:v>594</x:v>
      </x:c>
      <x:c r="G2969" s="0" t="s">
        <x:v>595</x:v>
      </x:c>
      <x:c r="H2969" s="47" t="n">
        <x:v>20.67</x:v>
      </x:c>
      <x:c r="I2969" s="0" t="s">
        <x:v>596</x:v>
      </x:c>
      <x:c r="J2969" s="48">
        <x:f>ROUND(E2969/I2966* H2969,4)</x:f>
      </x:c>
      <x:c r="K2969" s="44" t="s"/>
    </x:row>
    <x:row r="2970" spans="1:27">
      <x:c r="D2970" s="43" t="s">
        <x:v>606</x:v>
      </x:c>
      <x:c r="E2970" s="44" t="s"/>
      <x:c r="H2970" s="44" t="s"/>
      <x:c r="K2970" s="47">
        <x:f>SUM(J2968:J2969)</x:f>
      </x:c>
    </x:row>
    <x:row r="2971" spans="1:27">
      <x:c r="B2971" s="14" t="s">
        <x:v>607</x:v>
      </x:c>
      <x:c r="E2971" s="44" t="s"/>
      <x:c r="H2971" s="44" t="s"/>
      <x:c r="K2971" s="44" t="s"/>
    </x:row>
    <x:row r="2972" spans="1:27">
      <x:c r="B2972" s="0" t="s">
        <x:v>1604</x:v>
      </x:c>
      <x:c r="C2972" s="0" t="s">
        <x:v>14</x:v>
      </x:c>
      <x:c r="D2972" s="0" t="s">
        <x:v>1605</x:v>
      </x:c>
      <x:c r="E2972" s="46" t="n">
        <x:v>1</x:v>
      </x:c>
      <x:c r="G2972" s="0" t="s">
        <x:v>595</x:v>
      </x:c>
      <x:c r="H2972" s="47" t="n">
        <x:v>564</x:v>
      </x:c>
      <x:c r="I2972" s="0" t="s">
        <x:v>596</x:v>
      </x:c>
      <x:c r="J2972" s="48">
        <x:f>ROUND(E2972* H2972,4)</x:f>
      </x:c>
      <x:c r="K2972" s="44" t="s"/>
    </x:row>
    <x:row r="2973" spans="1:27">
      <x:c r="D2973" s="43" t="s">
        <x:v>610</x:v>
      </x:c>
      <x:c r="E2973" s="44" t="s"/>
      <x:c r="H2973" s="44" t="s"/>
      <x:c r="K2973" s="47">
        <x:f>SUM(J2972:J2972)</x:f>
      </x:c>
    </x:row>
    <x:row r="2974" spans="1:27">
      <x:c r="E2974" s="44" t="s"/>
      <x:c r="H2974" s="44" t="s"/>
      <x:c r="K2974" s="44" t="s"/>
    </x:row>
    <x:row r="2975" spans="1:27">
      <x:c r="D2975" s="43" t="s">
        <x:v>611</x:v>
      </x:c>
      <x:c r="E2975" s="44" t="s"/>
      <x:c r="H2975" s="44" t="n">
        <x:v>1.5</x:v>
      </x:c>
      <x:c r="I2975" s="0" t="s">
        <x:v>612</x:v>
      </x:c>
      <x:c r="J2975" s="0">
        <x:f>ROUND(H2975/100*K2970,4)</x:f>
      </x:c>
      <x:c r="K2975" s="44" t="s"/>
    </x:row>
    <x:row r="2976" spans="1:27">
      <x:c r="D2976" s="43" t="s">
        <x:v>585</x:v>
      </x:c>
      <x:c r="E2976" s="44" t="s"/>
      <x:c r="H2976" s="44" t="s"/>
      <x:c r="K2976" s="45">
        <x:f>SUM(J2967:J2975)</x:f>
      </x:c>
    </x:row>
    <x:row r="2977" spans="1:27">
      <x:c r="D2977" s="43" t="s">
        <x:v>586</x:v>
      </x:c>
      <x:c r="E2977" s="44" t="s"/>
      <x:c r="H2977" s="44" t="s"/>
      <x:c r="K2977" s="45">
        <x:f>SUM(K2976:K2976)</x:f>
      </x:c>
    </x:row>
    <x:row r="2979" spans="1:27" customFormat="1" ht="45" customHeight="1">
      <x:c r="A2979" s="36" t="s">
        <x:v>1606</x:v>
      </x:c>
      <x:c r="B2979" s="36" t="s">
        <x:v>221</x:v>
      </x:c>
      <x:c r="C2979" s="37" t="s">
        <x:v>14</x:v>
      </x:c>
      <x:c r="D2979" s="38" t="s">
        <x:v>222</x:v>
      </x:c>
      <x:c r="E2979" s="37" t="s"/>
      <x:c r="F2979" s="37" t="s"/>
      <x:c r="G2979" s="37" t="s"/>
      <x:c r="H2979" s="39" t="s">
        <x:v>578</x:v>
      </x:c>
      <x:c r="I2979" s="40" t="n">
        <x:v>1.381</x:v>
      </x:c>
      <x:c r="J2979" s="41" t="s"/>
      <x:c r="K2979" s="42">
        <x:f>ROUND(K2990,2)</x:f>
      </x:c>
      <x:c r="L2979" s="37" t="s"/>
      <x:c r="M2979" s="37" t="s"/>
      <x:c r="N2979" s="37" t="s"/>
      <x:c r="O2979" s="37" t="s"/>
      <x:c r="P2979" s="37" t="s"/>
      <x:c r="Q2979" s="37" t="s"/>
      <x:c r="R2979" s="37" t="s"/>
      <x:c r="S2979" s="37" t="s"/>
      <x:c r="T2979" s="37" t="s"/>
      <x:c r="U2979" s="37" t="s"/>
      <x:c r="V2979" s="37" t="s"/>
      <x:c r="W2979" s="37" t="s"/>
      <x:c r="X2979" s="37" t="s"/>
      <x:c r="Y2979" s="37" t="s"/>
      <x:c r="Z2979" s="37" t="s"/>
      <x:c r="AA2979" s="37" t="s"/>
    </x:row>
    <x:row r="2980" spans="1:27">
      <x:c r="B2980" s="14" t="s">
        <x:v>603</x:v>
      </x:c>
    </x:row>
    <x:row r="2981" spans="1:27">
      <x:c r="B2981" s="0" t="s">
        <x:v>810</x:v>
      </x:c>
      <x:c r="C2981" s="0" t="s">
        <x:v>592</x:v>
      </x:c>
      <x:c r="D2981" s="0" t="s">
        <x:v>811</x:v>
      </x:c>
      <x:c r="E2981" s="46" t="n">
        <x:v>0.25</x:v>
      </x:c>
      <x:c r="F2981" s="0" t="s">
        <x:v>594</x:v>
      </x:c>
      <x:c r="G2981" s="0" t="s">
        <x:v>595</x:v>
      </x:c>
      <x:c r="H2981" s="47" t="n">
        <x:v>20.67</x:v>
      </x:c>
      <x:c r="I2981" s="0" t="s">
        <x:v>596</x:v>
      </x:c>
      <x:c r="J2981" s="48">
        <x:f>ROUND(E2981/I2979* H2981,4)</x:f>
      </x:c>
      <x:c r="K2981" s="44" t="s"/>
    </x:row>
    <x:row r="2982" spans="1:27">
      <x:c r="B2982" s="0" t="s">
        <x:v>808</x:v>
      </x:c>
      <x:c r="C2982" s="0" t="s">
        <x:v>592</x:v>
      </x:c>
      <x:c r="D2982" s="0" t="s">
        <x:v>809</x:v>
      </x:c>
      <x:c r="E2982" s="46" t="n">
        <x:v>0.25</x:v>
      </x:c>
      <x:c r="F2982" s="0" t="s">
        <x:v>594</x:v>
      </x:c>
      <x:c r="G2982" s="0" t="s">
        <x:v>595</x:v>
      </x:c>
      <x:c r="H2982" s="47" t="n">
        <x:v>17.75</x:v>
      </x:c>
      <x:c r="I2982" s="0" t="s">
        <x:v>596</x:v>
      </x:c>
      <x:c r="J2982" s="48">
        <x:f>ROUND(E2982/I2979* H2982,4)</x:f>
      </x:c>
      <x:c r="K2982" s="44" t="s"/>
    </x:row>
    <x:row r="2983" spans="1:27">
      <x:c r="D2983" s="43" t="s">
        <x:v>606</x:v>
      </x:c>
      <x:c r="E2983" s="44" t="s"/>
      <x:c r="H2983" s="44" t="s"/>
      <x:c r="K2983" s="47">
        <x:f>SUM(J2981:J2982)</x:f>
      </x:c>
    </x:row>
    <x:row r="2984" spans="1:27">
      <x:c r="B2984" s="14" t="s">
        <x:v>607</x:v>
      </x:c>
      <x:c r="E2984" s="44" t="s"/>
      <x:c r="H2984" s="44" t="s"/>
      <x:c r="K2984" s="44" t="s"/>
    </x:row>
    <x:row r="2985" spans="1:27">
      <x:c r="B2985" s="0" t="s">
        <x:v>1607</x:v>
      </x:c>
      <x:c r="C2985" s="0" t="s">
        <x:v>14</x:v>
      </x:c>
      <x:c r="D2985" s="0" t="s">
        <x:v>1608</x:v>
      </x:c>
      <x:c r="E2985" s="46" t="n">
        <x:v>1</x:v>
      </x:c>
      <x:c r="G2985" s="0" t="s">
        <x:v>595</x:v>
      </x:c>
      <x:c r="H2985" s="47" t="n">
        <x:v>47.94</x:v>
      </x:c>
      <x:c r="I2985" s="0" t="s">
        <x:v>596</x:v>
      </x:c>
      <x:c r="J2985" s="48">
        <x:f>ROUND(E2985* H2985,4)</x:f>
      </x:c>
      <x:c r="K2985" s="44" t="s"/>
    </x:row>
    <x:row r="2986" spans="1:27">
      <x:c r="D2986" s="43" t="s">
        <x:v>610</x:v>
      </x:c>
      <x:c r="E2986" s="44" t="s"/>
      <x:c r="H2986" s="44" t="s"/>
      <x:c r="K2986" s="47">
        <x:f>SUM(J2985:J2985)</x:f>
      </x:c>
    </x:row>
    <x:row r="2987" spans="1:27">
      <x:c r="E2987" s="44" t="s"/>
      <x:c r="H2987" s="44" t="s"/>
      <x:c r="K2987" s="44" t="s"/>
    </x:row>
    <x:row r="2988" spans="1:27">
      <x:c r="D2988" s="43" t="s">
        <x:v>611</x:v>
      </x:c>
      <x:c r="E2988" s="44" t="s"/>
      <x:c r="H2988" s="44" t="n">
        <x:v>1.5</x:v>
      </x:c>
      <x:c r="I2988" s="0" t="s">
        <x:v>612</x:v>
      </x:c>
      <x:c r="J2988" s="0">
        <x:f>ROUND(H2988/100*K2983,4)</x:f>
      </x:c>
      <x:c r="K2988" s="44" t="s"/>
    </x:row>
    <x:row r="2989" spans="1:27">
      <x:c r="D2989" s="43" t="s">
        <x:v>585</x:v>
      </x:c>
      <x:c r="E2989" s="44" t="s"/>
      <x:c r="H2989" s="44" t="s"/>
      <x:c r="K2989" s="45">
        <x:f>SUM(J2980:J2988)</x:f>
      </x:c>
    </x:row>
    <x:row r="2990" spans="1:27">
      <x:c r="D2990" s="43" t="s">
        <x:v>586</x:v>
      </x:c>
      <x:c r="E2990" s="44" t="s"/>
      <x:c r="H2990" s="44" t="s"/>
      <x:c r="K2990" s="45">
        <x:f>SUM(K2989:K2989)</x:f>
      </x:c>
    </x:row>
    <x:row r="2992" spans="1:27" customFormat="1" ht="45" customHeight="1">
      <x:c r="A2992" s="36" t="s">
        <x:v>1609</x:v>
      </x:c>
      <x:c r="B2992" s="36" t="s">
        <x:v>118</x:v>
      </x:c>
      <x:c r="C2992" s="37" t="s">
        <x:v>14</x:v>
      </x:c>
      <x:c r="D2992" s="38" t="s">
        <x:v>119</x:v>
      </x:c>
      <x:c r="E2992" s="37" t="s"/>
      <x:c r="F2992" s="37" t="s"/>
      <x:c r="G2992" s="37" t="s"/>
      <x:c r="H2992" s="39" t="s">
        <x:v>578</x:v>
      </x:c>
      <x:c r="I2992" s="40" t="n">
        <x:v>1.081</x:v>
      </x:c>
      <x:c r="J2992" s="41" t="s"/>
      <x:c r="K2992" s="42">
        <x:f>ROUND(K3003,2)</x:f>
      </x:c>
      <x:c r="L2992" s="37" t="s"/>
      <x:c r="M2992" s="37" t="s"/>
      <x:c r="N2992" s="37" t="s"/>
      <x:c r="O2992" s="37" t="s"/>
      <x:c r="P2992" s="37" t="s"/>
      <x:c r="Q2992" s="37" t="s"/>
      <x:c r="R2992" s="37" t="s"/>
      <x:c r="S2992" s="37" t="s"/>
      <x:c r="T2992" s="37" t="s"/>
      <x:c r="U2992" s="37" t="s"/>
      <x:c r="V2992" s="37" t="s"/>
      <x:c r="W2992" s="37" t="s"/>
      <x:c r="X2992" s="37" t="s"/>
      <x:c r="Y2992" s="37" t="s"/>
      <x:c r="Z2992" s="37" t="s"/>
      <x:c r="AA2992" s="37" t="s"/>
    </x:row>
    <x:row r="2993" spans="1:27">
      <x:c r="B2993" s="14" t="s">
        <x:v>603</x:v>
      </x:c>
    </x:row>
    <x:row r="2994" spans="1:27">
      <x:c r="B2994" s="0" t="s">
        <x:v>810</x:v>
      </x:c>
      <x:c r="C2994" s="0" t="s">
        <x:v>592</x:v>
      </x:c>
      <x:c r="D2994" s="0" t="s">
        <x:v>811</x:v>
      </x:c>
      <x:c r="E2994" s="46" t="n">
        <x:v>0.4</x:v>
      </x:c>
      <x:c r="F2994" s="0" t="s">
        <x:v>594</x:v>
      </x:c>
      <x:c r="G2994" s="0" t="s">
        <x:v>595</x:v>
      </x:c>
      <x:c r="H2994" s="47" t="n">
        <x:v>20.67</x:v>
      </x:c>
      <x:c r="I2994" s="0" t="s">
        <x:v>596</x:v>
      </x:c>
      <x:c r="J2994" s="48">
        <x:f>ROUND(E2994/I2992* H2994,4)</x:f>
      </x:c>
      <x:c r="K2994" s="44" t="s"/>
    </x:row>
    <x:row r="2995" spans="1:27">
      <x:c r="B2995" s="0" t="s">
        <x:v>808</x:v>
      </x:c>
      <x:c r="C2995" s="0" t="s">
        <x:v>592</x:v>
      </x:c>
      <x:c r="D2995" s="0" t="s">
        <x:v>809</x:v>
      </x:c>
      <x:c r="E2995" s="46" t="n">
        <x:v>0.4</x:v>
      </x:c>
      <x:c r="F2995" s="0" t="s">
        <x:v>594</x:v>
      </x:c>
      <x:c r="G2995" s="0" t="s">
        <x:v>595</x:v>
      </x:c>
      <x:c r="H2995" s="47" t="n">
        <x:v>17.75</x:v>
      </x:c>
      <x:c r="I2995" s="0" t="s">
        <x:v>596</x:v>
      </x:c>
      <x:c r="J2995" s="48">
        <x:f>ROUND(E2995/I2992* H2995,4)</x:f>
      </x:c>
      <x:c r="K2995" s="44" t="s"/>
    </x:row>
    <x:row r="2996" spans="1:27">
      <x:c r="D2996" s="43" t="s">
        <x:v>606</x:v>
      </x:c>
      <x:c r="E2996" s="44" t="s"/>
      <x:c r="H2996" s="44" t="s"/>
      <x:c r="K2996" s="47">
        <x:f>SUM(J2994:J2995)</x:f>
      </x:c>
    </x:row>
    <x:row r="2997" spans="1:27">
      <x:c r="B2997" s="14" t="s">
        <x:v>607</x:v>
      </x:c>
      <x:c r="E2997" s="44" t="s"/>
      <x:c r="H2997" s="44" t="s"/>
      <x:c r="K2997" s="44" t="s"/>
    </x:row>
    <x:row r="2998" spans="1:27">
      <x:c r="B2998" s="0" t="s">
        <x:v>1610</x:v>
      </x:c>
      <x:c r="C2998" s="0" t="s">
        <x:v>14</x:v>
      </x:c>
      <x:c r="D2998" s="0" t="s">
        <x:v>1611</x:v>
      </x:c>
      <x:c r="E2998" s="46" t="n">
        <x:v>1</x:v>
      </x:c>
      <x:c r="G2998" s="0" t="s">
        <x:v>595</x:v>
      </x:c>
      <x:c r="H2998" s="47" t="n">
        <x:v>83.5</x:v>
      </x:c>
      <x:c r="I2998" s="0" t="s">
        <x:v>596</x:v>
      </x:c>
      <x:c r="J2998" s="48">
        <x:f>ROUND(E2998* H2998,4)</x:f>
      </x:c>
      <x:c r="K2998" s="44" t="s"/>
    </x:row>
    <x:row r="2999" spans="1:27">
      <x:c r="D2999" s="43" t="s">
        <x:v>610</x:v>
      </x:c>
      <x:c r="E2999" s="44" t="s"/>
      <x:c r="H2999" s="44" t="s"/>
      <x:c r="K2999" s="47">
        <x:f>SUM(J2998:J2998)</x:f>
      </x:c>
    </x:row>
    <x:row r="3000" spans="1:27">
      <x:c r="E3000" s="44" t="s"/>
      <x:c r="H3000" s="44" t="s"/>
      <x:c r="K3000" s="44" t="s"/>
    </x:row>
    <x:row r="3001" spans="1:27">
      <x:c r="D3001" s="43" t="s">
        <x:v>611</x:v>
      </x:c>
      <x:c r="E3001" s="44" t="s"/>
      <x:c r="H3001" s="44" t="n">
        <x:v>1.5</x:v>
      </x:c>
      <x:c r="I3001" s="0" t="s">
        <x:v>612</x:v>
      </x:c>
      <x:c r="J3001" s="0">
        <x:f>ROUND(H3001/100*K2996,4)</x:f>
      </x:c>
      <x:c r="K3001" s="44" t="s"/>
    </x:row>
    <x:row r="3002" spans="1:27">
      <x:c r="D3002" s="43" t="s">
        <x:v>585</x:v>
      </x:c>
      <x:c r="E3002" s="44" t="s"/>
      <x:c r="H3002" s="44" t="s"/>
      <x:c r="K3002" s="45">
        <x:f>SUM(J2993:J3001)</x:f>
      </x:c>
    </x:row>
    <x:row r="3003" spans="1:27">
      <x:c r="D3003" s="43" t="s">
        <x:v>586</x:v>
      </x:c>
      <x:c r="E3003" s="44" t="s"/>
      <x:c r="H3003" s="44" t="s"/>
      <x:c r="K3003" s="45">
        <x:f>SUM(K3002:K3002)</x:f>
      </x:c>
    </x:row>
    <x:row r="3005" spans="1:27" customFormat="1" ht="45" customHeight="1">
      <x:c r="A3005" s="36" t="s">
        <x:v>1612</x:v>
      </x:c>
      <x:c r="B3005" s="36" t="s">
        <x:v>124</x:v>
      </x:c>
      <x:c r="C3005" s="37" t="s">
        <x:v>14</x:v>
      </x:c>
      <x:c r="D3005" s="38" t="s">
        <x:v>125</x:v>
      </x:c>
      <x:c r="E3005" s="37" t="s"/>
      <x:c r="F3005" s="37" t="s"/>
      <x:c r="G3005" s="37" t="s"/>
      <x:c r="H3005" s="39" t="s">
        <x:v>578</x:v>
      </x:c>
      <x:c r="I3005" s="40" t="n">
        <x:v>1.034</x:v>
      </x:c>
      <x:c r="J3005" s="41" t="s"/>
      <x:c r="K3005" s="42">
        <x:f>ROUND(K3016,2)</x:f>
      </x:c>
      <x:c r="L3005" s="37" t="s"/>
      <x:c r="M3005" s="37" t="s"/>
      <x:c r="N3005" s="37" t="s"/>
      <x:c r="O3005" s="37" t="s"/>
      <x:c r="P3005" s="37" t="s"/>
      <x:c r="Q3005" s="37" t="s"/>
      <x:c r="R3005" s="37" t="s"/>
      <x:c r="S3005" s="37" t="s"/>
      <x:c r="T3005" s="37" t="s"/>
      <x:c r="U3005" s="37" t="s"/>
      <x:c r="V3005" s="37" t="s"/>
      <x:c r="W3005" s="37" t="s"/>
      <x:c r="X3005" s="37" t="s"/>
      <x:c r="Y3005" s="37" t="s"/>
      <x:c r="Z3005" s="37" t="s"/>
      <x:c r="AA3005" s="37" t="s"/>
    </x:row>
    <x:row r="3006" spans="1:27">
      <x:c r="B3006" s="14" t="s">
        <x:v>603</x:v>
      </x:c>
    </x:row>
    <x:row r="3007" spans="1:27">
      <x:c r="B3007" s="0" t="s">
        <x:v>810</x:v>
      </x:c>
      <x:c r="C3007" s="0" t="s">
        <x:v>592</x:v>
      </x:c>
      <x:c r="D3007" s="0" t="s">
        <x:v>811</x:v>
      </x:c>
      <x:c r="E3007" s="46" t="n">
        <x:v>0.75</x:v>
      </x:c>
      <x:c r="F3007" s="0" t="s">
        <x:v>594</x:v>
      </x:c>
      <x:c r="G3007" s="0" t="s">
        <x:v>595</x:v>
      </x:c>
      <x:c r="H3007" s="47" t="n">
        <x:v>20.67</x:v>
      </x:c>
      <x:c r="I3007" s="0" t="s">
        <x:v>596</x:v>
      </x:c>
      <x:c r="J3007" s="48">
        <x:f>ROUND(E3007/I3005* H3007,4)</x:f>
      </x:c>
      <x:c r="K3007" s="44" t="s"/>
    </x:row>
    <x:row r="3008" spans="1:27">
      <x:c r="B3008" s="0" t="s">
        <x:v>808</x:v>
      </x:c>
      <x:c r="C3008" s="0" t="s">
        <x:v>592</x:v>
      </x:c>
      <x:c r="D3008" s="0" t="s">
        <x:v>809</x:v>
      </x:c>
      <x:c r="E3008" s="46" t="n">
        <x:v>0.75</x:v>
      </x:c>
      <x:c r="F3008" s="0" t="s">
        <x:v>594</x:v>
      </x:c>
      <x:c r="G3008" s="0" t="s">
        <x:v>595</x:v>
      </x:c>
      <x:c r="H3008" s="47" t="n">
        <x:v>17.75</x:v>
      </x:c>
      <x:c r="I3008" s="0" t="s">
        <x:v>596</x:v>
      </x:c>
      <x:c r="J3008" s="48">
        <x:f>ROUND(E3008/I3005* H3008,4)</x:f>
      </x:c>
      <x:c r="K3008" s="44" t="s"/>
    </x:row>
    <x:row r="3009" spans="1:27">
      <x:c r="D3009" s="43" t="s">
        <x:v>606</x:v>
      </x:c>
      <x:c r="E3009" s="44" t="s"/>
      <x:c r="H3009" s="44" t="s"/>
      <x:c r="K3009" s="47">
        <x:f>SUM(J3007:J3008)</x:f>
      </x:c>
    </x:row>
    <x:row r="3010" spans="1:27">
      <x:c r="B3010" s="14" t="s">
        <x:v>607</x:v>
      </x:c>
      <x:c r="E3010" s="44" t="s"/>
      <x:c r="H3010" s="44" t="s"/>
      <x:c r="K3010" s="44" t="s"/>
    </x:row>
    <x:row r="3011" spans="1:27">
      <x:c r="B3011" s="0" t="s">
        <x:v>1613</x:v>
      </x:c>
      <x:c r="C3011" s="0" t="s">
        <x:v>14</x:v>
      </x:c>
      <x:c r="D3011" s="0" t="s">
        <x:v>1614</x:v>
      </x:c>
      <x:c r="E3011" s="46" t="n">
        <x:v>1</x:v>
      </x:c>
      <x:c r="G3011" s="0" t="s">
        <x:v>595</x:v>
      </x:c>
      <x:c r="H3011" s="47" t="n">
        <x:v>130</x:v>
      </x:c>
      <x:c r="I3011" s="0" t="s">
        <x:v>596</x:v>
      </x:c>
      <x:c r="J3011" s="48">
        <x:f>ROUND(E3011* H3011,4)</x:f>
      </x:c>
      <x:c r="K3011" s="44" t="s"/>
    </x:row>
    <x:row r="3012" spans="1:27">
      <x:c r="D3012" s="43" t="s">
        <x:v>610</x:v>
      </x:c>
      <x:c r="E3012" s="44" t="s"/>
      <x:c r="H3012" s="44" t="s"/>
      <x:c r="K3012" s="47">
        <x:f>SUM(J3011:J3011)</x:f>
      </x:c>
    </x:row>
    <x:row r="3013" spans="1:27">
      <x:c r="E3013" s="44" t="s"/>
      <x:c r="H3013" s="44" t="s"/>
      <x:c r="K3013" s="44" t="s"/>
    </x:row>
    <x:row r="3014" spans="1:27">
      <x:c r="D3014" s="43" t="s">
        <x:v>611</x:v>
      </x:c>
      <x:c r="E3014" s="44" t="s"/>
      <x:c r="H3014" s="44" t="n">
        <x:v>1.5</x:v>
      </x:c>
      <x:c r="I3014" s="0" t="s">
        <x:v>612</x:v>
      </x:c>
      <x:c r="J3014" s="0">
        <x:f>ROUND(H3014/100*K3009,4)</x:f>
      </x:c>
      <x:c r="K3014" s="44" t="s"/>
    </x:row>
    <x:row r="3015" spans="1:27">
      <x:c r="D3015" s="43" t="s">
        <x:v>585</x:v>
      </x:c>
      <x:c r="E3015" s="44" t="s"/>
      <x:c r="H3015" s="44" t="s"/>
      <x:c r="K3015" s="45">
        <x:f>SUM(J3006:J3014)</x:f>
      </x:c>
    </x:row>
    <x:row r="3016" spans="1:27">
      <x:c r="D3016" s="43" t="s">
        <x:v>586</x:v>
      </x:c>
      <x:c r="E3016" s="44" t="s"/>
      <x:c r="H3016" s="44" t="s"/>
      <x:c r="K3016" s="45">
        <x:f>SUM(K3015:K3015)</x:f>
      </x:c>
    </x:row>
    <x:row r="3018" spans="1:27" customFormat="1" ht="45" customHeight="1">
      <x:c r="A3018" s="36" t="s">
        <x:v>1615</x:v>
      </x:c>
      <x:c r="B3018" s="36" t="s">
        <x:v>126</x:v>
      </x:c>
      <x:c r="C3018" s="37" t="s">
        <x:v>14</x:v>
      </x:c>
      <x:c r="D3018" s="38" t="s">
        <x:v>127</x:v>
      </x:c>
      <x:c r="E3018" s="37" t="s"/>
      <x:c r="F3018" s="37" t="s"/>
      <x:c r="G3018" s="37" t="s"/>
      <x:c r="H3018" s="39" t="s">
        <x:v>578</x:v>
      </x:c>
      <x:c r="I3018" s="40" t="n">
        <x:v>1.121</x:v>
      </x:c>
      <x:c r="J3018" s="41" t="s"/>
      <x:c r="K3018" s="42">
        <x:f>ROUND(K3029,2)</x:f>
      </x:c>
      <x:c r="L3018" s="37" t="s"/>
      <x:c r="M3018" s="37" t="s"/>
      <x:c r="N3018" s="37" t="s"/>
      <x:c r="O3018" s="37" t="s"/>
      <x:c r="P3018" s="37" t="s"/>
      <x:c r="Q3018" s="37" t="s"/>
      <x:c r="R3018" s="37" t="s"/>
      <x:c r="S3018" s="37" t="s"/>
      <x:c r="T3018" s="37" t="s"/>
      <x:c r="U3018" s="37" t="s"/>
      <x:c r="V3018" s="37" t="s"/>
      <x:c r="W3018" s="37" t="s"/>
      <x:c r="X3018" s="37" t="s"/>
      <x:c r="Y3018" s="37" t="s"/>
      <x:c r="Z3018" s="37" t="s"/>
      <x:c r="AA3018" s="37" t="s"/>
    </x:row>
    <x:row r="3019" spans="1:27">
      <x:c r="B3019" s="14" t="s">
        <x:v>603</x:v>
      </x:c>
    </x:row>
    <x:row r="3020" spans="1:27">
      <x:c r="B3020" s="0" t="s">
        <x:v>810</x:v>
      </x:c>
      <x:c r="C3020" s="0" t="s">
        <x:v>592</x:v>
      </x:c>
      <x:c r="D3020" s="0" t="s">
        <x:v>811</x:v>
      </x:c>
      <x:c r="E3020" s="46" t="n">
        <x:v>0.5</x:v>
      </x:c>
      <x:c r="F3020" s="0" t="s">
        <x:v>594</x:v>
      </x:c>
      <x:c r="G3020" s="0" t="s">
        <x:v>595</x:v>
      </x:c>
      <x:c r="H3020" s="47" t="n">
        <x:v>20.67</x:v>
      </x:c>
      <x:c r="I3020" s="0" t="s">
        <x:v>596</x:v>
      </x:c>
      <x:c r="J3020" s="48">
        <x:f>ROUND(E3020/I3018* H3020,4)</x:f>
      </x:c>
      <x:c r="K3020" s="44" t="s"/>
    </x:row>
    <x:row r="3021" spans="1:27">
      <x:c r="B3021" s="0" t="s">
        <x:v>808</x:v>
      </x:c>
      <x:c r="C3021" s="0" t="s">
        <x:v>592</x:v>
      </x:c>
      <x:c r="D3021" s="0" t="s">
        <x:v>809</x:v>
      </x:c>
      <x:c r="E3021" s="46" t="n">
        <x:v>0.5</x:v>
      </x:c>
      <x:c r="F3021" s="0" t="s">
        <x:v>594</x:v>
      </x:c>
      <x:c r="G3021" s="0" t="s">
        <x:v>595</x:v>
      </x:c>
      <x:c r="H3021" s="47" t="n">
        <x:v>17.75</x:v>
      </x:c>
      <x:c r="I3021" s="0" t="s">
        <x:v>596</x:v>
      </x:c>
      <x:c r="J3021" s="48">
        <x:f>ROUND(E3021/I3018* H3021,4)</x:f>
      </x:c>
      <x:c r="K3021" s="44" t="s"/>
    </x:row>
    <x:row r="3022" spans="1:27">
      <x:c r="D3022" s="43" t="s">
        <x:v>606</x:v>
      </x:c>
      <x:c r="E3022" s="44" t="s"/>
      <x:c r="H3022" s="44" t="s"/>
      <x:c r="K3022" s="47">
        <x:f>SUM(J3020:J3021)</x:f>
      </x:c>
    </x:row>
    <x:row r="3023" spans="1:27">
      <x:c r="B3023" s="14" t="s">
        <x:v>607</x:v>
      </x:c>
      <x:c r="E3023" s="44" t="s"/>
      <x:c r="H3023" s="44" t="s"/>
      <x:c r="K3023" s="44" t="s"/>
    </x:row>
    <x:row r="3024" spans="1:27">
      <x:c r="B3024" s="0" t="s">
        <x:v>1616</x:v>
      </x:c>
      <x:c r="C3024" s="0" t="s">
        <x:v>14</x:v>
      </x:c>
      <x:c r="D3024" s="0" t="s">
        <x:v>1617</x:v>
      </x:c>
      <x:c r="E3024" s="46" t="n">
        <x:v>1</x:v>
      </x:c>
      <x:c r="G3024" s="0" t="s">
        <x:v>595</x:v>
      </x:c>
      <x:c r="H3024" s="47" t="n">
        <x:v>38</x:v>
      </x:c>
      <x:c r="I3024" s="0" t="s">
        <x:v>596</x:v>
      </x:c>
      <x:c r="J3024" s="48">
        <x:f>ROUND(E3024* H3024,4)</x:f>
      </x:c>
      <x:c r="K3024" s="44" t="s"/>
    </x:row>
    <x:row r="3025" spans="1:27">
      <x:c r="D3025" s="43" t="s">
        <x:v>610</x:v>
      </x:c>
      <x:c r="E3025" s="44" t="s"/>
      <x:c r="H3025" s="44" t="s"/>
      <x:c r="K3025" s="47">
        <x:f>SUM(J3024:J3024)</x:f>
      </x:c>
    </x:row>
    <x:row r="3026" spans="1:27">
      <x:c r="E3026" s="44" t="s"/>
      <x:c r="H3026" s="44" t="s"/>
      <x:c r="K3026" s="44" t="s"/>
    </x:row>
    <x:row r="3027" spans="1:27">
      <x:c r="D3027" s="43" t="s">
        <x:v>611</x:v>
      </x:c>
      <x:c r="E3027" s="44" t="s"/>
      <x:c r="H3027" s="44" t="n">
        <x:v>1.5</x:v>
      </x:c>
      <x:c r="I3027" s="0" t="s">
        <x:v>612</x:v>
      </x:c>
      <x:c r="J3027" s="0">
        <x:f>ROUND(H3027/100*K3022,4)</x:f>
      </x:c>
      <x:c r="K3027" s="44" t="s"/>
    </x:row>
    <x:row r="3028" spans="1:27">
      <x:c r="D3028" s="43" t="s">
        <x:v>585</x:v>
      </x:c>
      <x:c r="E3028" s="44" t="s"/>
      <x:c r="H3028" s="44" t="s"/>
      <x:c r="K3028" s="45">
        <x:f>SUM(J3019:J3027)</x:f>
      </x:c>
    </x:row>
    <x:row r="3029" spans="1:27">
      <x:c r="D3029" s="43" t="s">
        <x:v>586</x:v>
      </x:c>
      <x:c r="E3029" s="44" t="s"/>
      <x:c r="H3029" s="44" t="s"/>
      <x:c r="K3029" s="45">
        <x:f>SUM(K3028:K3028)</x:f>
      </x:c>
    </x:row>
    <x:row r="3031" spans="1:27" customFormat="1" ht="45" customHeight="1">
      <x:c r="A3031" s="36" t="s">
        <x:v>1618</x:v>
      </x:c>
      <x:c r="B3031" s="36" t="s">
        <x:v>122</x:v>
      </x:c>
      <x:c r="C3031" s="37" t="s">
        <x:v>14</x:v>
      </x:c>
      <x:c r="D3031" s="38" t="s">
        <x:v>123</x:v>
      </x:c>
      <x:c r="E3031" s="37" t="s"/>
      <x:c r="F3031" s="37" t="s"/>
      <x:c r="G3031" s="37" t="s"/>
      <x:c r="H3031" s="39" t="s">
        <x:v>578</x:v>
      </x:c>
      <x:c r="I3031" s="40" t="n">
        <x:v>1.094</x:v>
      </x:c>
      <x:c r="J3031" s="41" t="s"/>
      <x:c r="K3031" s="42">
        <x:f>ROUND(K3042,2)</x:f>
      </x:c>
      <x:c r="L3031" s="37" t="s"/>
      <x:c r="M3031" s="37" t="s"/>
      <x:c r="N3031" s="37" t="s"/>
      <x:c r="O3031" s="37" t="s"/>
      <x:c r="P3031" s="37" t="s"/>
      <x:c r="Q3031" s="37" t="s"/>
      <x:c r="R3031" s="37" t="s"/>
      <x:c r="S3031" s="37" t="s"/>
      <x:c r="T3031" s="37" t="s"/>
      <x:c r="U3031" s="37" t="s"/>
      <x:c r="V3031" s="37" t="s"/>
      <x:c r="W3031" s="37" t="s"/>
      <x:c r="X3031" s="37" t="s"/>
      <x:c r="Y3031" s="37" t="s"/>
      <x:c r="Z3031" s="37" t="s"/>
      <x:c r="AA3031" s="37" t="s"/>
    </x:row>
    <x:row r="3032" spans="1:27">
      <x:c r="B3032" s="14" t="s">
        <x:v>603</x:v>
      </x:c>
    </x:row>
    <x:row r="3033" spans="1:27">
      <x:c r="B3033" s="0" t="s">
        <x:v>810</x:v>
      </x:c>
      <x:c r="C3033" s="0" t="s">
        <x:v>592</x:v>
      </x:c>
      <x:c r="D3033" s="0" t="s">
        <x:v>811</x:v>
      </x:c>
      <x:c r="E3033" s="46" t="n">
        <x:v>0.4</x:v>
      </x:c>
      <x:c r="F3033" s="0" t="s">
        <x:v>594</x:v>
      </x:c>
      <x:c r="G3033" s="0" t="s">
        <x:v>595</x:v>
      </x:c>
      <x:c r="H3033" s="47" t="n">
        <x:v>20.67</x:v>
      </x:c>
      <x:c r="I3033" s="0" t="s">
        <x:v>596</x:v>
      </x:c>
      <x:c r="J3033" s="48">
        <x:f>ROUND(E3033/I3031* H3033,4)</x:f>
      </x:c>
      <x:c r="K3033" s="44" t="s"/>
    </x:row>
    <x:row r="3034" spans="1:27">
      <x:c r="B3034" s="0" t="s">
        <x:v>808</x:v>
      </x:c>
      <x:c r="C3034" s="0" t="s">
        <x:v>592</x:v>
      </x:c>
      <x:c r="D3034" s="0" t="s">
        <x:v>809</x:v>
      </x:c>
      <x:c r="E3034" s="46" t="n">
        <x:v>0.4</x:v>
      </x:c>
      <x:c r="F3034" s="0" t="s">
        <x:v>594</x:v>
      </x:c>
      <x:c r="G3034" s="0" t="s">
        <x:v>595</x:v>
      </x:c>
      <x:c r="H3034" s="47" t="n">
        <x:v>17.75</x:v>
      </x:c>
      <x:c r="I3034" s="0" t="s">
        <x:v>596</x:v>
      </x:c>
      <x:c r="J3034" s="48">
        <x:f>ROUND(E3034/I3031* H3034,4)</x:f>
      </x:c>
      <x:c r="K3034" s="44" t="s"/>
    </x:row>
    <x:row r="3035" spans="1:27">
      <x:c r="D3035" s="43" t="s">
        <x:v>606</x:v>
      </x:c>
      <x:c r="E3035" s="44" t="s"/>
      <x:c r="H3035" s="44" t="s"/>
      <x:c r="K3035" s="47">
        <x:f>SUM(J3033:J3034)</x:f>
      </x:c>
    </x:row>
    <x:row r="3036" spans="1:27">
      <x:c r="B3036" s="14" t="s">
        <x:v>607</x:v>
      </x:c>
      <x:c r="E3036" s="44" t="s"/>
      <x:c r="H3036" s="44" t="s"/>
      <x:c r="K3036" s="44" t="s"/>
    </x:row>
    <x:row r="3037" spans="1:27">
      <x:c r="B3037" s="0" t="s">
        <x:v>1619</x:v>
      </x:c>
      <x:c r="C3037" s="0" t="s">
        <x:v>14</x:v>
      </x:c>
      <x:c r="D3037" s="0" t="s">
        <x:v>1620</x:v>
      </x:c>
      <x:c r="E3037" s="46" t="n">
        <x:v>1</x:v>
      </x:c>
      <x:c r="G3037" s="0" t="s">
        <x:v>595</x:v>
      </x:c>
      <x:c r="H3037" s="47" t="n">
        <x:v>62</x:v>
      </x:c>
      <x:c r="I3037" s="0" t="s">
        <x:v>596</x:v>
      </x:c>
      <x:c r="J3037" s="48">
        <x:f>ROUND(E3037* H3037,4)</x:f>
      </x:c>
      <x:c r="K3037" s="44" t="s"/>
    </x:row>
    <x:row r="3038" spans="1:27">
      <x:c r="D3038" s="43" t="s">
        <x:v>610</x:v>
      </x:c>
      <x:c r="E3038" s="44" t="s"/>
      <x:c r="H3038" s="44" t="s"/>
      <x:c r="K3038" s="47">
        <x:f>SUM(J3037:J3037)</x:f>
      </x:c>
    </x:row>
    <x:row r="3039" spans="1:27">
      <x:c r="E3039" s="44" t="s"/>
      <x:c r="H3039" s="44" t="s"/>
      <x:c r="K3039" s="44" t="s"/>
    </x:row>
    <x:row r="3040" spans="1:27">
      <x:c r="D3040" s="43" t="s">
        <x:v>611</x:v>
      </x:c>
      <x:c r="E3040" s="44" t="s"/>
      <x:c r="H3040" s="44" t="n">
        <x:v>1.5</x:v>
      </x:c>
      <x:c r="I3040" s="0" t="s">
        <x:v>612</x:v>
      </x:c>
      <x:c r="J3040" s="0">
        <x:f>ROUND(H3040/100*K3035,4)</x:f>
      </x:c>
      <x:c r="K3040" s="44" t="s"/>
    </x:row>
    <x:row r="3041" spans="1:27">
      <x:c r="D3041" s="43" t="s">
        <x:v>585</x:v>
      </x:c>
      <x:c r="E3041" s="44" t="s"/>
      <x:c r="H3041" s="44" t="s"/>
      <x:c r="K3041" s="45">
        <x:f>SUM(J3032:J3040)</x:f>
      </x:c>
    </x:row>
    <x:row r="3042" spans="1:27">
      <x:c r="D3042" s="43" t="s">
        <x:v>586</x:v>
      </x:c>
      <x:c r="E3042" s="44" t="s"/>
      <x:c r="H3042" s="44" t="s"/>
      <x:c r="K3042" s="45">
        <x:f>SUM(K3041:K3041)</x:f>
      </x:c>
    </x:row>
    <x:row r="3044" spans="1:27" customFormat="1" ht="45" customHeight="1">
      <x:c r="A3044" s="36" t="s">
        <x:v>1621</x:v>
      </x:c>
      <x:c r="B3044" s="36" t="s">
        <x:v>372</x:v>
      </x:c>
      <x:c r="C3044" s="37" t="s">
        <x:v>14</x:v>
      </x:c>
      <x:c r="D3044" s="38" t="s">
        <x:v>373</x:v>
      </x:c>
      <x:c r="E3044" s="37" t="s"/>
      <x:c r="F3044" s="37" t="s"/>
      <x:c r="G3044" s="37" t="s"/>
      <x:c r="H3044" s="39" t="s">
        <x:v>578</x:v>
      </x:c>
      <x:c r="I3044" s="40" t="n">
        <x:v>1.56</x:v>
      </x:c>
      <x:c r="J3044" s="41" t="s"/>
      <x:c r="K3044" s="42">
        <x:f>ROUND(K3055,2)</x:f>
      </x:c>
      <x:c r="L3044" s="37" t="s"/>
      <x:c r="M3044" s="37" t="s"/>
      <x:c r="N3044" s="37" t="s"/>
      <x:c r="O3044" s="37" t="s"/>
      <x:c r="P3044" s="37" t="s"/>
      <x:c r="Q3044" s="37" t="s"/>
      <x:c r="R3044" s="37" t="s"/>
      <x:c r="S3044" s="37" t="s"/>
      <x:c r="T3044" s="37" t="s"/>
      <x:c r="U3044" s="37" t="s"/>
      <x:c r="V3044" s="37" t="s"/>
      <x:c r="W3044" s="37" t="s"/>
      <x:c r="X3044" s="37" t="s"/>
      <x:c r="Y3044" s="37" t="s"/>
      <x:c r="Z3044" s="37" t="s"/>
      <x:c r="AA3044" s="37" t="s"/>
    </x:row>
    <x:row r="3045" spans="1:27">
      <x:c r="B3045" s="14" t="s">
        <x:v>603</x:v>
      </x:c>
    </x:row>
    <x:row r="3046" spans="1:27">
      <x:c r="B3046" s="0" t="s">
        <x:v>808</x:v>
      </x:c>
      <x:c r="C3046" s="0" t="s">
        <x:v>592</x:v>
      </x:c>
      <x:c r="D3046" s="0" t="s">
        <x:v>809</x:v>
      </x:c>
      <x:c r="E3046" s="46" t="n">
        <x:v>20.004</x:v>
      </x:c>
      <x:c r="F3046" s="0" t="s">
        <x:v>594</x:v>
      </x:c>
      <x:c r="G3046" s="0" t="s">
        <x:v>595</x:v>
      </x:c>
      <x:c r="H3046" s="47" t="n">
        <x:v>17.75</x:v>
      </x:c>
      <x:c r="I3046" s="0" t="s">
        <x:v>596</x:v>
      </x:c>
      <x:c r="J3046" s="48">
        <x:f>ROUND(E3046/I3044* H3046,4)</x:f>
      </x:c>
      <x:c r="K3046" s="44" t="s"/>
    </x:row>
    <x:row r="3047" spans="1:27">
      <x:c r="B3047" s="0" t="s">
        <x:v>810</x:v>
      </x:c>
      <x:c r="C3047" s="0" t="s">
        <x:v>592</x:v>
      </x:c>
      <x:c r="D3047" s="0" t="s">
        <x:v>811</x:v>
      </x:c>
      <x:c r="E3047" s="46" t="n">
        <x:v>20</x:v>
      </x:c>
      <x:c r="F3047" s="0" t="s">
        <x:v>594</x:v>
      </x:c>
      <x:c r="G3047" s="0" t="s">
        <x:v>595</x:v>
      </x:c>
      <x:c r="H3047" s="47" t="n">
        <x:v>20.67</x:v>
      </x:c>
      <x:c r="I3047" s="0" t="s">
        <x:v>596</x:v>
      </x:c>
      <x:c r="J3047" s="48">
        <x:f>ROUND(E3047/I3044* H3047,4)</x:f>
      </x:c>
      <x:c r="K3047" s="44" t="s"/>
    </x:row>
    <x:row r="3048" spans="1:27">
      <x:c r="D3048" s="43" t="s">
        <x:v>606</x:v>
      </x:c>
      <x:c r="E3048" s="44" t="s"/>
      <x:c r="H3048" s="44" t="s"/>
      <x:c r="K3048" s="47">
        <x:f>SUM(J3046:J3047)</x:f>
      </x:c>
    </x:row>
    <x:row r="3049" spans="1:27">
      <x:c r="B3049" s="14" t="s">
        <x:v>607</x:v>
      </x:c>
      <x:c r="E3049" s="44" t="s"/>
      <x:c r="H3049" s="44" t="s"/>
      <x:c r="K3049" s="44" t="s"/>
    </x:row>
    <x:row r="3050" spans="1:27">
      <x:c r="B3050" s="0" t="s">
        <x:v>1622</x:v>
      </x:c>
      <x:c r="C3050" s="0" t="s">
        <x:v>14</x:v>
      </x:c>
      <x:c r="D3050" s="0" t="s">
        <x:v>1623</x:v>
      </x:c>
      <x:c r="E3050" s="46" t="n">
        <x:v>1</x:v>
      </x:c>
      <x:c r="G3050" s="0" t="s">
        <x:v>595</x:v>
      </x:c>
      <x:c r="H3050" s="47" t="n">
        <x:v>10000</x:v>
      </x:c>
      <x:c r="I3050" s="0" t="s">
        <x:v>596</x:v>
      </x:c>
      <x:c r="J3050" s="48">
        <x:f>ROUND(E3050* H3050,4)</x:f>
      </x:c>
      <x:c r="K3050" s="44" t="s"/>
    </x:row>
    <x:row r="3051" spans="1:27">
      <x:c r="D3051" s="43" t="s">
        <x:v>610</x:v>
      </x:c>
      <x:c r="E3051" s="44" t="s"/>
      <x:c r="H3051" s="44" t="s"/>
      <x:c r="K3051" s="47">
        <x:f>SUM(J3050:J3050)</x:f>
      </x:c>
    </x:row>
    <x:row r="3052" spans="1:27">
      <x:c r="E3052" s="44" t="s"/>
      <x:c r="H3052" s="44" t="s"/>
      <x:c r="K3052" s="44" t="s"/>
    </x:row>
    <x:row r="3053" spans="1:27">
      <x:c r="D3053" s="43" t="s">
        <x:v>611</x:v>
      </x:c>
      <x:c r="E3053" s="44" t="s"/>
      <x:c r="H3053" s="44" t="n">
        <x:v>1.5</x:v>
      </x:c>
      <x:c r="I3053" s="0" t="s">
        <x:v>612</x:v>
      </x:c>
      <x:c r="J3053" s="0">
        <x:f>ROUND(H3053/100*K3048,4)</x:f>
      </x:c>
      <x:c r="K3053" s="44" t="s"/>
    </x:row>
    <x:row r="3054" spans="1:27">
      <x:c r="D3054" s="43" t="s">
        <x:v>585</x:v>
      </x:c>
      <x:c r="E3054" s="44" t="s"/>
      <x:c r="H3054" s="44" t="s"/>
      <x:c r="K3054" s="45">
        <x:f>SUM(J3045:J3053)</x:f>
      </x:c>
    </x:row>
    <x:row r="3055" spans="1:27">
      <x:c r="D3055" s="43" t="s">
        <x:v>586</x:v>
      </x:c>
      <x:c r="E3055" s="44" t="s"/>
      <x:c r="H3055" s="44" t="s"/>
      <x:c r="K3055" s="45">
        <x:f>SUM(K3054:K3054)</x:f>
      </x:c>
    </x:row>
    <x:row r="3057" spans="1:27" customFormat="1" ht="45" customHeight="1">
      <x:c r="A3057" s="36" t="s">
        <x:v>1624</x:v>
      </x:c>
      <x:c r="B3057" s="36" t="s">
        <x:v>374</x:v>
      </x:c>
      <x:c r="C3057" s="37" t="s">
        <x:v>14</x:v>
      </x:c>
      <x:c r="D3057" s="38" t="s">
        <x:v>375</x:v>
      </x:c>
      <x:c r="E3057" s="37" t="s"/>
      <x:c r="F3057" s="37" t="s"/>
      <x:c r="G3057" s="37" t="s"/>
      <x:c r="H3057" s="39" t="s">
        <x:v>578</x:v>
      </x:c>
      <x:c r="I3057" s="40" t="n">
        <x:v>2.6</x:v>
      </x:c>
      <x:c r="J3057" s="41" t="s"/>
      <x:c r="K3057" s="42">
        <x:f>ROUND(K3068,2)</x:f>
      </x:c>
      <x:c r="L3057" s="37" t="s"/>
      <x:c r="M3057" s="37" t="s"/>
      <x:c r="N3057" s="37" t="s"/>
      <x:c r="O3057" s="37" t="s"/>
      <x:c r="P3057" s="37" t="s"/>
      <x:c r="Q3057" s="37" t="s"/>
      <x:c r="R3057" s="37" t="s"/>
      <x:c r="S3057" s="37" t="s"/>
      <x:c r="T3057" s="37" t="s"/>
      <x:c r="U3057" s="37" t="s"/>
      <x:c r="V3057" s="37" t="s"/>
      <x:c r="W3057" s="37" t="s"/>
      <x:c r="X3057" s="37" t="s"/>
      <x:c r="Y3057" s="37" t="s"/>
      <x:c r="Z3057" s="37" t="s"/>
      <x:c r="AA3057" s="37" t="s"/>
    </x:row>
    <x:row r="3058" spans="1:27">
      <x:c r="B3058" s="14" t="s">
        <x:v>603</x:v>
      </x:c>
    </x:row>
    <x:row r="3059" spans="1:27">
      <x:c r="B3059" s="0" t="s">
        <x:v>810</x:v>
      </x:c>
      <x:c r="C3059" s="0" t="s">
        <x:v>592</x:v>
      </x:c>
      <x:c r="D3059" s="0" t="s">
        <x:v>811</x:v>
      </x:c>
      <x:c r="E3059" s="46" t="n">
        <x:v>1</x:v>
      </x:c>
      <x:c r="F3059" s="0" t="s">
        <x:v>594</x:v>
      </x:c>
      <x:c r="G3059" s="0" t="s">
        <x:v>595</x:v>
      </x:c>
      <x:c r="H3059" s="47" t="n">
        <x:v>20.67</x:v>
      </x:c>
      <x:c r="I3059" s="0" t="s">
        <x:v>596</x:v>
      </x:c>
      <x:c r="J3059" s="48">
        <x:f>ROUND(E3059/I3057* H3059,4)</x:f>
      </x:c>
      <x:c r="K3059" s="44" t="s"/>
    </x:row>
    <x:row r="3060" spans="1:27">
      <x:c r="B3060" s="0" t="s">
        <x:v>808</x:v>
      </x:c>
      <x:c r="C3060" s="0" t="s">
        <x:v>592</x:v>
      </x:c>
      <x:c r="D3060" s="0" t="s">
        <x:v>809</x:v>
      </x:c>
      <x:c r="E3060" s="46" t="n">
        <x:v>1</x:v>
      </x:c>
      <x:c r="F3060" s="0" t="s">
        <x:v>594</x:v>
      </x:c>
      <x:c r="G3060" s="0" t="s">
        <x:v>595</x:v>
      </x:c>
      <x:c r="H3060" s="47" t="n">
        <x:v>17.75</x:v>
      </x:c>
      <x:c r="I3060" s="0" t="s">
        <x:v>596</x:v>
      </x:c>
      <x:c r="J3060" s="48">
        <x:f>ROUND(E3060/I3057* H3060,4)</x:f>
      </x:c>
      <x:c r="K3060" s="44" t="s"/>
    </x:row>
    <x:row r="3061" spans="1:27">
      <x:c r="D3061" s="43" t="s">
        <x:v>606</x:v>
      </x:c>
      <x:c r="E3061" s="44" t="s"/>
      <x:c r="H3061" s="44" t="s"/>
      <x:c r="K3061" s="47">
        <x:f>SUM(J3059:J3060)</x:f>
      </x:c>
    </x:row>
    <x:row r="3062" spans="1:27">
      <x:c r="B3062" s="14" t="s">
        <x:v>607</x:v>
      </x:c>
      <x:c r="E3062" s="44" t="s"/>
      <x:c r="H3062" s="44" t="s"/>
      <x:c r="K3062" s="44" t="s"/>
    </x:row>
    <x:row r="3063" spans="1:27">
      <x:c r="B3063" s="0" t="s">
        <x:v>1625</x:v>
      </x:c>
      <x:c r="C3063" s="0" t="s">
        <x:v>14</x:v>
      </x:c>
      <x:c r="D3063" s="0" t="s">
        <x:v>375</x:v>
      </x:c>
      <x:c r="E3063" s="46" t="n">
        <x:v>1</x:v>
      </x:c>
      <x:c r="G3063" s="0" t="s">
        <x:v>595</x:v>
      </x:c>
      <x:c r="H3063" s="47" t="n">
        <x:v>465</x:v>
      </x:c>
      <x:c r="I3063" s="0" t="s">
        <x:v>596</x:v>
      </x:c>
      <x:c r="J3063" s="48">
        <x:f>ROUND(E3063* H3063,4)</x:f>
      </x:c>
      <x:c r="K3063" s="44" t="s"/>
    </x:row>
    <x:row r="3064" spans="1:27">
      <x:c r="D3064" s="43" t="s">
        <x:v>610</x:v>
      </x:c>
      <x:c r="E3064" s="44" t="s"/>
      <x:c r="H3064" s="44" t="s"/>
      <x:c r="K3064" s="47">
        <x:f>SUM(J3063:J3063)</x:f>
      </x:c>
    </x:row>
    <x:row r="3065" spans="1:27">
      <x:c r="E3065" s="44" t="s"/>
      <x:c r="H3065" s="44" t="s"/>
      <x:c r="K3065" s="44" t="s"/>
    </x:row>
    <x:row r="3066" spans="1:27">
      <x:c r="D3066" s="43" t="s">
        <x:v>611</x:v>
      </x:c>
      <x:c r="E3066" s="44" t="s"/>
      <x:c r="H3066" s="44" t="n">
        <x:v>1.5</x:v>
      </x:c>
      <x:c r="I3066" s="0" t="s">
        <x:v>612</x:v>
      </x:c>
      <x:c r="J3066" s="0">
        <x:f>ROUND(H3066/100*K3061,4)</x:f>
      </x:c>
      <x:c r="K3066" s="44" t="s"/>
    </x:row>
    <x:row r="3067" spans="1:27">
      <x:c r="D3067" s="43" t="s">
        <x:v>585</x:v>
      </x:c>
      <x:c r="E3067" s="44" t="s"/>
      <x:c r="H3067" s="44" t="s"/>
      <x:c r="K3067" s="45">
        <x:f>SUM(J3058:J3066)</x:f>
      </x:c>
    </x:row>
    <x:row r="3068" spans="1:27">
      <x:c r="D3068" s="43" t="s">
        <x:v>586</x:v>
      </x:c>
      <x:c r="E3068" s="44" t="s"/>
      <x:c r="H3068" s="44" t="s"/>
      <x:c r="K3068" s="45">
        <x:f>SUM(K3067:K3067)</x:f>
      </x:c>
    </x:row>
    <x:row r="3070" spans="1:27" customFormat="1" ht="45" customHeight="1">
      <x:c r="A3070" s="36" t="s">
        <x:v>1626</x:v>
      </x:c>
      <x:c r="B3070" s="36" t="s">
        <x:v>376</x:v>
      </x:c>
      <x:c r="C3070" s="37" t="s">
        <x:v>14</x:v>
      </x:c>
      <x:c r="D3070" s="38" t="s">
        <x:v>377</x:v>
      </x:c>
      <x:c r="E3070" s="37" t="s"/>
      <x:c r="F3070" s="37" t="s"/>
      <x:c r="G3070" s="37" t="s"/>
      <x:c r="H3070" s="39" t="s">
        <x:v>578</x:v>
      </x:c>
      <x:c r="I3070" s="40" t="n">
        <x:v>1.425</x:v>
      </x:c>
      <x:c r="J3070" s="41" t="s"/>
      <x:c r="K3070" s="42">
        <x:f>ROUND(K3081,2)</x:f>
      </x:c>
      <x:c r="L3070" s="37" t="s"/>
      <x:c r="M3070" s="37" t="s"/>
      <x:c r="N3070" s="37" t="s"/>
      <x:c r="O3070" s="37" t="s"/>
      <x:c r="P3070" s="37" t="s"/>
      <x:c r="Q3070" s="37" t="s"/>
      <x:c r="R3070" s="37" t="s"/>
      <x:c r="S3070" s="37" t="s"/>
      <x:c r="T3070" s="37" t="s"/>
      <x:c r="U3070" s="37" t="s"/>
      <x:c r="V3070" s="37" t="s"/>
      <x:c r="W3070" s="37" t="s"/>
      <x:c r="X3070" s="37" t="s"/>
      <x:c r="Y3070" s="37" t="s"/>
      <x:c r="Z3070" s="37" t="s"/>
      <x:c r="AA3070" s="37" t="s"/>
    </x:row>
    <x:row r="3071" spans="1:27">
      <x:c r="B3071" s="14" t="s">
        <x:v>603</x:v>
      </x:c>
    </x:row>
    <x:row r="3072" spans="1:27">
      <x:c r="B3072" s="0" t="s">
        <x:v>808</x:v>
      </x:c>
      <x:c r="C3072" s="0" t="s">
        <x:v>592</x:v>
      </x:c>
      <x:c r="D3072" s="0" t="s">
        <x:v>809</x:v>
      </x:c>
      <x:c r="E3072" s="46" t="n">
        <x:v>1</x:v>
      </x:c>
      <x:c r="F3072" s="0" t="s">
        <x:v>594</x:v>
      </x:c>
      <x:c r="G3072" s="0" t="s">
        <x:v>595</x:v>
      </x:c>
      <x:c r="H3072" s="47" t="n">
        <x:v>17.75</x:v>
      </x:c>
      <x:c r="I3072" s="0" t="s">
        <x:v>596</x:v>
      </x:c>
      <x:c r="J3072" s="48">
        <x:f>ROUND(E3072/I3070* H3072,4)</x:f>
      </x:c>
      <x:c r="K3072" s="44" t="s"/>
    </x:row>
    <x:row r="3073" spans="1:27">
      <x:c r="B3073" s="0" t="s">
        <x:v>810</x:v>
      </x:c>
      <x:c r="C3073" s="0" t="s">
        <x:v>592</x:v>
      </x:c>
      <x:c r="D3073" s="0" t="s">
        <x:v>811</x:v>
      </x:c>
      <x:c r="E3073" s="46" t="n">
        <x:v>0.5</x:v>
      </x:c>
      <x:c r="F3073" s="0" t="s">
        <x:v>594</x:v>
      </x:c>
      <x:c r="G3073" s="0" t="s">
        <x:v>595</x:v>
      </x:c>
      <x:c r="H3073" s="47" t="n">
        <x:v>20.67</x:v>
      </x:c>
      <x:c r="I3073" s="0" t="s">
        <x:v>596</x:v>
      </x:c>
      <x:c r="J3073" s="48">
        <x:f>ROUND(E3073/I3070* H3073,4)</x:f>
      </x:c>
      <x:c r="K3073" s="44" t="s"/>
    </x:row>
    <x:row r="3074" spans="1:27">
      <x:c r="D3074" s="43" t="s">
        <x:v>606</x:v>
      </x:c>
      <x:c r="E3074" s="44" t="s"/>
      <x:c r="H3074" s="44" t="s"/>
      <x:c r="K3074" s="47">
        <x:f>SUM(J3072:J3073)</x:f>
      </x:c>
    </x:row>
    <x:row r="3075" spans="1:27">
      <x:c r="B3075" s="14" t="s">
        <x:v>607</x:v>
      </x:c>
      <x:c r="E3075" s="44" t="s"/>
      <x:c r="H3075" s="44" t="s"/>
      <x:c r="K3075" s="44" t="s"/>
    </x:row>
    <x:row r="3076" spans="1:27">
      <x:c r="B3076" s="0" t="s">
        <x:v>1627</x:v>
      </x:c>
      <x:c r="C3076" s="0" t="s">
        <x:v>14</x:v>
      </x:c>
      <x:c r="D3076" s="0" t="s">
        <x:v>377</x:v>
      </x:c>
      <x:c r="E3076" s="46" t="n">
        <x:v>1</x:v>
      </x:c>
      <x:c r="G3076" s="0" t="s">
        <x:v>595</x:v>
      </x:c>
      <x:c r="H3076" s="47" t="n">
        <x:v>940</x:v>
      </x:c>
      <x:c r="I3076" s="0" t="s">
        <x:v>596</x:v>
      </x:c>
      <x:c r="J3076" s="48">
        <x:f>ROUND(E3076* H3076,4)</x:f>
      </x:c>
      <x:c r="K3076" s="44" t="s"/>
    </x:row>
    <x:row r="3077" spans="1:27">
      <x:c r="D3077" s="43" t="s">
        <x:v>610</x:v>
      </x:c>
      <x:c r="E3077" s="44" t="s"/>
      <x:c r="H3077" s="44" t="s"/>
      <x:c r="K3077" s="47">
        <x:f>SUM(J3076:J3076)</x:f>
      </x:c>
    </x:row>
    <x:row r="3078" spans="1:27">
      <x:c r="E3078" s="44" t="s"/>
      <x:c r="H3078" s="44" t="s"/>
      <x:c r="K3078" s="44" t="s"/>
    </x:row>
    <x:row r="3079" spans="1:27">
      <x:c r="D3079" s="43" t="s">
        <x:v>611</x:v>
      </x:c>
      <x:c r="E3079" s="44" t="s"/>
      <x:c r="H3079" s="44" t="n">
        <x:v>1.5</x:v>
      </x:c>
      <x:c r="I3079" s="0" t="s">
        <x:v>612</x:v>
      </x:c>
      <x:c r="J3079" s="0">
        <x:f>ROUND(H3079/100*K3074,4)</x:f>
      </x:c>
      <x:c r="K3079" s="44" t="s"/>
    </x:row>
    <x:row r="3080" spans="1:27">
      <x:c r="D3080" s="43" t="s">
        <x:v>585</x:v>
      </x:c>
      <x:c r="E3080" s="44" t="s"/>
      <x:c r="H3080" s="44" t="s"/>
      <x:c r="K3080" s="45">
        <x:f>SUM(J3071:J3079)</x:f>
      </x:c>
    </x:row>
    <x:row r="3081" spans="1:27">
      <x:c r="D3081" s="43" t="s">
        <x:v>586</x:v>
      </x:c>
      <x:c r="E3081" s="44" t="s"/>
      <x:c r="H3081" s="44" t="s"/>
      <x:c r="K3081" s="45">
        <x:f>SUM(K3080:K3080)</x:f>
      </x:c>
    </x:row>
    <x:row r="3083" spans="1:27" customFormat="1" ht="45" customHeight="1">
      <x:c r="A3083" s="36" t="s">
        <x:v>1628</x:v>
      </x:c>
      <x:c r="B3083" s="36" t="s">
        <x:v>99</x:v>
      </x:c>
      <x:c r="C3083" s="37" t="s">
        <x:v>41</x:v>
      </x:c>
      <x:c r="D3083" s="38" t="s">
        <x:v>100</x:v>
      </x:c>
      <x:c r="E3083" s="37" t="s"/>
      <x:c r="F3083" s="37" t="s"/>
      <x:c r="G3083" s="37" t="s"/>
      <x:c r="H3083" s="39" t="s">
        <x:v>578</x:v>
      </x:c>
      <x:c r="I3083" s="40" t="n">
        <x:v>0.081</x:v>
      </x:c>
      <x:c r="J3083" s="41" t="s"/>
      <x:c r="K3083" s="42">
        <x:f>ROUND(K3094,2)</x:f>
      </x:c>
      <x:c r="L3083" s="37" t="s"/>
      <x:c r="M3083" s="37" t="s"/>
      <x:c r="N3083" s="37" t="s"/>
      <x:c r="O3083" s="37" t="s"/>
      <x:c r="P3083" s="37" t="s"/>
      <x:c r="Q3083" s="37" t="s"/>
      <x:c r="R3083" s="37" t="s"/>
      <x:c r="S3083" s="37" t="s"/>
      <x:c r="T3083" s="37" t="s"/>
      <x:c r="U3083" s="37" t="s"/>
      <x:c r="V3083" s="37" t="s"/>
      <x:c r="W3083" s="37" t="s"/>
      <x:c r="X3083" s="37" t="s"/>
      <x:c r="Y3083" s="37" t="s"/>
      <x:c r="Z3083" s="37" t="s"/>
      <x:c r="AA3083" s="37" t="s"/>
    </x:row>
    <x:row r="3084" spans="1:27">
      <x:c r="B3084" s="14" t="s">
        <x:v>603</x:v>
      </x:c>
    </x:row>
    <x:row r="3085" spans="1:27">
      <x:c r="B3085" s="0" t="s">
        <x:v>637</x:v>
      </x:c>
      <x:c r="C3085" s="0" t="s">
        <x:v>592</x:v>
      </x:c>
      <x:c r="D3085" s="0" t="s">
        <x:v>638</x:v>
      </x:c>
      <x:c r="E3085" s="46" t="n">
        <x:v>0.012</x:v>
      </x:c>
      <x:c r="F3085" s="0" t="s">
        <x:v>594</x:v>
      </x:c>
      <x:c r="G3085" s="0" t="s">
        <x:v>595</x:v>
      </x:c>
      <x:c r="H3085" s="47" t="n">
        <x:v>17.72</x:v>
      </x:c>
      <x:c r="I3085" s="0" t="s">
        <x:v>596</x:v>
      </x:c>
      <x:c r="J3085" s="48">
        <x:f>ROUND(E3085/I3083* H3085,4)</x:f>
      </x:c>
      <x:c r="K3085" s="44" t="s"/>
    </x:row>
    <x:row r="3086" spans="1:27">
      <x:c r="B3086" s="0" t="s">
        <x:v>639</x:v>
      </x:c>
      <x:c r="C3086" s="0" t="s">
        <x:v>592</x:v>
      </x:c>
      <x:c r="D3086" s="0" t="s">
        <x:v>640</x:v>
      </x:c>
      <x:c r="E3086" s="46" t="n">
        <x:v>0.012</x:v>
      </x:c>
      <x:c r="F3086" s="0" t="s">
        <x:v>594</x:v>
      </x:c>
      <x:c r="G3086" s="0" t="s">
        <x:v>595</x:v>
      </x:c>
      <x:c r="H3086" s="47" t="n">
        <x:v>20.67</x:v>
      </x:c>
      <x:c r="I3086" s="0" t="s">
        <x:v>596</x:v>
      </x:c>
      <x:c r="J3086" s="48">
        <x:f>ROUND(E3086/I3083* H3086,4)</x:f>
      </x:c>
      <x:c r="K3086" s="44" t="s"/>
    </x:row>
    <x:row r="3087" spans="1:27">
      <x:c r="D3087" s="43" t="s">
        <x:v>606</x:v>
      </x:c>
      <x:c r="E3087" s="44" t="s"/>
      <x:c r="H3087" s="44" t="s"/>
      <x:c r="K3087" s="47">
        <x:f>SUM(J3085:J3086)</x:f>
      </x:c>
    </x:row>
    <x:row r="3088" spans="1:27">
      <x:c r="B3088" s="14" t="s">
        <x:v>607</x:v>
      </x:c>
      <x:c r="E3088" s="44" t="s"/>
      <x:c r="H3088" s="44" t="s"/>
      <x:c r="K3088" s="44" t="s"/>
    </x:row>
    <x:row r="3089" spans="1:27">
      <x:c r="B3089" s="0" t="s">
        <x:v>1629</x:v>
      </x:c>
      <x:c r="C3089" s="0" t="s">
        <x:v>41</x:v>
      </x:c>
      <x:c r="D3089" s="0" t="s">
        <x:v>1630</x:v>
      </x:c>
      <x:c r="E3089" s="46" t="n">
        <x:v>1.02</x:v>
      </x:c>
      <x:c r="G3089" s="0" t="s">
        <x:v>595</x:v>
      </x:c>
      <x:c r="H3089" s="47" t="n">
        <x:v>50</x:v>
      </x:c>
      <x:c r="I3089" s="0" t="s">
        <x:v>596</x:v>
      </x:c>
      <x:c r="J3089" s="48">
        <x:f>ROUND(E3089* H3089,4)</x:f>
      </x:c>
      <x:c r="K3089" s="44" t="s"/>
    </x:row>
    <x:row r="3090" spans="1:27">
      <x:c r="D3090" s="43" t="s">
        <x:v>610</x:v>
      </x:c>
      <x:c r="E3090" s="44" t="s"/>
      <x:c r="H3090" s="44" t="s"/>
      <x:c r="K3090" s="47">
        <x:f>SUM(J3089:J3089)</x:f>
      </x:c>
    </x:row>
    <x:row r="3091" spans="1:27">
      <x:c r="E3091" s="44" t="s"/>
      <x:c r="H3091" s="44" t="s"/>
      <x:c r="K3091" s="44" t="s"/>
    </x:row>
    <x:row r="3092" spans="1:27">
      <x:c r="D3092" s="43" t="s">
        <x:v>611</x:v>
      </x:c>
      <x:c r="E3092" s="44" t="s"/>
      <x:c r="H3092" s="44" t="n">
        <x:v>1.5</x:v>
      </x:c>
      <x:c r="I3092" s="0" t="s">
        <x:v>612</x:v>
      </x:c>
      <x:c r="J3092" s="0">
        <x:f>ROUND(H3092/100*K3087,4)</x:f>
      </x:c>
      <x:c r="K3092" s="44" t="s"/>
    </x:row>
    <x:row r="3093" spans="1:27">
      <x:c r="D3093" s="43" t="s">
        <x:v>585</x:v>
      </x:c>
      <x:c r="E3093" s="44" t="s"/>
      <x:c r="H3093" s="44" t="s"/>
      <x:c r="K3093" s="45">
        <x:f>SUM(J3084:J3092)</x:f>
      </x:c>
    </x:row>
    <x:row r="3094" spans="1:27">
      <x:c r="D3094" s="43" t="s">
        <x:v>586</x:v>
      </x:c>
      <x:c r="E3094" s="44" t="s"/>
      <x:c r="H3094" s="44" t="s"/>
      <x:c r="K3094" s="45">
        <x:f>SUM(K3093:K3093)</x:f>
      </x:c>
    </x:row>
    <x:row r="3096" spans="1:27" customFormat="1" ht="45" customHeight="1">
      <x:c r="A3096" s="36" t="s">
        <x:v>1631</x:v>
      </x:c>
      <x:c r="B3096" s="36" t="s">
        <x:v>40</x:v>
      </x:c>
      <x:c r="C3096" s="37" t="s">
        <x:v>41</x:v>
      </x:c>
      <x:c r="D3096" s="38" t="s">
        <x:v>42</x:v>
      </x:c>
      <x:c r="E3096" s="37" t="s"/>
      <x:c r="F3096" s="37" t="s"/>
      <x:c r="G3096" s="37" t="s"/>
      <x:c r="H3096" s="39" t="s">
        <x:v>578</x:v>
      </x:c>
      <x:c r="I3096" s="40" t="n">
        <x:v>0.063</x:v>
      </x:c>
      <x:c r="J3096" s="41" t="s"/>
      <x:c r="K3096" s="42">
        <x:f>ROUND(K3107,2)</x:f>
      </x:c>
      <x:c r="L3096" s="37" t="s"/>
      <x:c r="M3096" s="37" t="s"/>
      <x:c r="N3096" s="37" t="s"/>
      <x:c r="O3096" s="37" t="s"/>
      <x:c r="P3096" s="37" t="s"/>
      <x:c r="Q3096" s="37" t="s"/>
      <x:c r="R3096" s="37" t="s"/>
      <x:c r="S3096" s="37" t="s"/>
      <x:c r="T3096" s="37" t="s"/>
      <x:c r="U3096" s="37" t="s"/>
      <x:c r="V3096" s="37" t="s"/>
      <x:c r="W3096" s="37" t="s"/>
      <x:c r="X3096" s="37" t="s"/>
      <x:c r="Y3096" s="37" t="s"/>
      <x:c r="Z3096" s="37" t="s"/>
      <x:c r="AA3096" s="37" t="s"/>
    </x:row>
    <x:row r="3097" spans="1:27">
      <x:c r="B3097" s="14" t="s">
        <x:v>603</x:v>
      </x:c>
    </x:row>
    <x:row r="3098" spans="1:27">
      <x:c r="B3098" s="0" t="s">
        <x:v>808</x:v>
      </x:c>
      <x:c r="C3098" s="0" t="s">
        <x:v>592</x:v>
      </x:c>
      <x:c r="D3098" s="0" t="s">
        <x:v>809</x:v>
      </x:c>
      <x:c r="E3098" s="46" t="n">
        <x:v>0.1</x:v>
      </x:c>
      <x:c r="F3098" s="0" t="s">
        <x:v>594</x:v>
      </x:c>
      <x:c r="G3098" s="0" t="s">
        <x:v>595</x:v>
      </x:c>
      <x:c r="H3098" s="47" t="n">
        <x:v>17.75</x:v>
      </x:c>
      <x:c r="I3098" s="0" t="s">
        <x:v>596</x:v>
      </x:c>
      <x:c r="J3098" s="48">
        <x:f>ROUND(E3098/I3096* H3098,4)</x:f>
      </x:c>
      <x:c r="K3098" s="44" t="s"/>
    </x:row>
    <x:row r="3099" spans="1:27">
      <x:c r="B3099" s="0" t="s">
        <x:v>810</x:v>
      </x:c>
      <x:c r="C3099" s="0" t="s">
        <x:v>592</x:v>
      </x:c>
      <x:c r="D3099" s="0" t="s">
        <x:v>811</x:v>
      </x:c>
      <x:c r="E3099" s="46" t="n">
        <x:v>0.11</x:v>
      </x:c>
      <x:c r="F3099" s="0" t="s">
        <x:v>594</x:v>
      </x:c>
      <x:c r="G3099" s="0" t="s">
        <x:v>595</x:v>
      </x:c>
      <x:c r="H3099" s="47" t="n">
        <x:v>20.67</x:v>
      </x:c>
      <x:c r="I3099" s="0" t="s">
        <x:v>596</x:v>
      </x:c>
      <x:c r="J3099" s="48">
        <x:f>ROUND(E3099/I3096* H3099,4)</x:f>
      </x:c>
      <x:c r="K3099" s="44" t="s"/>
    </x:row>
    <x:row r="3100" spans="1:27">
      <x:c r="D3100" s="43" t="s">
        <x:v>606</x:v>
      </x:c>
      <x:c r="E3100" s="44" t="s"/>
      <x:c r="H3100" s="44" t="s"/>
      <x:c r="K3100" s="47">
        <x:f>SUM(J3098:J3099)</x:f>
      </x:c>
    </x:row>
    <x:row r="3101" spans="1:27">
      <x:c r="B3101" s="14" t="s">
        <x:v>607</x:v>
      </x:c>
      <x:c r="E3101" s="44" t="s"/>
      <x:c r="H3101" s="44" t="s"/>
      <x:c r="K3101" s="44" t="s"/>
    </x:row>
    <x:row r="3102" spans="1:27">
      <x:c r="B3102" s="0" t="s">
        <x:v>874</x:v>
      </x:c>
      <x:c r="C3102" s="0" t="s">
        <x:v>41</x:v>
      </x:c>
      <x:c r="D3102" s="0" t="s">
        <x:v>851</x:v>
      </x:c>
      <x:c r="E3102" s="46" t="n">
        <x:v>1</x:v>
      </x:c>
      <x:c r="G3102" s="0" t="s">
        <x:v>595</x:v>
      </x:c>
      <x:c r="H3102" s="47" t="n">
        <x:v>55</x:v>
      </x:c>
      <x:c r="I3102" s="0" t="s">
        <x:v>596</x:v>
      </x:c>
      <x:c r="J3102" s="48">
        <x:f>ROUND(E3102* H3102,4)</x:f>
      </x:c>
      <x:c r="K3102" s="44" t="s"/>
    </x:row>
    <x:row r="3103" spans="1:27">
      <x:c r="D3103" s="43" t="s">
        <x:v>610</x:v>
      </x:c>
      <x:c r="E3103" s="44" t="s"/>
      <x:c r="H3103" s="44" t="s"/>
      <x:c r="K3103" s="47">
        <x:f>SUM(J3102:J3102)</x:f>
      </x:c>
    </x:row>
    <x:row r="3104" spans="1:27">
      <x:c r="E3104" s="44" t="s"/>
      <x:c r="H3104" s="44" t="s"/>
      <x:c r="K3104" s="44" t="s"/>
    </x:row>
    <x:row r="3105" spans="1:27">
      <x:c r="D3105" s="43" t="s">
        <x:v>611</x:v>
      </x:c>
      <x:c r="E3105" s="44" t="s"/>
      <x:c r="H3105" s="44" t="n">
        <x:v>1.5</x:v>
      </x:c>
      <x:c r="I3105" s="0" t="s">
        <x:v>612</x:v>
      </x:c>
      <x:c r="J3105" s="0">
        <x:f>ROUND(H3105/100*K3100,4)</x:f>
      </x:c>
      <x:c r="K3105" s="44" t="s"/>
    </x:row>
    <x:row r="3106" spans="1:27">
      <x:c r="D3106" s="43" t="s">
        <x:v>585</x:v>
      </x:c>
      <x:c r="E3106" s="44" t="s"/>
      <x:c r="H3106" s="44" t="s"/>
      <x:c r="K3106" s="45">
        <x:f>SUM(J3097:J3105)</x:f>
      </x:c>
    </x:row>
    <x:row r="3107" spans="1:27">
      <x:c r="D3107" s="43" t="s">
        <x:v>586</x:v>
      </x:c>
      <x:c r="E3107" s="44" t="s"/>
      <x:c r="H3107" s="44" t="s"/>
      <x:c r="K3107" s="45">
        <x:f>SUM(K3106:K3106)</x:f>
      </x:c>
    </x:row>
    <x:row r="3109" spans="1:27" customFormat="1" ht="45" customHeight="1">
      <x:c r="A3109" s="36" t="s">
        <x:v>1632</x:v>
      </x:c>
      <x:c r="B3109" s="36" t="s">
        <x:v>43</x:v>
      </x:c>
      <x:c r="C3109" s="37" t="s">
        <x:v>41</x:v>
      </x:c>
      <x:c r="D3109" s="38" t="s">
        <x:v>44</x:v>
      </x:c>
      <x:c r="E3109" s="37" t="s"/>
      <x:c r="F3109" s="37" t="s"/>
      <x:c r="G3109" s="37" t="s"/>
      <x:c r="H3109" s="39" t="s">
        <x:v>578</x:v>
      </x:c>
      <x:c r="I3109" s="40" t="n">
        <x:v>0.074</x:v>
      </x:c>
      <x:c r="J3109" s="41" t="s"/>
      <x:c r="K3109" s="42">
        <x:f>ROUND(K3120,2)</x:f>
      </x:c>
      <x:c r="L3109" s="37" t="s"/>
      <x:c r="M3109" s="37" t="s"/>
      <x:c r="N3109" s="37" t="s"/>
      <x:c r="O3109" s="37" t="s"/>
      <x:c r="P3109" s="37" t="s"/>
      <x:c r="Q3109" s="37" t="s"/>
      <x:c r="R3109" s="37" t="s"/>
      <x:c r="S3109" s="37" t="s"/>
      <x:c r="T3109" s="37" t="s"/>
      <x:c r="U3109" s="37" t="s"/>
      <x:c r="V3109" s="37" t="s"/>
      <x:c r="W3109" s="37" t="s"/>
      <x:c r="X3109" s="37" t="s"/>
      <x:c r="Y3109" s="37" t="s"/>
      <x:c r="Z3109" s="37" t="s"/>
      <x:c r="AA3109" s="37" t="s"/>
    </x:row>
    <x:row r="3110" spans="1:27">
      <x:c r="B3110" s="14" t="s">
        <x:v>603</x:v>
      </x:c>
    </x:row>
    <x:row r="3111" spans="1:27">
      <x:c r="B3111" s="0" t="s">
        <x:v>808</x:v>
      </x:c>
      <x:c r="C3111" s="0" t="s">
        <x:v>592</x:v>
      </x:c>
      <x:c r="D3111" s="0" t="s">
        <x:v>809</x:v>
      </x:c>
      <x:c r="E3111" s="46" t="n">
        <x:v>0.09</x:v>
      </x:c>
      <x:c r="F3111" s="0" t="s">
        <x:v>594</x:v>
      </x:c>
      <x:c r="G3111" s="0" t="s">
        <x:v>595</x:v>
      </x:c>
      <x:c r="H3111" s="47" t="n">
        <x:v>17.75</x:v>
      </x:c>
      <x:c r="I3111" s="0" t="s">
        <x:v>596</x:v>
      </x:c>
      <x:c r="J3111" s="48">
        <x:f>ROUND(E3111/I3109* H3111,4)</x:f>
      </x:c>
      <x:c r="K3111" s="44" t="s"/>
    </x:row>
    <x:row r="3112" spans="1:27">
      <x:c r="B3112" s="0" t="s">
        <x:v>810</x:v>
      </x:c>
      <x:c r="C3112" s="0" t="s">
        <x:v>592</x:v>
      </x:c>
      <x:c r="D3112" s="0" t="s">
        <x:v>811</x:v>
      </x:c>
      <x:c r="E3112" s="46" t="n">
        <x:v>0.1</x:v>
      </x:c>
      <x:c r="F3112" s="0" t="s">
        <x:v>594</x:v>
      </x:c>
      <x:c r="G3112" s="0" t="s">
        <x:v>595</x:v>
      </x:c>
      <x:c r="H3112" s="47" t="n">
        <x:v>20.67</x:v>
      </x:c>
      <x:c r="I3112" s="0" t="s">
        <x:v>596</x:v>
      </x:c>
      <x:c r="J3112" s="48">
        <x:f>ROUND(E3112/I3109* H3112,4)</x:f>
      </x:c>
      <x:c r="K3112" s="44" t="s"/>
    </x:row>
    <x:row r="3113" spans="1:27">
      <x:c r="D3113" s="43" t="s">
        <x:v>606</x:v>
      </x:c>
      <x:c r="E3113" s="44" t="s"/>
      <x:c r="H3113" s="44" t="s"/>
      <x:c r="K3113" s="47">
        <x:f>SUM(J3111:J3112)</x:f>
      </x:c>
    </x:row>
    <x:row r="3114" spans="1:27">
      <x:c r="B3114" s="14" t="s">
        <x:v>607</x:v>
      </x:c>
      <x:c r="E3114" s="44" t="s"/>
      <x:c r="H3114" s="44" t="s"/>
      <x:c r="K3114" s="44" t="s"/>
    </x:row>
    <x:row r="3115" spans="1:27">
      <x:c r="B3115" s="0" t="s">
        <x:v>1633</x:v>
      </x:c>
      <x:c r="C3115" s="0" t="s">
        <x:v>41</x:v>
      </x:c>
      <x:c r="D3115" s="0" t="s">
        <x:v>851</x:v>
      </x:c>
      <x:c r="E3115" s="46" t="n">
        <x:v>1</x:v>
      </x:c>
      <x:c r="G3115" s="0" t="s">
        <x:v>595</x:v>
      </x:c>
      <x:c r="H3115" s="47" t="n">
        <x:v>100</x:v>
      </x:c>
      <x:c r="I3115" s="0" t="s">
        <x:v>596</x:v>
      </x:c>
      <x:c r="J3115" s="48">
        <x:f>ROUND(E3115* H3115,4)</x:f>
      </x:c>
      <x:c r="K3115" s="44" t="s"/>
    </x:row>
    <x:row r="3116" spans="1:27">
      <x:c r="D3116" s="43" t="s">
        <x:v>610</x:v>
      </x:c>
      <x:c r="E3116" s="44" t="s"/>
      <x:c r="H3116" s="44" t="s"/>
      <x:c r="K3116" s="47">
        <x:f>SUM(J3115:J3115)</x:f>
      </x:c>
    </x:row>
    <x:row r="3117" spans="1:27">
      <x:c r="E3117" s="44" t="s"/>
      <x:c r="H3117" s="44" t="s"/>
      <x:c r="K3117" s="44" t="s"/>
    </x:row>
    <x:row r="3118" spans="1:27">
      <x:c r="D3118" s="43" t="s">
        <x:v>611</x:v>
      </x:c>
      <x:c r="E3118" s="44" t="s"/>
      <x:c r="H3118" s="44" t="n">
        <x:v>1.5</x:v>
      </x:c>
      <x:c r="I3118" s="0" t="s">
        <x:v>612</x:v>
      </x:c>
      <x:c r="J3118" s="0">
        <x:f>ROUND(H3118/100*K3113,4)</x:f>
      </x:c>
      <x:c r="K3118" s="44" t="s"/>
    </x:row>
    <x:row r="3119" spans="1:27">
      <x:c r="D3119" s="43" t="s">
        <x:v>585</x:v>
      </x:c>
      <x:c r="E3119" s="44" t="s"/>
      <x:c r="H3119" s="44" t="s"/>
      <x:c r="K3119" s="45">
        <x:f>SUM(J3110:J3118)</x:f>
      </x:c>
    </x:row>
    <x:row r="3120" spans="1:27">
      <x:c r="D3120" s="43" t="s">
        <x:v>586</x:v>
      </x:c>
      <x:c r="E3120" s="44" t="s"/>
      <x:c r="H3120" s="44" t="s"/>
      <x:c r="K3120" s="45">
        <x:f>SUM(K3119:K3119)</x:f>
      </x:c>
    </x:row>
    <x:row r="3122" spans="1:27" customFormat="1" ht="45" customHeight="1">
      <x:c r="A3122" s="36" t="s">
        <x:v>1634</x:v>
      </x:c>
      <x:c r="B3122" s="36" t="s">
        <x:v>45</x:v>
      </x:c>
      <x:c r="C3122" s="37" t="s">
        <x:v>41</x:v>
      </x:c>
      <x:c r="D3122" s="38" t="s">
        <x:v>46</x:v>
      </x:c>
      <x:c r="E3122" s="37" t="s"/>
      <x:c r="F3122" s="37" t="s"/>
      <x:c r="G3122" s="37" t="s"/>
      <x:c r="H3122" s="39" t="s">
        <x:v>578</x:v>
      </x:c>
      <x:c r="I3122" s="40" t="n">
        <x:v>0.072</x:v>
      </x:c>
      <x:c r="J3122" s="41" t="s"/>
      <x:c r="K3122" s="42">
        <x:f>ROUND(K3133,2)</x:f>
      </x:c>
      <x:c r="L3122" s="37" t="s"/>
      <x:c r="M3122" s="37" t="s"/>
      <x:c r="N3122" s="37" t="s"/>
      <x:c r="O3122" s="37" t="s"/>
      <x:c r="P3122" s="37" t="s"/>
      <x:c r="Q3122" s="37" t="s"/>
      <x:c r="R3122" s="37" t="s"/>
      <x:c r="S3122" s="37" t="s"/>
      <x:c r="T3122" s="37" t="s"/>
      <x:c r="U3122" s="37" t="s"/>
      <x:c r="V3122" s="37" t="s"/>
      <x:c r="W3122" s="37" t="s"/>
      <x:c r="X3122" s="37" t="s"/>
      <x:c r="Y3122" s="37" t="s"/>
      <x:c r="Z3122" s="37" t="s"/>
      <x:c r="AA3122" s="37" t="s"/>
    </x:row>
    <x:row r="3123" spans="1:27">
      <x:c r="B3123" s="14" t="s">
        <x:v>603</x:v>
      </x:c>
    </x:row>
    <x:row r="3124" spans="1:27">
      <x:c r="B3124" s="0" t="s">
        <x:v>808</x:v>
      </x:c>
      <x:c r="C3124" s="0" t="s">
        <x:v>592</x:v>
      </x:c>
      <x:c r="D3124" s="0" t="s">
        <x:v>809</x:v>
      </x:c>
      <x:c r="E3124" s="46" t="n">
        <x:v>0.076</x:v>
      </x:c>
      <x:c r="F3124" s="0" t="s">
        <x:v>594</x:v>
      </x:c>
      <x:c r="G3124" s="0" t="s">
        <x:v>595</x:v>
      </x:c>
      <x:c r="H3124" s="47" t="n">
        <x:v>17.75</x:v>
      </x:c>
      <x:c r="I3124" s="0" t="s">
        <x:v>596</x:v>
      </x:c>
      <x:c r="J3124" s="48">
        <x:f>ROUND(E3124/I3122* H3124,4)</x:f>
      </x:c>
      <x:c r="K3124" s="44" t="s"/>
    </x:row>
    <x:row r="3125" spans="1:27">
      <x:c r="B3125" s="0" t="s">
        <x:v>810</x:v>
      </x:c>
      <x:c r="C3125" s="0" t="s">
        <x:v>592</x:v>
      </x:c>
      <x:c r="D3125" s="0" t="s">
        <x:v>811</x:v>
      </x:c>
      <x:c r="E3125" s="46" t="n">
        <x:v>0.09</x:v>
      </x:c>
      <x:c r="F3125" s="0" t="s">
        <x:v>594</x:v>
      </x:c>
      <x:c r="G3125" s="0" t="s">
        <x:v>595</x:v>
      </x:c>
      <x:c r="H3125" s="47" t="n">
        <x:v>20.67</x:v>
      </x:c>
      <x:c r="I3125" s="0" t="s">
        <x:v>596</x:v>
      </x:c>
      <x:c r="J3125" s="48">
        <x:f>ROUND(E3125/I3122* H3125,4)</x:f>
      </x:c>
      <x:c r="K3125" s="44" t="s"/>
    </x:row>
    <x:row r="3126" spans="1:27">
      <x:c r="D3126" s="43" t="s">
        <x:v>606</x:v>
      </x:c>
      <x:c r="E3126" s="44" t="s"/>
      <x:c r="H3126" s="44" t="s"/>
      <x:c r="K3126" s="47">
        <x:f>SUM(J3124:J3125)</x:f>
      </x:c>
    </x:row>
    <x:row r="3127" spans="1:27">
      <x:c r="B3127" s="14" t="s">
        <x:v>607</x:v>
      </x:c>
      <x:c r="E3127" s="44" t="s"/>
      <x:c r="H3127" s="44" t="s"/>
      <x:c r="K3127" s="44" t="s"/>
    </x:row>
    <x:row r="3128" spans="1:27">
      <x:c r="B3128" s="0" t="s">
        <x:v>1635</x:v>
      </x:c>
      <x:c r="C3128" s="0" t="s">
        <x:v>41</x:v>
      </x:c>
      <x:c r="D3128" s="0" t="s">
        <x:v>851</x:v>
      </x:c>
      <x:c r="E3128" s="46" t="n">
        <x:v>1</x:v>
      </x:c>
      <x:c r="G3128" s="0" t="s">
        <x:v>595</x:v>
      </x:c>
      <x:c r="H3128" s="47" t="n">
        <x:v>135</x:v>
      </x:c>
      <x:c r="I3128" s="0" t="s">
        <x:v>596</x:v>
      </x:c>
      <x:c r="J3128" s="48">
        <x:f>ROUND(E3128* H3128,4)</x:f>
      </x:c>
      <x:c r="K3128" s="44" t="s"/>
    </x:row>
    <x:row r="3129" spans="1:27">
      <x:c r="D3129" s="43" t="s">
        <x:v>610</x:v>
      </x:c>
      <x:c r="E3129" s="44" t="s"/>
      <x:c r="H3129" s="44" t="s"/>
      <x:c r="K3129" s="47">
        <x:f>SUM(J3128:J3128)</x:f>
      </x:c>
    </x:row>
    <x:row r="3130" spans="1:27">
      <x:c r="E3130" s="44" t="s"/>
      <x:c r="H3130" s="44" t="s"/>
      <x:c r="K3130" s="44" t="s"/>
    </x:row>
    <x:row r="3131" spans="1:27">
      <x:c r="D3131" s="43" t="s">
        <x:v>611</x:v>
      </x:c>
      <x:c r="E3131" s="44" t="s"/>
      <x:c r="H3131" s="44" t="n">
        <x:v>1.5</x:v>
      </x:c>
      <x:c r="I3131" s="0" t="s">
        <x:v>612</x:v>
      </x:c>
      <x:c r="J3131" s="0">
        <x:f>ROUND(H3131/100*K3126,4)</x:f>
      </x:c>
      <x:c r="K3131" s="44" t="s"/>
    </x:row>
    <x:row r="3132" spans="1:27">
      <x:c r="D3132" s="43" t="s">
        <x:v>585</x:v>
      </x:c>
      <x:c r="E3132" s="44" t="s"/>
      <x:c r="H3132" s="44" t="s"/>
      <x:c r="K3132" s="45">
        <x:f>SUM(J3123:J3131)</x:f>
      </x:c>
    </x:row>
    <x:row r="3133" spans="1:27">
      <x:c r="D3133" s="43" t="s">
        <x:v>586</x:v>
      </x:c>
      <x:c r="E3133" s="44" t="s"/>
      <x:c r="H3133" s="44" t="s"/>
      <x:c r="K3133" s="45">
        <x:f>SUM(K3132:K3132)</x:f>
      </x:c>
    </x:row>
    <x:row r="3135" spans="1:27" customFormat="1" ht="45" customHeight="1">
      <x:c r="A3135" s="36" t="s">
        <x:v>1636</x:v>
      </x:c>
      <x:c r="B3135" s="36" t="s">
        <x:v>337</x:v>
      </x:c>
      <x:c r="C3135" s="37" t="s">
        <x:v>14</x:v>
      </x:c>
      <x:c r="D3135" s="38" t="s">
        <x:v>338</x:v>
      </x:c>
      <x:c r="E3135" s="37" t="s"/>
      <x:c r="F3135" s="37" t="s"/>
      <x:c r="G3135" s="37" t="s"/>
      <x:c r="H3135" s="39" t="s">
        <x:v>578</x:v>
      </x:c>
      <x:c r="I3135" s="40" t="n">
        <x:v>1.272</x:v>
      </x:c>
      <x:c r="J3135" s="41" t="s"/>
      <x:c r="K3135" s="42">
        <x:f>ROUND(K3146,2)</x:f>
      </x:c>
      <x:c r="L3135" s="37" t="s"/>
      <x:c r="M3135" s="37" t="s"/>
      <x:c r="N3135" s="37" t="s"/>
      <x:c r="O3135" s="37" t="s"/>
      <x:c r="P3135" s="37" t="s"/>
      <x:c r="Q3135" s="37" t="s"/>
      <x:c r="R3135" s="37" t="s"/>
      <x:c r="S3135" s="37" t="s"/>
      <x:c r="T3135" s="37" t="s"/>
      <x:c r="U3135" s="37" t="s"/>
      <x:c r="V3135" s="37" t="s"/>
      <x:c r="W3135" s="37" t="s"/>
      <x:c r="X3135" s="37" t="s"/>
      <x:c r="Y3135" s="37" t="s"/>
      <x:c r="Z3135" s="37" t="s"/>
      <x:c r="AA3135" s="37" t="s"/>
    </x:row>
    <x:row r="3136" spans="1:27">
      <x:c r="B3136" s="14" t="s">
        <x:v>603</x:v>
      </x:c>
    </x:row>
    <x:row r="3137" spans="1:27">
      <x:c r="B3137" s="0" t="s">
        <x:v>810</x:v>
      </x:c>
      <x:c r="C3137" s="0" t="s">
        <x:v>592</x:v>
      </x:c>
      <x:c r="D3137" s="0" t="s">
        <x:v>811</x:v>
      </x:c>
      <x:c r="E3137" s="46" t="n">
        <x:v>0.03</x:v>
      </x:c>
      <x:c r="F3137" s="0" t="s">
        <x:v>594</x:v>
      </x:c>
      <x:c r="G3137" s="0" t="s">
        <x:v>595</x:v>
      </x:c>
      <x:c r="H3137" s="47" t="n">
        <x:v>20.67</x:v>
      </x:c>
      <x:c r="I3137" s="0" t="s">
        <x:v>596</x:v>
      </x:c>
      <x:c r="J3137" s="48">
        <x:f>ROUND(E3137/I3135* H3137,4)</x:f>
      </x:c>
      <x:c r="K3137" s="44" t="s"/>
    </x:row>
    <x:row r="3138" spans="1:27">
      <x:c r="B3138" s="0" t="s">
        <x:v>808</x:v>
      </x:c>
      <x:c r="C3138" s="0" t="s">
        <x:v>592</x:v>
      </x:c>
      <x:c r="D3138" s="0" t="s">
        <x:v>809</x:v>
      </x:c>
      <x:c r="E3138" s="46" t="n">
        <x:v>0.03</x:v>
      </x:c>
      <x:c r="F3138" s="0" t="s">
        <x:v>594</x:v>
      </x:c>
      <x:c r="G3138" s="0" t="s">
        <x:v>595</x:v>
      </x:c>
      <x:c r="H3138" s="47" t="n">
        <x:v>17.75</x:v>
      </x:c>
      <x:c r="I3138" s="0" t="s">
        <x:v>596</x:v>
      </x:c>
      <x:c r="J3138" s="48">
        <x:f>ROUND(E3138/I3135* H3138,4)</x:f>
      </x:c>
      <x:c r="K3138" s="44" t="s"/>
    </x:row>
    <x:row r="3139" spans="1:27">
      <x:c r="D3139" s="43" t="s">
        <x:v>606</x:v>
      </x:c>
      <x:c r="E3139" s="44" t="s"/>
      <x:c r="H3139" s="44" t="s"/>
      <x:c r="K3139" s="47">
        <x:f>SUM(J3137:J3138)</x:f>
      </x:c>
    </x:row>
    <x:row r="3140" spans="1:27">
      <x:c r="B3140" s="14" t="s">
        <x:v>607</x:v>
      </x:c>
      <x:c r="E3140" s="44" t="s"/>
      <x:c r="H3140" s="44" t="s"/>
      <x:c r="K3140" s="44" t="s"/>
    </x:row>
    <x:row r="3141" spans="1:27">
      <x:c r="B3141" s="0" t="s">
        <x:v>877</x:v>
      </x:c>
      <x:c r="C3141" s="0" t="s">
        <x:v>14</x:v>
      </x:c>
      <x:c r="D3141" s="0" t="s">
        <x:v>878</x:v>
      </x:c>
      <x:c r="E3141" s="46" t="n">
        <x:v>1</x:v>
      </x:c>
      <x:c r="G3141" s="0" t="s">
        <x:v>595</x:v>
      </x:c>
      <x:c r="H3141" s="47" t="n">
        <x:v>11.22</x:v>
      </x:c>
      <x:c r="I3141" s="0" t="s">
        <x:v>596</x:v>
      </x:c>
      <x:c r="J3141" s="48">
        <x:f>ROUND(E3141* H3141,4)</x:f>
      </x:c>
      <x:c r="K3141" s="44" t="s"/>
    </x:row>
    <x:row r="3142" spans="1:27">
      <x:c r="D3142" s="43" t="s">
        <x:v>610</x:v>
      </x:c>
      <x:c r="E3142" s="44" t="s"/>
      <x:c r="H3142" s="44" t="s"/>
      <x:c r="K3142" s="47">
        <x:f>SUM(J3141:J3141)</x:f>
      </x:c>
    </x:row>
    <x:row r="3143" spans="1:27">
      <x:c r="E3143" s="44" t="s"/>
      <x:c r="H3143" s="44" t="s"/>
      <x:c r="K3143" s="44" t="s"/>
    </x:row>
    <x:row r="3144" spans="1:27">
      <x:c r="D3144" s="43" t="s">
        <x:v>611</x:v>
      </x:c>
      <x:c r="E3144" s="44" t="s"/>
      <x:c r="H3144" s="44" t="n">
        <x:v>1.5</x:v>
      </x:c>
      <x:c r="I3144" s="0" t="s">
        <x:v>612</x:v>
      </x:c>
      <x:c r="J3144" s="0">
        <x:f>ROUND(H3144/100*K3139,4)</x:f>
      </x:c>
      <x:c r="K3144" s="44" t="s"/>
    </x:row>
    <x:row r="3145" spans="1:27">
      <x:c r="D3145" s="43" t="s">
        <x:v>585</x:v>
      </x:c>
      <x:c r="E3145" s="44" t="s"/>
      <x:c r="H3145" s="44" t="s"/>
      <x:c r="K3145" s="45">
        <x:f>SUM(J3136:J3144)</x:f>
      </x:c>
    </x:row>
    <x:row r="3146" spans="1:27">
      <x:c r="D3146" s="43" t="s">
        <x:v>586</x:v>
      </x:c>
      <x:c r="E3146" s="44" t="s"/>
      <x:c r="H3146" s="44" t="s"/>
      <x:c r="K3146" s="45">
        <x:f>SUM(K3145:K3145)</x:f>
      </x:c>
    </x:row>
    <x:row r="3148" spans="1:27" customFormat="1" ht="45" customHeight="1">
      <x:c r="A3148" s="36" t="s">
        <x:v>1637</x:v>
      </x:c>
      <x:c r="B3148" s="36" t="s">
        <x:v>47</x:v>
      </x:c>
      <x:c r="C3148" s="37" t="s">
        <x:v>14</x:v>
      </x:c>
      <x:c r="D3148" s="38" t="s">
        <x:v>48</x:v>
      </x:c>
      <x:c r="E3148" s="37" t="s"/>
      <x:c r="F3148" s="37" t="s"/>
      <x:c r="G3148" s="37" t="s"/>
      <x:c r="H3148" s="39" t="s">
        <x:v>578</x:v>
      </x:c>
      <x:c r="I3148" s="40" t="n">
        <x:v>1.17</x:v>
      </x:c>
      <x:c r="J3148" s="41" t="s"/>
      <x:c r="K3148" s="42">
        <x:f>ROUND(K3159,2)</x:f>
      </x:c>
      <x:c r="L3148" s="37" t="s"/>
      <x:c r="M3148" s="37" t="s"/>
      <x:c r="N3148" s="37" t="s"/>
      <x:c r="O3148" s="37" t="s"/>
      <x:c r="P3148" s="37" t="s"/>
      <x:c r="Q3148" s="37" t="s"/>
      <x:c r="R3148" s="37" t="s"/>
      <x:c r="S3148" s="37" t="s"/>
      <x:c r="T3148" s="37" t="s"/>
      <x:c r="U3148" s="37" t="s"/>
      <x:c r="V3148" s="37" t="s"/>
      <x:c r="W3148" s="37" t="s"/>
      <x:c r="X3148" s="37" t="s"/>
      <x:c r="Y3148" s="37" t="s"/>
      <x:c r="Z3148" s="37" t="s"/>
      <x:c r="AA3148" s="37" t="s"/>
    </x:row>
    <x:row r="3149" spans="1:27">
      <x:c r="B3149" s="14" t="s">
        <x:v>603</x:v>
      </x:c>
    </x:row>
    <x:row r="3150" spans="1:27">
      <x:c r="B3150" s="0" t="s">
        <x:v>808</x:v>
      </x:c>
      <x:c r="C3150" s="0" t="s">
        <x:v>592</x:v>
      </x:c>
      <x:c r="D3150" s="0" t="s">
        <x:v>809</x:v>
      </x:c>
      <x:c r="E3150" s="46" t="n">
        <x:v>0.03</x:v>
      </x:c>
      <x:c r="F3150" s="0" t="s">
        <x:v>594</x:v>
      </x:c>
      <x:c r="G3150" s="0" t="s">
        <x:v>595</x:v>
      </x:c>
      <x:c r="H3150" s="47" t="n">
        <x:v>17.75</x:v>
      </x:c>
      <x:c r="I3150" s="0" t="s">
        <x:v>596</x:v>
      </x:c>
      <x:c r="J3150" s="48">
        <x:f>ROUND(E3150/I3148* H3150,4)</x:f>
      </x:c>
      <x:c r="K3150" s="44" t="s"/>
    </x:row>
    <x:row r="3151" spans="1:27">
      <x:c r="B3151" s="0" t="s">
        <x:v>810</x:v>
      </x:c>
      <x:c r="C3151" s="0" t="s">
        <x:v>592</x:v>
      </x:c>
      <x:c r="D3151" s="0" t="s">
        <x:v>811</x:v>
      </x:c>
      <x:c r="E3151" s="46" t="n">
        <x:v>0.03</x:v>
      </x:c>
      <x:c r="F3151" s="0" t="s">
        <x:v>594</x:v>
      </x:c>
      <x:c r="G3151" s="0" t="s">
        <x:v>595</x:v>
      </x:c>
      <x:c r="H3151" s="47" t="n">
        <x:v>20.67</x:v>
      </x:c>
      <x:c r="I3151" s="0" t="s">
        <x:v>596</x:v>
      </x:c>
      <x:c r="J3151" s="48">
        <x:f>ROUND(E3151/I3148* H3151,4)</x:f>
      </x:c>
      <x:c r="K3151" s="44" t="s"/>
    </x:row>
    <x:row r="3152" spans="1:27">
      <x:c r="D3152" s="43" t="s">
        <x:v>606</x:v>
      </x:c>
      <x:c r="E3152" s="44" t="s"/>
      <x:c r="H3152" s="44" t="s"/>
      <x:c r="K3152" s="47">
        <x:f>SUM(J3150:J3151)</x:f>
      </x:c>
    </x:row>
    <x:row r="3153" spans="1:27">
      <x:c r="B3153" s="14" t="s">
        <x:v>607</x:v>
      </x:c>
      <x:c r="E3153" s="44" t="s"/>
      <x:c r="H3153" s="44" t="s"/>
      <x:c r="K3153" s="44" t="s"/>
    </x:row>
    <x:row r="3154" spans="1:27">
      <x:c r="B3154" s="0" t="s">
        <x:v>1638</x:v>
      </x:c>
      <x:c r="C3154" s="0" t="s">
        <x:v>14</x:v>
      </x:c>
      <x:c r="D3154" s="0" t="s">
        <x:v>1639</x:v>
      </x:c>
      <x:c r="E3154" s="46" t="n">
        <x:v>1</x:v>
      </x:c>
      <x:c r="G3154" s="0" t="s">
        <x:v>595</x:v>
      </x:c>
      <x:c r="H3154" s="47" t="n">
        <x:v>4</x:v>
      </x:c>
      <x:c r="I3154" s="0" t="s">
        <x:v>596</x:v>
      </x:c>
      <x:c r="J3154" s="48">
        <x:f>ROUND(E3154* H3154,4)</x:f>
      </x:c>
      <x:c r="K3154" s="44" t="s"/>
    </x:row>
    <x:row r="3155" spans="1:27">
      <x:c r="D3155" s="43" t="s">
        <x:v>610</x:v>
      </x:c>
      <x:c r="E3155" s="44" t="s"/>
      <x:c r="H3155" s="44" t="s"/>
      <x:c r="K3155" s="47">
        <x:f>SUM(J3154:J3154)</x:f>
      </x:c>
    </x:row>
    <x:row r="3156" spans="1:27">
      <x:c r="E3156" s="44" t="s"/>
      <x:c r="H3156" s="44" t="s"/>
      <x:c r="K3156" s="44" t="s"/>
    </x:row>
    <x:row r="3157" spans="1:27">
      <x:c r="D3157" s="43" t="s">
        <x:v>611</x:v>
      </x:c>
      <x:c r="E3157" s="44" t="s"/>
      <x:c r="H3157" s="44" t="n">
        <x:v>1.5</x:v>
      </x:c>
      <x:c r="I3157" s="0" t="s">
        <x:v>612</x:v>
      </x:c>
      <x:c r="J3157" s="0">
        <x:f>ROUND(H3157/100*K3152,4)</x:f>
      </x:c>
      <x:c r="K3157" s="44" t="s"/>
    </x:row>
    <x:row r="3158" spans="1:27">
      <x:c r="D3158" s="43" t="s">
        <x:v>585</x:v>
      </x:c>
      <x:c r="E3158" s="44" t="s"/>
      <x:c r="H3158" s="44" t="s"/>
      <x:c r="K3158" s="45">
        <x:f>SUM(J3149:J3157)</x:f>
      </x:c>
    </x:row>
    <x:row r="3159" spans="1:27">
      <x:c r="D3159" s="43" t="s">
        <x:v>586</x:v>
      </x:c>
      <x:c r="E3159" s="44" t="s"/>
      <x:c r="H3159" s="44" t="s"/>
      <x:c r="K3159" s="45">
        <x:f>SUM(K3158:K3158)</x:f>
      </x:c>
    </x:row>
    <x:row r="3161" spans="1:27" customFormat="1" ht="45" customHeight="1">
      <x:c r="A3161" s="36" t="s">
        <x:v>1640</x:v>
      </x:c>
      <x:c r="B3161" s="36" t="s">
        <x:v>49</x:v>
      </x:c>
      <x:c r="C3161" s="37" t="s">
        <x:v>14</x:v>
      </x:c>
      <x:c r="D3161" s="38" t="s">
        <x:v>50</x:v>
      </x:c>
      <x:c r="E3161" s="37" t="s"/>
      <x:c r="F3161" s="37" t="s"/>
      <x:c r="G3161" s="37" t="s"/>
      <x:c r="H3161" s="39" t="s">
        <x:v>578</x:v>
      </x:c>
      <x:c r="I3161" s="40" t="n">
        <x:v>1.17</x:v>
      </x:c>
      <x:c r="J3161" s="41" t="s"/>
      <x:c r="K3161" s="42">
        <x:f>ROUND(K3172,2)</x:f>
      </x:c>
      <x:c r="L3161" s="37" t="s"/>
      <x:c r="M3161" s="37" t="s"/>
      <x:c r="N3161" s="37" t="s"/>
      <x:c r="O3161" s="37" t="s"/>
      <x:c r="P3161" s="37" t="s"/>
      <x:c r="Q3161" s="37" t="s"/>
      <x:c r="R3161" s="37" t="s"/>
      <x:c r="S3161" s="37" t="s"/>
      <x:c r="T3161" s="37" t="s"/>
      <x:c r="U3161" s="37" t="s"/>
      <x:c r="V3161" s="37" t="s"/>
      <x:c r="W3161" s="37" t="s"/>
      <x:c r="X3161" s="37" t="s"/>
      <x:c r="Y3161" s="37" t="s"/>
      <x:c r="Z3161" s="37" t="s"/>
      <x:c r="AA3161" s="37" t="s"/>
    </x:row>
    <x:row r="3162" spans="1:27">
      <x:c r="B3162" s="14" t="s">
        <x:v>603</x:v>
      </x:c>
    </x:row>
    <x:row r="3163" spans="1:27">
      <x:c r="B3163" s="0" t="s">
        <x:v>808</x:v>
      </x:c>
      <x:c r="C3163" s="0" t="s">
        <x:v>592</x:v>
      </x:c>
      <x:c r="D3163" s="0" t="s">
        <x:v>809</x:v>
      </x:c>
      <x:c r="E3163" s="46" t="n">
        <x:v>0.03</x:v>
      </x:c>
      <x:c r="F3163" s="0" t="s">
        <x:v>594</x:v>
      </x:c>
      <x:c r="G3163" s="0" t="s">
        <x:v>595</x:v>
      </x:c>
      <x:c r="H3163" s="47" t="n">
        <x:v>17.75</x:v>
      </x:c>
      <x:c r="I3163" s="0" t="s">
        <x:v>596</x:v>
      </x:c>
      <x:c r="J3163" s="48">
        <x:f>ROUND(E3163/I3161* H3163,4)</x:f>
      </x:c>
      <x:c r="K3163" s="44" t="s"/>
    </x:row>
    <x:row r="3164" spans="1:27">
      <x:c r="B3164" s="0" t="s">
        <x:v>810</x:v>
      </x:c>
      <x:c r="C3164" s="0" t="s">
        <x:v>592</x:v>
      </x:c>
      <x:c r="D3164" s="0" t="s">
        <x:v>811</x:v>
      </x:c>
      <x:c r="E3164" s="46" t="n">
        <x:v>0.03</x:v>
      </x:c>
      <x:c r="F3164" s="0" t="s">
        <x:v>594</x:v>
      </x:c>
      <x:c r="G3164" s="0" t="s">
        <x:v>595</x:v>
      </x:c>
      <x:c r="H3164" s="47" t="n">
        <x:v>20.67</x:v>
      </x:c>
      <x:c r="I3164" s="0" t="s">
        <x:v>596</x:v>
      </x:c>
      <x:c r="J3164" s="48">
        <x:f>ROUND(E3164/I3161* H3164,4)</x:f>
      </x:c>
      <x:c r="K3164" s="44" t="s"/>
    </x:row>
    <x:row r="3165" spans="1:27">
      <x:c r="D3165" s="43" t="s">
        <x:v>606</x:v>
      </x:c>
      <x:c r="E3165" s="44" t="s"/>
      <x:c r="H3165" s="44" t="s"/>
      <x:c r="K3165" s="47">
        <x:f>SUM(J3163:J3164)</x:f>
      </x:c>
    </x:row>
    <x:row r="3166" spans="1:27">
      <x:c r="B3166" s="14" t="s">
        <x:v>607</x:v>
      </x:c>
      <x:c r="E3166" s="44" t="s"/>
      <x:c r="H3166" s="44" t="s"/>
      <x:c r="K3166" s="44" t="s"/>
    </x:row>
    <x:row r="3167" spans="1:27">
      <x:c r="B3167" s="0" t="s">
        <x:v>1641</x:v>
      </x:c>
      <x:c r="C3167" s="0" t="s">
        <x:v>14</x:v>
      </x:c>
      <x:c r="D3167" s="0" t="s">
        <x:v>1642</x:v>
      </x:c>
      <x:c r="E3167" s="46" t="n">
        <x:v>1</x:v>
      </x:c>
      <x:c r="G3167" s="0" t="s">
        <x:v>595</x:v>
      </x:c>
      <x:c r="H3167" s="47" t="n">
        <x:v>4</x:v>
      </x:c>
      <x:c r="I3167" s="0" t="s">
        <x:v>596</x:v>
      </x:c>
      <x:c r="J3167" s="48">
        <x:f>ROUND(E3167* H3167,4)</x:f>
      </x:c>
      <x:c r="K3167" s="44" t="s"/>
    </x:row>
    <x:row r="3168" spans="1:27">
      <x:c r="D3168" s="43" t="s">
        <x:v>610</x:v>
      </x:c>
      <x:c r="E3168" s="44" t="s"/>
      <x:c r="H3168" s="44" t="s"/>
      <x:c r="K3168" s="47">
        <x:f>SUM(J3167:J3167)</x:f>
      </x:c>
    </x:row>
    <x:row r="3169" spans="1:27">
      <x:c r="E3169" s="44" t="s"/>
      <x:c r="H3169" s="44" t="s"/>
      <x:c r="K3169" s="44" t="s"/>
    </x:row>
    <x:row r="3170" spans="1:27">
      <x:c r="D3170" s="43" t="s">
        <x:v>611</x:v>
      </x:c>
      <x:c r="E3170" s="44" t="s"/>
      <x:c r="H3170" s="44" t="n">
        <x:v>1.5</x:v>
      </x:c>
      <x:c r="I3170" s="0" t="s">
        <x:v>612</x:v>
      </x:c>
      <x:c r="J3170" s="0">
        <x:f>ROUND(H3170/100*K3165,4)</x:f>
      </x:c>
      <x:c r="K3170" s="44" t="s"/>
    </x:row>
    <x:row r="3171" spans="1:27">
      <x:c r="D3171" s="43" t="s">
        <x:v>585</x:v>
      </x:c>
      <x:c r="E3171" s="44" t="s"/>
      <x:c r="H3171" s="44" t="s"/>
      <x:c r="K3171" s="45">
        <x:f>SUM(J3162:J3170)</x:f>
      </x:c>
    </x:row>
    <x:row r="3172" spans="1:27">
      <x:c r="D3172" s="43" t="s">
        <x:v>586</x:v>
      </x:c>
      <x:c r="E3172" s="44" t="s"/>
      <x:c r="H3172" s="44" t="s"/>
      <x:c r="K3172" s="45">
        <x:f>SUM(K3171:K3171)</x:f>
      </x:c>
    </x:row>
    <x:row r="3174" spans="1:27" customFormat="1" ht="45" customHeight="1">
      <x:c r="A3174" s="36" t="s">
        <x:v>1643</x:v>
      </x:c>
      <x:c r="B3174" s="36" t="s">
        <x:v>162</x:v>
      </x:c>
      <x:c r="C3174" s="37" t="s">
        <x:v>14</x:v>
      </x:c>
      <x:c r="D3174" s="38" t="s">
        <x:v>163</x:v>
      </x:c>
      <x:c r="E3174" s="37" t="s"/>
      <x:c r="F3174" s="37" t="s"/>
      <x:c r="G3174" s="37" t="s"/>
      <x:c r="H3174" s="39" t="s">
        <x:v>578</x:v>
      </x:c>
      <x:c r="I3174" s="40" t="n">
        <x:v>1.746</x:v>
      </x:c>
      <x:c r="J3174" s="41" t="s"/>
      <x:c r="K3174" s="42">
        <x:f>ROUND(K3185,2)</x:f>
      </x:c>
      <x:c r="L3174" s="37" t="s"/>
      <x:c r="M3174" s="37" t="s"/>
      <x:c r="N3174" s="37" t="s"/>
      <x:c r="O3174" s="37" t="s"/>
      <x:c r="P3174" s="37" t="s"/>
      <x:c r="Q3174" s="37" t="s"/>
      <x:c r="R3174" s="37" t="s"/>
      <x:c r="S3174" s="37" t="s"/>
      <x:c r="T3174" s="37" t="s"/>
      <x:c r="U3174" s="37" t="s"/>
      <x:c r="V3174" s="37" t="s"/>
      <x:c r="W3174" s="37" t="s"/>
      <x:c r="X3174" s="37" t="s"/>
      <x:c r="Y3174" s="37" t="s"/>
      <x:c r="Z3174" s="37" t="s"/>
      <x:c r="AA3174" s="37" t="s"/>
    </x:row>
    <x:row r="3175" spans="1:27">
      <x:c r="B3175" s="14" t="s">
        <x:v>603</x:v>
      </x:c>
    </x:row>
    <x:row r="3176" spans="1:27">
      <x:c r="B3176" s="0" t="s">
        <x:v>808</x:v>
      </x:c>
      <x:c r="C3176" s="0" t="s">
        <x:v>592</x:v>
      </x:c>
      <x:c r="D3176" s="0" t="s">
        <x:v>809</x:v>
      </x:c>
      <x:c r="E3176" s="46" t="n">
        <x:v>0.03</x:v>
      </x:c>
      <x:c r="F3176" s="0" t="s">
        <x:v>594</x:v>
      </x:c>
      <x:c r="G3176" s="0" t="s">
        <x:v>595</x:v>
      </x:c>
      <x:c r="H3176" s="47" t="n">
        <x:v>17.75</x:v>
      </x:c>
      <x:c r="I3176" s="0" t="s">
        <x:v>596</x:v>
      </x:c>
      <x:c r="J3176" s="48">
        <x:f>ROUND(E3176/I3174* H3176,4)</x:f>
      </x:c>
      <x:c r="K3176" s="44" t="s"/>
    </x:row>
    <x:row r="3177" spans="1:27">
      <x:c r="B3177" s="0" t="s">
        <x:v>810</x:v>
      </x:c>
      <x:c r="C3177" s="0" t="s">
        <x:v>592</x:v>
      </x:c>
      <x:c r="D3177" s="0" t="s">
        <x:v>811</x:v>
      </x:c>
      <x:c r="E3177" s="46" t="n">
        <x:v>0.03</x:v>
      </x:c>
      <x:c r="F3177" s="0" t="s">
        <x:v>594</x:v>
      </x:c>
      <x:c r="G3177" s="0" t="s">
        <x:v>595</x:v>
      </x:c>
      <x:c r="H3177" s="47" t="n">
        <x:v>20.67</x:v>
      </x:c>
      <x:c r="I3177" s="0" t="s">
        <x:v>596</x:v>
      </x:c>
      <x:c r="J3177" s="48">
        <x:f>ROUND(E3177/I3174* H3177,4)</x:f>
      </x:c>
      <x:c r="K3177" s="44" t="s"/>
    </x:row>
    <x:row r="3178" spans="1:27">
      <x:c r="D3178" s="43" t="s">
        <x:v>606</x:v>
      </x:c>
      <x:c r="E3178" s="44" t="s"/>
      <x:c r="H3178" s="44" t="s"/>
      <x:c r="K3178" s="47">
        <x:f>SUM(J3176:J3177)</x:f>
      </x:c>
    </x:row>
    <x:row r="3179" spans="1:27">
      <x:c r="B3179" s="14" t="s">
        <x:v>607</x:v>
      </x:c>
      <x:c r="E3179" s="44" t="s"/>
      <x:c r="H3179" s="44" t="s"/>
      <x:c r="K3179" s="44" t="s"/>
    </x:row>
    <x:row r="3180" spans="1:27">
      <x:c r="B3180" s="0" t="s">
        <x:v>1644</x:v>
      </x:c>
      <x:c r="C3180" s="0" t="s">
        <x:v>14</x:v>
      </x:c>
      <x:c r="D3180" s="0" t="s">
        <x:v>1645</x:v>
      </x:c>
      <x:c r="E3180" s="46" t="n">
        <x:v>1</x:v>
      </x:c>
      <x:c r="G3180" s="0" t="s">
        <x:v>595</x:v>
      </x:c>
      <x:c r="H3180" s="47" t="n">
        <x:v>1</x:v>
      </x:c>
      <x:c r="I3180" s="0" t="s">
        <x:v>596</x:v>
      </x:c>
      <x:c r="J3180" s="48">
        <x:f>ROUND(E3180* H3180,4)</x:f>
      </x:c>
      <x:c r="K3180" s="44" t="s"/>
    </x:row>
    <x:row r="3181" spans="1:27">
      <x:c r="D3181" s="43" t="s">
        <x:v>610</x:v>
      </x:c>
      <x:c r="E3181" s="44" t="s"/>
      <x:c r="H3181" s="44" t="s"/>
      <x:c r="K3181" s="47">
        <x:f>SUM(J3180:J3180)</x:f>
      </x:c>
    </x:row>
    <x:row r="3182" spans="1:27">
      <x:c r="E3182" s="44" t="s"/>
      <x:c r="H3182" s="44" t="s"/>
      <x:c r="K3182" s="44" t="s"/>
    </x:row>
    <x:row r="3183" spans="1:27">
      <x:c r="D3183" s="43" t="s">
        <x:v>611</x:v>
      </x:c>
      <x:c r="E3183" s="44" t="s"/>
      <x:c r="H3183" s="44" t="n">
        <x:v>1.5</x:v>
      </x:c>
      <x:c r="I3183" s="0" t="s">
        <x:v>612</x:v>
      </x:c>
      <x:c r="J3183" s="0">
        <x:f>ROUND(H3183/100*K3178,4)</x:f>
      </x:c>
      <x:c r="K3183" s="44" t="s"/>
    </x:row>
    <x:row r="3184" spans="1:27">
      <x:c r="D3184" s="43" t="s">
        <x:v>585</x:v>
      </x:c>
      <x:c r="E3184" s="44" t="s"/>
      <x:c r="H3184" s="44" t="s"/>
      <x:c r="K3184" s="45">
        <x:f>SUM(J3175:J3183)</x:f>
      </x:c>
    </x:row>
    <x:row r="3185" spans="1:27">
      <x:c r="D3185" s="43" t="s">
        <x:v>586</x:v>
      </x:c>
      <x:c r="E3185" s="44" t="s"/>
      <x:c r="H3185" s="44" t="s"/>
      <x:c r="K3185" s="45">
        <x:f>SUM(K3184:K3184)</x:f>
      </x:c>
    </x:row>
    <x:row r="3187" spans="1:27" customFormat="1" ht="45" customHeight="1">
      <x:c r="A3187" s="36" t="s">
        <x:v>1646</x:v>
      </x:c>
      <x:c r="B3187" s="36" t="s">
        <x:v>251</x:v>
      </x:c>
      <x:c r="C3187" s="37" t="s">
        <x:v>14</x:v>
      </x:c>
      <x:c r="D3187" s="38" t="s">
        <x:v>252</x:v>
      </x:c>
      <x:c r="E3187" s="37" t="s"/>
      <x:c r="F3187" s="37" t="s"/>
      <x:c r="G3187" s="37" t="s"/>
      <x:c r="H3187" s="39" t="s">
        <x:v>578</x:v>
      </x:c>
      <x:c r="I3187" s="40" t="n">
        <x:v>2.089</x:v>
      </x:c>
      <x:c r="J3187" s="41" t="s"/>
      <x:c r="K3187" s="42">
        <x:f>ROUND(K3198,2)</x:f>
      </x:c>
      <x:c r="L3187" s="37" t="s"/>
      <x:c r="M3187" s="37" t="s"/>
      <x:c r="N3187" s="37" t="s"/>
      <x:c r="O3187" s="37" t="s"/>
      <x:c r="P3187" s="37" t="s"/>
      <x:c r="Q3187" s="37" t="s"/>
      <x:c r="R3187" s="37" t="s"/>
      <x:c r="S3187" s="37" t="s"/>
      <x:c r="T3187" s="37" t="s"/>
      <x:c r="U3187" s="37" t="s"/>
      <x:c r="V3187" s="37" t="s"/>
      <x:c r="W3187" s="37" t="s"/>
      <x:c r="X3187" s="37" t="s"/>
      <x:c r="Y3187" s="37" t="s"/>
      <x:c r="Z3187" s="37" t="s"/>
      <x:c r="AA3187" s="37" t="s"/>
    </x:row>
    <x:row r="3188" spans="1:27">
      <x:c r="B3188" s="14" t="s">
        <x:v>603</x:v>
      </x:c>
    </x:row>
    <x:row r="3189" spans="1:27">
      <x:c r="B3189" s="0" t="s">
        <x:v>810</x:v>
      </x:c>
      <x:c r="C3189" s="0" t="s">
        <x:v>592</x:v>
      </x:c>
      <x:c r="D3189" s="0" t="s">
        <x:v>811</x:v>
      </x:c>
      <x:c r="E3189" s="46" t="n">
        <x:v>0.03</x:v>
      </x:c>
      <x:c r="F3189" s="0" t="s">
        <x:v>594</x:v>
      </x:c>
      <x:c r="G3189" s="0" t="s">
        <x:v>595</x:v>
      </x:c>
      <x:c r="H3189" s="47" t="n">
        <x:v>20.67</x:v>
      </x:c>
      <x:c r="I3189" s="0" t="s">
        <x:v>596</x:v>
      </x:c>
      <x:c r="J3189" s="48">
        <x:f>ROUND(E3189/I3187* H3189,4)</x:f>
      </x:c>
      <x:c r="K3189" s="44" t="s"/>
    </x:row>
    <x:row r="3190" spans="1:27">
      <x:c r="B3190" s="0" t="s">
        <x:v>808</x:v>
      </x:c>
      <x:c r="C3190" s="0" t="s">
        <x:v>592</x:v>
      </x:c>
      <x:c r="D3190" s="0" t="s">
        <x:v>809</x:v>
      </x:c>
      <x:c r="E3190" s="46" t="n">
        <x:v>0.03</x:v>
      </x:c>
      <x:c r="F3190" s="0" t="s">
        <x:v>594</x:v>
      </x:c>
      <x:c r="G3190" s="0" t="s">
        <x:v>595</x:v>
      </x:c>
      <x:c r="H3190" s="47" t="n">
        <x:v>17.75</x:v>
      </x:c>
      <x:c r="I3190" s="0" t="s">
        <x:v>596</x:v>
      </x:c>
      <x:c r="J3190" s="48">
        <x:f>ROUND(E3190/I3187* H3190,4)</x:f>
      </x:c>
      <x:c r="K3190" s="44" t="s"/>
    </x:row>
    <x:row r="3191" spans="1:27">
      <x:c r="D3191" s="43" t="s">
        <x:v>606</x:v>
      </x:c>
      <x:c r="E3191" s="44" t="s"/>
      <x:c r="H3191" s="44" t="s"/>
      <x:c r="K3191" s="47">
        <x:f>SUM(J3189:J3190)</x:f>
      </x:c>
    </x:row>
    <x:row r="3192" spans="1:27">
      <x:c r="B3192" s="14" t="s">
        <x:v>607</x:v>
      </x:c>
      <x:c r="E3192" s="44" t="s"/>
      <x:c r="H3192" s="44" t="s"/>
      <x:c r="K3192" s="44" t="s"/>
    </x:row>
    <x:row r="3193" spans="1:27">
      <x:c r="B3193" s="0" t="s">
        <x:v>1647</x:v>
      </x:c>
      <x:c r="C3193" s="0" t="s">
        <x:v>14</x:v>
      </x:c>
      <x:c r="D3193" s="0" t="s">
        <x:v>1648</x:v>
      </x:c>
      <x:c r="E3193" s="46" t="n">
        <x:v>1</x:v>
      </x:c>
      <x:c r="G3193" s="0" t="s">
        <x:v>595</x:v>
      </x:c>
      <x:c r="H3193" s="47" t="n">
        <x:v>2.99</x:v>
      </x:c>
      <x:c r="I3193" s="0" t="s">
        <x:v>596</x:v>
      </x:c>
      <x:c r="J3193" s="48">
        <x:f>ROUND(E3193* H3193,4)</x:f>
      </x:c>
      <x:c r="K3193" s="44" t="s"/>
    </x:row>
    <x:row r="3194" spans="1:27">
      <x:c r="D3194" s="43" t="s">
        <x:v>610</x:v>
      </x:c>
      <x:c r="E3194" s="44" t="s"/>
      <x:c r="H3194" s="44" t="s"/>
      <x:c r="K3194" s="47">
        <x:f>SUM(J3193:J3193)</x:f>
      </x:c>
    </x:row>
    <x:row r="3195" spans="1:27">
      <x:c r="E3195" s="44" t="s"/>
      <x:c r="H3195" s="44" t="s"/>
      <x:c r="K3195" s="44" t="s"/>
    </x:row>
    <x:row r="3196" spans="1:27">
      <x:c r="D3196" s="43" t="s">
        <x:v>611</x:v>
      </x:c>
      <x:c r="E3196" s="44" t="s"/>
      <x:c r="H3196" s="44" t="n">
        <x:v>1.5</x:v>
      </x:c>
      <x:c r="I3196" s="0" t="s">
        <x:v>612</x:v>
      </x:c>
      <x:c r="J3196" s="0">
        <x:f>ROUND(H3196/100*K3191,4)</x:f>
      </x:c>
      <x:c r="K3196" s="44" t="s"/>
    </x:row>
    <x:row r="3197" spans="1:27">
      <x:c r="D3197" s="43" t="s">
        <x:v>585</x:v>
      </x:c>
      <x:c r="E3197" s="44" t="s"/>
      <x:c r="H3197" s="44" t="s"/>
      <x:c r="K3197" s="45">
        <x:f>SUM(J3188:J3196)</x:f>
      </x:c>
    </x:row>
    <x:row r="3198" spans="1:27">
      <x:c r="D3198" s="43" t="s">
        <x:v>586</x:v>
      </x:c>
      <x:c r="E3198" s="44" t="s"/>
      <x:c r="H3198" s="44" t="s"/>
      <x:c r="K3198" s="45">
        <x:f>SUM(K3197:K3197)</x:f>
      </x:c>
    </x:row>
    <x:row r="3200" spans="1:27" customFormat="1" ht="45" customHeight="1">
      <x:c r="A3200" s="36" t="s">
        <x:v>1649</x:v>
      </x:c>
      <x:c r="B3200" s="36" t="s">
        <x:v>253</x:v>
      </x:c>
      <x:c r="C3200" s="37" t="s">
        <x:v>14</x:v>
      </x:c>
      <x:c r="D3200" s="38" t="s">
        <x:v>254</x:v>
      </x:c>
      <x:c r="E3200" s="37" t="s"/>
      <x:c r="F3200" s="37" t="s"/>
      <x:c r="G3200" s="37" t="s"/>
      <x:c r="H3200" s="39" t="s">
        <x:v>578</x:v>
      </x:c>
      <x:c r="I3200" s="40" t="n">
        <x:v>5.288</x:v>
      </x:c>
      <x:c r="J3200" s="41" t="s"/>
      <x:c r="K3200" s="42">
        <x:f>ROUND(K3211,2)</x:f>
      </x:c>
      <x:c r="L3200" s="37" t="s"/>
      <x:c r="M3200" s="37" t="s"/>
      <x:c r="N3200" s="37" t="s"/>
      <x:c r="O3200" s="37" t="s"/>
      <x:c r="P3200" s="37" t="s"/>
      <x:c r="Q3200" s="37" t="s"/>
      <x:c r="R3200" s="37" t="s"/>
      <x:c r="S3200" s="37" t="s"/>
      <x:c r="T3200" s="37" t="s"/>
      <x:c r="U3200" s="37" t="s"/>
      <x:c r="V3200" s="37" t="s"/>
      <x:c r="W3200" s="37" t="s"/>
      <x:c r="X3200" s="37" t="s"/>
      <x:c r="Y3200" s="37" t="s"/>
      <x:c r="Z3200" s="37" t="s"/>
      <x:c r="AA3200" s="37" t="s"/>
    </x:row>
    <x:row r="3201" spans="1:27">
      <x:c r="B3201" s="14" t="s">
        <x:v>603</x:v>
      </x:c>
    </x:row>
    <x:row r="3202" spans="1:27">
      <x:c r="B3202" s="0" t="s">
        <x:v>810</x:v>
      </x:c>
      <x:c r="C3202" s="0" t="s">
        <x:v>592</x:v>
      </x:c>
      <x:c r="D3202" s="0" t="s">
        <x:v>811</x:v>
      </x:c>
      <x:c r="E3202" s="46" t="n">
        <x:v>0.08</x:v>
      </x:c>
      <x:c r="F3202" s="0" t="s">
        <x:v>594</x:v>
      </x:c>
      <x:c r="G3202" s="0" t="s">
        <x:v>595</x:v>
      </x:c>
      <x:c r="H3202" s="47" t="n">
        <x:v>20.67</x:v>
      </x:c>
      <x:c r="I3202" s="0" t="s">
        <x:v>596</x:v>
      </x:c>
      <x:c r="J3202" s="48">
        <x:f>ROUND(E3202/I3200* H3202,4)</x:f>
      </x:c>
      <x:c r="K3202" s="44" t="s"/>
    </x:row>
    <x:row r="3203" spans="1:27">
      <x:c r="B3203" s="0" t="s">
        <x:v>808</x:v>
      </x:c>
      <x:c r="C3203" s="0" t="s">
        <x:v>592</x:v>
      </x:c>
      <x:c r="D3203" s="0" t="s">
        <x:v>809</x:v>
      </x:c>
      <x:c r="E3203" s="46" t="n">
        <x:v>0.08</x:v>
      </x:c>
      <x:c r="F3203" s="0" t="s">
        <x:v>594</x:v>
      </x:c>
      <x:c r="G3203" s="0" t="s">
        <x:v>595</x:v>
      </x:c>
      <x:c r="H3203" s="47" t="n">
        <x:v>17.75</x:v>
      </x:c>
      <x:c r="I3203" s="0" t="s">
        <x:v>596</x:v>
      </x:c>
      <x:c r="J3203" s="48">
        <x:f>ROUND(E3203/I3200* H3203,4)</x:f>
      </x:c>
      <x:c r="K3203" s="44" t="s"/>
    </x:row>
    <x:row r="3204" spans="1:27">
      <x:c r="D3204" s="43" t="s">
        <x:v>606</x:v>
      </x:c>
      <x:c r="E3204" s="44" t="s"/>
      <x:c r="H3204" s="44" t="s"/>
      <x:c r="K3204" s="47">
        <x:f>SUM(J3202:J3203)</x:f>
      </x:c>
    </x:row>
    <x:row r="3205" spans="1:27">
      <x:c r="B3205" s="14" t="s">
        <x:v>607</x:v>
      </x:c>
      <x:c r="E3205" s="44" t="s"/>
      <x:c r="H3205" s="44" t="s"/>
      <x:c r="K3205" s="44" t="s"/>
    </x:row>
    <x:row r="3206" spans="1:27">
      <x:c r="B3206" s="0" t="s">
        <x:v>1650</x:v>
      </x:c>
      <x:c r="C3206" s="0" t="s">
        <x:v>14</x:v>
      </x:c>
      <x:c r="D3206" s="0" t="s">
        <x:v>1651</x:v>
      </x:c>
      <x:c r="E3206" s="46" t="n">
        <x:v>1</x:v>
      </x:c>
      <x:c r="G3206" s="0" t="s">
        <x:v>595</x:v>
      </x:c>
      <x:c r="H3206" s="47" t="n">
        <x:v>5.1</x:v>
      </x:c>
      <x:c r="I3206" s="0" t="s">
        <x:v>596</x:v>
      </x:c>
      <x:c r="J3206" s="48">
        <x:f>ROUND(E3206* H3206,4)</x:f>
      </x:c>
      <x:c r="K3206" s="44" t="s"/>
    </x:row>
    <x:row r="3207" spans="1:27">
      <x:c r="D3207" s="43" t="s">
        <x:v>610</x:v>
      </x:c>
      <x:c r="E3207" s="44" t="s"/>
      <x:c r="H3207" s="44" t="s"/>
      <x:c r="K3207" s="47">
        <x:f>SUM(J3206:J3206)</x:f>
      </x:c>
    </x:row>
    <x:row r="3208" spans="1:27">
      <x:c r="E3208" s="44" t="s"/>
      <x:c r="H3208" s="44" t="s"/>
      <x:c r="K3208" s="44" t="s"/>
    </x:row>
    <x:row r="3209" spans="1:27">
      <x:c r="D3209" s="43" t="s">
        <x:v>611</x:v>
      </x:c>
      <x:c r="E3209" s="44" t="s"/>
      <x:c r="H3209" s="44" t="n">
        <x:v>1.5</x:v>
      </x:c>
      <x:c r="I3209" s="0" t="s">
        <x:v>612</x:v>
      </x:c>
      <x:c r="J3209" s="0">
        <x:f>ROUND(H3209/100*K3204,4)</x:f>
      </x:c>
      <x:c r="K3209" s="44" t="s"/>
    </x:row>
    <x:row r="3210" spans="1:27">
      <x:c r="D3210" s="43" t="s">
        <x:v>585</x:v>
      </x:c>
      <x:c r="E3210" s="44" t="s"/>
      <x:c r="H3210" s="44" t="s"/>
      <x:c r="K3210" s="45">
        <x:f>SUM(J3201:J3209)</x:f>
      </x:c>
    </x:row>
    <x:row r="3211" spans="1:27">
      <x:c r="D3211" s="43" t="s">
        <x:v>586</x:v>
      </x:c>
      <x:c r="E3211" s="44" t="s"/>
      <x:c r="H3211" s="44" t="s"/>
      <x:c r="K3211" s="45">
        <x:f>SUM(K3210:K3210)</x:f>
      </x:c>
    </x:row>
    <x:row r="3213" spans="1:27" customFormat="1" ht="45" customHeight="1">
      <x:c r="A3213" s="36" t="s">
        <x:v>1652</x:v>
      </x:c>
      <x:c r="B3213" s="36" t="s">
        <x:v>64</x:v>
      </x:c>
      <x:c r="C3213" s="37" t="s">
        <x:v>41</x:v>
      </x:c>
      <x:c r="D3213" s="38" t="s">
        <x:v>65</x:v>
      </x:c>
      <x:c r="E3213" s="37" t="s"/>
      <x:c r="F3213" s="37" t="s"/>
      <x:c r="G3213" s="37" t="s"/>
      <x:c r="H3213" s="39" t="s">
        <x:v>578</x:v>
      </x:c>
      <x:c r="I3213" s="40" t="n">
        <x:v>1.95</x:v>
      </x:c>
      <x:c r="J3213" s="41" t="s"/>
      <x:c r="K3213" s="42">
        <x:f>ROUND(K3224,2)</x:f>
      </x:c>
      <x:c r="L3213" s="37" t="s"/>
      <x:c r="M3213" s="37" t="s"/>
      <x:c r="N3213" s="37" t="s"/>
      <x:c r="O3213" s="37" t="s"/>
      <x:c r="P3213" s="37" t="s"/>
      <x:c r="Q3213" s="37" t="s"/>
      <x:c r="R3213" s="37" t="s"/>
      <x:c r="S3213" s="37" t="s"/>
      <x:c r="T3213" s="37" t="s"/>
      <x:c r="U3213" s="37" t="s"/>
      <x:c r="V3213" s="37" t="s"/>
      <x:c r="W3213" s="37" t="s"/>
      <x:c r="X3213" s="37" t="s"/>
      <x:c r="Y3213" s="37" t="s"/>
      <x:c r="Z3213" s="37" t="s"/>
      <x:c r="AA3213" s="37" t="s"/>
    </x:row>
    <x:row r="3214" spans="1:27">
      <x:c r="B3214" s="14" t="s">
        <x:v>603</x:v>
      </x:c>
    </x:row>
    <x:row r="3215" spans="1:27">
      <x:c r="B3215" s="0" t="s">
        <x:v>808</x:v>
      </x:c>
      <x:c r="C3215" s="0" t="s">
        <x:v>592</x:v>
      </x:c>
      <x:c r="D3215" s="0" t="s">
        <x:v>809</x:v>
      </x:c>
      <x:c r="E3215" s="46" t="n">
        <x:v>0.025</x:v>
      </x:c>
      <x:c r="F3215" s="0" t="s">
        <x:v>594</x:v>
      </x:c>
      <x:c r="G3215" s="0" t="s">
        <x:v>595</x:v>
      </x:c>
      <x:c r="H3215" s="47" t="n">
        <x:v>17.75</x:v>
      </x:c>
      <x:c r="I3215" s="0" t="s">
        <x:v>596</x:v>
      </x:c>
      <x:c r="J3215" s="48">
        <x:f>ROUND(E3215/I3213* H3215,4)</x:f>
      </x:c>
      <x:c r="K3215" s="44" t="s"/>
    </x:row>
    <x:row r="3216" spans="1:27">
      <x:c r="B3216" s="0" t="s">
        <x:v>810</x:v>
      </x:c>
      <x:c r="C3216" s="0" t="s">
        <x:v>592</x:v>
      </x:c>
      <x:c r="D3216" s="0" t="s">
        <x:v>811</x:v>
      </x:c>
      <x:c r="E3216" s="46" t="n">
        <x:v>0.025</x:v>
      </x:c>
      <x:c r="F3216" s="0" t="s">
        <x:v>594</x:v>
      </x:c>
      <x:c r="G3216" s="0" t="s">
        <x:v>595</x:v>
      </x:c>
      <x:c r="H3216" s="47" t="n">
        <x:v>20.67</x:v>
      </x:c>
      <x:c r="I3216" s="0" t="s">
        <x:v>596</x:v>
      </x:c>
      <x:c r="J3216" s="48">
        <x:f>ROUND(E3216/I3213* H3216,4)</x:f>
      </x:c>
      <x:c r="K3216" s="44" t="s"/>
    </x:row>
    <x:row r="3217" spans="1:27">
      <x:c r="D3217" s="43" t="s">
        <x:v>606</x:v>
      </x:c>
      <x:c r="E3217" s="44" t="s"/>
      <x:c r="H3217" s="44" t="s"/>
      <x:c r="K3217" s="47">
        <x:f>SUM(J3215:J3216)</x:f>
      </x:c>
    </x:row>
    <x:row r="3218" spans="1:27">
      <x:c r="B3218" s="14" t="s">
        <x:v>607</x:v>
      </x:c>
      <x:c r="E3218" s="44" t="s"/>
      <x:c r="H3218" s="44" t="s"/>
      <x:c r="K3218" s="44" t="s"/>
    </x:row>
    <x:row r="3219" spans="1:27">
      <x:c r="B3219" s="0" t="s">
        <x:v>1653</x:v>
      </x:c>
      <x:c r="C3219" s="0" t="s">
        <x:v>41</x:v>
      </x:c>
      <x:c r="D3219" s="0" t="s">
        <x:v>1654</x:v>
      </x:c>
      <x:c r="E3219" s="46" t="n">
        <x:v>1</x:v>
      </x:c>
      <x:c r="G3219" s="0" t="s">
        <x:v>595</x:v>
      </x:c>
      <x:c r="H3219" s="47" t="n">
        <x:v>4</x:v>
      </x:c>
      <x:c r="I3219" s="0" t="s">
        <x:v>596</x:v>
      </x:c>
      <x:c r="J3219" s="48">
        <x:f>ROUND(E3219* H3219,4)</x:f>
      </x:c>
      <x:c r="K3219" s="44" t="s"/>
    </x:row>
    <x:row r="3220" spans="1:27">
      <x:c r="D3220" s="43" t="s">
        <x:v>610</x:v>
      </x:c>
      <x:c r="E3220" s="44" t="s"/>
      <x:c r="H3220" s="44" t="s"/>
      <x:c r="K3220" s="47">
        <x:f>SUM(J3219:J3219)</x:f>
      </x:c>
    </x:row>
    <x:row r="3221" spans="1:27">
      <x:c r="E3221" s="44" t="s"/>
      <x:c r="H3221" s="44" t="s"/>
      <x:c r="K3221" s="44" t="s"/>
    </x:row>
    <x:row r="3222" spans="1:27">
      <x:c r="D3222" s="43" t="s">
        <x:v>611</x:v>
      </x:c>
      <x:c r="E3222" s="44" t="s"/>
      <x:c r="H3222" s="44" t="n">
        <x:v>1.5</x:v>
      </x:c>
      <x:c r="I3222" s="0" t="s">
        <x:v>612</x:v>
      </x:c>
      <x:c r="J3222" s="0">
        <x:f>ROUND(H3222/100*K3217,4)</x:f>
      </x:c>
      <x:c r="K3222" s="44" t="s"/>
    </x:row>
    <x:row r="3223" spans="1:27">
      <x:c r="D3223" s="43" t="s">
        <x:v>585</x:v>
      </x:c>
      <x:c r="E3223" s="44" t="s"/>
      <x:c r="H3223" s="44" t="s"/>
      <x:c r="K3223" s="45">
        <x:f>SUM(J3214:J3222)</x:f>
      </x:c>
    </x:row>
    <x:row r="3224" spans="1:27">
      <x:c r="D3224" s="43" t="s">
        <x:v>586</x:v>
      </x:c>
      <x:c r="E3224" s="44" t="s"/>
      <x:c r="H3224" s="44" t="s"/>
      <x:c r="K3224" s="45">
        <x:f>SUM(K3223:K3223)</x:f>
      </x:c>
    </x:row>
    <x:row r="3226" spans="1:27" customFormat="1" ht="45" customHeight="1">
      <x:c r="A3226" s="36" t="s">
        <x:v>1655</x:v>
      </x:c>
      <x:c r="B3226" s="36" t="s">
        <x:v>316</x:v>
      </x:c>
      <x:c r="C3226" s="37" t="s">
        <x:v>41</x:v>
      </x:c>
      <x:c r="D3226" s="38" t="s">
        <x:v>317</x:v>
      </x:c>
      <x:c r="E3226" s="37" t="s"/>
      <x:c r="F3226" s="37" t="s"/>
      <x:c r="G3226" s="37" t="s"/>
      <x:c r="H3226" s="39" t="s">
        <x:v>578</x:v>
      </x:c>
      <x:c r="I3226" s="40" t="n">
        <x:v>0.65</x:v>
      </x:c>
      <x:c r="J3226" s="41" t="s"/>
      <x:c r="K3226" s="42">
        <x:f>ROUND(K3237,2)</x:f>
      </x:c>
      <x:c r="L3226" s="37" t="s"/>
      <x:c r="M3226" s="37" t="s"/>
      <x:c r="N3226" s="37" t="s"/>
      <x:c r="O3226" s="37" t="s"/>
      <x:c r="P3226" s="37" t="s"/>
      <x:c r="Q3226" s="37" t="s"/>
      <x:c r="R3226" s="37" t="s"/>
      <x:c r="S3226" s="37" t="s"/>
      <x:c r="T3226" s="37" t="s"/>
      <x:c r="U3226" s="37" t="s"/>
      <x:c r="V3226" s="37" t="s"/>
      <x:c r="W3226" s="37" t="s"/>
      <x:c r="X3226" s="37" t="s"/>
      <x:c r="Y3226" s="37" t="s"/>
      <x:c r="Z3226" s="37" t="s"/>
      <x:c r="AA3226" s="37" t="s"/>
    </x:row>
    <x:row r="3227" spans="1:27">
      <x:c r="B3227" s="14" t="s">
        <x:v>603</x:v>
      </x:c>
    </x:row>
    <x:row r="3228" spans="1:27">
      <x:c r="B3228" s="0" t="s">
        <x:v>810</x:v>
      </x:c>
      <x:c r="C3228" s="0" t="s">
        <x:v>592</x:v>
      </x:c>
      <x:c r="D3228" s="0" t="s">
        <x:v>811</x:v>
      </x:c>
      <x:c r="E3228" s="46" t="n">
        <x:v>0.05</x:v>
      </x:c>
      <x:c r="F3228" s="0" t="s">
        <x:v>594</x:v>
      </x:c>
      <x:c r="G3228" s="0" t="s">
        <x:v>595</x:v>
      </x:c>
      <x:c r="H3228" s="47" t="n">
        <x:v>20.67</x:v>
      </x:c>
      <x:c r="I3228" s="0" t="s">
        <x:v>596</x:v>
      </x:c>
      <x:c r="J3228" s="48">
        <x:f>ROUND(E3228/I3226* H3228,4)</x:f>
      </x:c>
      <x:c r="K3228" s="44" t="s"/>
    </x:row>
    <x:row r="3229" spans="1:27">
      <x:c r="B3229" s="0" t="s">
        <x:v>808</x:v>
      </x:c>
      <x:c r="C3229" s="0" t="s">
        <x:v>592</x:v>
      </x:c>
      <x:c r="D3229" s="0" t="s">
        <x:v>809</x:v>
      </x:c>
      <x:c r="E3229" s="46" t="n">
        <x:v>0.05</x:v>
      </x:c>
      <x:c r="F3229" s="0" t="s">
        <x:v>594</x:v>
      </x:c>
      <x:c r="G3229" s="0" t="s">
        <x:v>595</x:v>
      </x:c>
      <x:c r="H3229" s="47" t="n">
        <x:v>17.75</x:v>
      </x:c>
      <x:c r="I3229" s="0" t="s">
        <x:v>596</x:v>
      </x:c>
      <x:c r="J3229" s="48">
        <x:f>ROUND(E3229/I3226* H3229,4)</x:f>
      </x:c>
      <x:c r="K3229" s="44" t="s"/>
    </x:row>
    <x:row r="3230" spans="1:27">
      <x:c r="D3230" s="43" t="s">
        <x:v>606</x:v>
      </x:c>
      <x:c r="E3230" s="44" t="s"/>
      <x:c r="H3230" s="44" t="s"/>
      <x:c r="K3230" s="47">
        <x:f>SUM(J3228:J3229)</x:f>
      </x:c>
    </x:row>
    <x:row r="3231" spans="1:27">
      <x:c r="B3231" s="14" t="s">
        <x:v>607</x:v>
      </x:c>
      <x:c r="E3231" s="44" t="s"/>
      <x:c r="H3231" s="44" t="s"/>
      <x:c r="K3231" s="44" t="s"/>
    </x:row>
    <x:row r="3232" spans="1:27">
      <x:c r="B3232" s="0" t="s">
        <x:v>1656</x:v>
      </x:c>
      <x:c r="C3232" s="0" t="s">
        <x:v>41</x:v>
      </x:c>
      <x:c r="D3232" s="0" t="s">
        <x:v>1657</x:v>
      </x:c>
      <x:c r="E3232" s="46" t="n">
        <x:v>1</x:v>
      </x:c>
      <x:c r="G3232" s="0" t="s">
        <x:v>595</x:v>
      </x:c>
      <x:c r="H3232" s="47" t="n">
        <x:v>22</x:v>
      </x:c>
      <x:c r="I3232" s="0" t="s">
        <x:v>596</x:v>
      </x:c>
      <x:c r="J3232" s="48">
        <x:f>ROUND(E3232* H3232,4)</x:f>
      </x:c>
      <x:c r="K3232" s="44" t="s"/>
    </x:row>
    <x:row r="3233" spans="1:27">
      <x:c r="D3233" s="43" t="s">
        <x:v>610</x:v>
      </x:c>
      <x:c r="E3233" s="44" t="s"/>
      <x:c r="H3233" s="44" t="s"/>
      <x:c r="K3233" s="47">
        <x:f>SUM(J3232:J3232)</x:f>
      </x:c>
    </x:row>
    <x:row r="3234" spans="1:27">
      <x:c r="E3234" s="44" t="s"/>
      <x:c r="H3234" s="44" t="s"/>
      <x:c r="K3234" s="44" t="s"/>
    </x:row>
    <x:row r="3235" spans="1:27">
      <x:c r="D3235" s="43" t="s">
        <x:v>611</x:v>
      </x:c>
      <x:c r="E3235" s="44" t="s"/>
      <x:c r="H3235" s="44" t="n">
        <x:v>1.5</x:v>
      </x:c>
      <x:c r="I3235" s="0" t="s">
        <x:v>612</x:v>
      </x:c>
      <x:c r="J3235" s="0">
        <x:f>ROUND(H3235/100*K3230,4)</x:f>
      </x:c>
      <x:c r="K3235" s="44" t="s"/>
    </x:row>
    <x:row r="3236" spans="1:27">
      <x:c r="D3236" s="43" t="s">
        <x:v>585</x:v>
      </x:c>
      <x:c r="E3236" s="44" t="s"/>
      <x:c r="H3236" s="44" t="s"/>
      <x:c r="K3236" s="45">
        <x:f>SUM(J3227:J3235)</x:f>
      </x:c>
    </x:row>
    <x:row r="3237" spans="1:27">
      <x:c r="D3237" s="43" t="s">
        <x:v>586</x:v>
      </x:c>
      <x:c r="E3237" s="44" t="s"/>
      <x:c r="H3237" s="44" t="s"/>
      <x:c r="K3237" s="45">
        <x:f>SUM(K3236:K3236)</x:f>
      </x:c>
    </x:row>
    <x:row r="3239" spans="1:27" customFormat="1" ht="45" customHeight="1">
      <x:c r="A3239" s="36" t="s">
        <x:v>1658</x:v>
      </x:c>
      <x:c r="B3239" s="36" t="s">
        <x:v>181</x:v>
      </x:c>
      <x:c r="C3239" s="37" t="s">
        <x:v>41</x:v>
      </x:c>
      <x:c r="D3239" s="38" t="s">
        <x:v>182</x:v>
      </x:c>
      <x:c r="E3239" s="37" t="s"/>
      <x:c r="F3239" s="37" t="s"/>
      <x:c r="G3239" s="37" t="s"/>
      <x:c r="H3239" s="39" t="s">
        <x:v>578</x:v>
      </x:c>
      <x:c r="I3239" s="40" t="n">
        <x:v>1</x:v>
      </x:c>
      <x:c r="J3239" s="41" t="s"/>
      <x:c r="K3239" s="42" t="n">
        <x:v>4</x:v>
      </x:c>
      <x:c r="L3239" s="37" t="s"/>
      <x:c r="M3239" s="37" t="s"/>
      <x:c r="N3239" s="37" t="s"/>
      <x:c r="O3239" s="37" t="s"/>
      <x:c r="P3239" s="37" t="s"/>
      <x:c r="Q3239" s="37" t="s"/>
      <x:c r="R3239" s="37" t="s"/>
      <x:c r="S3239" s="37" t="s"/>
      <x:c r="T3239" s="37" t="s"/>
      <x:c r="U3239" s="37" t="s"/>
      <x:c r="V3239" s="37" t="s"/>
      <x:c r="W3239" s="37" t="s"/>
      <x:c r="X3239" s="37" t="s"/>
      <x:c r="Y3239" s="37" t="s"/>
      <x:c r="Z3239" s="37" t="s"/>
      <x:c r="AA3239" s="37" t="s"/>
    </x:row>
    <x:row r="3240" spans="1:27" customFormat="1" ht="45" customHeight="1">
      <x:c r="A3240" s="36" t="s">
        <x:v>1659</x:v>
      </x:c>
      <x:c r="B3240" s="36" t="s">
        <x:v>183</x:v>
      </x:c>
      <x:c r="C3240" s="37" t="s">
        <x:v>14</x:v>
      </x:c>
      <x:c r="D3240" s="38" t="s">
        <x:v>184</x:v>
      </x:c>
      <x:c r="E3240" s="37" t="s"/>
      <x:c r="F3240" s="37" t="s"/>
      <x:c r="G3240" s="37" t="s"/>
      <x:c r="H3240" s="39" t="s">
        <x:v>578</x:v>
      </x:c>
      <x:c r="I3240" s="40" t="n">
        <x:v>1</x:v>
      </x:c>
      <x:c r="J3240" s="41" t="s"/>
      <x:c r="K3240" s="42" t="n">
        <x:v>200</x:v>
      </x:c>
      <x:c r="L3240" s="37" t="s"/>
      <x:c r="M3240" s="37" t="s"/>
      <x:c r="N3240" s="37" t="s"/>
      <x:c r="O3240" s="37" t="s"/>
      <x:c r="P3240" s="37" t="s"/>
      <x:c r="Q3240" s="37" t="s"/>
      <x:c r="R3240" s="37" t="s"/>
      <x:c r="S3240" s="37" t="s"/>
      <x:c r="T3240" s="37" t="s"/>
      <x:c r="U3240" s="37" t="s"/>
      <x:c r="V3240" s="37" t="s"/>
      <x:c r="W3240" s="37" t="s"/>
      <x:c r="X3240" s="37" t="s"/>
      <x:c r="Y3240" s="37" t="s"/>
      <x:c r="Z3240" s="37" t="s"/>
      <x:c r="AA3240" s="37" t="s"/>
    </x:row>
    <x:row r="3241" spans="1:27" customFormat="1" ht="45" customHeight="1">
      <x:c r="A3241" s="36" t="s">
        <x:v>1660</x:v>
      </x:c>
      <x:c r="B3241" s="36" t="s">
        <x:v>185</x:v>
      </x:c>
      <x:c r="C3241" s="37" t="s">
        <x:v>14</x:v>
      </x:c>
      <x:c r="D3241" s="38" t="s">
        <x:v>186</x:v>
      </x:c>
      <x:c r="E3241" s="37" t="s"/>
      <x:c r="F3241" s="37" t="s"/>
      <x:c r="G3241" s="37" t="s"/>
      <x:c r="H3241" s="39" t="s">
        <x:v>578</x:v>
      </x:c>
      <x:c r="I3241" s="40" t="n">
        <x:v>1</x:v>
      </x:c>
      <x:c r="J3241" s="41" t="s"/>
      <x:c r="K3241" s="42" t="n">
        <x:v>180</x:v>
      </x:c>
      <x:c r="L3241" s="37" t="s"/>
      <x:c r="M3241" s="37" t="s"/>
      <x:c r="N3241" s="37" t="s"/>
      <x:c r="O3241" s="37" t="s"/>
      <x:c r="P3241" s="37" t="s"/>
      <x:c r="Q3241" s="37" t="s"/>
      <x:c r="R3241" s="37" t="s"/>
      <x:c r="S3241" s="37" t="s"/>
      <x:c r="T3241" s="37" t="s"/>
      <x:c r="U3241" s="37" t="s"/>
      <x:c r="V3241" s="37" t="s"/>
      <x:c r="W3241" s="37" t="s"/>
      <x:c r="X3241" s="37" t="s"/>
      <x:c r="Y3241" s="37" t="s"/>
      <x:c r="Z3241" s="37" t="s"/>
      <x:c r="AA3241" s="37" t="s"/>
    </x:row>
    <x:row r="3242" spans="1:27" customFormat="1" ht="45" customHeight="1">
      <x:c r="A3242" s="36" t="s">
        <x:v>1661</x:v>
      </x:c>
      <x:c r="B3242" s="36" t="s">
        <x:v>187</x:v>
      </x:c>
      <x:c r="C3242" s="37" t="s">
        <x:v>14</x:v>
      </x:c>
      <x:c r="D3242" s="38" t="s">
        <x:v>188</x:v>
      </x:c>
      <x:c r="E3242" s="37" t="s"/>
      <x:c r="F3242" s="37" t="s"/>
      <x:c r="G3242" s="37" t="s"/>
      <x:c r="H3242" s="39" t="s">
        <x:v>578</x:v>
      </x:c>
      <x:c r="I3242" s="40" t="n">
        <x:v>1</x:v>
      </x:c>
      <x:c r="J3242" s="41" t="s"/>
      <x:c r="K3242" s="42" t="n">
        <x:v>25</x:v>
      </x:c>
      <x:c r="L3242" s="37" t="s"/>
      <x:c r="M3242" s="37" t="s"/>
      <x:c r="N3242" s="37" t="s"/>
      <x:c r="O3242" s="37" t="s"/>
      <x:c r="P3242" s="37" t="s"/>
      <x:c r="Q3242" s="37" t="s"/>
      <x:c r="R3242" s="37" t="s"/>
      <x:c r="S3242" s="37" t="s"/>
      <x:c r="T3242" s="37" t="s"/>
      <x:c r="U3242" s="37" t="s"/>
      <x:c r="V3242" s="37" t="s"/>
      <x:c r="W3242" s="37" t="s"/>
      <x:c r="X3242" s="37" t="s"/>
      <x:c r="Y3242" s="37" t="s"/>
      <x:c r="Z3242" s="37" t="s"/>
      <x:c r="AA3242" s="37" t="s"/>
    </x:row>
    <x:row r="3243" spans="1:27" customFormat="1" ht="45" customHeight="1">
      <x:c r="A3243" s="36" t="s">
        <x:v>1662</x:v>
      </x:c>
      <x:c r="B3243" s="36" t="s">
        <x:v>335</x:v>
      </x:c>
      <x:c r="C3243" s="37" t="s">
        <x:v>14</x:v>
      </x:c>
      <x:c r="D3243" s="38" t="s">
        <x:v>336</x:v>
      </x:c>
      <x:c r="E3243" s="37" t="s"/>
      <x:c r="F3243" s="37" t="s"/>
      <x:c r="G3243" s="37" t="s"/>
      <x:c r="H3243" s="39" t="s">
        <x:v>578</x:v>
      </x:c>
      <x:c r="I3243" s="40" t="n">
        <x:v>5.131</x:v>
      </x:c>
      <x:c r="J3243" s="41" t="s"/>
      <x:c r="K3243" s="42">
        <x:f>ROUND(K3254,2)</x:f>
      </x:c>
      <x:c r="L3243" s="37" t="s"/>
      <x:c r="M3243" s="37" t="s"/>
      <x:c r="N3243" s="37" t="s"/>
      <x:c r="O3243" s="37" t="s"/>
      <x:c r="P3243" s="37" t="s"/>
      <x:c r="Q3243" s="37" t="s"/>
      <x:c r="R3243" s="37" t="s"/>
      <x:c r="S3243" s="37" t="s"/>
      <x:c r="T3243" s="37" t="s"/>
      <x:c r="U3243" s="37" t="s"/>
      <x:c r="V3243" s="37" t="s"/>
      <x:c r="W3243" s="37" t="s"/>
      <x:c r="X3243" s="37" t="s"/>
      <x:c r="Y3243" s="37" t="s"/>
      <x:c r="Z3243" s="37" t="s"/>
      <x:c r="AA3243" s="37" t="s"/>
    </x:row>
    <x:row r="3244" spans="1:27">
      <x:c r="B3244" s="14" t="s">
        <x:v>603</x:v>
      </x:c>
    </x:row>
    <x:row r="3245" spans="1:27">
      <x:c r="B3245" s="0" t="s">
        <x:v>808</x:v>
      </x:c>
      <x:c r="C3245" s="0" t="s">
        <x:v>592</x:v>
      </x:c>
      <x:c r="D3245" s="0" t="s">
        <x:v>809</x:v>
      </x:c>
      <x:c r="E3245" s="46" t="n">
        <x:v>0.15</x:v>
      </x:c>
      <x:c r="F3245" s="0" t="s">
        <x:v>594</x:v>
      </x:c>
      <x:c r="G3245" s="0" t="s">
        <x:v>595</x:v>
      </x:c>
      <x:c r="H3245" s="47" t="n">
        <x:v>17.75</x:v>
      </x:c>
      <x:c r="I3245" s="0" t="s">
        <x:v>596</x:v>
      </x:c>
      <x:c r="J3245" s="48">
        <x:f>ROUND(E3245/I3243* H3245,4)</x:f>
      </x:c>
      <x:c r="K3245" s="44" t="s"/>
    </x:row>
    <x:row r="3246" spans="1:27">
      <x:c r="B3246" s="0" t="s">
        <x:v>810</x:v>
      </x:c>
      <x:c r="C3246" s="0" t="s">
        <x:v>592</x:v>
      </x:c>
      <x:c r="D3246" s="0" t="s">
        <x:v>811</x:v>
      </x:c>
      <x:c r="E3246" s="46" t="n">
        <x:v>0.15</x:v>
      </x:c>
      <x:c r="F3246" s="0" t="s">
        <x:v>594</x:v>
      </x:c>
      <x:c r="G3246" s="0" t="s">
        <x:v>595</x:v>
      </x:c>
      <x:c r="H3246" s="47" t="n">
        <x:v>20.67</x:v>
      </x:c>
      <x:c r="I3246" s="0" t="s">
        <x:v>596</x:v>
      </x:c>
      <x:c r="J3246" s="48">
        <x:f>ROUND(E3246/I3243* H3246,4)</x:f>
      </x:c>
      <x:c r="K3246" s="44" t="s"/>
    </x:row>
    <x:row r="3247" spans="1:27">
      <x:c r="D3247" s="43" t="s">
        <x:v>606</x:v>
      </x:c>
      <x:c r="E3247" s="44" t="s"/>
      <x:c r="H3247" s="44" t="s"/>
      <x:c r="K3247" s="47">
        <x:f>SUM(J3245:J3246)</x:f>
      </x:c>
    </x:row>
    <x:row r="3248" spans="1:27">
      <x:c r="B3248" s="14" t="s">
        <x:v>607</x:v>
      </x:c>
      <x:c r="E3248" s="44" t="s"/>
      <x:c r="H3248" s="44" t="s"/>
      <x:c r="K3248" s="44" t="s"/>
    </x:row>
    <x:row r="3249" spans="1:27">
      <x:c r="B3249" s="0" t="s">
        <x:v>1663</x:v>
      </x:c>
      <x:c r="C3249" s="0" t="s">
        <x:v>14</x:v>
      </x:c>
      <x:c r="D3249" s="0" t="s">
        <x:v>1664</x:v>
      </x:c>
      <x:c r="E3249" s="46" t="n">
        <x:v>1</x:v>
      </x:c>
      <x:c r="G3249" s="0" t="s">
        <x:v>595</x:v>
      </x:c>
      <x:c r="H3249" s="47" t="n">
        <x:v>39.34</x:v>
      </x:c>
      <x:c r="I3249" s="0" t="s">
        <x:v>596</x:v>
      </x:c>
      <x:c r="J3249" s="48">
        <x:f>ROUND(E3249* H3249,4)</x:f>
      </x:c>
      <x:c r="K3249" s="44" t="s"/>
    </x:row>
    <x:row r="3250" spans="1:27">
      <x:c r="D3250" s="43" t="s">
        <x:v>610</x:v>
      </x:c>
      <x:c r="E3250" s="44" t="s"/>
      <x:c r="H3250" s="44" t="s"/>
      <x:c r="K3250" s="47">
        <x:f>SUM(J3249:J3249)</x:f>
      </x:c>
    </x:row>
    <x:row r="3251" spans="1:27">
      <x:c r="E3251" s="44" t="s"/>
      <x:c r="H3251" s="44" t="s"/>
      <x:c r="K3251" s="44" t="s"/>
    </x:row>
    <x:row r="3252" spans="1:27">
      <x:c r="D3252" s="43" t="s">
        <x:v>611</x:v>
      </x:c>
      <x:c r="E3252" s="44" t="s"/>
      <x:c r="H3252" s="44" t="n">
        <x:v>1.5</x:v>
      </x:c>
      <x:c r="I3252" s="0" t="s">
        <x:v>612</x:v>
      </x:c>
      <x:c r="J3252" s="0">
        <x:f>ROUND(H3252/100*K3247,4)</x:f>
      </x:c>
      <x:c r="K3252" s="44" t="s"/>
    </x:row>
    <x:row r="3253" spans="1:27">
      <x:c r="D3253" s="43" t="s">
        <x:v>585</x:v>
      </x:c>
      <x:c r="E3253" s="44" t="s"/>
      <x:c r="H3253" s="44" t="s"/>
      <x:c r="K3253" s="45">
        <x:f>SUM(J3244:J3252)</x:f>
      </x:c>
    </x:row>
    <x:row r="3254" spans="1:27">
      <x:c r="D3254" s="43" t="s">
        <x:v>586</x:v>
      </x:c>
      <x:c r="E3254" s="44" t="s"/>
      <x:c r="H3254" s="44" t="s"/>
      <x:c r="K3254" s="45">
        <x:f>SUM(K3253:K3253)</x:f>
      </x:c>
    </x:row>
    <x:row r="3256" spans="1:27" customFormat="1" ht="45" customHeight="1">
      <x:c r="A3256" s="36" t="s">
        <x:v>1665</x:v>
      </x:c>
      <x:c r="B3256" s="36" t="s">
        <x:v>314</x:v>
      </x:c>
      <x:c r="C3256" s="37" t="s">
        <x:v>14</x:v>
      </x:c>
      <x:c r="D3256" s="38" t="s">
        <x:v>315</x:v>
      </x:c>
      <x:c r="E3256" s="37" t="s"/>
      <x:c r="F3256" s="37" t="s"/>
      <x:c r="G3256" s="37" t="s"/>
      <x:c r="H3256" s="39" t="s">
        <x:v>578</x:v>
      </x:c>
      <x:c r="I3256" s="40" t="n">
        <x:v>1.17</x:v>
      </x:c>
      <x:c r="J3256" s="41" t="s"/>
      <x:c r="K3256" s="42">
        <x:f>ROUND(K3267,2)</x:f>
      </x:c>
      <x:c r="L3256" s="37" t="s"/>
      <x:c r="M3256" s="37" t="s"/>
      <x:c r="N3256" s="37" t="s"/>
      <x:c r="O3256" s="37" t="s"/>
      <x:c r="P3256" s="37" t="s"/>
      <x:c r="Q3256" s="37" t="s"/>
      <x:c r="R3256" s="37" t="s"/>
      <x:c r="S3256" s="37" t="s"/>
      <x:c r="T3256" s="37" t="s"/>
      <x:c r="U3256" s="37" t="s"/>
      <x:c r="V3256" s="37" t="s"/>
      <x:c r="W3256" s="37" t="s"/>
      <x:c r="X3256" s="37" t="s"/>
      <x:c r="Y3256" s="37" t="s"/>
      <x:c r="Z3256" s="37" t="s"/>
      <x:c r="AA3256" s="37" t="s"/>
    </x:row>
    <x:row r="3257" spans="1:27">
      <x:c r="B3257" s="14" t="s">
        <x:v>603</x:v>
      </x:c>
    </x:row>
    <x:row r="3258" spans="1:27">
      <x:c r="B3258" s="0" t="s">
        <x:v>808</x:v>
      </x:c>
      <x:c r="C3258" s="0" t="s">
        <x:v>592</x:v>
      </x:c>
      <x:c r="D3258" s="0" t="s">
        <x:v>809</x:v>
      </x:c>
      <x:c r="E3258" s="46" t="n">
        <x:v>0.15</x:v>
      </x:c>
      <x:c r="F3258" s="0" t="s">
        <x:v>594</x:v>
      </x:c>
      <x:c r="G3258" s="0" t="s">
        <x:v>595</x:v>
      </x:c>
      <x:c r="H3258" s="47" t="n">
        <x:v>17.75</x:v>
      </x:c>
      <x:c r="I3258" s="0" t="s">
        <x:v>596</x:v>
      </x:c>
      <x:c r="J3258" s="48">
        <x:f>ROUND(E3258/I3256* H3258,4)</x:f>
      </x:c>
      <x:c r="K3258" s="44" t="s"/>
    </x:row>
    <x:row r="3259" spans="1:27">
      <x:c r="B3259" s="0" t="s">
        <x:v>810</x:v>
      </x:c>
      <x:c r="C3259" s="0" t="s">
        <x:v>592</x:v>
      </x:c>
      <x:c r="D3259" s="0" t="s">
        <x:v>811</x:v>
      </x:c>
      <x:c r="E3259" s="46" t="n">
        <x:v>0.15</x:v>
      </x:c>
      <x:c r="F3259" s="0" t="s">
        <x:v>594</x:v>
      </x:c>
      <x:c r="G3259" s="0" t="s">
        <x:v>595</x:v>
      </x:c>
      <x:c r="H3259" s="47" t="n">
        <x:v>20.67</x:v>
      </x:c>
      <x:c r="I3259" s="0" t="s">
        <x:v>596</x:v>
      </x:c>
      <x:c r="J3259" s="48">
        <x:f>ROUND(E3259/I3256* H3259,4)</x:f>
      </x:c>
      <x:c r="K3259" s="44" t="s"/>
    </x:row>
    <x:row r="3260" spans="1:27">
      <x:c r="D3260" s="43" t="s">
        <x:v>606</x:v>
      </x:c>
      <x:c r="E3260" s="44" t="s"/>
      <x:c r="H3260" s="44" t="s"/>
      <x:c r="K3260" s="47">
        <x:f>SUM(J3258:J3259)</x:f>
      </x:c>
    </x:row>
    <x:row r="3261" spans="1:27">
      <x:c r="B3261" s="14" t="s">
        <x:v>607</x:v>
      </x:c>
      <x:c r="E3261" s="44" t="s"/>
      <x:c r="H3261" s="44" t="s"/>
      <x:c r="K3261" s="44" t="s"/>
    </x:row>
    <x:row r="3262" spans="1:27">
      <x:c r="B3262" s="0" t="s">
        <x:v>1666</x:v>
      </x:c>
      <x:c r="C3262" s="0" t="s">
        <x:v>14</x:v>
      </x:c>
      <x:c r="D3262" s="0" t="s">
        <x:v>1667</x:v>
      </x:c>
      <x:c r="E3262" s="46" t="n">
        <x:v>1</x:v>
      </x:c>
      <x:c r="G3262" s="0" t="s">
        <x:v>595</x:v>
      </x:c>
      <x:c r="H3262" s="47" t="n">
        <x:v>20</x:v>
      </x:c>
      <x:c r="I3262" s="0" t="s">
        <x:v>596</x:v>
      </x:c>
      <x:c r="J3262" s="48">
        <x:f>ROUND(E3262* H3262,4)</x:f>
      </x:c>
      <x:c r="K3262" s="44" t="s"/>
    </x:row>
    <x:row r="3263" spans="1:27">
      <x:c r="D3263" s="43" t="s">
        <x:v>610</x:v>
      </x:c>
      <x:c r="E3263" s="44" t="s"/>
      <x:c r="H3263" s="44" t="s"/>
      <x:c r="K3263" s="47">
        <x:f>SUM(J3262:J3262)</x:f>
      </x:c>
    </x:row>
    <x:row r="3264" spans="1:27">
      <x:c r="E3264" s="44" t="s"/>
      <x:c r="H3264" s="44" t="s"/>
      <x:c r="K3264" s="44" t="s"/>
    </x:row>
    <x:row r="3265" spans="1:27">
      <x:c r="D3265" s="43" t="s">
        <x:v>611</x:v>
      </x:c>
      <x:c r="E3265" s="44" t="s"/>
      <x:c r="H3265" s="44" t="n">
        <x:v>1.5</x:v>
      </x:c>
      <x:c r="I3265" s="0" t="s">
        <x:v>612</x:v>
      </x:c>
      <x:c r="J3265" s="0">
        <x:f>ROUND(H3265/100*K3260,4)</x:f>
      </x:c>
      <x:c r="K3265" s="44" t="s"/>
    </x:row>
    <x:row r="3266" spans="1:27">
      <x:c r="D3266" s="43" t="s">
        <x:v>585</x:v>
      </x:c>
      <x:c r="E3266" s="44" t="s"/>
      <x:c r="H3266" s="44" t="s"/>
      <x:c r="K3266" s="45">
        <x:f>SUM(J3257:J3265)</x:f>
      </x:c>
    </x:row>
    <x:row r="3267" spans="1:27">
      <x:c r="D3267" s="43" t="s">
        <x:v>586</x:v>
      </x:c>
      <x:c r="E3267" s="44" t="s"/>
      <x:c r="H3267" s="44" t="s"/>
      <x:c r="K3267" s="45">
        <x:f>SUM(K3266:K3266)</x:f>
      </x:c>
    </x:row>
    <x:row r="3269" spans="1:27" customFormat="1" ht="45" customHeight="1">
      <x:c r="A3269" s="36" t="s">
        <x:v>1668</x:v>
      </x:c>
      <x:c r="B3269" s="36" t="s">
        <x:v>70</x:v>
      </x:c>
      <x:c r="C3269" s="37" t="s">
        <x:v>14</x:v>
      </x:c>
      <x:c r="D3269" s="38" t="s">
        <x:v>71</x:v>
      </x:c>
      <x:c r="E3269" s="37" t="s"/>
      <x:c r="F3269" s="37" t="s"/>
      <x:c r="G3269" s="37" t="s"/>
      <x:c r="H3269" s="39" t="s">
        <x:v>578</x:v>
      </x:c>
      <x:c r="I3269" s="40" t="n">
        <x:v>1.462</x:v>
      </x:c>
      <x:c r="J3269" s="41" t="s"/>
      <x:c r="K3269" s="42">
        <x:f>ROUND(K3280,2)</x:f>
      </x:c>
      <x:c r="L3269" s="37" t="s"/>
      <x:c r="M3269" s="37" t="s"/>
      <x:c r="N3269" s="37" t="s"/>
      <x:c r="O3269" s="37" t="s"/>
      <x:c r="P3269" s="37" t="s"/>
      <x:c r="Q3269" s="37" t="s"/>
      <x:c r="R3269" s="37" t="s"/>
      <x:c r="S3269" s="37" t="s"/>
      <x:c r="T3269" s="37" t="s"/>
      <x:c r="U3269" s="37" t="s"/>
      <x:c r="V3269" s="37" t="s"/>
      <x:c r="W3269" s="37" t="s"/>
      <x:c r="X3269" s="37" t="s"/>
      <x:c r="Y3269" s="37" t="s"/>
      <x:c r="Z3269" s="37" t="s"/>
      <x:c r="AA3269" s="37" t="s"/>
    </x:row>
    <x:row r="3270" spans="1:27">
      <x:c r="B3270" s="14" t="s">
        <x:v>603</x:v>
      </x:c>
    </x:row>
    <x:row r="3271" spans="1:27">
      <x:c r="B3271" s="0" t="s">
        <x:v>810</x:v>
      </x:c>
      <x:c r="C3271" s="0" t="s">
        <x:v>592</x:v>
      </x:c>
      <x:c r="D3271" s="0" t="s">
        <x:v>811</x:v>
      </x:c>
      <x:c r="E3271" s="46" t="n">
        <x:v>0.15</x:v>
      </x:c>
      <x:c r="F3271" s="0" t="s">
        <x:v>594</x:v>
      </x:c>
      <x:c r="G3271" s="0" t="s">
        <x:v>595</x:v>
      </x:c>
      <x:c r="H3271" s="47" t="n">
        <x:v>20.67</x:v>
      </x:c>
      <x:c r="I3271" s="0" t="s">
        <x:v>596</x:v>
      </x:c>
      <x:c r="J3271" s="48">
        <x:f>ROUND(E3271/I3269* H3271,4)</x:f>
      </x:c>
      <x:c r="K3271" s="44" t="s"/>
    </x:row>
    <x:row r="3272" spans="1:27">
      <x:c r="B3272" s="0" t="s">
        <x:v>808</x:v>
      </x:c>
      <x:c r="C3272" s="0" t="s">
        <x:v>592</x:v>
      </x:c>
      <x:c r="D3272" s="0" t="s">
        <x:v>809</x:v>
      </x:c>
      <x:c r="E3272" s="46" t="n">
        <x:v>0.15</x:v>
      </x:c>
      <x:c r="F3272" s="0" t="s">
        <x:v>594</x:v>
      </x:c>
      <x:c r="G3272" s="0" t="s">
        <x:v>595</x:v>
      </x:c>
      <x:c r="H3272" s="47" t="n">
        <x:v>17.75</x:v>
      </x:c>
      <x:c r="I3272" s="0" t="s">
        <x:v>596</x:v>
      </x:c>
      <x:c r="J3272" s="48">
        <x:f>ROUND(E3272/I3269* H3272,4)</x:f>
      </x:c>
      <x:c r="K3272" s="44" t="s"/>
    </x:row>
    <x:row r="3273" spans="1:27">
      <x:c r="D3273" s="43" t="s">
        <x:v>606</x:v>
      </x:c>
      <x:c r="E3273" s="44" t="s"/>
      <x:c r="H3273" s="44" t="s"/>
      <x:c r="K3273" s="47">
        <x:f>SUM(J3271:J3272)</x:f>
      </x:c>
    </x:row>
    <x:row r="3274" spans="1:27">
      <x:c r="B3274" s="14" t="s">
        <x:v>607</x:v>
      </x:c>
      <x:c r="E3274" s="44" t="s"/>
      <x:c r="H3274" s="44" t="s"/>
      <x:c r="K3274" s="44" t="s"/>
    </x:row>
    <x:row r="3275" spans="1:27">
      <x:c r="B3275" s="0" t="s">
        <x:v>1669</x:v>
      </x:c>
      <x:c r="C3275" s="0" t="s">
        <x:v>14</x:v>
      </x:c>
      <x:c r="D3275" s="0" t="s">
        <x:v>1670</x:v>
      </x:c>
      <x:c r="E3275" s="46" t="n">
        <x:v>1</x:v>
      </x:c>
      <x:c r="G3275" s="0" t="s">
        <x:v>595</x:v>
      </x:c>
      <x:c r="H3275" s="47" t="n">
        <x:v>4</x:v>
      </x:c>
      <x:c r="I3275" s="0" t="s">
        <x:v>596</x:v>
      </x:c>
      <x:c r="J3275" s="48">
        <x:f>ROUND(E3275* H3275,4)</x:f>
      </x:c>
      <x:c r="K3275" s="44" t="s"/>
    </x:row>
    <x:row r="3276" spans="1:27">
      <x:c r="D3276" s="43" t="s">
        <x:v>610</x:v>
      </x:c>
      <x:c r="E3276" s="44" t="s"/>
      <x:c r="H3276" s="44" t="s"/>
      <x:c r="K3276" s="47">
        <x:f>SUM(J3275:J3275)</x:f>
      </x:c>
    </x:row>
    <x:row r="3277" spans="1:27">
      <x:c r="E3277" s="44" t="s"/>
      <x:c r="H3277" s="44" t="s"/>
      <x:c r="K3277" s="44" t="s"/>
    </x:row>
    <x:row r="3278" spans="1:27">
      <x:c r="D3278" s="43" t="s">
        <x:v>611</x:v>
      </x:c>
      <x:c r="E3278" s="44" t="s"/>
      <x:c r="H3278" s="44" t="n">
        <x:v>1.5</x:v>
      </x:c>
      <x:c r="I3278" s="0" t="s">
        <x:v>612</x:v>
      </x:c>
      <x:c r="J3278" s="0">
        <x:f>ROUND(H3278/100*K3273,4)</x:f>
      </x:c>
      <x:c r="K3278" s="44" t="s"/>
    </x:row>
    <x:row r="3279" spans="1:27">
      <x:c r="D3279" s="43" t="s">
        <x:v>585</x:v>
      </x:c>
      <x:c r="E3279" s="44" t="s"/>
      <x:c r="H3279" s="44" t="s"/>
      <x:c r="K3279" s="45">
        <x:f>SUM(J3270:J3278)</x:f>
      </x:c>
    </x:row>
    <x:row r="3280" spans="1:27">
      <x:c r="D3280" s="43" t="s">
        <x:v>586</x:v>
      </x:c>
      <x:c r="E3280" s="44" t="s"/>
      <x:c r="H3280" s="44" t="s"/>
      <x:c r="K3280" s="45">
        <x:f>SUM(K3279:K3279)</x:f>
      </x:c>
    </x:row>
    <x:row r="3282" spans="1:27" customFormat="1" ht="45" customHeight="1">
      <x:c r="A3282" s="36" t="s">
        <x:v>1671</x:v>
      </x:c>
      <x:c r="B3282" s="36" t="s">
        <x:v>310</x:v>
      </x:c>
      <x:c r="C3282" s="37" t="s">
        <x:v>14</x:v>
      </x:c>
      <x:c r="D3282" s="38" t="s">
        <x:v>311</x:v>
      </x:c>
      <x:c r="E3282" s="37" t="s"/>
      <x:c r="F3282" s="37" t="s"/>
      <x:c r="G3282" s="37" t="s"/>
      <x:c r="H3282" s="39" t="s">
        <x:v>578</x:v>
      </x:c>
      <x:c r="I3282" s="40" t="n">
        <x:v>2.925</x:v>
      </x:c>
      <x:c r="J3282" s="41" t="s"/>
      <x:c r="K3282" s="42">
        <x:f>ROUND(K3293,2)</x:f>
      </x:c>
      <x:c r="L3282" s="37" t="s"/>
      <x:c r="M3282" s="37" t="s"/>
      <x:c r="N3282" s="37" t="s"/>
      <x:c r="O3282" s="37" t="s"/>
      <x:c r="P3282" s="37" t="s"/>
      <x:c r="Q3282" s="37" t="s"/>
      <x:c r="R3282" s="37" t="s"/>
      <x:c r="S3282" s="37" t="s"/>
      <x:c r="T3282" s="37" t="s"/>
      <x:c r="U3282" s="37" t="s"/>
      <x:c r="V3282" s="37" t="s"/>
      <x:c r="W3282" s="37" t="s"/>
      <x:c r="X3282" s="37" t="s"/>
      <x:c r="Y3282" s="37" t="s"/>
      <x:c r="Z3282" s="37" t="s"/>
      <x:c r="AA3282" s="37" t="s"/>
    </x:row>
    <x:row r="3283" spans="1:27">
      <x:c r="B3283" s="14" t="s">
        <x:v>603</x:v>
      </x:c>
    </x:row>
    <x:row r="3284" spans="1:27">
      <x:c r="B3284" s="0" t="s">
        <x:v>808</x:v>
      </x:c>
      <x:c r="C3284" s="0" t="s">
        <x:v>592</x:v>
      </x:c>
      <x:c r="D3284" s="0" t="s">
        <x:v>809</x:v>
      </x:c>
      <x:c r="E3284" s="46" t="n">
        <x:v>0.15</x:v>
      </x:c>
      <x:c r="F3284" s="0" t="s">
        <x:v>594</x:v>
      </x:c>
      <x:c r="G3284" s="0" t="s">
        <x:v>595</x:v>
      </x:c>
      <x:c r="H3284" s="47" t="n">
        <x:v>17.75</x:v>
      </x:c>
      <x:c r="I3284" s="0" t="s">
        <x:v>596</x:v>
      </x:c>
      <x:c r="J3284" s="48">
        <x:f>ROUND(E3284/I3282* H3284,4)</x:f>
      </x:c>
      <x:c r="K3284" s="44" t="s"/>
    </x:row>
    <x:row r="3285" spans="1:27">
      <x:c r="B3285" s="0" t="s">
        <x:v>810</x:v>
      </x:c>
      <x:c r="C3285" s="0" t="s">
        <x:v>592</x:v>
      </x:c>
      <x:c r="D3285" s="0" t="s">
        <x:v>811</x:v>
      </x:c>
      <x:c r="E3285" s="46" t="n">
        <x:v>0.15</x:v>
      </x:c>
      <x:c r="F3285" s="0" t="s">
        <x:v>594</x:v>
      </x:c>
      <x:c r="G3285" s="0" t="s">
        <x:v>595</x:v>
      </x:c>
      <x:c r="H3285" s="47" t="n">
        <x:v>20.67</x:v>
      </x:c>
      <x:c r="I3285" s="0" t="s">
        <x:v>596</x:v>
      </x:c>
      <x:c r="J3285" s="48">
        <x:f>ROUND(E3285/I3282* H3285,4)</x:f>
      </x:c>
      <x:c r="K3285" s="44" t="s"/>
    </x:row>
    <x:row r="3286" spans="1:27">
      <x:c r="D3286" s="43" t="s">
        <x:v>606</x:v>
      </x:c>
      <x:c r="E3286" s="44" t="s"/>
      <x:c r="H3286" s="44" t="s"/>
      <x:c r="K3286" s="47">
        <x:f>SUM(J3284:J3285)</x:f>
      </x:c>
    </x:row>
    <x:row r="3287" spans="1:27">
      <x:c r="B3287" s="14" t="s">
        <x:v>607</x:v>
      </x:c>
      <x:c r="E3287" s="44" t="s"/>
      <x:c r="H3287" s="44" t="s"/>
      <x:c r="K3287" s="44" t="s"/>
    </x:row>
    <x:row r="3288" spans="1:27">
      <x:c r="B3288" s="0" t="s">
        <x:v>1672</x:v>
      </x:c>
      <x:c r="C3288" s="0" t="s">
        <x:v>14</x:v>
      </x:c>
      <x:c r="D3288" s="0" t="s">
        <x:v>1673</x:v>
      </x:c>
      <x:c r="E3288" s="46" t="n">
        <x:v>1</x:v>
      </x:c>
      <x:c r="G3288" s="0" t="s">
        <x:v>595</x:v>
      </x:c>
      <x:c r="H3288" s="47" t="n">
        <x:v>7</x:v>
      </x:c>
      <x:c r="I3288" s="0" t="s">
        <x:v>596</x:v>
      </x:c>
      <x:c r="J3288" s="48">
        <x:f>ROUND(E3288* H3288,4)</x:f>
      </x:c>
      <x:c r="K3288" s="44" t="s"/>
    </x:row>
    <x:row r="3289" spans="1:27">
      <x:c r="D3289" s="43" t="s">
        <x:v>610</x:v>
      </x:c>
      <x:c r="E3289" s="44" t="s"/>
      <x:c r="H3289" s="44" t="s"/>
      <x:c r="K3289" s="47">
        <x:f>SUM(J3288:J3288)</x:f>
      </x:c>
    </x:row>
    <x:row r="3290" spans="1:27">
      <x:c r="E3290" s="44" t="s"/>
      <x:c r="H3290" s="44" t="s"/>
      <x:c r="K3290" s="44" t="s"/>
    </x:row>
    <x:row r="3291" spans="1:27">
      <x:c r="D3291" s="43" t="s">
        <x:v>611</x:v>
      </x:c>
      <x:c r="E3291" s="44" t="s"/>
      <x:c r="H3291" s="44" t="n">
        <x:v>1.5</x:v>
      </x:c>
      <x:c r="I3291" s="0" t="s">
        <x:v>612</x:v>
      </x:c>
      <x:c r="J3291" s="0">
        <x:f>ROUND(H3291/100*K3286,4)</x:f>
      </x:c>
      <x:c r="K3291" s="44" t="s"/>
    </x:row>
    <x:row r="3292" spans="1:27">
      <x:c r="D3292" s="43" t="s">
        <x:v>585</x:v>
      </x:c>
      <x:c r="E3292" s="44" t="s"/>
      <x:c r="H3292" s="44" t="s"/>
      <x:c r="K3292" s="45">
        <x:f>SUM(J3283:J3291)</x:f>
      </x:c>
    </x:row>
    <x:row r="3293" spans="1:27">
      <x:c r="D3293" s="43" t="s">
        <x:v>586</x:v>
      </x:c>
      <x:c r="E3293" s="44" t="s"/>
      <x:c r="H3293" s="44" t="s"/>
      <x:c r="K3293" s="45">
        <x:f>SUM(K3292:K3292)</x:f>
      </x:c>
    </x:row>
    <x:row r="3295" spans="1:27" customFormat="1" ht="45" customHeight="1">
      <x:c r="A3295" s="36" t="s">
        <x:v>1674</x:v>
      </x:c>
      <x:c r="B3295" s="36" t="s">
        <x:v>68</x:v>
      </x:c>
      <x:c r="C3295" s="37" t="s">
        <x:v>14</x:v>
      </x:c>
      <x:c r="D3295" s="38" t="s">
        <x:v>69</x:v>
      </x:c>
      <x:c r="E3295" s="37" t="s"/>
      <x:c r="F3295" s="37" t="s"/>
      <x:c r="G3295" s="37" t="s"/>
      <x:c r="H3295" s="39" t="s">
        <x:v>578</x:v>
      </x:c>
      <x:c r="I3295" s="40" t="n">
        <x:v>1.232</x:v>
      </x:c>
      <x:c r="J3295" s="41" t="s"/>
      <x:c r="K3295" s="42">
        <x:f>ROUND(K3309,2)</x:f>
      </x:c>
      <x:c r="L3295" s="37" t="s"/>
      <x:c r="M3295" s="37" t="s"/>
      <x:c r="N3295" s="37" t="s"/>
      <x:c r="O3295" s="37" t="s"/>
      <x:c r="P3295" s="37" t="s"/>
      <x:c r="Q3295" s="37" t="s"/>
      <x:c r="R3295" s="37" t="s"/>
      <x:c r="S3295" s="37" t="s"/>
      <x:c r="T3295" s="37" t="s"/>
      <x:c r="U3295" s="37" t="s"/>
      <x:c r="V3295" s="37" t="s"/>
      <x:c r="W3295" s="37" t="s"/>
      <x:c r="X3295" s="37" t="s"/>
      <x:c r="Y3295" s="37" t="s"/>
      <x:c r="Z3295" s="37" t="s"/>
      <x:c r="AA3295" s="37" t="s"/>
    </x:row>
    <x:row r="3296" spans="1:27">
      <x:c r="B3296" s="14" t="s">
        <x:v>603</x:v>
      </x:c>
    </x:row>
    <x:row r="3297" spans="1:27">
      <x:c r="B3297" s="0" t="s">
        <x:v>810</x:v>
      </x:c>
      <x:c r="C3297" s="0" t="s">
        <x:v>592</x:v>
      </x:c>
      <x:c r="D3297" s="0" t="s">
        <x:v>811</x:v>
      </x:c>
      <x:c r="E3297" s="46" t="n">
        <x:v>0.5105</x:v>
      </x:c>
      <x:c r="F3297" s="0" t="s">
        <x:v>594</x:v>
      </x:c>
      <x:c r="G3297" s="0" t="s">
        <x:v>595</x:v>
      </x:c>
      <x:c r="H3297" s="47" t="n">
        <x:v>20.67</x:v>
      </x:c>
      <x:c r="I3297" s="0" t="s">
        <x:v>596</x:v>
      </x:c>
      <x:c r="J3297" s="48">
        <x:f>ROUND(E3297/I3295* H3297,4)</x:f>
      </x:c>
      <x:c r="K3297" s="44" t="s"/>
    </x:row>
    <x:row r="3298" spans="1:27">
      <x:c r="B3298" s="0" t="s">
        <x:v>808</x:v>
      </x:c>
      <x:c r="C3298" s="0" t="s">
        <x:v>592</x:v>
      </x:c>
      <x:c r="D3298" s="0" t="s">
        <x:v>809</x:v>
      </x:c>
      <x:c r="E3298" s="46" t="n">
        <x:v>0.5</x:v>
      </x:c>
      <x:c r="F3298" s="0" t="s">
        <x:v>594</x:v>
      </x:c>
      <x:c r="G3298" s="0" t="s">
        <x:v>595</x:v>
      </x:c>
      <x:c r="H3298" s="47" t="n">
        <x:v>17.75</x:v>
      </x:c>
      <x:c r="I3298" s="0" t="s">
        <x:v>596</x:v>
      </x:c>
      <x:c r="J3298" s="48">
        <x:f>ROUND(E3298/I3295* H3298,4)</x:f>
      </x:c>
      <x:c r="K3298" s="44" t="s"/>
    </x:row>
    <x:row r="3299" spans="1:27">
      <x:c r="D3299" s="43" t="s">
        <x:v>606</x:v>
      </x:c>
      <x:c r="E3299" s="44" t="s"/>
      <x:c r="H3299" s="44" t="s"/>
      <x:c r="K3299" s="47">
        <x:f>SUM(J3297:J3298)</x:f>
      </x:c>
    </x:row>
    <x:row r="3300" spans="1:27">
      <x:c r="B3300" s="14" t="s">
        <x:v>590</x:v>
      </x:c>
      <x:c r="E3300" s="44" t="s"/>
      <x:c r="H3300" s="44" t="s"/>
      <x:c r="K3300" s="44" t="s"/>
    </x:row>
    <x:row r="3301" spans="1:27">
      <x:c r="B3301" s="0" t="s">
        <x:v>917</x:v>
      </x:c>
      <x:c r="C3301" s="0" t="s">
        <x:v>14</x:v>
      </x:c>
      <x:c r="D3301" s="0" t="s">
        <x:v>918</x:v>
      </x:c>
      <x:c r="E3301" s="46" t="n">
        <x:v>1</x:v>
      </x:c>
      <x:c r="F3301" s="0" t="s">
        <x:v>594</x:v>
      </x:c>
      <x:c r="G3301" s="0" t="s">
        <x:v>595</x:v>
      </x:c>
      <x:c r="H3301" s="47" t="n">
        <x:v>8</x:v>
      </x:c>
      <x:c r="I3301" s="0" t="s">
        <x:v>596</x:v>
      </x:c>
      <x:c r="J3301" s="48">
        <x:f>ROUND(E3301/I3295* H3301,4)</x:f>
      </x:c>
      <x:c r="K3301" s="44" t="s"/>
    </x:row>
    <x:row r="3302" spans="1:27">
      <x:c r="D3302" s="43" t="s">
        <x:v>599</x:v>
      </x:c>
      <x:c r="E3302" s="44" t="s"/>
      <x:c r="H3302" s="44" t="s"/>
      <x:c r="K3302" s="47">
        <x:f>SUM(J3301:J3301)</x:f>
      </x:c>
    </x:row>
    <x:row r="3303" spans="1:27">
      <x:c r="B3303" s="14" t="s">
        <x:v>607</x:v>
      </x:c>
      <x:c r="E3303" s="44" t="s"/>
      <x:c r="H3303" s="44" t="s"/>
      <x:c r="K3303" s="44" t="s"/>
    </x:row>
    <x:row r="3304" spans="1:27">
      <x:c r="B3304" s="0" t="s">
        <x:v>919</x:v>
      </x:c>
      <x:c r="C3304" s="0" t="s">
        <x:v>14</x:v>
      </x:c>
      <x:c r="D3304" s="0" t="s">
        <x:v>920</x:v>
      </x:c>
      <x:c r="E3304" s="46" t="n">
        <x:v>1</x:v>
      </x:c>
      <x:c r="G3304" s="0" t="s">
        <x:v>595</x:v>
      </x:c>
      <x:c r="H3304" s="47" t="n">
        <x:v>1.5</x:v>
      </x:c>
      <x:c r="I3304" s="0" t="s">
        <x:v>596</x:v>
      </x:c>
      <x:c r="J3304" s="48">
        <x:f>ROUND(E3304* H3304,4)</x:f>
      </x:c>
      <x:c r="K3304" s="44" t="s"/>
    </x:row>
    <x:row r="3305" spans="1:27">
      <x:c r="D3305" s="43" t="s">
        <x:v>610</x:v>
      </x:c>
      <x:c r="E3305" s="44" t="s"/>
      <x:c r="H3305" s="44" t="s"/>
      <x:c r="K3305" s="47">
        <x:f>SUM(J3304:J3304)</x:f>
      </x:c>
    </x:row>
    <x:row r="3306" spans="1:27">
      <x:c r="E3306" s="44" t="s"/>
      <x:c r="H3306" s="44" t="s"/>
      <x:c r="K3306" s="44" t="s"/>
    </x:row>
    <x:row r="3307" spans="1:27">
      <x:c r="D3307" s="43" t="s">
        <x:v>611</x:v>
      </x:c>
      <x:c r="E3307" s="44" t="s"/>
      <x:c r="H3307" s="44" t="n">
        <x:v>1.5</x:v>
      </x:c>
      <x:c r="I3307" s="0" t="s">
        <x:v>612</x:v>
      </x:c>
      <x:c r="J3307" s="0">
        <x:f>ROUND(H3307/100*K3299,4)</x:f>
      </x:c>
      <x:c r="K3307" s="44" t="s"/>
    </x:row>
    <x:row r="3308" spans="1:27">
      <x:c r="D3308" s="43" t="s">
        <x:v>585</x:v>
      </x:c>
      <x:c r="E3308" s="44" t="s"/>
      <x:c r="H3308" s="44" t="s"/>
      <x:c r="K3308" s="45">
        <x:f>SUM(J3296:J3307)</x:f>
      </x:c>
    </x:row>
    <x:row r="3309" spans="1:27">
      <x:c r="D3309" s="43" t="s">
        <x:v>586</x:v>
      </x:c>
      <x:c r="E3309" s="44" t="s"/>
      <x:c r="H3309" s="44" t="s"/>
      <x:c r="K3309" s="45">
        <x:f>SUM(K3308:K3308)</x:f>
      </x:c>
    </x:row>
    <x:row r="3311" spans="1:27" customFormat="1" ht="45" customHeight="1">
      <x:c r="A3311" s="36" t="s">
        <x:v>1675</x:v>
      </x:c>
      <x:c r="B3311" s="36" t="s">
        <x:v>66</x:v>
      </x:c>
      <x:c r="C3311" s="37" t="s">
        <x:v>14</x:v>
      </x:c>
      <x:c r="D3311" s="38" t="s">
        <x:v>67</x:v>
      </x:c>
      <x:c r="E3311" s="37" t="s"/>
      <x:c r="F3311" s="37" t="s"/>
      <x:c r="G3311" s="37" t="s"/>
      <x:c r="H3311" s="39" t="s">
        <x:v>578</x:v>
      </x:c>
      <x:c r="I3311" s="40" t="n">
        <x:v>0.137</x:v>
      </x:c>
      <x:c r="J3311" s="41" t="s"/>
      <x:c r="K3311" s="42">
        <x:f>ROUND(K3325,2)</x:f>
      </x:c>
      <x:c r="L3311" s="37" t="s"/>
      <x:c r="M3311" s="37" t="s"/>
      <x:c r="N3311" s="37" t="s"/>
      <x:c r="O3311" s="37" t="s"/>
      <x:c r="P3311" s="37" t="s"/>
      <x:c r="Q3311" s="37" t="s"/>
      <x:c r="R3311" s="37" t="s"/>
      <x:c r="S3311" s="37" t="s"/>
      <x:c r="T3311" s="37" t="s"/>
      <x:c r="U3311" s="37" t="s"/>
      <x:c r="V3311" s="37" t="s"/>
      <x:c r="W3311" s="37" t="s"/>
      <x:c r="X3311" s="37" t="s"/>
      <x:c r="Y3311" s="37" t="s"/>
      <x:c r="Z3311" s="37" t="s"/>
      <x:c r="AA3311" s="37" t="s"/>
    </x:row>
    <x:row r="3312" spans="1:27">
      <x:c r="B3312" s="14" t="s">
        <x:v>603</x:v>
      </x:c>
    </x:row>
    <x:row r="3313" spans="1:27">
      <x:c r="B3313" s="0" t="s">
        <x:v>808</x:v>
      </x:c>
      <x:c r="C3313" s="0" t="s">
        <x:v>592</x:v>
      </x:c>
      <x:c r="D3313" s="0" t="s">
        <x:v>809</x:v>
      </x:c>
      <x:c r="E3313" s="46" t="n">
        <x:v>0.027</x:v>
      </x:c>
      <x:c r="F3313" s="0" t="s">
        <x:v>594</x:v>
      </x:c>
      <x:c r="G3313" s="0" t="s">
        <x:v>595</x:v>
      </x:c>
      <x:c r="H3313" s="47" t="n">
        <x:v>17.75</x:v>
      </x:c>
      <x:c r="I3313" s="0" t="s">
        <x:v>596</x:v>
      </x:c>
      <x:c r="J3313" s="48">
        <x:f>ROUND(E3313/I3311* H3313,4)</x:f>
      </x:c>
      <x:c r="K3313" s="44" t="s"/>
    </x:row>
    <x:row r="3314" spans="1:27">
      <x:c r="B3314" s="0" t="s">
        <x:v>810</x:v>
      </x:c>
      <x:c r="C3314" s="0" t="s">
        <x:v>592</x:v>
      </x:c>
      <x:c r="D3314" s="0" t="s">
        <x:v>811</x:v>
      </x:c>
      <x:c r="E3314" s="46" t="n">
        <x:v>0.0247</x:v>
      </x:c>
      <x:c r="F3314" s="0" t="s">
        <x:v>594</x:v>
      </x:c>
      <x:c r="G3314" s="0" t="s">
        <x:v>595</x:v>
      </x:c>
      <x:c r="H3314" s="47" t="n">
        <x:v>20.67</x:v>
      </x:c>
      <x:c r="I3314" s="0" t="s">
        <x:v>596</x:v>
      </x:c>
      <x:c r="J3314" s="48">
        <x:f>ROUND(E3314/I3311* H3314,4)</x:f>
      </x:c>
      <x:c r="K3314" s="44" t="s"/>
    </x:row>
    <x:row r="3315" spans="1:27">
      <x:c r="D3315" s="43" t="s">
        <x:v>606</x:v>
      </x:c>
      <x:c r="E3315" s="44" t="s"/>
      <x:c r="H3315" s="44" t="s"/>
      <x:c r="K3315" s="47">
        <x:f>SUM(J3313:J3314)</x:f>
      </x:c>
    </x:row>
    <x:row r="3316" spans="1:27">
      <x:c r="B3316" s="14" t="s">
        <x:v>590</x:v>
      </x:c>
      <x:c r="E3316" s="44" t="s"/>
      <x:c r="H3316" s="44" t="s"/>
      <x:c r="K3316" s="44" t="s"/>
    </x:row>
    <x:row r="3317" spans="1:27">
      <x:c r="B3317" s="0" t="s">
        <x:v>926</x:v>
      </x:c>
      <x:c r="C3317" s="0" t="s">
        <x:v>14</x:v>
      </x:c>
      <x:c r="D3317" s="0" t="s">
        <x:v>927</x:v>
      </x:c>
      <x:c r="E3317" s="46" t="n">
        <x:v>0.02</x:v>
      </x:c>
      <x:c r="F3317" s="0" t="s">
        <x:v>594</x:v>
      </x:c>
      <x:c r="G3317" s="0" t="s">
        <x:v>595</x:v>
      </x:c>
      <x:c r="H3317" s="47" t="n">
        <x:v>20</x:v>
      </x:c>
      <x:c r="I3317" s="0" t="s">
        <x:v>596</x:v>
      </x:c>
      <x:c r="J3317" s="48">
        <x:f>ROUND(E3317/I3311* H3317,4)</x:f>
      </x:c>
      <x:c r="K3317" s="44" t="s"/>
    </x:row>
    <x:row r="3318" spans="1:27">
      <x:c r="D3318" s="43" t="s">
        <x:v>599</x:v>
      </x:c>
      <x:c r="E3318" s="44" t="s"/>
      <x:c r="H3318" s="44" t="s"/>
      <x:c r="K3318" s="47">
        <x:f>SUM(J3317:J3317)</x:f>
      </x:c>
    </x:row>
    <x:row r="3319" spans="1:27">
      <x:c r="B3319" s="14" t="s">
        <x:v>607</x:v>
      </x:c>
      <x:c r="E3319" s="44" t="s"/>
      <x:c r="H3319" s="44" t="s"/>
      <x:c r="K3319" s="44" t="s"/>
    </x:row>
    <x:row r="3320" spans="1:27">
      <x:c r="B3320" s="0" t="s">
        <x:v>928</x:v>
      </x:c>
      <x:c r="C3320" s="0" t="s">
        <x:v>14</x:v>
      </x:c>
      <x:c r="D3320" s="0" t="s">
        <x:v>929</x:v>
      </x:c>
      <x:c r="E3320" s="46" t="n">
        <x:v>0.5</x:v>
      </x:c>
      <x:c r="G3320" s="0" t="s">
        <x:v>595</x:v>
      </x:c>
      <x:c r="H3320" s="47" t="n">
        <x:v>9.5</x:v>
      </x:c>
      <x:c r="I3320" s="0" t="s">
        <x:v>596</x:v>
      </x:c>
      <x:c r="J3320" s="48">
        <x:f>ROUND(E3320* H3320,4)</x:f>
      </x:c>
      <x:c r="K3320" s="44" t="s"/>
    </x:row>
    <x:row r="3321" spans="1:27">
      <x:c r="D3321" s="43" t="s">
        <x:v>610</x:v>
      </x:c>
      <x:c r="E3321" s="44" t="s"/>
      <x:c r="H3321" s="44" t="s"/>
      <x:c r="K3321" s="47">
        <x:f>SUM(J3320:J3320)</x:f>
      </x:c>
    </x:row>
    <x:row r="3322" spans="1:27">
      <x:c r="E3322" s="44" t="s"/>
      <x:c r="H3322" s="44" t="s"/>
      <x:c r="K3322" s="44" t="s"/>
    </x:row>
    <x:row r="3323" spans="1:27">
      <x:c r="D3323" s="43" t="s">
        <x:v>611</x:v>
      </x:c>
      <x:c r="E3323" s="44" t="s"/>
      <x:c r="H3323" s="44" t="n">
        <x:v>1.5</x:v>
      </x:c>
      <x:c r="I3323" s="0" t="s">
        <x:v>612</x:v>
      </x:c>
      <x:c r="J3323" s="0">
        <x:f>ROUND(H3323/100*K3315,4)</x:f>
      </x:c>
      <x:c r="K3323" s="44" t="s"/>
    </x:row>
    <x:row r="3324" spans="1:27">
      <x:c r="D3324" s="43" t="s">
        <x:v>585</x:v>
      </x:c>
      <x:c r="E3324" s="44" t="s"/>
      <x:c r="H3324" s="44" t="s"/>
      <x:c r="K3324" s="45">
        <x:f>SUM(J3312:J3323)</x:f>
      </x:c>
    </x:row>
    <x:row r="3325" spans="1:27">
      <x:c r="D3325" s="43" t="s">
        <x:v>586</x:v>
      </x:c>
      <x:c r="E3325" s="44" t="s"/>
      <x:c r="H3325" s="44" t="s"/>
      <x:c r="K3325" s="45">
        <x:f>SUM(K3324:K3324)</x:f>
      </x:c>
    </x:row>
    <x:row r="3327" spans="1:27" customFormat="1" ht="45" customHeight="1">
      <x:c r="A3327" s="36" t="s">
        <x:v>1676</x:v>
      </x:c>
      <x:c r="B3327" s="36" t="s">
        <x:v>463</x:v>
      </x:c>
      <x:c r="C3327" s="37" t="s">
        <x:v>14</x:v>
      </x:c>
      <x:c r="D3327" s="38" t="s">
        <x:v>464</x:v>
      </x:c>
      <x:c r="E3327" s="37" t="s"/>
      <x:c r="F3327" s="37" t="s"/>
      <x:c r="G3327" s="37" t="s"/>
      <x:c r="H3327" s="39" t="s">
        <x:v>578</x:v>
      </x:c>
      <x:c r="I3327" s="40" t="n">
        <x:v>0.132</x:v>
      </x:c>
      <x:c r="J3327" s="41" t="s"/>
      <x:c r="K3327" s="42">
        <x:f>ROUND(K3341,2)</x:f>
      </x:c>
      <x:c r="L3327" s="37" t="s"/>
      <x:c r="M3327" s="37" t="s"/>
      <x:c r="N3327" s="37" t="s"/>
      <x:c r="O3327" s="37" t="s"/>
      <x:c r="P3327" s="37" t="s"/>
      <x:c r="Q3327" s="37" t="s"/>
      <x:c r="R3327" s="37" t="s"/>
      <x:c r="S3327" s="37" t="s"/>
      <x:c r="T3327" s="37" t="s"/>
      <x:c r="U3327" s="37" t="s"/>
      <x:c r="V3327" s="37" t="s"/>
      <x:c r="W3327" s="37" t="s"/>
      <x:c r="X3327" s="37" t="s"/>
      <x:c r="Y3327" s="37" t="s"/>
      <x:c r="Z3327" s="37" t="s"/>
      <x:c r="AA3327" s="37" t="s"/>
    </x:row>
    <x:row r="3328" spans="1:27">
      <x:c r="B3328" s="14" t="s">
        <x:v>603</x:v>
      </x:c>
    </x:row>
    <x:row r="3329" spans="1:27">
      <x:c r="B3329" s="0" t="s">
        <x:v>808</x:v>
      </x:c>
      <x:c r="C3329" s="0" t="s">
        <x:v>592</x:v>
      </x:c>
      <x:c r="D3329" s="0" t="s">
        <x:v>809</x:v>
      </x:c>
      <x:c r="E3329" s="46" t="n">
        <x:v>0.10925</x:v>
      </x:c>
      <x:c r="F3329" s="0" t="s">
        <x:v>594</x:v>
      </x:c>
      <x:c r="G3329" s="0" t="s">
        <x:v>595</x:v>
      </x:c>
      <x:c r="H3329" s="47" t="n">
        <x:v>17.75</x:v>
      </x:c>
      <x:c r="I3329" s="0" t="s">
        <x:v>596</x:v>
      </x:c>
      <x:c r="J3329" s="48">
        <x:f>ROUND(E3329/I3327* H3329,4)</x:f>
      </x:c>
      <x:c r="K3329" s="44" t="s"/>
    </x:row>
    <x:row r="3330" spans="1:27">
      <x:c r="B3330" s="0" t="s">
        <x:v>810</x:v>
      </x:c>
      <x:c r="C3330" s="0" t="s">
        <x:v>592</x:v>
      </x:c>
      <x:c r="D3330" s="0" t="s">
        <x:v>811</x:v>
      </x:c>
      <x:c r="E3330" s="46" t="n">
        <x:v>0.12</x:v>
      </x:c>
      <x:c r="F3330" s="0" t="s">
        <x:v>594</x:v>
      </x:c>
      <x:c r="G3330" s="0" t="s">
        <x:v>595</x:v>
      </x:c>
      <x:c r="H3330" s="47" t="n">
        <x:v>20.67</x:v>
      </x:c>
      <x:c r="I3330" s="0" t="s">
        <x:v>596</x:v>
      </x:c>
      <x:c r="J3330" s="48">
        <x:f>ROUND(E3330/I3327* H3330,4)</x:f>
      </x:c>
      <x:c r="K3330" s="44" t="s"/>
    </x:row>
    <x:row r="3331" spans="1:27">
      <x:c r="D3331" s="43" t="s">
        <x:v>606</x:v>
      </x:c>
      <x:c r="E3331" s="44" t="s"/>
      <x:c r="H3331" s="44" t="s"/>
      <x:c r="K3331" s="47">
        <x:f>SUM(J3329:J3330)</x:f>
      </x:c>
    </x:row>
    <x:row r="3332" spans="1:27">
      <x:c r="B3332" s="14" t="s">
        <x:v>590</x:v>
      </x:c>
      <x:c r="E3332" s="44" t="s"/>
      <x:c r="H3332" s="44" t="s"/>
      <x:c r="K3332" s="44" t="s"/>
    </x:row>
    <x:row r="3333" spans="1:27">
      <x:c r="B3333" s="0" t="s">
        <x:v>926</x:v>
      </x:c>
      <x:c r="C3333" s="0" t="s">
        <x:v>14</x:v>
      </x:c>
      <x:c r="D3333" s="0" t="s">
        <x:v>927</x:v>
      </x:c>
      <x:c r="E3333" s="46" t="n">
        <x:v>0.01</x:v>
      </x:c>
      <x:c r="F3333" s="0" t="s">
        <x:v>594</x:v>
      </x:c>
      <x:c r="G3333" s="0" t="s">
        <x:v>595</x:v>
      </x:c>
      <x:c r="H3333" s="47" t="n">
        <x:v>20</x:v>
      </x:c>
      <x:c r="I3333" s="0" t="s">
        <x:v>596</x:v>
      </x:c>
      <x:c r="J3333" s="48">
        <x:f>ROUND(E3333/I3327* H3333,4)</x:f>
      </x:c>
      <x:c r="K3333" s="44" t="s"/>
    </x:row>
    <x:row r="3334" spans="1:27">
      <x:c r="D3334" s="43" t="s">
        <x:v>599</x:v>
      </x:c>
      <x:c r="E3334" s="44" t="s"/>
      <x:c r="H3334" s="44" t="s"/>
      <x:c r="K3334" s="47">
        <x:f>SUM(J3333:J3333)</x:f>
      </x:c>
    </x:row>
    <x:row r="3335" spans="1:27">
      <x:c r="B3335" s="14" t="s">
        <x:v>607</x:v>
      </x:c>
      <x:c r="E3335" s="44" t="s"/>
      <x:c r="H3335" s="44" t="s"/>
      <x:c r="K3335" s="44" t="s"/>
    </x:row>
    <x:row r="3336" spans="1:27">
      <x:c r="B3336" s="0" t="s">
        <x:v>1677</x:v>
      </x:c>
      <x:c r="C3336" s="0" t="s">
        <x:v>14</x:v>
      </x:c>
      <x:c r="D3336" s="0" t="s">
        <x:v>929</x:v>
      </x:c>
      <x:c r="E3336" s="46" t="n">
        <x:v>1</x:v>
      </x:c>
      <x:c r="G3336" s="0" t="s">
        <x:v>595</x:v>
      </x:c>
      <x:c r="H3336" s="47" t="n">
        <x:v>2.5</x:v>
      </x:c>
      <x:c r="I3336" s="0" t="s">
        <x:v>596</x:v>
      </x:c>
      <x:c r="J3336" s="48">
        <x:f>ROUND(E3336* H3336,4)</x:f>
      </x:c>
      <x:c r="K3336" s="44" t="s"/>
    </x:row>
    <x:row r="3337" spans="1:27">
      <x:c r="D3337" s="43" t="s">
        <x:v>610</x:v>
      </x:c>
      <x:c r="E3337" s="44" t="s"/>
      <x:c r="H3337" s="44" t="s"/>
      <x:c r="K3337" s="47">
        <x:f>SUM(J3336:J3336)</x:f>
      </x:c>
    </x:row>
    <x:row r="3338" spans="1:27">
      <x:c r="E3338" s="44" t="s"/>
      <x:c r="H3338" s="44" t="s"/>
      <x:c r="K3338" s="44" t="s"/>
    </x:row>
    <x:row r="3339" spans="1:27">
      <x:c r="D3339" s="43" t="s">
        <x:v>611</x:v>
      </x:c>
      <x:c r="E3339" s="44" t="s"/>
      <x:c r="H3339" s="44" t="n">
        <x:v>1.5</x:v>
      </x:c>
      <x:c r="I3339" s="0" t="s">
        <x:v>612</x:v>
      </x:c>
      <x:c r="J3339" s="0">
        <x:f>ROUND(H3339/100*K3331,4)</x:f>
      </x:c>
      <x:c r="K3339" s="44" t="s"/>
    </x:row>
    <x:row r="3340" spans="1:27">
      <x:c r="D3340" s="43" t="s">
        <x:v>585</x:v>
      </x:c>
      <x:c r="E3340" s="44" t="s"/>
      <x:c r="H3340" s="44" t="s"/>
      <x:c r="K3340" s="45">
        <x:f>SUM(J3328:J3339)</x:f>
      </x:c>
    </x:row>
    <x:row r="3341" spans="1:27">
      <x:c r="D3341" s="43" t="s">
        <x:v>586</x:v>
      </x:c>
      <x:c r="E3341" s="44" t="s"/>
      <x:c r="H3341" s="44" t="s"/>
      <x:c r="K3341" s="45">
        <x:f>SUM(K3340:K3340)</x:f>
      </x:c>
    </x:row>
    <x:row r="3343" spans="1:27" customFormat="1" ht="45" customHeight="1">
      <x:c r="A3343" s="36" t="s">
        <x:v>1678</x:v>
      </x:c>
      <x:c r="B3343" s="36" t="s">
        <x:v>435</x:v>
      </x:c>
      <x:c r="C3343" s="37" t="s">
        <x:v>14</x:v>
      </x:c>
      <x:c r="D3343" s="38" t="s">
        <x:v>436</x:v>
      </x:c>
      <x:c r="E3343" s="37" t="s"/>
      <x:c r="F3343" s="37" t="s"/>
      <x:c r="G3343" s="37" t="s"/>
      <x:c r="H3343" s="39" t="s">
        <x:v>578</x:v>
      </x:c>
      <x:c r="I3343" s="40" t="n">
        <x:v>7.796</x:v>
      </x:c>
      <x:c r="J3343" s="41" t="s"/>
      <x:c r="K3343" s="42">
        <x:f>ROUND(K3354,2)</x:f>
      </x:c>
      <x:c r="L3343" s="37" t="s"/>
      <x:c r="M3343" s="37" t="s"/>
      <x:c r="N3343" s="37" t="s"/>
      <x:c r="O3343" s="37" t="s"/>
      <x:c r="P3343" s="37" t="s"/>
      <x:c r="Q3343" s="37" t="s"/>
      <x:c r="R3343" s="37" t="s"/>
      <x:c r="S3343" s="37" t="s"/>
      <x:c r="T3343" s="37" t="s"/>
      <x:c r="U3343" s="37" t="s"/>
      <x:c r="V3343" s="37" t="s"/>
      <x:c r="W3343" s="37" t="s"/>
      <x:c r="X3343" s="37" t="s"/>
      <x:c r="Y3343" s="37" t="s"/>
      <x:c r="Z3343" s="37" t="s"/>
      <x:c r="AA3343" s="37" t="s"/>
    </x:row>
    <x:row r="3344" spans="1:27">
      <x:c r="B3344" s="14" t="s">
        <x:v>603</x:v>
      </x:c>
    </x:row>
    <x:row r="3345" spans="1:27">
      <x:c r="B3345" s="0" t="s">
        <x:v>810</x:v>
      </x:c>
      <x:c r="C3345" s="0" t="s">
        <x:v>592</x:v>
      </x:c>
      <x:c r="D3345" s="0" t="s">
        <x:v>811</x:v>
      </x:c>
      <x:c r="E3345" s="46" t="n">
        <x:v>5</x:v>
      </x:c>
      <x:c r="F3345" s="0" t="s">
        <x:v>594</x:v>
      </x:c>
      <x:c r="G3345" s="0" t="s">
        <x:v>595</x:v>
      </x:c>
      <x:c r="H3345" s="47" t="n">
        <x:v>20.67</x:v>
      </x:c>
      <x:c r="I3345" s="0" t="s">
        <x:v>596</x:v>
      </x:c>
      <x:c r="J3345" s="48">
        <x:f>ROUND(E3345/I3343* H3345,4)</x:f>
      </x:c>
      <x:c r="K3345" s="44" t="s"/>
    </x:row>
    <x:row r="3346" spans="1:27">
      <x:c r="B3346" s="0" t="s">
        <x:v>808</x:v>
      </x:c>
      <x:c r="C3346" s="0" t="s">
        <x:v>592</x:v>
      </x:c>
      <x:c r="D3346" s="0" t="s">
        <x:v>809</x:v>
      </x:c>
      <x:c r="E3346" s="46" t="n">
        <x:v>5</x:v>
      </x:c>
      <x:c r="F3346" s="0" t="s">
        <x:v>594</x:v>
      </x:c>
      <x:c r="G3346" s="0" t="s">
        <x:v>595</x:v>
      </x:c>
      <x:c r="H3346" s="47" t="n">
        <x:v>17.75</x:v>
      </x:c>
      <x:c r="I3346" s="0" t="s">
        <x:v>596</x:v>
      </x:c>
      <x:c r="J3346" s="48">
        <x:f>ROUND(E3346/I3343* H3346,4)</x:f>
      </x:c>
      <x:c r="K3346" s="44" t="s"/>
    </x:row>
    <x:row r="3347" spans="1:27">
      <x:c r="D3347" s="43" t="s">
        <x:v>606</x:v>
      </x:c>
      <x:c r="E3347" s="44" t="s"/>
      <x:c r="H3347" s="44" t="s"/>
      <x:c r="K3347" s="47">
        <x:f>SUM(J3345:J3346)</x:f>
      </x:c>
    </x:row>
    <x:row r="3348" spans="1:27">
      <x:c r="B3348" s="14" t="s">
        <x:v>607</x:v>
      </x:c>
      <x:c r="E3348" s="44" t="s"/>
      <x:c r="H3348" s="44" t="s"/>
      <x:c r="K3348" s="44" t="s"/>
    </x:row>
    <x:row r="3349" spans="1:27">
      <x:c r="B3349" s="0" t="s">
        <x:v>1679</x:v>
      </x:c>
      <x:c r="C3349" s="0" t="s">
        <x:v>14</x:v>
      </x:c>
      <x:c r="D3349" s="49" t="s">
        <x:v>1680</x:v>
      </x:c>
      <x:c r="E3349" s="46" t="n">
        <x:v>290</x:v>
      </x:c>
      <x:c r="G3349" s="0" t="s">
        <x:v>595</x:v>
      </x:c>
      <x:c r="H3349" s="47" t="n">
        <x:v>95.38</x:v>
      </x:c>
      <x:c r="I3349" s="0" t="s">
        <x:v>596</x:v>
      </x:c>
      <x:c r="J3349" s="48">
        <x:f>ROUND(E3349* H3349,4)</x:f>
      </x:c>
      <x:c r="K3349" s="44" t="s"/>
    </x:row>
    <x:row r="3350" spans="1:27">
      <x:c r="D3350" s="43" t="s">
        <x:v>610</x:v>
      </x:c>
      <x:c r="E3350" s="44" t="s"/>
      <x:c r="H3350" s="44" t="s"/>
      <x:c r="K3350" s="47">
        <x:f>SUM(J3349:J3349)</x:f>
      </x:c>
    </x:row>
    <x:row r="3351" spans="1:27">
      <x:c r="E3351" s="44" t="s"/>
      <x:c r="H3351" s="44" t="s"/>
      <x:c r="K3351" s="44" t="s"/>
    </x:row>
    <x:row r="3352" spans="1:27">
      <x:c r="D3352" s="43" t="s">
        <x:v>611</x:v>
      </x:c>
      <x:c r="E3352" s="44" t="s"/>
      <x:c r="H3352" s="44" t="n">
        <x:v>1.5</x:v>
      </x:c>
      <x:c r="I3352" s="0" t="s">
        <x:v>612</x:v>
      </x:c>
      <x:c r="J3352" s="0">
        <x:f>ROUND(H3352/100*K3347,4)</x:f>
      </x:c>
      <x:c r="K3352" s="44" t="s"/>
    </x:row>
    <x:row r="3353" spans="1:27">
      <x:c r="D3353" s="43" t="s">
        <x:v>585</x:v>
      </x:c>
      <x:c r="E3353" s="44" t="s"/>
      <x:c r="H3353" s="44" t="s"/>
      <x:c r="K3353" s="45">
        <x:f>SUM(J3344:J3352)</x:f>
      </x:c>
    </x:row>
    <x:row r="3354" spans="1:27">
      <x:c r="D3354" s="43" t="s">
        <x:v>586</x:v>
      </x:c>
      <x:c r="E3354" s="44" t="s"/>
      <x:c r="H3354" s="44" t="s"/>
      <x:c r="K3354" s="45">
        <x:f>SUM(K3353:K3353)</x:f>
      </x:c>
    </x:row>
    <x:row r="3356" spans="1:27" customFormat="1" ht="45" customHeight="1">
      <x:c r="A3356" s="36" t="s">
        <x:v>1681</x:v>
      </x:c>
      <x:c r="B3356" s="36" t="s">
        <x:v>432</x:v>
      </x:c>
      <x:c r="C3356" s="37" t="s">
        <x:v>14</x:v>
      </x:c>
      <x:c r="D3356" s="38" t="s">
        <x:v>433</x:v>
      </x:c>
      <x:c r="E3356" s="37" t="s"/>
      <x:c r="F3356" s="37" t="s"/>
      <x:c r="G3356" s="37" t="s"/>
      <x:c r="H3356" s="39" t="s">
        <x:v>578</x:v>
      </x:c>
      <x:c r="I3356" s="40" t="n">
        <x:v>1.024</x:v>
      </x:c>
      <x:c r="J3356" s="41" t="s"/>
      <x:c r="K3356" s="42">
        <x:f>ROUND(K3372,2)</x:f>
      </x:c>
      <x:c r="L3356" s="37" t="s"/>
      <x:c r="M3356" s="37" t="s"/>
      <x:c r="N3356" s="37" t="s"/>
      <x:c r="O3356" s="37" t="s"/>
      <x:c r="P3356" s="37" t="s"/>
      <x:c r="Q3356" s="37" t="s"/>
      <x:c r="R3356" s="37" t="s"/>
      <x:c r="S3356" s="37" t="s"/>
      <x:c r="T3356" s="37" t="s"/>
      <x:c r="U3356" s="37" t="s"/>
      <x:c r="V3356" s="37" t="s"/>
      <x:c r="W3356" s="37" t="s"/>
      <x:c r="X3356" s="37" t="s"/>
      <x:c r="Y3356" s="37" t="s"/>
      <x:c r="Z3356" s="37" t="s"/>
      <x:c r="AA3356" s="37" t="s"/>
    </x:row>
    <x:row r="3357" spans="1:27">
      <x:c r="B3357" s="14" t="s">
        <x:v>603</x:v>
      </x:c>
    </x:row>
    <x:row r="3358" spans="1:27">
      <x:c r="B3358" s="0" t="s">
        <x:v>810</x:v>
      </x:c>
      <x:c r="C3358" s="0" t="s">
        <x:v>592</x:v>
      </x:c>
      <x:c r="D3358" s="0" t="s">
        <x:v>811</x:v>
      </x:c>
      <x:c r="E3358" s="46" t="n">
        <x:v>25</x:v>
      </x:c>
      <x:c r="F3358" s="0" t="s">
        <x:v>594</x:v>
      </x:c>
      <x:c r="G3358" s="0" t="s">
        <x:v>595</x:v>
      </x:c>
      <x:c r="H3358" s="47" t="n">
        <x:v>20.67</x:v>
      </x:c>
      <x:c r="I3358" s="0" t="s">
        <x:v>596</x:v>
      </x:c>
      <x:c r="J3358" s="48">
        <x:f>ROUND(E3358/I3356* H3358,4)</x:f>
      </x:c>
      <x:c r="K3358" s="44" t="s"/>
    </x:row>
    <x:row r="3359" spans="1:27">
      <x:c r="B3359" s="0" t="s">
        <x:v>808</x:v>
      </x:c>
      <x:c r="C3359" s="0" t="s">
        <x:v>592</x:v>
      </x:c>
      <x:c r="D3359" s="0" t="s">
        <x:v>809</x:v>
      </x:c>
      <x:c r="E3359" s="46" t="n">
        <x:v>25.0259</x:v>
      </x:c>
      <x:c r="F3359" s="0" t="s">
        <x:v>594</x:v>
      </x:c>
      <x:c r="G3359" s="0" t="s">
        <x:v>595</x:v>
      </x:c>
      <x:c r="H3359" s="47" t="n">
        <x:v>17.75</x:v>
      </x:c>
      <x:c r="I3359" s="0" t="s">
        <x:v>596</x:v>
      </x:c>
      <x:c r="J3359" s="48">
        <x:f>ROUND(E3359/I3356* H3359,4)</x:f>
      </x:c>
      <x:c r="K3359" s="44" t="s"/>
    </x:row>
    <x:row r="3360" spans="1:27">
      <x:c r="D3360" s="43" t="s">
        <x:v>606</x:v>
      </x:c>
      <x:c r="E3360" s="44" t="s"/>
      <x:c r="H3360" s="44" t="s"/>
      <x:c r="K3360" s="47">
        <x:f>SUM(J3358:J3359)</x:f>
      </x:c>
    </x:row>
    <x:row r="3361" spans="1:27">
      <x:c r="B3361" s="14" t="s">
        <x:v>607</x:v>
      </x:c>
      <x:c r="E3361" s="44" t="s"/>
      <x:c r="H3361" s="44" t="s"/>
      <x:c r="K3361" s="44" t="s"/>
    </x:row>
    <x:row r="3362" spans="1:27">
      <x:c r="B3362" s="0" t="s">
        <x:v>1682</x:v>
      </x:c>
      <x:c r="C3362" s="0" t="s">
        <x:v>14</x:v>
      </x:c>
      <x:c r="D3362" s="0" t="s">
        <x:v>1683</x:v>
      </x:c>
      <x:c r="E3362" s="46" t="n">
        <x:v>3</x:v>
      </x:c>
      <x:c r="G3362" s="0" t="s">
        <x:v>595</x:v>
      </x:c>
      <x:c r="H3362" s="47" t="n">
        <x:v>78.63</x:v>
      </x:c>
      <x:c r="I3362" s="0" t="s">
        <x:v>596</x:v>
      </x:c>
      <x:c r="J3362" s="48">
        <x:f>ROUND(E3362* H3362,4)</x:f>
      </x:c>
      <x:c r="K3362" s="44" t="s"/>
    </x:row>
    <x:row r="3363" spans="1:27">
      <x:c r="B3363" s="0" t="s">
        <x:v>1684</x:v>
      </x:c>
      <x:c r="C3363" s="0" t="s">
        <x:v>14</x:v>
      </x:c>
      <x:c r="D3363" s="0" t="s">
        <x:v>1685</x:v>
      </x:c>
      <x:c r="E3363" s="46" t="n">
        <x:v>1</x:v>
      </x:c>
      <x:c r="G3363" s="0" t="s">
        <x:v>595</x:v>
      </x:c>
      <x:c r="H3363" s="47" t="n">
        <x:v>153.6</x:v>
      </x:c>
      <x:c r="I3363" s="0" t="s">
        <x:v>596</x:v>
      </x:c>
      <x:c r="J3363" s="48">
        <x:f>ROUND(E3363* H3363,4)</x:f>
      </x:c>
      <x:c r="K3363" s="44" t="s"/>
    </x:row>
    <x:row r="3364" spans="1:27">
      <x:c r="B3364" s="0" t="s">
        <x:v>1686</x:v>
      </x:c>
      <x:c r="C3364" s="0" t="s">
        <x:v>14</x:v>
      </x:c>
      <x:c r="D3364" s="0" t="s">
        <x:v>1687</x:v>
      </x:c>
      <x:c r="E3364" s="46" t="n">
        <x:v>1</x:v>
      </x:c>
      <x:c r="G3364" s="0" t="s">
        <x:v>595</x:v>
      </x:c>
      <x:c r="H3364" s="47" t="n">
        <x:v>2066.39</x:v>
      </x:c>
      <x:c r="I3364" s="0" t="s">
        <x:v>596</x:v>
      </x:c>
      <x:c r="J3364" s="48">
        <x:f>ROUND(E3364* H3364,4)</x:f>
      </x:c>
      <x:c r="K3364" s="44" t="s"/>
    </x:row>
    <x:row r="3365" spans="1:27">
      <x:c r="B3365" s="0" t="s">
        <x:v>1688</x:v>
      </x:c>
      <x:c r="C3365" s="0" t="s">
        <x:v>14</x:v>
      </x:c>
      <x:c r="D3365" s="0" t="s">
        <x:v>1689</x:v>
      </x:c>
      <x:c r="E3365" s="46" t="n">
        <x:v>18</x:v>
      </x:c>
      <x:c r="G3365" s="0" t="s">
        <x:v>595</x:v>
      </x:c>
      <x:c r="H3365" s="47" t="n">
        <x:v>1290</x:v>
      </x:c>
      <x:c r="I3365" s="0" t="s">
        <x:v>596</x:v>
      </x:c>
      <x:c r="J3365" s="48">
        <x:f>ROUND(E3365* H3365,4)</x:f>
      </x:c>
      <x:c r="K3365" s="44" t="s"/>
    </x:row>
    <x:row r="3366" spans="1:27">
      <x:c r="B3366" s="0" t="s">
        <x:v>1690</x:v>
      </x:c>
      <x:c r="C3366" s="0" t="s">
        <x:v>14</x:v>
      </x:c>
      <x:c r="D3366" s="0" t="s">
        <x:v>1691</x:v>
      </x:c>
      <x:c r="E3366" s="46" t="n">
        <x:v>1</x:v>
      </x:c>
      <x:c r="G3366" s="0" t="s">
        <x:v>595</x:v>
      </x:c>
      <x:c r="H3366" s="47" t="n">
        <x:v>1004.2</x:v>
      </x:c>
      <x:c r="I3366" s="0" t="s">
        <x:v>596</x:v>
      </x:c>
      <x:c r="J3366" s="48">
        <x:f>ROUND(E3366* H3366,4)</x:f>
      </x:c>
      <x:c r="K3366" s="44" t="s"/>
    </x:row>
    <x:row r="3367" spans="1:27">
      <x:c r="B3367" s="0" t="s">
        <x:v>1692</x:v>
      </x:c>
      <x:c r="C3367" s="0" t="s">
        <x:v>14</x:v>
      </x:c>
      <x:c r="D3367" s="0" t="s">
        <x:v>1693</x:v>
      </x:c>
      <x:c r="E3367" s="46" t="n">
        <x:v>3</x:v>
      </x:c>
      <x:c r="G3367" s="0" t="s">
        <x:v>595</x:v>
      </x:c>
      <x:c r="H3367" s="47" t="n">
        <x:v>670.6</x:v>
      </x:c>
      <x:c r="I3367" s="0" t="s">
        <x:v>596</x:v>
      </x:c>
      <x:c r="J3367" s="48">
        <x:f>ROUND(E3367* H3367,4)</x:f>
      </x:c>
      <x:c r="K3367" s="44" t="s"/>
    </x:row>
    <x:row r="3368" spans="1:27">
      <x:c r="D3368" s="43" t="s">
        <x:v>610</x:v>
      </x:c>
      <x:c r="E3368" s="44" t="s"/>
      <x:c r="H3368" s="44" t="s"/>
      <x:c r="K3368" s="47">
        <x:f>SUM(J3362:J3367)</x:f>
      </x:c>
    </x:row>
    <x:row r="3369" spans="1:27">
      <x:c r="E3369" s="44" t="s"/>
      <x:c r="H3369" s="44" t="s"/>
      <x:c r="K3369" s="44" t="s"/>
    </x:row>
    <x:row r="3370" spans="1:27">
      <x:c r="D3370" s="43" t="s">
        <x:v>611</x:v>
      </x:c>
      <x:c r="E3370" s="44" t="s"/>
      <x:c r="H3370" s="44" t="n">
        <x:v>1.5</x:v>
      </x:c>
      <x:c r="I3370" s="0" t="s">
        <x:v>612</x:v>
      </x:c>
      <x:c r="J3370" s="0">
        <x:f>ROUND(H3370/100*K3360,4)</x:f>
      </x:c>
      <x:c r="K3370" s="44" t="s"/>
    </x:row>
    <x:row r="3371" spans="1:27">
      <x:c r="D3371" s="43" t="s">
        <x:v>585</x:v>
      </x:c>
      <x:c r="E3371" s="44" t="s"/>
      <x:c r="H3371" s="44" t="s"/>
      <x:c r="K3371" s="45">
        <x:f>SUM(J3357:J3370)</x:f>
      </x:c>
    </x:row>
    <x:row r="3372" spans="1:27">
      <x:c r="D3372" s="43" t="s">
        <x:v>586</x:v>
      </x:c>
      <x:c r="E3372" s="44" t="s"/>
      <x:c r="H3372" s="44" t="s"/>
      <x:c r="K3372" s="45">
        <x:f>SUM(K3371:K3371)</x:f>
      </x:c>
    </x:row>
    <x:row r="3374" spans="1:27" customFormat="1" ht="45" customHeight="1">
      <x:c r="A3374" s="36" t="s">
        <x:v>1694</x:v>
      </x:c>
      <x:c r="B3374" s="36" t="s">
        <x:v>288</x:v>
      </x:c>
      <x:c r="C3374" s="37" t="s">
        <x:v>14</x:v>
      </x:c>
      <x:c r="D3374" s="38" t="s">
        <x:v>289</x:v>
      </x:c>
      <x:c r="E3374" s="37" t="s"/>
      <x:c r="F3374" s="37" t="s"/>
      <x:c r="G3374" s="37" t="s"/>
      <x:c r="H3374" s="39" t="s">
        <x:v>578</x:v>
      </x:c>
      <x:c r="I3374" s="40" t="n">
        <x:v>2.331</x:v>
      </x:c>
      <x:c r="J3374" s="41" t="s"/>
      <x:c r="K3374" s="42">
        <x:f>ROUND(K3384,2)</x:f>
      </x:c>
      <x:c r="L3374" s="37" t="s"/>
      <x:c r="M3374" s="37" t="s"/>
      <x:c r="N3374" s="37" t="s"/>
      <x:c r="O3374" s="37" t="s"/>
      <x:c r="P3374" s="37" t="s"/>
      <x:c r="Q3374" s="37" t="s"/>
      <x:c r="R3374" s="37" t="s"/>
      <x:c r="S3374" s="37" t="s"/>
      <x:c r="T3374" s="37" t="s"/>
      <x:c r="U3374" s="37" t="s"/>
      <x:c r="V3374" s="37" t="s"/>
      <x:c r="W3374" s="37" t="s"/>
      <x:c r="X3374" s="37" t="s"/>
      <x:c r="Y3374" s="37" t="s"/>
      <x:c r="Z3374" s="37" t="s"/>
      <x:c r="AA3374" s="37" t="s"/>
    </x:row>
    <x:row r="3375" spans="1:27">
      <x:c r="B3375" s="14" t="s">
        <x:v>603</x:v>
      </x:c>
    </x:row>
    <x:row r="3376" spans="1:27">
      <x:c r="B3376" s="0" t="s">
        <x:v>810</x:v>
      </x:c>
      <x:c r="C3376" s="0" t="s">
        <x:v>592</x:v>
      </x:c>
      <x:c r="D3376" s="0" t="s">
        <x:v>811</x:v>
      </x:c>
      <x:c r="E3376" s="46" t="n">
        <x:v>0.25</x:v>
      </x:c>
      <x:c r="F3376" s="0" t="s">
        <x:v>594</x:v>
      </x:c>
      <x:c r="G3376" s="0" t="s">
        <x:v>595</x:v>
      </x:c>
      <x:c r="H3376" s="47" t="n">
        <x:v>20.67</x:v>
      </x:c>
      <x:c r="I3376" s="0" t="s">
        <x:v>596</x:v>
      </x:c>
      <x:c r="J3376" s="48">
        <x:f>ROUND(E3376/I3374* H3376,4)</x:f>
      </x:c>
      <x:c r="K3376" s="44" t="s"/>
    </x:row>
    <x:row r="3377" spans="1:27">
      <x:c r="D3377" s="43" t="s">
        <x:v>606</x:v>
      </x:c>
      <x:c r="E3377" s="44" t="s"/>
      <x:c r="H3377" s="44" t="s"/>
      <x:c r="K3377" s="47">
        <x:f>SUM(J3376:J3376)</x:f>
      </x:c>
    </x:row>
    <x:row r="3378" spans="1:27">
      <x:c r="B3378" s="14" t="s">
        <x:v>607</x:v>
      </x:c>
      <x:c r="E3378" s="44" t="s"/>
      <x:c r="H3378" s="44" t="s"/>
      <x:c r="K3378" s="44" t="s"/>
    </x:row>
    <x:row r="3379" spans="1:27">
      <x:c r="B3379" s="0" t="s">
        <x:v>1695</x:v>
      </x:c>
      <x:c r="C3379" s="0" t="s">
        <x:v>14</x:v>
      </x:c>
      <x:c r="D3379" s="0" t="s">
        <x:v>1696</x:v>
      </x:c>
      <x:c r="E3379" s="46" t="n">
        <x:v>1</x:v>
      </x:c>
      <x:c r="G3379" s="0" t="s">
        <x:v>595</x:v>
      </x:c>
      <x:c r="H3379" s="47" t="n">
        <x:v>17</x:v>
      </x:c>
      <x:c r="I3379" s="0" t="s">
        <x:v>596</x:v>
      </x:c>
      <x:c r="J3379" s="48">
        <x:f>ROUND(E3379* H3379,4)</x:f>
      </x:c>
      <x:c r="K3379" s="44" t="s"/>
    </x:row>
    <x:row r="3380" spans="1:27">
      <x:c r="D3380" s="43" t="s">
        <x:v>610</x:v>
      </x:c>
      <x:c r="E3380" s="44" t="s"/>
      <x:c r="H3380" s="44" t="s"/>
      <x:c r="K3380" s="47">
        <x:f>SUM(J3379:J3379)</x:f>
      </x:c>
    </x:row>
    <x:row r="3381" spans="1:27">
      <x:c r="E3381" s="44" t="s"/>
      <x:c r="H3381" s="44" t="s"/>
      <x:c r="K3381" s="44" t="s"/>
    </x:row>
    <x:row r="3382" spans="1:27">
      <x:c r="D3382" s="43" t="s">
        <x:v>611</x:v>
      </x:c>
      <x:c r="E3382" s="44" t="s"/>
      <x:c r="H3382" s="44" t="n">
        <x:v>1.5</x:v>
      </x:c>
      <x:c r="I3382" s="0" t="s">
        <x:v>612</x:v>
      </x:c>
      <x:c r="J3382" s="0">
        <x:f>ROUND(H3382/100*K3377,4)</x:f>
      </x:c>
      <x:c r="K3382" s="44" t="s"/>
    </x:row>
    <x:row r="3383" spans="1:27">
      <x:c r="D3383" s="43" t="s">
        <x:v>585</x:v>
      </x:c>
      <x:c r="E3383" s="44" t="s"/>
      <x:c r="H3383" s="44" t="s"/>
      <x:c r="K3383" s="45">
        <x:f>SUM(J3375:J3382)</x:f>
      </x:c>
    </x:row>
    <x:row r="3384" spans="1:27">
      <x:c r="D3384" s="43" t="s">
        <x:v>586</x:v>
      </x:c>
      <x:c r="E3384" s="44" t="s"/>
      <x:c r="H3384" s="44" t="s"/>
      <x:c r="K3384" s="45">
        <x:f>SUM(K3383:K3383)</x:f>
      </x:c>
    </x:row>
    <x:row r="3386" spans="1:27" customFormat="1" ht="45" customHeight="1">
      <x:c r="A3386" s="36" t="s">
        <x:v>1697</x:v>
      </x:c>
      <x:c r="B3386" s="36" t="s">
        <x:v>428</x:v>
      </x:c>
      <x:c r="C3386" s="37" t="s">
        <x:v>14</x:v>
      </x:c>
      <x:c r="D3386" s="38" t="s">
        <x:v>429</x:v>
      </x:c>
      <x:c r="E3386" s="37" t="s"/>
      <x:c r="F3386" s="37" t="s"/>
      <x:c r="G3386" s="37" t="s"/>
      <x:c r="H3386" s="39" t="s">
        <x:v>578</x:v>
      </x:c>
      <x:c r="I3386" s="40" t="n">
        <x:v>2.232</x:v>
      </x:c>
      <x:c r="J3386" s="41" t="s"/>
      <x:c r="K3386" s="42">
        <x:f>ROUND(K3396,2)</x:f>
      </x:c>
      <x:c r="L3386" s="37" t="s"/>
      <x:c r="M3386" s="37" t="s"/>
      <x:c r="N3386" s="37" t="s"/>
      <x:c r="O3386" s="37" t="s"/>
      <x:c r="P3386" s="37" t="s"/>
      <x:c r="Q3386" s="37" t="s"/>
      <x:c r="R3386" s="37" t="s"/>
      <x:c r="S3386" s="37" t="s"/>
      <x:c r="T3386" s="37" t="s"/>
      <x:c r="U3386" s="37" t="s"/>
      <x:c r="V3386" s="37" t="s"/>
      <x:c r="W3386" s="37" t="s"/>
      <x:c r="X3386" s="37" t="s"/>
      <x:c r="Y3386" s="37" t="s"/>
      <x:c r="Z3386" s="37" t="s"/>
      <x:c r="AA3386" s="37" t="s"/>
    </x:row>
    <x:row r="3387" spans="1:27">
      <x:c r="B3387" s="14" t="s">
        <x:v>603</x:v>
      </x:c>
    </x:row>
    <x:row r="3388" spans="1:27">
      <x:c r="B3388" s="0" t="s">
        <x:v>810</x:v>
      </x:c>
      <x:c r="C3388" s="0" t="s">
        <x:v>592</x:v>
      </x:c>
      <x:c r="D3388" s="0" t="s">
        <x:v>811</x:v>
      </x:c>
      <x:c r="E3388" s="46" t="n">
        <x:v>0.25</x:v>
      </x:c>
      <x:c r="F3388" s="0" t="s">
        <x:v>594</x:v>
      </x:c>
      <x:c r="G3388" s="0" t="s">
        <x:v>595</x:v>
      </x:c>
      <x:c r="H3388" s="47" t="n">
        <x:v>20.67</x:v>
      </x:c>
      <x:c r="I3388" s="0" t="s">
        <x:v>596</x:v>
      </x:c>
      <x:c r="J3388" s="48">
        <x:f>ROUND(E3388/I3386* H3388,4)</x:f>
      </x:c>
      <x:c r="K3388" s="44" t="s"/>
    </x:row>
    <x:row r="3389" spans="1:27">
      <x:c r="D3389" s="43" t="s">
        <x:v>606</x:v>
      </x:c>
      <x:c r="E3389" s="44" t="s"/>
      <x:c r="H3389" s="44" t="s"/>
      <x:c r="K3389" s="47">
        <x:f>SUM(J3388:J3388)</x:f>
      </x:c>
    </x:row>
    <x:row r="3390" spans="1:27">
      <x:c r="B3390" s="14" t="s">
        <x:v>607</x:v>
      </x:c>
      <x:c r="E3390" s="44" t="s"/>
      <x:c r="H3390" s="44" t="s"/>
      <x:c r="K3390" s="44" t="s"/>
    </x:row>
    <x:row r="3391" spans="1:27">
      <x:c r="B3391" s="0" t="s">
        <x:v>1698</x:v>
      </x:c>
      <x:c r="C3391" s="0" t="s">
        <x:v>14</x:v>
      </x:c>
      <x:c r="D3391" s="0" t="s">
        <x:v>1699</x:v>
      </x:c>
      <x:c r="E3391" s="46" t="n">
        <x:v>1</x:v>
      </x:c>
      <x:c r="G3391" s="0" t="s">
        <x:v>595</x:v>
      </x:c>
      <x:c r="H3391" s="47" t="n">
        <x:v>33</x:v>
      </x:c>
      <x:c r="I3391" s="0" t="s">
        <x:v>596</x:v>
      </x:c>
      <x:c r="J3391" s="48">
        <x:f>ROUND(E3391* H3391,4)</x:f>
      </x:c>
      <x:c r="K3391" s="44" t="s"/>
    </x:row>
    <x:row r="3392" spans="1:27">
      <x:c r="D3392" s="43" t="s">
        <x:v>610</x:v>
      </x:c>
      <x:c r="E3392" s="44" t="s"/>
      <x:c r="H3392" s="44" t="s"/>
      <x:c r="K3392" s="47">
        <x:f>SUM(J3391:J3391)</x:f>
      </x:c>
    </x:row>
    <x:row r="3393" spans="1:27">
      <x:c r="E3393" s="44" t="s"/>
      <x:c r="H3393" s="44" t="s"/>
      <x:c r="K3393" s="44" t="s"/>
    </x:row>
    <x:row r="3394" spans="1:27">
      <x:c r="D3394" s="43" t="s">
        <x:v>611</x:v>
      </x:c>
      <x:c r="E3394" s="44" t="s"/>
      <x:c r="H3394" s="44" t="n">
        <x:v>1.5</x:v>
      </x:c>
      <x:c r="I3394" s="0" t="s">
        <x:v>612</x:v>
      </x:c>
      <x:c r="J3394" s="0">
        <x:f>ROUND(H3394/100*K3389,4)</x:f>
      </x:c>
      <x:c r="K3394" s="44" t="s"/>
    </x:row>
    <x:row r="3395" spans="1:27">
      <x:c r="D3395" s="43" t="s">
        <x:v>585</x:v>
      </x:c>
      <x:c r="E3395" s="44" t="s"/>
      <x:c r="H3395" s="44" t="s"/>
      <x:c r="K3395" s="45">
        <x:f>SUM(J3387:J3394)</x:f>
      </x:c>
    </x:row>
    <x:row r="3396" spans="1:27">
      <x:c r="D3396" s="43" t="s">
        <x:v>586</x:v>
      </x:c>
      <x:c r="E3396" s="44" t="s"/>
      <x:c r="H3396" s="44" t="s"/>
      <x:c r="K3396" s="45">
        <x:f>SUM(K3395:K3395)</x:f>
      </x:c>
    </x:row>
    <x:row r="3398" spans="1:27" customFormat="1" ht="45" customHeight="1">
      <x:c r="A3398" s="36" t="s">
        <x:v>1700</x:v>
      </x:c>
      <x:c r="B3398" s="36" t="s">
        <x:v>424</x:v>
      </x:c>
      <x:c r="C3398" s="37" t="s">
        <x:v>14</x:v>
      </x:c>
      <x:c r="D3398" s="38" t="s">
        <x:v>425</x:v>
      </x:c>
      <x:c r="E3398" s="37" t="s"/>
      <x:c r="F3398" s="37" t="s"/>
      <x:c r="G3398" s="37" t="s"/>
      <x:c r="H3398" s="39" t="s">
        <x:v>578</x:v>
      </x:c>
      <x:c r="I3398" s="40" t="n">
        <x:v>1.355</x:v>
      </x:c>
      <x:c r="J3398" s="41" t="s"/>
      <x:c r="K3398" s="42">
        <x:f>ROUND(K3408,2)</x:f>
      </x:c>
      <x:c r="L3398" s="37" t="s"/>
      <x:c r="M3398" s="37" t="s"/>
      <x:c r="N3398" s="37" t="s"/>
      <x:c r="O3398" s="37" t="s"/>
      <x:c r="P3398" s="37" t="s"/>
      <x:c r="Q3398" s="37" t="s"/>
      <x:c r="R3398" s="37" t="s"/>
      <x:c r="S3398" s="37" t="s"/>
      <x:c r="T3398" s="37" t="s"/>
      <x:c r="U3398" s="37" t="s"/>
      <x:c r="V3398" s="37" t="s"/>
      <x:c r="W3398" s="37" t="s"/>
      <x:c r="X3398" s="37" t="s"/>
      <x:c r="Y3398" s="37" t="s"/>
      <x:c r="Z3398" s="37" t="s"/>
      <x:c r="AA3398" s="37" t="s"/>
    </x:row>
    <x:row r="3399" spans="1:27">
      <x:c r="B3399" s="14" t="s">
        <x:v>603</x:v>
      </x:c>
    </x:row>
    <x:row r="3400" spans="1:27">
      <x:c r="B3400" s="0" t="s">
        <x:v>810</x:v>
      </x:c>
      <x:c r="C3400" s="0" t="s">
        <x:v>592</x:v>
      </x:c>
      <x:c r="D3400" s="0" t="s">
        <x:v>811</x:v>
      </x:c>
      <x:c r="E3400" s="46" t="n">
        <x:v>0.5</x:v>
      </x:c>
      <x:c r="F3400" s="0" t="s">
        <x:v>594</x:v>
      </x:c>
      <x:c r="G3400" s="0" t="s">
        <x:v>595</x:v>
      </x:c>
      <x:c r="H3400" s="47" t="n">
        <x:v>20.67</x:v>
      </x:c>
      <x:c r="I3400" s="0" t="s">
        <x:v>596</x:v>
      </x:c>
      <x:c r="J3400" s="48">
        <x:f>ROUND(E3400/I3398* H3400,4)</x:f>
      </x:c>
      <x:c r="K3400" s="44" t="s"/>
    </x:row>
    <x:row r="3401" spans="1:27">
      <x:c r="D3401" s="43" t="s">
        <x:v>606</x:v>
      </x:c>
      <x:c r="E3401" s="44" t="s"/>
      <x:c r="H3401" s="44" t="s"/>
      <x:c r="K3401" s="47">
        <x:f>SUM(J3400:J3400)</x:f>
      </x:c>
    </x:row>
    <x:row r="3402" spans="1:27">
      <x:c r="B3402" s="14" t="s">
        <x:v>607</x:v>
      </x:c>
      <x:c r="E3402" s="44" t="s"/>
      <x:c r="H3402" s="44" t="s"/>
      <x:c r="K3402" s="44" t="s"/>
    </x:row>
    <x:row r="3403" spans="1:27">
      <x:c r="B3403" s="0" t="s">
        <x:v>1701</x:v>
      </x:c>
      <x:c r="C3403" s="0" t="s">
        <x:v>14</x:v>
      </x:c>
      <x:c r="D3403" s="0" t="s">
        <x:v>1702</x:v>
      </x:c>
      <x:c r="E3403" s="46" t="n">
        <x:v>1</x:v>
      </x:c>
      <x:c r="G3403" s="0" t="s">
        <x:v>595</x:v>
      </x:c>
      <x:c r="H3403" s="47" t="n">
        <x:v>231</x:v>
      </x:c>
      <x:c r="I3403" s="0" t="s">
        <x:v>596</x:v>
      </x:c>
      <x:c r="J3403" s="48">
        <x:f>ROUND(E3403* H3403,4)</x:f>
      </x:c>
      <x:c r="K3403" s="44" t="s"/>
    </x:row>
    <x:row r="3404" spans="1:27">
      <x:c r="D3404" s="43" t="s">
        <x:v>610</x:v>
      </x:c>
      <x:c r="E3404" s="44" t="s"/>
      <x:c r="H3404" s="44" t="s"/>
      <x:c r="K3404" s="47">
        <x:f>SUM(J3403:J3403)</x:f>
      </x:c>
    </x:row>
    <x:row r="3405" spans="1:27">
      <x:c r="E3405" s="44" t="s"/>
      <x:c r="H3405" s="44" t="s"/>
      <x:c r="K3405" s="44" t="s"/>
    </x:row>
    <x:row r="3406" spans="1:27">
      <x:c r="D3406" s="43" t="s">
        <x:v>611</x:v>
      </x:c>
      <x:c r="E3406" s="44" t="s"/>
      <x:c r="H3406" s="44" t="n">
        <x:v>1.5</x:v>
      </x:c>
      <x:c r="I3406" s="0" t="s">
        <x:v>612</x:v>
      </x:c>
      <x:c r="J3406" s="0">
        <x:f>ROUND(H3406/100*K3401,4)</x:f>
      </x:c>
      <x:c r="K3406" s="44" t="s"/>
    </x:row>
    <x:row r="3407" spans="1:27">
      <x:c r="D3407" s="43" t="s">
        <x:v>585</x:v>
      </x:c>
      <x:c r="E3407" s="44" t="s"/>
      <x:c r="H3407" s="44" t="s"/>
      <x:c r="K3407" s="45">
        <x:f>SUM(J3399:J3406)</x:f>
      </x:c>
    </x:row>
    <x:row r="3408" spans="1:27">
      <x:c r="D3408" s="43" t="s">
        <x:v>586</x:v>
      </x:c>
      <x:c r="E3408" s="44" t="s"/>
      <x:c r="H3408" s="44" t="s"/>
      <x:c r="K3408" s="45">
        <x:f>SUM(K3407:K3407)</x:f>
      </x:c>
    </x:row>
    <x:row r="3410" spans="1:27" customFormat="1" ht="45" customHeight="1">
      <x:c r="A3410" s="36" t="s">
        <x:v>1703</x:v>
      </x:c>
      <x:c r="B3410" s="36" t="s">
        <x:v>468</x:v>
      </x:c>
      <x:c r="C3410" s="37" t="s">
        <x:v>14</x:v>
      </x:c>
      <x:c r="D3410" s="38" t="s">
        <x:v>469</x:v>
      </x:c>
      <x:c r="E3410" s="37" t="s"/>
      <x:c r="F3410" s="37" t="s"/>
      <x:c r="G3410" s="37" t="s"/>
      <x:c r="H3410" s="39" t="s">
        <x:v>578</x:v>
      </x:c>
      <x:c r="I3410" s="40" t="n">
        <x:v>0.068</x:v>
      </x:c>
      <x:c r="J3410" s="41" t="s"/>
      <x:c r="K3410" s="42">
        <x:f>ROUND(K3420,2)</x:f>
      </x:c>
      <x:c r="L3410" s="37" t="s"/>
      <x:c r="M3410" s="37" t="s"/>
      <x:c r="N3410" s="37" t="s"/>
      <x:c r="O3410" s="37" t="s"/>
      <x:c r="P3410" s="37" t="s"/>
      <x:c r="Q3410" s="37" t="s"/>
      <x:c r="R3410" s="37" t="s"/>
      <x:c r="S3410" s="37" t="s"/>
      <x:c r="T3410" s="37" t="s"/>
      <x:c r="U3410" s="37" t="s"/>
      <x:c r="V3410" s="37" t="s"/>
      <x:c r="W3410" s="37" t="s"/>
      <x:c r="X3410" s="37" t="s"/>
      <x:c r="Y3410" s="37" t="s"/>
      <x:c r="Z3410" s="37" t="s"/>
      <x:c r="AA3410" s="37" t="s"/>
    </x:row>
    <x:row r="3411" spans="1:27">
      <x:c r="B3411" s="14" t="s">
        <x:v>603</x:v>
      </x:c>
    </x:row>
    <x:row r="3412" spans="1:27">
      <x:c r="B3412" s="0" t="s">
        <x:v>810</x:v>
      </x:c>
      <x:c r="C3412" s="0" t="s">
        <x:v>592</x:v>
      </x:c>
      <x:c r="D3412" s="0" t="s">
        <x:v>811</x:v>
      </x:c>
      <x:c r="E3412" s="46" t="n">
        <x:v>0.50239</x:v>
      </x:c>
      <x:c r="F3412" s="0" t="s">
        <x:v>594</x:v>
      </x:c>
      <x:c r="G3412" s="0" t="s">
        <x:v>595</x:v>
      </x:c>
      <x:c r="H3412" s="47" t="n">
        <x:v>20.67</x:v>
      </x:c>
      <x:c r="I3412" s="0" t="s">
        <x:v>596</x:v>
      </x:c>
      <x:c r="J3412" s="48">
        <x:f>ROUND(E3412/I3410* H3412,4)</x:f>
      </x:c>
      <x:c r="K3412" s="44" t="s"/>
    </x:row>
    <x:row r="3413" spans="1:27">
      <x:c r="D3413" s="43" t="s">
        <x:v>606</x:v>
      </x:c>
      <x:c r="E3413" s="44" t="s"/>
      <x:c r="H3413" s="44" t="s"/>
      <x:c r="K3413" s="47">
        <x:f>SUM(J3412:J3412)</x:f>
      </x:c>
    </x:row>
    <x:row r="3414" spans="1:27">
      <x:c r="B3414" s="14" t="s">
        <x:v>607</x:v>
      </x:c>
      <x:c r="E3414" s="44" t="s"/>
      <x:c r="H3414" s="44" t="s"/>
      <x:c r="K3414" s="44" t="s"/>
    </x:row>
    <x:row r="3415" spans="1:27">
      <x:c r="B3415" s="0" t="s">
        <x:v>1704</x:v>
      </x:c>
      <x:c r="C3415" s="0" t="s">
        <x:v>14</x:v>
      </x:c>
      <x:c r="D3415" s="0" t="s">
        <x:v>1705</x:v>
      </x:c>
      <x:c r="E3415" s="46" t="n">
        <x:v>1</x:v>
      </x:c>
      <x:c r="G3415" s="0" t="s">
        <x:v>595</x:v>
      </x:c>
      <x:c r="H3415" s="47" t="n">
        <x:v>45</x:v>
      </x:c>
      <x:c r="I3415" s="0" t="s">
        <x:v>596</x:v>
      </x:c>
      <x:c r="J3415" s="48">
        <x:f>ROUND(E3415* H3415,4)</x:f>
      </x:c>
      <x:c r="K3415" s="44" t="s"/>
    </x:row>
    <x:row r="3416" spans="1:27">
      <x:c r="D3416" s="43" t="s">
        <x:v>610</x:v>
      </x:c>
      <x:c r="E3416" s="44" t="s"/>
      <x:c r="H3416" s="44" t="s"/>
      <x:c r="K3416" s="47">
        <x:f>SUM(J3415:J3415)</x:f>
      </x:c>
    </x:row>
    <x:row r="3417" spans="1:27">
      <x:c r="E3417" s="44" t="s"/>
      <x:c r="H3417" s="44" t="s"/>
      <x:c r="K3417" s="44" t="s"/>
    </x:row>
    <x:row r="3418" spans="1:27">
      <x:c r="D3418" s="43" t="s">
        <x:v>611</x:v>
      </x:c>
      <x:c r="E3418" s="44" t="s"/>
      <x:c r="H3418" s="44" t="n">
        <x:v>1.5</x:v>
      </x:c>
      <x:c r="I3418" s="0" t="s">
        <x:v>612</x:v>
      </x:c>
      <x:c r="J3418" s="0">
        <x:f>ROUND(H3418/100*K3413,4)</x:f>
      </x:c>
      <x:c r="K3418" s="44" t="s"/>
    </x:row>
    <x:row r="3419" spans="1:27">
      <x:c r="D3419" s="43" t="s">
        <x:v>585</x:v>
      </x:c>
      <x:c r="E3419" s="44" t="s"/>
      <x:c r="H3419" s="44" t="s"/>
      <x:c r="K3419" s="45">
        <x:f>SUM(J3411:J3418)</x:f>
      </x:c>
    </x:row>
    <x:row r="3420" spans="1:27">
      <x:c r="D3420" s="43" t="s">
        <x:v>586</x:v>
      </x:c>
      <x:c r="E3420" s="44" t="s"/>
      <x:c r="H3420" s="44" t="s"/>
      <x:c r="K3420" s="45">
        <x:f>SUM(K3419:K3419)</x:f>
      </x:c>
    </x:row>
    <x:row r="3422" spans="1:27" customFormat="1" ht="45" customHeight="1">
      <x:c r="A3422" s="36" t="s">
        <x:v>1706</x:v>
      </x:c>
      <x:c r="B3422" s="36" t="s">
        <x:v>404</x:v>
      </x:c>
      <x:c r="C3422" s="37" t="s">
        <x:v>14</x:v>
      </x:c>
      <x:c r="D3422" s="38" t="s">
        <x:v>405</x:v>
      </x:c>
      <x:c r="E3422" s="37" t="s"/>
      <x:c r="F3422" s="37" t="s"/>
      <x:c r="G3422" s="37" t="s"/>
      <x:c r="H3422" s="39" t="s">
        <x:v>578</x:v>
      </x:c>
      <x:c r="I3422" s="40" t="n">
        <x:v>1.126</x:v>
      </x:c>
      <x:c r="J3422" s="41" t="s"/>
      <x:c r="K3422" s="42">
        <x:f>ROUND(K3431,2)</x:f>
      </x:c>
      <x:c r="L3422" s="37" t="s"/>
      <x:c r="M3422" s="37" t="s"/>
      <x:c r="N3422" s="37" t="s"/>
      <x:c r="O3422" s="37" t="s"/>
      <x:c r="P3422" s="37" t="s"/>
      <x:c r="Q3422" s="37" t="s"/>
      <x:c r="R3422" s="37" t="s"/>
      <x:c r="S3422" s="37" t="s"/>
      <x:c r="T3422" s="37" t="s"/>
      <x:c r="U3422" s="37" t="s"/>
      <x:c r="V3422" s="37" t="s"/>
      <x:c r="W3422" s="37" t="s"/>
      <x:c r="X3422" s="37" t="s"/>
      <x:c r="Y3422" s="37" t="s"/>
      <x:c r="Z3422" s="37" t="s"/>
      <x:c r="AA3422" s="37" t="s"/>
    </x:row>
    <x:row r="3423" spans="1:27">
      <x:c r="B3423" s="14" t="s">
        <x:v>603</x:v>
      </x:c>
    </x:row>
    <x:row r="3424" spans="1:27">
      <x:c r="B3424" s="0" t="s">
        <x:v>796</x:v>
      </x:c>
      <x:c r="C3424" s="0" t="s">
        <x:v>797</x:v>
      </x:c>
      <x:c r="D3424" s="0" t="s">
        <x:v>798</x:v>
      </x:c>
      <x:c r="E3424" s="46" t="n">
        <x:v>25</x:v>
      </x:c>
      <x:c r="F3424" s="0" t="s">
        <x:v>594</x:v>
      </x:c>
      <x:c r="G3424" s="0" t="s">
        <x:v>595</x:v>
      </x:c>
      <x:c r="H3424" s="47" t="n">
        <x:v>19.53</x:v>
      </x:c>
      <x:c r="I3424" s="0" t="s">
        <x:v>596</x:v>
      </x:c>
      <x:c r="J3424" s="48">
        <x:f>ROUND(E3424/I3422* H3424,4)</x:f>
      </x:c>
      <x:c r="K3424" s="44" t="s"/>
    </x:row>
    <x:row r="3425" spans="1:27">
      <x:c r="B3425" s="0" t="s">
        <x:v>799</x:v>
      </x:c>
      <x:c r="C3425" s="0" t="s">
        <x:v>797</x:v>
      </x:c>
      <x:c r="D3425" s="0" t="s">
        <x:v>800</x:v>
      </x:c>
      <x:c r="E3425" s="46" t="n">
        <x:v>22.019</x:v>
      </x:c>
      <x:c r="F3425" s="0" t="s">
        <x:v>594</x:v>
      </x:c>
      <x:c r="G3425" s="0" t="s">
        <x:v>595</x:v>
      </x:c>
      <x:c r="H3425" s="47" t="n">
        <x:v>23.85</x:v>
      </x:c>
      <x:c r="I3425" s="0" t="s">
        <x:v>596</x:v>
      </x:c>
      <x:c r="J3425" s="48">
        <x:f>ROUND(E3425/I3422* H3425,4)</x:f>
      </x:c>
      <x:c r="K3425" s="44" t="s"/>
    </x:row>
    <x:row r="3426" spans="1:27">
      <x:c r="D3426" s="43" t="s">
        <x:v>606</x:v>
      </x:c>
      <x:c r="E3426" s="44" t="s"/>
      <x:c r="H3426" s="44" t="s"/>
      <x:c r="K3426" s="47">
        <x:f>SUM(J3424:J3425)</x:f>
      </x:c>
    </x:row>
    <x:row r="3427" spans="1:27">
      <x:c r="B3427" s="14" t="s">
        <x:v>607</x:v>
      </x:c>
      <x:c r="E3427" s="44" t="s"/>
      <x:c r="H3427" s="44" t="s"/>
      <x:c r="K3427" s="44" t="s"/>
    </x:row>
    <x:row r="3428" spans="1:27">
      <x:c r="B3428" s="0" t="s">
        <x:v>1707</x:v>
      </x:c>
      <x:c r="C3428" s="0" t="s">
        <x:v>14</x:v>
      </x:c>
      <x:c r="D3428" s="0" t="s">
        <x:v>1708</x:v>
      </x:c>
      <x:c r="E3428" s="46" t="n">
        <x:v>1</x:v>
      </x:c>
      <x:c r="G3428" s="0" t="s">
        <x:v>595</x:v>
      </x:c>
      <x:c r="H3428" s="47" t="n">
        <x:v>4700</x:v>
      </x:c>
      <x:c r="I3428" s="0" t="s">
        <x:v>596</x:v>
      </x:c>
      <x:c r="J3428" s="48">
        <x:f>ROUND(E3428* H3428,4)</x:f>
      </x:c>
      <x:c r="K3428" s="44" t="s"/>
    </x:row>
    <x:row r="3429" spans="1:27">
      <x:c r="D3429" s="43" t="s">
        <x:v>610</x:v>
      </x:c>
      <x:c r="E3429" s="44" t="s"/>
      <x:c r="H3429" s="44" t="s"/>
      <x:c r="K3429" s="47">
        <x:f>SUM(J3428:J3428)</x:f>
      </x:c>
    </x:row>
    <x:row r="3430" spans="1:27">
      <x:c r="D3430" s="43" t="s">
        <x:v>585</x:v>
      </x:c>
      <x:c r="E3430" s="44" t="s"/>
      <x:c r="H3430" s="44" t="s"/>
      <x:c r="K3430" s="45">
        <x:f>SUM(J3423:J3429)</x:f>
      </x:c>
    </x:row>
    <x:row r="3431" spans="1:27">
      <x:c r="D3431" s="43" t="s">
        <x:v>586</x:v>
      </x:c>
      <x:c r="E3431" s="44" t="s"/>
      <x:c r="H3431" s="44" t="s"/>
      <x:c r="K3431" s="45">
        <x:f>SUM(K3430:K3430)</x:f>
      </x:c>
    </x:row>
    <x:row r="3433" spans="1:27" customFormat="1" ht="45" customHeight="1">
      <x:c r="A3433" s="36" t="s">
        <x:v>1709</x:v>
      </x:c>
      <x:c r="B3433" s="36" t="s">
        <x:v>53</x:v>
      </x:c>
      <x:c r="C3433" s="37" t="s">
        <x:v>14</x:v>
      </x:c>
      <x:c r="D3433" s="38" t="s">
        <x:v>54</x:v>
      </x:c>
      <x:c r="E3433" s="37" t="s"/>
      <x:c r="F3433" s="37" t="s"/>
      <x:c r="G3433" s="37" t="s"/>
      <x:c r="H3433" s="39" t="s">
        <x:v>578</x:v>
      </x:c>
      <x:c r="I3433" s="40" t="n">
        <x:v>2.518</x:v>
      </x:c>
      <x:c r="J3433" s="41" t="s"/>
      <x:c r="K3433" s="42">
        <x:f>ROUND(K3443,2)</x:f>
      </x:c>
      <x:c r="L3433" s="37" t="s"/>
      <x:c r="M3433" s="37" t="s"/>
      <x:c r="N3433" s="37" t="s"/>
      <x:c r="O3433" s="37" t="s"/>
      <x:c r="P3433" s="37" t="s"/>
      <x:c r="Q3433" s="37" t="s"/>
      <x:c r="R3433" s="37" t="s"/>
      <x:c r="S3433" s="37" t="s"/>
      <x:c r="T3433" s="37" t="s"/>
      <x:c r="U3433" s="37" t="s"/>
      <x:c r="V3433" s="37" t="s"/>
      <x:c r="W3433" s="37" t="s"/>
      <x:c r="X3433" s="37" t="s"/>
      <x:c r="Y3433" s="37" t="s"/>
      <x:c r="Z3433" s="37" t="s"/>
      <x:c r="AA3433" s="37" t="s"/>
    </x:row>
    <x:row r="3434" spans="1:27">
      <x:c r="B3434" s="14" t="s">
        <x:v>603</x:v>
      </x:c>
    </x:row>
    <x:row r="3435" spans="1:27">
      <x:c r="B3435" s="0" t="s">
        <x:v>810</x:v>
      </x:c>
      <x:c r="C3435" s="0" t="s">
        <x:v>592</x:v>
      </x:c>
      <x:c r="D3435" s="0" t="s">
        <x:v>811</x:v>
      </x:c>
      <x:c r="E3435" s="46" t="n">
        <x:v>0.3</x:v>
      </x:c>
      <x:c r="F3435" s="0" t="s">
        <x:v>594</x:v>
      </x:c>
      <x:c r="G3435" s="0" t="s">
        <x:v>595</x:v>
      </x:c>
      <x:c r="H3435" s="47" t="n">
        <x:v>20.67</x:v>
      </x:c>
      <x:c r="I3435" s="0" t="s">
        <x:v>596</x:v>
      </x:c>
      <x:c r="J3435" s="48">
        <x:f>ROUND(E3435/I3433* H3435,4)</x:f>
      </x:c>
      <x:c r="K3435" s="44" t="s"/>
    </x:row>
    <x:row r="3436" spans="1:27">
      <x:c r="D3436" s="43" t="s">
        <x:v>606</x:v>
      </x:c>
      <x:c r="E3436" s="44" t="s"/>
      <x:c r="H3436" s="44" t="s"/>
      <x:c r="K3436" s="47">
        <x:f>SUM(J3435:J3435)</x:f>
      </x:c>
    </x:row>
    <x:row r="3437" spans="1:27">
      <x:c r="B3437" s="14" t="s">
        <x:v>607</x:v>
      </x:c>
      <x:c r="E3437" s="44" t="s"/>
      <x:c r="H3437" s="44" t="s"/>
      <x:c r="K3437" s="44" t="s"/>
    </x:row>
    <x:row r="3438" spans="1:27">
      <x:c r="B3438" s="0" t="s">
        <x:v>1710</x:v>
      </x:c>
      <x:c r="C3438" s="0" t="s">
        <x:v>14</x:v>
      </x:c>
      <x:c r="D3438" s="0" t="s">
        <x:v>1711</x:v>
      </x:c>
      <x:c r="E3438" s="46" t="n">
        <x:v>1</x:v>
      </x:c>
      <x:c r="G3438" s="0" t="s">
        <x:v>595</x:v>
      </x:c>
      <x:c r="H3438" s="47" t="n">
        <x:v>8.5</x:v>
      </x:c>
      <x:c r="I3438" s="0" t="s">
        <x:v>596</x:v>
      </x:c>
      <x:c r="J3438" s="48">
        <x:f>ROUND(E3438* H3438,4)</x:f>
      </x:c>
      <x:c r="K3438" s="44" t="s"/>
    </x:row>
    <x:row r="3439" spans="1:27">
      <x:c r="D3439" s="43" t="s">
        <x:v>610</x:v>
      </x:c>
      <x:c r="E3439" s="44" t="s"/>
      <x:c r="H3439" s="44" t="s"/>
      <x:c r="K3439" s="47">
        <x:f>SUM(J3438:J3438)</x:f>
      </x:c>
    </x:row>
    <x:row r="3440" spans="1:27">
      <x:c r="E3440" s="44" t="s"/>
      <x:c r="H3440" s="44" t="s"/>
      <x:c r="K3440" s="44" t="s"/>
    </x:row>
    <x:row r="3441" spans="1:27">
      <x:c r="D3441" s="43" t="s">
        <x:v>611</x:v>
      </x:c>
      <x:c r="E3441" s="44" t="s"/>
      <x:c r="H3441" s="44" t="n">
        <x:v>1.5</x:v>
      </x:c>
      <x:c r="I3441" s="0" t="s">
        <x:v>612</x:v>
      </x:c>
      <x:c r="J3441" s="0">
        <x:f>ROUND(H3441/100*K3436,4)</x:f>
      </x:c>
      <x:c r="K3441" s="44" t="s"/>
    </x:row>
    <x:row r="3442" spans="1:27">
      <x:c r="D3442" s="43" t="s">
        <x:v>585</x:v>
      </x:c>
      <x:c r="E3442" s="44" t="s"/>
      <x:c r="H3442" s="44" t="s"/>
      <x:c r="K3442" s="45">
        <x:f>SUM(J3434:J3441)</x:f>
      </x:c>
    </x:row>
    <x:row r="3443" spans="1:27">
      <x:c r="D3443" s="43" t="s">
        <x:v>586</x:v>
      </x:c>
      <x:c r="E3443" s="44" t="s"/>
      <x:c r="H3443" s="44" t="s"/>
      <x:c r="K3443" s="45">
        <x:f>SUM(K3442:K3442)</x:f>
      </x:c>
    </x:row>
    <x:row r="3445" spans="1:27" customFormat="1" ht="45" customHeight="1">
      <x:c r="A3445" s="36" t="s">
        <x:v>1712</x:v>
      </x:c>
      <x:c r="B3445" s="36" t="s">
        <x:v>55</x:v>
      </x:c>
      <x:c r="C3445" s="37" t="s">
        <x:v>14</x:v>
      </x:c>
      <x:c r="D3445" s="38" t="s">
        <x:v>56</x:v>
      </x:c>
      <x:c r="E3445" s="37" t="s"/>
      <x:c r="F3445" s="37" t="s"/>
      <x:c r="G3445" s="37" t="s"/>
      <x:c r="H3445" s="39" t="s">
        <x:v>578</x:v>
      </x:c>
      <x:c r="I3445" s="40" t="n">
        <x:v>1.17</x:v>
      </x:c>
      <x:c r="J3445" s="41" t="s"/>
      <x:c r="K3445" s="42">
        <x:f>ROUND(K3456,2)</x:f>
      </x:c>
      <x:c r="L3445" s="37" t="s"/>
      <x:c r="M3445" s="37" t="s"/>
      <x:c r="N3445" s="37" t="s"/>
      <x:c r="O3445" s="37" t="s"/>
      <x:c r="P3445" s="37" t="s"/>
      <x:c r="Q3445" s="37" t="s"/>
      <x:c r="R3445" s="37" t="s"/>
      <x:c r="S3445" s="37" t="s"/>
      <x:c r="T3445" s="37" t="s"/>
      <x:c r="U3445" s="37" t="s"/>
      <x:c r="V3445" s="37" t="s"/>
      <x:c r="W3445" s="37" t="s"/>
      <x:c r="X3445" s="37" t="s"/>
      <x:c r="Y3445" s="37" t="s"/>
      <x:c r="Z3445" s="37" t="s"/>
      <x:c r="AA3445" s="37" t="s"/>
    </x:row>
    <x:row r="3446" spans="1:27">
      <x:c r="B3446" s="14" t="s">
        <x:v>603</x:v>
      </x:c>
    </x:row>
    <x:row r="3447" spans="1:27">
      <x:c r="B3447" s="0" t="s">
        <x:v>810</x:v>
      </x:c>
      <x:c r="C3447" s="0" t="s">
        <x:v>592</x:v>
      </x:c>
      <x:c r="D3447" s="0" t="s">
        <x:v>811</x:v>
      </x:c>
      <x:c r="E3447" s="46" t="n">
        <x:v>0.15</x:v>
      </x:c>
      <x:c r="F3447" s="0" t="s">
        <x:v>594</x:v>
      </x:c>
      <x:c r="G3447" s="0" t="s">
        <x:v>595</x:v>
      </x:c>
      <x:c r="H3447" s="47" t="n">
        <x:v>20.67</x:v>
      </x:c>
      <x:c r="I3447" s="0" t="s">
        <x:v>596</x:v>
      </x:c>
      <x:c r="J3447" s="48">
        <x:f>ROUND(E3447/I3445* H3447,4)</x:f>
      </x:c>
      <x:c r="K3447" s="44" t="s"/>
    </x:row>
    <x:row r="3448" spans="1:27">
      <x:c r="B3448" s="0" t="s">
        <x:v>808</x:v>
      </x:c>
      <x:c r="C3448" s="0" t="s">
        <x:v>592</x:v>
      </x:c>
      <x:c r="D3448" s="0" t="s">
        <x:v>809</x:v>
      </x:c>
      <x:c r="E3448" s="46" t="n">
        <x:v>0.15</x:v>
      </x:c>
      <x:c r="F3448" s="0" t="s">
        <x:v>594</x:v>
      </x:c>
      <x:c r="G3448" s="0" t="s">
        <x:v>595</x:v>
      </x:c>
      <x:c r="H3448" s="47" t="n">
        <x:v>17.75</x:v>
      </x:c>
      <x:c r="I3448" s="0" t="s">
        <x:v>596</x:v>
      </x:c>
      <x:c r="J3448" s="48">
        <x:f>ROUND(E3448/I3445* H3448,4)</x:f>
      </x:c>
      <x:c r="K3448" s="44" t="s"/>
    </x:row>
    <x:row r="3449" spans="1:27">
      <x:c r="D3449" s="43" t="s">
        <x:v>606</x:v>
      </x:c>
      <x:c r="E3449" s="44" t="s"/>
      <x:c r="H3449" s="44" t="s"/>
      <x:c r="K3449" s="47">
        <x:f>SUM(J3447:J3448)</x:f>
      </x:c>
    </x:row>
    <x:row r="3450" spans="1:27">
      <x:c r="B3450" s="14" t="s">
        <x:v>607</x:v>
      </x:c>
      <x:c r="E3450" s="44" t="s"/>
      <x:c r="H3450" s="44" t="s"/>
      <x:c r="K3450" s="44" t="s"/>
    </x:row>
    <x:row r="3451" spans="1:27">
      <x:c r="B3451" s="0" t="s">
        <x:v>1713</x:v>
      </x:c>
      <x:c r="C3451" s="0" t="s">
        <x:v>14</x:v>
      </x:c>
      <x:c r="D3451" s="0" t="s">
        <x:v>1714</x:v>
      </x:c>
      <x:c r="E3451" s="46" t="n">
        <x:v>1</x:v>
      </x:c>
      <x:c r="G3451" s="0" t="s">
        <x:v>595</x:v>
      </x:c>
      <x:c r="H3451" s="47" t="n">
        <x:v>10</x:v>
      </x:c>
      <x:c r="I3451" s="0" t="s">
        <x:v>596</x:v>
      </x:c>
      <x:c r="J3451" s="48">
        <x:f>ROUND(E3451* H3451,4)</x:f>
      </x:c>
      <x:c r="K3451" s="44" t="s"/>
    </x:row>
    <x:row r="3452" spans="1:27">
      <x:c r="D3452" s="43" t="s">
        <x:v>610</x:v>
      </x:c>
      <x:c r="E3452" s="44" t="s"/>
      <x:c r="H3452" s="44" t="s"/>
      <x:c r="K3452" s="47">
        <x:f>SUM(J3451:J3451)</x:f>
      </x:c>
    </x:row>
    <x:row r="3453" spans="1:27">
      <x:c r="E3453" s="44" t="s"/>
      <x:c r="H3453" s="44" t="s"/>
      <x:c r="K3453" s="44" t="s"/>
    </x:row>
    <x:row r="3454" spans="1:27">
      <x:c r="D3454" s="43" t="s">
        <x:v>611</x:v>
      </x:c>
      <x:c r="E3454" s="44" t="s"/>
      <x:c r="H3454" s="44" t="n">
        <x:v>1.5</x:v>
      </x:c>
      <x:c r="I3454" s="0" t="s">
        <x:v>612</x:v>
      </x:c>
      <x:c r="J3454" s="0">
        <x:f>ROUND(H3454/100*K3449,4)</x:f>
      </x:c>
      <x:c r="K3454" s="44" t="s"/>
    </x:row>
    <x:row r="3455" spans="1:27">
      <x:c r="D3455" s="43" t="s">
        <x:v>585</x:v>
      </x:c>
      <x:c r="E3455" s="44" t="s"/>
      <x:c r="H3455" s="44" t="s"/>
      <x:c r="K3455" s="45">
        <x:f>SUM(J3446:J3454)</x:f>
      </x:c>
    </x:row>
    <x:row r="3456" spans="1:27">
      <x:c r="D3456" s="43" t="s">
        <x:v>586</x:v>
      </x:c>
      <x:c r="E3456" s="44" t="s"/>
      <x:c r="H3456" s="44" t="s"/>
      <x:c r="K3456" s="45">
        <x:f>SUM(K3455:K3455)</x:f>
      </x:c>
    </x:row>
    <x:row r="3458" spans="1:27" customFormat="1" ht="45" customHeight="1">
      <x:c r="A3458" s="36" t="s">
        <x:v>1715</x:v>
      </x:c>
      <x:c r="B3458" s="36" t="s">
        <x:v>57</x:v>
      </x:c>
      <x:c r="C3458" s="37" t="s">
        <x:v>14</x:v>
      </x:c>
      <x:c r="D3458" s="38" t="s">
        <x:v>58</x:v>
      </x:c>
      <x:c r="E3458" s="37" t="s"/>
      <x:c r="F3458" s="37" t="s"/>
      <x:c r="G3458" s="37" t="s"/>
      <x:c r="H3458" s="39" t="s">
        <x:v>578</x:v>
      </x:c>
      <x:c r="I3458" s="40" t="n">
        <x:v>1.17</x:v>
      </x:c>
      <x:c r="J3458" s="41" t="s"/>
      <x:c r="K3458" s="42">
        <x:f>ROUND(K3469,2)</x:f>
      </x:c>
      <x:c r="L3458" s="37" t="s"/>
      <x:c r="M3458" s="37" t="s"/>
      <x:c r="N3458" s="37" t="s"/>
      <x:c r="O3458" s="37" t="s"/>
      <x:c r="P3458" s="37" t="s"/>
      <x:c r="Q3458" s="37" t="s"/>
      <x:c r="R3458" s="37" t="s"/>
      <x:c r="S3458" s="37" t="s"/>
      <x:c r="T3458" s="37" t="s"/>
      <x:c r="U3458" s="37" t="s"/>
      <x:c r="V3458" s="37" t="s"/>
      <x:c r="W3458" s="37" t="s"/>
      <x:c r="X3458" s="37" t="s"/>
      <x:c r="Y3458" s="37" t="s"/>
      <x:c r="Z3458" s="37" t="s"/>
      <x:c r="AA3458" s="37" t="s"/>
    </x:row>
    <x:row r="3459" spans="1:27">
      <x:c r="B3459" s="14" t="s">
        <x:v>603</x:v>
      </x:c>
    </x:row>
    <x:row r="3460" spans="1:27">
      <x:c r="B3460" s="0" t="s">
        <x:v>808</x:v>
      </x:c>
      <x:c r="C3460" s="0" t="s">
        <x:v>592</x:v>
      </x:c>
      <x:c r="D3460" s="0" t="s">
        <x:v>809</x:v>
      </x:c>
      <x:c r="E3460" s="46" t="n">
        <x:v>0.15</x:v>
      </x:c>
      <x:c r="F3460" s="0" t="s">
        <x:v>594</x:v>
      </x:c>
      <x:c r="G3460" s="0" t="s">
        <x:v>595</x:v>
      </x:c>
      <x:c r="H3460" s="47" t="n">
        <x:v>17.75</x:v>
      </x:c>
      <x:c r="I3460" s="0" t="s">
        <x:v>596</x:v>
      </x:c>
      <x:c r="J3460" s="48">
        <x:f>ROUND(E3460/I3458* H3460,4)</x:f>
      </x:c>
      <x:c r="K3460" s="44" t="s"/>
    </x:row>
    <x:row r="3461" spans="1:27">
      <x:c r="B3461" s="0" t="s">
        <x:v>810</x:v>
      </x:c>
      <x:c r="C3461" s="0" t="s">
        <x:v>592</x:v>
      </x:c>
      <x:c r="D3461" s="0" t="s">
        <x:v>811</x:v>
      </x:c>
      <x:c r="E3461" s="46" t="n">
        <x:v>0.15</x:v>
      </x:c>
      <x:c r="F3461" s="0" t="s">
        <x:v>594</x:v>
      </x:c>
      <x:c r="G3461" s="0" t="s">
        <x:v>595</x:v>
      </x:c>
      <x:c r="H3461" s="47" t="n">
        <x:v>20.67</x:v>
      </x:c>
      <x:c r="I3461" s="0" t="s">
        <x:v>596</x:v>
      </x:c>
      <x:c r="J3461" s="48">
        <x:f>ROUND(E3461/I3458* H3461,4)</x:f>
      </x:c>
      <x:c r="K3461" s="44" t="s"/>
    </x:row>
    <x:row r="3462" spans="1:27">
      <x:c r="D3462" s="43" t="s">
        <x:v>606</x:v>
      </x:c>
      <x:c r="E3462" s="44" t="s"/>
      <x:c r="H3462" s="44" t="s"/>
      <x:c r="K3462" s="47">
        <x:f>SUM(J3460:J3461)</x:f>
      </x:c>
    </x:row>
    <x:row r="3463" spans="1:27">
      <x:c r="B3463" s="14" t="s">
        <x:v>607</x:v>
      </x:c>
      <x:c r="E3463" s="44" t="s"/>
      <x:c r="H3463" s="44" t="s"/>
      <x:c r="K3463" s="44" t="s"/>
    </x:row>
    <x:row r="3464" spans="1:27">
      <x:c r="B3464" s="0" t="s">
        <x:v>1716</x:v>
      </x:c>
      <x:c r="C3464" s="0" t="s">
        <x:v>14</x:v>
      </x:c>
      <x:c r="D3464" s="0" t="s">
        <x:v>1717</x:v>
      </x:c>
      <x:c r="E3464" s="46" t="n">
        <x:v>1</x:v>
      </x:c>
      <x:c r="G3464" s="0" t="s">
        <x:v>595</x:v>
      </x:c>
      <x:c r="H3464" s="47" t="n">
        <x:v>17</x:v>
      </x:c>
      <x:c r="I3464" s="0" t="s">
        <x:v>596</x:v>
      </x:c>
      <x:c r="J3464" s="48">
        <x:f>ROUND(E3464* H3464,4)</x:f>
      </x:c>
      <x:c r="K3464" s="44" t="s"/>
    </x:row>
    <x:row r="3465" spans="1:27">
      <x:c r="D3465" s="43" t="s">
        <x:v>610</x:v>
      </x:c>
      <x:c r="E3465" s="44" t="s"/>
      <x:c r="H3465" s="44" t="s"/>
      <x:c r="K3465" s="47">
        <x:f>SUM(J3464:J3464)</x:f>
      </x:c>
    </x:row>
    <x:row r="3466" spans="1:27">
      <x:c r="E3466" s="44" t="s"/>
      <x:c r="H3466" s="44" t="s"/>
      <x:c r="K3466" s="44" t="s"/>
    </x:row>
    <x:row r="3467" spans="1:27">
      <x:c r="D3467" s="43" t="s">
        <x:v>611</x:v>
      </x:c>
      <x:c r="E3467" s="44" t="s"/>
      <x:c r="H3467" s="44" t="n">
        <x:v>1.5</x:v>
      </x:c>
      <x:c r="I3467" s="0" t="s">
        <x:v>612</x:v>
      </x:c>
      <x:c r="J3467" s="0">
        <x:f>ROUND(H3467/100*K3462,4)</x:f>
      </x:c>
      <x:c r="K3467" s="44" t="s"/>
    </x:row>
    <x:row r="3468" spans="1:27">
      <x:c r="D3468" s="43" t="s">
        <x:v>585</x:v>
      </x:c>
      <x:c r="E3468" s="44" t="s"/>
      <x:c r="H3468" s="44" t="s"/>
      <x:c r="K3468" s="45">
        <x:f>SUM(J3459:J3467)</x:f>
      </x:c>
    </x:row>
    <x:row r="3469" spans="1:27">
      <x:c r="D3469" s="43" t="s">
        <x:v>586</x:v>
      </x:c>
      <x:c r="E3469" s="44" t="s"/>
      <x:c r="H3469" s="44" t="s"/>
      <x:c r="K3469" s="45">
        <x:f>SUM(K3468:K3468)</x:f>
      </x:c>
    </x:row>
    <x:row r="3471" spans="1:27" customFormat="1" ht="45" customHeight="1">
      <x:c r="A3471" s="36" t="s">
        <x:v>1718</x:v>
      </x:c>
      <x:c r="B3471" s="36" t="s">
        <x:v>216</x:v>
      </x:c>
      <x:c r="C3471" s="37" t="s">
        <x:v>14</x:v>
      </x:c>
      <x:c r="D3471" s="38" t="s">
        <x:v>217</x:v>
      </x:c>
      <x:c r="E3471" s="37" t="s"/>
      <x:c r="F3471" s="37" t="s"/>
      <x:c r="G3471" s="37" t="s"/>
      <x:c r="H3471" s="39" t="s">
        <x:v>578</x:v>
      </x:c>
      <x:c r="I3471" s="40" t="n">
        <x:v>27.403</x:v>
      </x:c>
      <x:c r="J3471" s="41" t="s"/>
      <x:c r="K3471" s="42">
        <x:f>ROUND(K3482,2)</x:f>
      </x:c>
      <x:c r="L3471" s="37" t="s"/>
      <x:c r="M3471" s="37" t="s"/>
      <x:c r="N3471" s="37" t="s"/>
      <x:c r="O3471" s="37" t="s"/>
      <x:c r="P3471" s="37" t="s"/>
      <x:c r="Q3471" s="37" t="s"/>
      <x:c r="R3471" s="37" t="s"/>
      <x:c r="S3471" s="37" t="s"/>
      <x:c r="T3471" s="37" t="s"/>
      <x:c r="U3471" s="37" t="s"/>
      <x:c r="V3471" s="37" t="s"/>
      <x:c r="W3471" s="37" t="s"/>
      <x:c r="X3471" s="37" t="s"/>
      <x:c r="Y3471" s="37" t="s"/>
      <x:c r="Z3471" s="37" t="s"/>
      <x:c r="AA3471" s="37" t="s"/>
    </x:row>
    <x:row r="3472" spans="1:27">
      <x:c r="B3472" s="14" t="s">
        <x:v>603</x:v>
      </x:c>
    </x:row>
    <x:row r="3473" spans="1:27">
      <x:c r="B3473" s="0" t="s">
        <x:v>639</x:v>
      </x:c>
      <x:c r="C3473" s="0" t="s">
        <x:v>592</x:v>
      </x:c>
      <x:c r="D3473" s="0" t="s">
        <x:v>640</x:v>
      </x:c>
      <x:c r="E3473" s="46" t="n">
        <x:v>6</x:v>
      </x:c>
      <x:c r="F3473" s="0" t="s">
        <x:v>594</x:v>
      </x:c>
      <x:c r="G3473" s="0" t="s">
        <x:v>595</x:v>
      </x:c>
      <x:c r="H3473" s="47" t="n">
        <x:v>20.67</x:v>
      </x:c>
      <x:c r="I3473" s="0" t="s">
        <x:v>596</x:v>
      </x:c>
      <x:c r="J3473" s="48">
        <x:f>ROUND(E3473/I3471* H3473,4)</x:f>
      </x:c>
      <x:c r="K3473" s="44" t="s"/>
    </x:row>
    <x:row r="3474" spans="1:27">
      <x:c r="B3474" s="0" t="s">
        <x:v>637</x:v>
      </x:c>
      <x:c r="C3474" s="0" t="s">
        <x:v>592</x:v>
      </x:c>
      <x:c r="D3474" s="0" t="s">
        <x:v>638</x:v>
      </x:c>
      <x:c r="E3474" s="46" t="n">
        <x:v>1</x:v>
      </x:c>
      <x:c r="F3474" s="0" t="s">
        <x:v>594</x:v>
      </x:c>
      <x:c r="G3474" s="0" t="s">
        <x:v>595</x:v>
      </x:c>
      <x:c r="H3474" s="47" t="n">
        <x:v>17.72</x:v>
      </x:c>
      <x:c r="I3474" s="0" t="s">
        <x:v>596</x:v>
      </x:c>
      <x:c r="J3474" s="48">
        <x:f>ROUND(E3474/I3471* H3474,4)</x:f>
      </x:c>
      <x:c r="K3474" s="44" t="s"/>
    </x:row>
    <x:row r="3475" spans="1:27">
      <x:c r="D3475" s="43" t="s">
        <x:v>606</x:v>
      </x:c>
      <x:c r="E3475" s="44" t="s"/>
      <x:c r="H3475" s="44" t="s"/>
      <x:c r="K3475" s="47">
        <x:f>SUM(J3473:J3474)</x:f>
      </x:c>
    </x:row>
    <x:row r="3476" spans="1:27">
      <x:c r="B3476" s="14" t="s">
        <x:v>607</x:v>
      </x:c>
      <x:c r="E3476" s="44" t="s"/>
      <x:c r="H3476" s="44" t="s"/>
      <x:c r="K3476" s="44" t="s"/>
    </x:row>
    <x:row r="3477" spans="1:27">
      <x:c r="B3477" s="0" t="s">
        <x:v>1719</x:v>
      </x:c>
      <x:c r="C3477" s="0" t="s">
        <x:v>14</x:v>
      </x:c>
      <x:c r="D3477" s="0" t="s">
        <x:v>1720</x:v>
      </x:c>
      <x:c r="E3477" s="46" t="n">
        <x:v>1</x:v>
      </x:c>
      <x:c r="G3477" s="0" t="s">
        <x:v>595</x:v>
      </x:c>
      <x:c r="H3477" s="47" t="n">
        <x:v>387</x:v>
      </x:c>
      <x:c r="I3477" s="0" t="s">
        <x:v>596</x:v>
      </x:c>
      <x:c r="J3477" s="48">
        <x:f>ROUND(E3477* H3477,4)</x:f>
      </x:c>
      <x:c r="K3477" s="44" t="s"/>
    </x:row>
    <x:row r="3478" spans="1:27">
      <x:c r="D3478" s="43" t="s">
        <x:v>610</x:v>
      </x:c>
      <x:c r="E3478" s="44" t="s"/>
      <x:c r="H3478" s="44" t="s"/>
      <x:c r="K3478" s="47">
        <x:f>SUM(J3477:J3477)</x:f>
      </x:c>
    </x:row>
    <x:row r="3479" spans="1:27">
      <x:c r="E3479" s="44" t="s"/>
      <x:c r="H3479" s="44" t="s"/>
      <x:c r="K3479" s="44" t="s"/>
    </x:row>
    <x:row r="3480" spans="1:27">
      <x:c r="D3480" s="43" t="s">
        <x:v>611</x:v>
      </x:c>
      <x:c r="E3480" s="44" t="s"/>
      <x:c r="H3480" s="44" t="n">
        <x:v>1.5</x:v>
      </x:c>
      <x:c r="I3480" s="0" t="s">
        <x:v>612</x:v>
      </x:c>
      <x:c r="J3480" s="0">
        <x:f>ROUND(H3480/100*K3475,4)</x:f>
      </x:c>
      <x:c r="K3480" s="44" t="s"/>
    </x:row>
    <x:row r="3481" spans="1:27">
      <x:c r="D3481" s="43" t="s">
        <x:v>585</x:v>
      </x:c>
      <x:c r="E3481" s="44" t="s"/>
      <x:c r="H3481" s="44" t="s"/>
      <x:c r="K3481" s="45">
        <x:f>SUM(J3472:J3480)</x:f>
      </x:c>
    </x:row>
    <x:row r="3482" spans="1:27">
      <x:c r="D3482" s="43" t="s">
        <x:v>586</x:v>
      </x:c>
      <x:c r="E3482" s="44" t="s"/>
      <x:c r="H3482" s="44" t="s"/>
      <x:c r="K3482" s="45">
        <x:f>SUM(K3481:K3481)</x:f>
      </x:c>
    </x:row>
    <x:row r="3484" spans="1:27" customFormat="1" ht="45" customHeight="1">
      <x:c r="A3484" s="36" t="s">
        <x:v>1721</x:v>
      </x:c>
      <x:c r="B3484" s="36" t="s">
        <x:v>38</x:v>
      </x:c>
      <x:c r="C3484" s="37" t="s">
        <x:v>14</x:v>
      </x:c>
      <x:c r="D3484" s="38" t="s">
        <x:v>39</x:v>
      </x:c>
      <x:c r="E3484" s="37" t="s"/>
      <x:c r="F3484" s="37" t="s"/>
      <x:c r="G3484" s="37" t="s"/>
      <x:c r="H3484" s="39" t="s">
        <x:v>578</x:v>
      </x:c>
      <x:c r="I3484" s="40" t="n">
        <x:v>1.17</x:v>
      </x:c>
      <x:c r="J3484" s="41" t="s"/>
      <x:c r="K3484" s="42">
        <x:f>ROUND(K3495,2)</x:f>
      </x:c>
      <x:c r="L3484" s="37" t="s"/>
      <x:c r="M3484" s="37" t="s"/>
      <x:c r="N3484" s="37" t="s"/>
      <x:c r="O3484" s="37" t="s"/>
      <x:c r="P3484" s="37" t="s"/>
      <x:c r="Q3484" s="37" t="s"/>
      <x:c r="R3484" s="37" t="s"/>
      <x:c r="S3484" s="37" t="s"/>
      <x:c r="T3484" s="37" t="s"/>
      <x:c r="U3484" s="37" t="s"/>
      <x:c r="V3484" s="37" t="s"/>
      <x:c r="W3484" s="37" t="s"/>
      <x:c r="X3484" s="37" t="s"/>
      <x:c r="Y3484" s="37" t="s"/>
      <x:c r="Z3484" s="37" t="s"/>
      <x:c r="AA3484" s="37" t="s"/>
    </x:row>
    <x:row r="3485" spans="1:27">
      <x:c r="B3485" s="14" t="s">
        <x:v>603</x:v>
      </x:c>
    </x:row>
    <x:row r="3486" spans="1:27">
      <x:c r="B3486" s="0" t="s">
        <x:v>810</x:v>
      </x:c>
      <x:c r="C3486" s="0" t="s">
        <x:v>592</x:v>
      </x:c>
      <x:c r="D3486" s="0" t="s">
        <x:v>811</x:v>
      </x:c>
      <x:c r="E3486" s="46" t="n">
        <x:v>1.5</x:v>
      </x:c>
      <x:c r="F3486" s="0" t="s">
        <x:v>594</x:v>
      </x:c>
      <x:c r="G3486" s="0" t="s">
        <x:v>595</x:v>
      </x:c>
      <x:c r="H3486" s="47" t="n">
        <x:v>20.67</x:v>
      </x:c>
      <x:c r="I3486" s="0" t="s">
        <x:v>596</x:v>
      </x:c>
      <x:c r="J3486" s="48">
        <x:f>ROUND(E3486/I3484* H3486,4)</x:f>
      </x:c>
      <x:c r="K3486" s="44" t="s"/>
    </x:row>
    <x:row r="3487" spans="1:27">
      <x:c r="B3487" s="0" t="s">
        <x:v>808</x:v>
      </x:c>
      <x:c r="C3487" s="0" t="s">
        <x:v>592</x:v>
      </x:c>
      <x:c r="D3487" s="0" t="s">
        <x:v>809</x:v>
      </x:c>
      <x:c r="E3487" s="46" t="n">
        <x:v>1.5</x:v>
      </x:c>
      <x:c r="F3487" s="0" t="s">
        <x:v>594</x:v>
      </x:c>
      <x:c r="G3487" s="0" t="s">
        <x:v>595</x:v>
      </x:c>
      <x:c r="H3487" s="47" t="n">
        <x:v>17.75</x:v>
      </x:c>
      <x:c r="I3487" s="0" t="s">
        <x:v>596</x:v>
      </x:c>
      <x:c r="J3487" s="48">
        <x:f>ROUND(E3487/I3484* H3487,4)</x:f>
      </x:c>
      <x:c r="K3487" s="44" t="s"/>
    </x:row>
    <x:row r="3488" spans="1:27">
      <x:c r="D3488" s="43" t="s">
        <x:v>606</x:v>
      </x:c>
      <x:c r="E3488" s="44" t="s"/>
      <x:c r="H3488" s="44" t="s"/>
      <x:c r="K3488" s="47">
        <x:f>SUM(J3486:J3487)</x:f>
      </x:c>
    </x:row>
    <x:row r="3489" spans="1:27">
      <x:c r="B3489" s="14" t="s">
        <x:v>607</x:v>
      </x:c>
      <x:c r="E3489" s="44" t="s"/>
      <x:c r="H3489" s="44" t="s"/>
      <x:c r="K3489" s="44" t="s"/>
    </x:row>
    <x:row r="3490" spans="1:27">
      <x:c r="B3490" s="0" t="s">
        <x:v>968</x:v>
      </x:c>
      <x:c r="C3490" s="0" t="s">
        <x:v>14</x:v>
      </x:c>
      <x:c r="D3490" s="0" t="s">
        <x:v>969</x:v>
      </x:c>
      <x:c r="E3490" s="46" t="n">
        <x:v>1</x:v>
      </x:c>
      <x:c r="G3490" s="0" t="s">
        <x:v>595</x:v>
      </x:c>
      <x:c r="H3490" s="47" t="n">
        <x:v>4150</x:v>
      </x:c>
      <x:c r="I3490" s="0" t="s">
        <x:v>596</x:v>
      </x:c>
      <x:c r="J3490" s="48">
        <x:f>ROUND(E3490* H3490,4)</x:f>
      </x:c>
      <x:c r="K3490" s="44" t="s"/>
    </x:row>
    <x:row r="3491" spans="1:27">
      <x:c r="D3491" s="43" t="s">
        <x:v>610</x:v>
      </x:c>
      <x:c r="E3491" s="44" t="s"/>
      <x:c r="H3491" s="44" t="s"/>
      <x:c r="K3491" s="47">
        <x:f>SUM(J3490:J3490)</x:f>
      </x:c>
    </x:row>
    <x:row r="3492" spans="1:27">
      <x:c r="E3492" s="44" t="s"/>
      <x:c r="H3492" s="44" t="s"/>
      <x:c r="K3492" s="44" t="s"/>
    </x:row>
    <x:row r="3493" spans="1:27">
      <x:c r="D3493" s="43" t="s">
        <x:v>611</x:v>
      </x:c>
      <x:c r="E3493" s="44" t="s"/>
      <x:c r="H3493" s="44" t="n">
        <x:v>1.5</x:v>
      </x:c>
      <x:c r="I3493" s="0" t="s">
        <x:v>612</x:v>
      </x:c>
      <x:c r="J3493" s="0">
        <x:f>ROUND(H3493/100*K3488,4)</x:f>
      </x:c>
      <x:c r="K3493" s="44" t="s"/>
    </x:row>
    <x:row r="3494" spans="1:27">
      <x:c r="D3494" s="43" t="s">
        <x:v>585</x:v>
      </x:c>
      <x:c r="E3494" s="44" t="s"/>
      <x:c r="H3494" s="44" t="s"/>
      <x:c r="K3494" s="45">
        <x:f>SUM(J3485:J3493)</x:f>
      </x:c>
    </x:row>
    <x:row r="3495" spans="1:27">
      <x:c r="D3495" s="43" t="s">
        <x:v>586</x:v>
      </x:c>
      <x:c r="E3495" s="44" t="s"/>
      <x:c r="H3495" s="44" t="s"/>
      <x:c r="K3495" s="45">
        <x:f>SUM(K3494:K3494)</x:f>
      </x:c>
    </x:row>
    <x:row r="3497" spans="1:27" customFormat="1" ht="45" customHeight="1">
      <x:c r="A3497" s="36" t="s">
        <x:v>1722</x:v>
      </x:c>
      <x:c r="B3497" s="36" t="s">
        <x:v>290</x:v>
      </x:c>
      <x:c r="C3497" s="37" t="s">
        <x:v>14</x:v>
      </x:c>
      <x:c r="D3497" s="38" t="s">
        <x:v>291</x:v>
      </x:c>
      <x:c r="E3497" s="37" t="s"/>
      <x:c r="F3497" s="37" t="s"/>
      <x:c r="G3497" s="37" t="s"/>
      <x:c r="H3497" s="39" t="s">
        <x:v>578</x:v>
      </x:c>
      <x:c r="I3497" s="40" t="n">
        <x:v>1.625</x:v>
      </x:c>
      <x:c r="J3497" s="41" t="s"/>
      <x:c r="K3497" s="42">
        <x:f>ROUND(K3508,2)</x:f>
      </x:c>
      <x:c r="L3497" s="37" t="s"/>
      <x:c r="M3497" s="37" t="s"/>
      <x:c r="N3497" s="37" t="s"/>
      <x:c r="O3497" s="37" t="s"/>
      <x:c r="P3497" s="37" t="s"/>
      <x:c r="Q3497" s="37" t="s"/>
      <x:c r="R3497" s="37" t="s"/>
      <x:c r="S3497" s="37" t="s"/>
      <x:c r="T3497" s="37" t="s"/>
      <x:c r="U3497" s="37" t="s"/>
      <x:c r="V3497" s="37" t="s"/>
      <x:c r="W3497" s="37" t="s"/>
      <x:c r="X3497" s="37" t="s"/>
      <x:c r="Y3497" s="37" t="s"/>
      <x:c r="Z3497" s="37" t="s"/>
      <x:c r="AA3497" s="37" t="s"/>
    </x:row>
    <x:row r="3498" spans="1:27">
      <x:c r="B3498" s="14" t="s">
        <x:v>603</x:v>
      </x:c>
    </x:row>
    <x:row r="3499" spans="1:27">
      <x:c r="B3499" s="0" t="s">
        <x:v>808</x:v>
      </x:c>
      <x:c r="C3499" s="0" t="s">
        <x:v>592</x:v>
      </x:c>
      <x:c r="D3499" s="0" t="s">
        <x:v>809</x:v>
      </x:c>
      <x:c r="E3499" s="46" t="n">
        <x:v>0.35</x:v>
      </x:c>
      <x:c r="F3499" s="0" t="s">
        <x:v>594</x:v>
      </x:c>
      <x:c r="G3499" s="0" t="s">
        <x:v>595</x:v>
      </x:c>
      <x:c r="H3499" s="47" t="n">
        <x:v>17.75</x:v>
      </x:c>
      <x:c r="I3499" s="0" t="s">
        <x:v>596</x:v>
      </x:c>
      <x:c r="J3499" s="48">
        <x:f>ROUND(E3499/I3497* H3499,4)</x:f>
      </x:c>
      <x:c r="K3499" s="44" t="s"/>
    </x:row>
    <x:row r="3500" spans="1:27">
      <x:c r="B3500" s="0" t="s">
        <x:v>810</x:v>
      </x:c>
      <x:c r="C3500" s="0" t="s">
        <x:v>592</x:v>
      </x:c>
      <x:c r="D3500" s="0" t="s">
        <x:v>811</x:v>
      </x:c>
      <x:c r="E3500" s="46" t="n">
        <x:v>0.35</x:v>
      </x:c>
      <x:c r="F3500" s="0" t="s">
        <x:v>594</x:v>
      </x:c>
      <x:c r="G3500" s="0" t="s">
        <x:v>595</x:v>
      </x:c>
      <x:c r="H3500" s="47" t="n">
        <x:v>20.67</x:v>
      </x:c>
      <x:c r="I3500" s="0" t="s">
        <x:v>596</x:v>
      </x:c>
      <x:c r="J3500" s="48">
        <x:f>ROUND(E3500/I3497* H3500,4)</x:f>
      </x:c>
      <x:c r="K3500" s="44" t="s"/>
    </x:row>
    <x:row r="3501" spans="1:27">
      <x:c r="D3501" s="43" t="s">
        <x:v>606</x:v>
      </x:c>
      <x:c r="E3501" s="44" t="s"/>
      <x:c r="H3501" s="44" t="s"/>
      <x:c r="K3501" s="47">
        <x:f>SUM(J3499:J3500)</x:f>
      </x:c>
    </x:row>
    <x:row r="3502" spans="1:27">
      <x:c r="B3502" s="14" t="s">
        <x:v>607</x:v>
      </x:c>
      <x:c r="E3502" s="44" t="s"/>
      <x:c r="H3502" s="44" t="s"/>
      <x:c r="K3502" s="44" t="s"/>
    </x:row>
    <x:row r="3503" spans="1:27">
      <x:c r="B3503" s="0" t="s">
        <x:v>1723</x:v>
      </x:c>
      <x:c r="C3503" s="0" t="s">
        <x:v>14</x:v>
      </x:c>
      <x:c r="D3503" s="0" t="s">
        <x:v>1724</x:v>
      </x:c>
      <x:c r="E3503" s="46" t="n">
        <x:v>1</x:v>
      </x:c>
      <x:c r="G3503" s="0" t="s">
        <x:v>595</x:v>
      </x:c>
      <x:c r="H3503" s="47" t="n">
        <x:v>136</x:v>
      </x:c>
      <x:c r="I3503" s="0" t="s">
        <x:v>596</x:v>
      </x:c>
      <x:c r="J3503" s="48">
        <x:f>ROUND(E3503* H3503,4)</x:f>
      </x:c>
      <x:c r="K3503" s="44" t="s"/>
    </x:row>
    <x:row r="3504" spans="1:27">
      <x:c r="D3504" s="43" t="s">
        <x:v>610</x:v>
      </x:c>
      <x:c r="E3504" s="44" t="s"/>
      <x:c r="H3504" s="44" t="s"/>
      <x:c r="K3504" s="47">
        <x:f>SUM(J3503:J3503)</x:f>
      </x:c>
    </x:row>
    <x:row r="3505" spans="1:27">
      <x:c r="E3505" s="44" t="s"/>
      <x:c r="H3505" s="44" t="s"/>
      <x:c r="K3505" s="44" t="s"/>
    </x:row>
    <x:row r="3506" spans="1:27">
      <x:c r="D3506" s="43" t="s">
        <x:v>611</x:v>
      </x:c>
      <x:c r="E3506" s="44" t="s"/>
      <x:c r="H3506" s="44" t="n">
        <x:v>1.5</x:v>
      </x:c>
      <x:c r="I3506" s="0" t="s">
        <x:v>612</x:v>
      </x:c>
      <x:c r="J3506" s="0">
        <x:f>ROUND(H3506/100*K3501,4)</x:f>
      </x:c>
      <x:c r="K3506" s="44" t="s"/>
    </x:row>
    <x:row r="3507" spans="1:27">
      <x:c r="D3507" s="43" t="s">
        <x:v>585</x:v>
      </x:c>
      <x:c r="E3507" s="44" t="s"/>
      <x:c r="H3507" s="44" t="s"/>
      <x:c r="K3507" s="45">
        <x:f>SUM(J3498:J3506)</x:f>
      </x:c>
    </x:row>
    <x:row r="3508" spans="1:27">
      <x:c r="D3508" s="43" t="s">
        <x:v>586</x:v>
      </x:c>
      <x:c r="E3508" s="44" t="s"/>
      <x:c r="H3508" s="44" t="s"/>
      <x:c r="K3508" s="45">
        <x:f>SUM(K3507:K3507)</x:f>
      </x:c>
    </x:row>
    <x:row r="3510" spans="1:27" customFormat="1" ht="45" customHeight="1">
      <x:c r="A3510" s="36" t="s">
        <x:v>1725</x:v>
      </x:c>
      <x:c r="B3510" s="36" t="s">
        <x:v>29</x:v>
      </x:c>
      <x:c r="C3510" s="37" t="s">
        <x:v>14</x:v>
      </x:c>
      <x:c r="D3510" s="38" t="s">
        <x:v>30</x:v>
      </x:c>
      <x:c r="E3510" s="37" t="s"/>
      <x:c r="F3510" s="37" t="s"/>
      <x:c r="G3510" s="37" t="s"/>
      <x:c r="H3510" s="39" t="s">
        <x:v>578</x:v>
      </x:c>
      <x:c r="I3510" s="40" t="n">
        <x:v>0.279</x:v>
      </x:c>
      <x:c r="J3510" s="41" t="s"/>
      <x:c r="K3510" s="42">
        <x:f>ROUND(K3521,2)</x:f>
      </x:c>
      <x:c r="L3510" s="37" t="s"/>
      <x:c r="M3510" s="37" t="s"/>
      <x:c r="N3510" s="37" t="s"/>
      <x:c r="O3510" s="37" t="s"/>
      <x:c r="P3510" s="37" t="s"/>
      <x:c r="Q3510" s="37" t="s"/>
      <x:c r="R3510" s="37" t="s"/>
      <x:c r="S3510" s="37" t="s"/>
      <x:c r="T3510" s="37" t="s"/>
      <x:c r="U3510" s="37" t="s"/>
      <x:c r="V3510" s="37" t="s"/>
      <x:c r="W3510" s="37" t="s"/>
      <x:c r="X3510" s="37" t="s"/>
      <x:c r="Y3510" s="37" t="s"/>
      <x:c r="Z3510" s="37" t="s"/>
      <x:c r="AA3510" s="37" t="s"/>
    </x:row>
    <x:row r="3511" spans="1:27">
      <x:c r="B3511" s="14" t="s">
        <x:v>603</x:v>
      </x:c>
    </x:row>
    <x:row r="3512" spans="1:27">
      <x:c r="B3512" s="0" t="s">
        <x:v>808</x:v>
      </x:c>
      <x:c r="C3512" s="0" t="s">
        <x:v>592</x:v>
      </x:c>
      <x:c r="D3512" s="0" t="s">
        <x:v>809</x:v>
      </x:c>
      <x:c r="E3512" s="46" t="n">
        <x:v>2</x:v>
      </x:c>
      <x:c r="F3512" s="0" t="s">
        <x:v>594</x:v>
      </x:c>
      <x:c r="G3512" s="0" t="s">
        <x:v>595</x:v>
      </x:c>
      <x:c r="H3512" s="47" t="n">
        <x:v>17.75</x:v>
      </x:c>
      <x:c r="I3512" s="0" t="s">
        <x:v>596</x:v>
      </x:c>
      <x:c r="J3512" s="48">
        <x:f>ROUND(E3512/I3510* H3512,4)</x:f>
      </x:c>
      <x:c r="K3512" s="44" t="s"/>
    </x:row>
    <x:row r="3513" spans="1:27">
      <x:c r="B3513" s="0" t="s">
        <x:v>810</x:v>
      </x:c>
      <x:c r="C3513" s="0" t="s">
        <x:v>592</x:v>
      </x:c>
      <x:c r="D3513" s="0" t="s">
        <x:v>811</x:v>
      </x:c>
      <x:c r="E3513" s="46" t="n">
        <x:v>2</x:v>
      </x:c>
      <x:c r="F3513" s="0" t="s">
        <x:v>594</x:v>
      </x:c>
      <x:c r="G3513" s="0" t="s">
        <x:v>595</x:v>
      </x:c>
      <x:c r="H3513" s="47" t="n">
        <x:v>20.67</x:v>
      </x:c>
      <x:c r="I3513" s="0" t="s">
        <x:v>596</x:v>
      </x:c>
      <x:c r="J3513" s="48">
        <x:f>ROUND(E3513/I3510* H3513,4)</x:f>
      </x:c>
      <x:c r="K3513" s="44" t="s"/>
    </x:row>
    <x:row r="3514" spans="1:27">
      <x:c r="D3514" s="43" t="s">
        <x:v>606</x:v>
      </x:c>
      <x:c r="E3514" s="44" t="s"/>
      <x:c r="H3514" s="44" t="s"/>
      <x:c r="K3514" s="47">
        <x:f>SUM(J3512:J3513)</x:f>
      </x:c>
    </x:row>
    <x:row r="3515" spans="1:27">
      <x:c r="B3515" s="14" t="s">
        <x:v>575</x:v>
      </x:c>
      <x:c r="E3515" s="44" t="s"/>
      <x:c r="H3515" s="44" t="s"/>
      <x:c r="K3515" s="44" t="s"/>
    </x:row>
    <x:row r="3516" spans="1:27">
      <x:c r="B3516" s="0" t="s">
        <x:v>576</x:v>
      </x:c>
      <x:c r="C3516" s="0" t="s">
        <x:v>14</x:v>
      </x:c>
      <x:c r="D3516" s="0" t="s">
        <x:v>577</x:v>
      </x:c>
      <x:c r="E3516" s="46" t="n">
        <x:v>1</x:v>
      </x:c>
      <x:c r="G3516" s="0" t="s">
        <x:v>595</x:v>
      </x:c>
      <x:c r="H3516" s="47" t="n">
        <x:v>1620</x:v>
      </x:c>
      <x:c r="I3516" s="0" t="s">
        <x:v>596</x:v>
      </x:c>
      <x:c r="J3516" s="48">
        <x:f>ROUND(E3516* H3516,4)</x:f>
      </x:c>
      <x:c r="K3516" s="44" t="s"/>
    </x:row>
    <x:row r="3517" spans="1:27">
      <x:c r="D3517" s="43" t="s">
        <x:v>1726</x:v>
      </x:c>
      <x:c r="E3517" s="44" t="s"/>
      <x:c r="H3517" s="44" t="s"/>
      <x:c r="K3517" s="47">
        <x:f>SUM(J3516:J3516)</x:f>
      </x:c>
    </x:row>
    <x:row r="3518" spans="1:27">
      <x:c r="E3518" s="44" t="s"/>
      <x:c r="H3518" s="44" t="s"/>
      <x:c r="K3518" s="44" t="s"/>
    </x:row>
    <x:row r="3519" spans="1:27">
      <x:c r="D3519" s="43" t="s">
        <x:v>611</x:v>
      </x:c>
      <x:c r="E3519" s="44" t="s"/>
      <x:c r="H3519" s="44" t="n">
        <x:v>1.5</x:v>
      </x:c>
      <x:c r="I3519" s="0" t="s">
        <x:v>612</x:v>
      </x:c>
      <x:c r="J3519" s="0">
        <x:f>ROUND(H3519/100*K3514,4)</x:f>
      </x:c>
      <x:c r="K3519" s="44" t="s"/>
    </x:row>
    <x:row r="3520" spans="1:27">
      <x:c r="D3520" s="43" t="s">
        <x:v>585</x:v>
      </x:c>
      <x:c r="E3520" s="44" t="s"/>
      <x:c r="H3520" s="44" t="s"/>
      <x:c r="K3520" s="45">
        <x:f>SUM(J3511:J3519)</x:f>
      </x:c>
    </x:row>
    <x:row r="3521" spans="1:27">
      <x:c r="D3521" s="43" t="s">
        <x:v>586</x:v>
      </x:c>
      <x:c r="E3521" s="44" t="s"/>
      <x:c r="H3521" s="44" t="s"/>
      <x:c r="K3521" s="45">
        <x:f>SUM(K3520:K3520)</x:f>
      </x:c>
    </x:row>
    <x:row r="3523" spans="1:27" customFormat="1" ht="45" customHeight="1">
      <x:c r="A3523" s="36" t="s">
        <x:v>1727</x:v>
      </x:c>
      <x:c r="B3523" s="36" t="s">
        <x:v>31</x:v>
      </x:c>
      <x:c r="C3523" s="37" t="s">
        <x:v>14</x:v>
      </x:c>
      <x:c r="D3523" s="38" t="s">
        <x:v>32</x:v>
      </x:c>
      <x:c r="E3523" s="37" t="s"/>
      <x:c r="F3523" s="37" t="s"/>
      <x:c r="G3523" s="37" t="s"/>
      <x:c r="H3523" s="39" t="s">
        <x:v>578</x:v>
      </x:c>
      <x:c r="I3523" s="40" t="n">
        <x:v>0.21</x:v>
      </x:c>
      <x:c r="J3523" s="41" t="s"/>
      <x:c r="K3523" s="42">
        <x:f>ROUND(K3533,2)</x:f>
      </x:c>
      <x:c r="L3523" s="37" t="s"/>
      <x:c r="M3523" s="37" t="s"/>
      <x:c r="N3523" s="37" t="s"/>
      <x:c r="O3523" s="37" t="s"/>
      <x:c r="P3523" s="37" t="s"/>
      <x:c r="Q3523" s="37" t="s"/>
      <x:c r="R3523" s="37" t="s"/>
      <x:c r="S3523" s="37" t="s"/>
      <x:c r="T3523" s="37" t="s"/>
      <x:c r="U3523" s="37" t="s"/>
      <x:c r="V3523" s="37" t="s"/>
      <x:c r="W3523" s="37" t="s"/>
      <x:c r="X3523" s="37" t="s"/>
      <x:c r="Y3523" s="37" t="s"/>
      <x:c r="Z3523" s="37" t="s"/>
      <x:c r="AA3523" s="37" t="s"/>
    </x:row>
    <x:row r="3524" spans="1:27">
      <x:c r="B3524" s="14" t="s">
        <x:v>603</x:v>
      </x:c>
    </x:row>
    <x:row r="3525" spans="1:27">
      <x:c r="B3525" s="0" t="s">
        <x:v>810</x:v>
      </x:c>
      <x:c r="C3525" s="0" t="s">
        <x:v>592</x:v>
      </x:c>
      <x:c r="D3525" s="0" t="s">
        <x:v>811</x:v>
      </x:c>
      <x:c r="E3525" s="46" t="n">
        <x:v>0.5</x:v>
      </x:c>
      <x:c r="F3525" s="0" t="s">
        <x:v>594</x:v>
      </x:c>
      <x:c r="G3525" s="0" t="s">
        <x:v>595</x:v>
      </x:c>
      <x:c r="H3525" s="47" t="n">
        <x:v>20.67</x:v>
      </x:c>
      <x:c r="I3525" s="0" t="s">
        <x:v>596</x:v>
      </x:c>
      <x:c r="J3525" s="48">
        <x:f>ROUND(E3525/I3523* H3525,4)</x:f>
      </x:c>
      <x:c r="K3525" s="44" t="s"/>
    </x:row>
    <x:row r="3526" spans="1:27">
      <x:c r="D3526" s="43" t="s">
        <x:v>606</x:v>
      </x:c>
      <x:c r="E3526" s="44" t="s"/>
      <x:c r="H3526" s="44" t="s"/>
      <x:c r="K3526" s="47">
        <x:f>SUM(J3525:J3525)</x:f>
      </x:c>
    </x:row>
    <x:row r="3527" spans="1:27">
      <x:c r="B3527" s="14" t="s">
        <x:v>607</x:v>
      </x:c>
      <x:c r="E3527" s="44" t="s"/>
      <x:c r="H3527" s="44" t="s"/>
      <x:c r="K3527" s="44" t="s"/>
    </x:row>
    <x:row r="3528" spans="1:27">
      <x:c r="B3528" s="0" t="s">
        <x:v>1132</x:v>
      </x:c>
      <x:c r="C3528" s="0" t="s">
        <x:v>1128</x:v>
      </x:c>
      <x:c r="D3528" s="0" t="s">
        <x:v>1133</x:v>
      </x:c>
      <x:c r="E3528" s="46" t="n">
        <x:v>1</x:v>
      </x:c>
      <x:c r="G3528" s="0" t="s">
        <x:v>595</x:v>
      </x:c>
      <x:c r="H3528" s="47" t="n">
        <x:v>125</x:v>
      </x:c>
      <x:c r="I3528" s="0" t="s">
        <x:v>596</x:v>
      </x:c>
      <x:c r="J3528" s="48">
        <x:f>ROUND(E3528* H3528,4)</x:f>
      </x:c>
      <x:c r="K3528" s="44" t="s"/>
    </x:row>
    <x:row r="3529" spans="1:27">
      <x:c r="D3529" s="43" t="s">
        <x:v>610</x:v>
      </x:c>
      <x:c r="E3529" s="44" t="s"/>
      <x:c r="H3529" s="44" t="s"/>
      <x:c r="K3529" s="47">
        <x:f>SUM(J3528:J3528)</x:f>
      </x:c>
    </x:row>
    <x:row r="3530" spans="1:27">
      <x:c r="E3530" s="44" t="s"/>
      <x:c r="H3530" s="44" t="s"/>
      <x:c r="K3530" s="44" t="s"/>
    </x:row>
    <x:row r="3531" spans="1:27">
      <x:c r="D3531" s="43" t="s">
        <x:v>611</x:v>
      </x:c>
      <x:c r="E3531" s="44" t="s"/>
      <x:c r="H3531" s="44" t="n">
        <x:v>1.5</x:v>
      </x:c>
      <x:c r="I3531" s="0" t="s">
        <x:v>612</x:v>
      </x:c>
      <x:c r="J3531" s="0">
        <x:f>ROUND(H3531/100*K3526,4)</x:f>
      </x:c>
      <x:c r="K3531" s="44" t="s"/>
    </x:row>
    <x:row r="3532" spans="1:27">
      <x:c r="D3532" s="43" t="s">
        <x:v>585</x:v>
      </x:c>
      <x:c r="E3532" s="44" t="s"/>
      <x:c r="H3532" s="44" t="s"/>
      <x:c r="K3532" s="45">
        <x:f>SUM(J3524:J3531)</x:f>
      </x:c>
    </x:row>
    <x:row r="3533" spans="1:27">
      <x:c r="D3533" s="43" t="s">
        <x:v>586</x:v>
      </x:c>
      <x:c r="E3533" s="44" t="s"/>
      <x:c r="H3533" s="44" t="s"/>
      <x:c r="K3533" s="45">
        <x:f>SUM(K3532:K3532)</x:f>
      </x:c>
    </x:row>
    <x:row r="3535" spans="1:27" customFormat="1" ht="45" customHeight="1">
      <x:c r="A3535" s="36" t="s">
        <x:v>1728</x:v>
      </x:c>
      <x:c r="B3535" s="36" t="s">
        <x:v>304</x:v>
      </x:c>
      <x:c r="C3535" s="37" t="s">
        <x:v>14</x:v>
      </x:c>
      <x:c r="D3535" s="38" t="s">
        <x:v>305</x:v>
      </x:c>
      <x:c r="E3535" s="37" t="s"/>
      <x:c r="F3535" s="37" t="s"/>
      <x:c r="G3535" s="37" t="s"/>
      <x:c r="H3535" s="39" t="s">
        <x:v>578</x:v>
      </x:c>
      <x:c r="I3535" s="40" t="n">
        <x:v>1.049</x:v>
      </x:c>
      <x:c r="J3535" s="41" t="s"/>
      <x:c r="K3535" s="42">
        <x:f>ROUND(K3545,2)</x:f>
      </x:c>
      <x:c r="L3535" s="37" t="s"/>
      <x:c r="M3535" s="37" t="s"/>
      <x:c r="N3535" s="37" t="s"/>
      <x:c r="O3535" s="37" t="s"/>
      <x:c r="P3535" s="37" t="s"/>
      <x:c r="Q3535" s="37" t="s"/>
      <x:c r="R3535" s="37" t="s"/>
      <x:c r="S3535" s="37" t="s"/>
      <x:c r="T3535" s="37" t="s"/>
      <x:c r="U3535" s="37" t="s"/>
      <x:c r="V3535" s="37" t="s"/>
      <x:c r="W3535" s="37" t="s"/>
      <x:c r="X3535" s="37" t="s"/>
      <x:c r="Y3535" s="37" t="s"/>
      <x:c r="Z3535" s="37" t="s"/>
      <x:c r="AA3535" s="37" t="s"/>
    </x:row>
    <x:row r="3536" spans="1:27">
      <x:c r="B3536" s="14" t="s">
        <x:v>603</x:v>
      </x:c>
    </x:row>
    <x:row r="3537" spans="1:27">
      <x:c r="B3537" s="0" t="s">
        <x:v>810</x:v>
      </x:c>
      <x:c r="C3537" s="0" t="s">
        <x:v>592</x:v>
      </x:c>
      <x:c r="D3537" s="0" t="s">
        <x:v>811</x:v>
      </x:c>
      <x:c r="E3537" s="46" t="n">
        <x:v>0.5</x:v>
      </x:c>
      <x:c r="F3537" s="0" t="s">
        <x:v>594</x:v>
      </x:c>
      <x:c r="G3537" s="0" t="s">
        <x:v>595</x:v>
      </x:c>
      <x:c r="H3537" s="47" t="n">
        <x:v>20.67</x:v>
      </x:c>
      <x:c r="I3537" s="0" t="s">
        <x:v>596</x:v>
      </x:c>
      <x:c r="J3537" s="48">
        <x:f>ROUND(E3537/I3535* H3537,4)</x:f>
      </x:c>
      <x:c r="K3537" s="44" t="s"/>
    </x:row>
    <x:row r="3538" spans="1:27">
      <x:c r="D3538" s="43" t="s">
        <x:v>606</x:v>
      </x:c>
      <x:c r="E3538" s="44" t="s"/>
      <x:c r="H3538" s="44" t="s"/>
      <x:c r="K3538" s="47">
        <x:f>SUM(J3537:J3537)</x:f>
      </x:c>
    </x:row>
    <x:row r="3539" spans="1:27">
      <x:c r="B3539" s="14" t="s">
        <x:v>607</x:v>
      </x:c>
      <x:c r="E3539" s="44" t="s"/>
      <x:c r="H3539" s="44" t="s"/>
      <x:c r="K3539" s="44" t="s"/>
    </x:row>
    <x:row r="3540" spans="1:27">
      <x:c r="B3540" s="0" t="s">
        <x:v>1729</x:v>
      </x:c>
      <x:c r="C3540" s="0" t="s">
        <x:v>14</x:v>
      </x:c>
      <x:c r="D3540" s="0" t="s">
        <x:v>1730</x:v>
      </x:c>
      <x:c r="E3540" s="46" t="n">
        <x:v>1</x:v>
      </x:c>
      <x:c r="G3540" s="0" t="s">
        <x:v>595</x:v>
      </x:c>
      <x:c r="H3540" s="47" t="n">
        <x:v>320</x:v>
      </x:c>
      <x:c r="I3540" s="0" t="s">
        <x:v>596</x:v>
      </x:c>
      <x:c r="J3540" s="48">
        <x:f>ROUND(E3540* H3540,4)</x:f>
      </x:c>
      <x:c r="K3540" s="44" t="s"/>
    </x:row>
    <x:row r="3541" spans="1:27">
      <x:c r="D3541" s="43" t="s">
        <x:v>610</x:v>
      </x:c>
      <x:c r="E3541" s="44" t="s"/>
      <x:c r="H3541" s="44" t="s"/>
      <x:c r="K3541" s="47">
        <x:f>SUM(J3540:J3540)</x:f>
      </x:c>
    </x:row>
    <x:row r="3542" spans="1:27">
      <x:c r="E3542" s="44" t="s"/>
      <x:c r="H3542" s="44" t="s"/>
      <x:c r="K3542" s="44" t="s"/>
    </x:row>
    <x:row r="3543" spans="1:27">
      <x:c r="D3543" s="43" t="s">
        <x:v>611</x:v>
      </x:c>
      <x:c r="E3543" s="44" t="s"/>
      <x:c r="H3543" s="44" t="n">
        <x:v>1.5</x:v>
      </x:c>
      <x:c r="I3543" s="0" t="s">
        <x:v>612</x:v>
      </x:c>
      <x:c r="J3543" s="0">
        <x:f>ROUND(H3543/100*K3538,4)</x:f>
      </x:c>
      <x:c r="K3543" s="44" t="s"/>
    </x:row>
    <x:row r="3544" spans="1:27">
      <x:c r="D3544" s="43" t="s">
        <x:v>585</x:v>
      </x:c>
      <x:c r="E3544" s="44" t="s"/>
      <x:c r="H3544" s="44" t="s"/>
      <x:c r="K3544" s="45">
        <x:f>SUM(J3536:J3543)</x:f>
      </x:c>
    </x:row>
    <x:row r="3545" spans="1:27">
      <x:c r="D3545" s="43" t="s">
        <x:v>586</x:v>
      </x:c>
      <x:c r="E3545" s="44" t="s"/>
      <x:c r="H3545" s="44" t="s"/>
      <x:c r="K3545" s="45">
        <x:f>SUM(K3544:K3544)</x:f>
      </x:c>
    </x:row>
    <x:row r="3547" spans="1:27" customFormat="1" ht="45" customHeight="1">
      <x:c r="A3547" s="36" t="s">
        <x:v>1731</x:v>
      </x:c>
      <x:c r="B3547" s="36" t="s">
        <x:v>306</x:v>
      </x:c>
      <x:c r="C3547" s="37" t="s">
        <x:v>14</x:v>
      </x:c>
      <x:c r="D3547" s="38" t="s">
        <x:v>307</x:v>
      </x:c>
      <x:c r="E3547" s="37" t="s"/>
      <x:c r="F3547" s="37" t="s"/>
      <x:c r="G3547" s="37" t="s"/>
      <x:c r="H3547" s="39" t="s">
        <x:v>578</x:v>
      </x:c>
      <x:c r="I3547" s="40" t="n">
        <x:v>1.049</x:v>
      </x:c>
      <x:c r="J3547" s="41" t="s"/>
      <x:c r="K3547" s="42">
        <x:f>ROUND(K3557,2)</x:f>
      </x:c>
      <x:c r="L3547" s="37" t="s"/>
      <x:c r="M3547" s="37" t="s"/>
      <x:c r="N3547" s="37" t="s"/>
      <x:c r="O3547" s="37" t="s"/>
      <x:c r="P3547" s="37" t="s"/>
      <x:c r="Q3547" s="37" t="s"/>
      <x:c r="R3547" s="37" t="s"/>
      <x:c r="S3547" s="37" t="s"/>
      <x:c r="T3547" s="37" t="s"/>
      <x:c r="U3547" s="37" t="s"/>
      <x:c r="V3547" s="37" t="s"/>
      <x:c r="W3547" s="37" t="s"/>
      <x:c r="X3547" s="37" t="s"/>
      <x:c r="Y3547" s="37" t="s"/>
      <x:c r="Z3547" s="37" t="s"/>
      <x:c r="AA3547" s="37" t="s"/>
    </x:row>
    <x:row r="3548" spans="1:27">
      <x:c r="B3548" s="14" t="s">
        <x:v>603</x:v>
      </x:c>
    </x:row>
    <x:row r="3549" spans="1:27">
      <x:c r="B3549" s="0" t="s">
        <x:v>810</x:v>
      </x:c>
      <x:c r="C3549" s="0" t="s">
        <x:v>592</x:v>
      </x:c>
      <x:c r="D3549" s="0" t="s">
        <x:v>811</x:v>
      </x:c>
      <x:c r="E3549" s="46" t="n">
        <x:v>0.5</x:v>
      </x:c>
      <x:c r="F3549" s="0" t="s">
        <x:v>594</x:v>
      </x:c>
      <x:c r="G3549" s="0" t="s">
        <x:v>595</x:v>
      </x:c>
      <x:c r="H3549" s="47" t="n">
        <x:v>20.67</x:v>
      </x:c>
      <x:c r="I3549" s="0" t="s">
        <x:v>596</x:v>
      </x:c>
      <x:c r="J3549" s="48">
        <x:f>ROUND(E3549/I3547* H3549,4)</x:f>
      </x:c>
      <x:c r="K3549" s="44" t="s"/>
    </x:row>
    <x:row r="3550" spans="1:27">
      <x:c r="D3550" s="43" t="s">
        <x:v>606</x:v>
      </x:c>
      <x:c r="E3550" s="44" t="s"/>
      <x:c r="H3550" s="44" t="s"/>
      <x:c r="K3550" s="47">
        <x:f>SUM(J3549:J3549)</x:f>
      </x:c>
    </x:row>
    <x:row r="3551" spans="1:27">
      <x:c r="B3551" s="14" t="s">
        <x:v>607</x:v>
      </x:c>
      <x:c r="E3551" s="44" t="s"/>
      <x:c r="H3551" s="44" t="s"/>
      <x:c r="K3551" s="44" t="s"/>
    </x:row>
    <x:row r="3552" spans="1:27">
      <x:c r="B3552" s="0" t="s">
        <x:v>1732</x:v>
      </x:c>
      <x:c r="C3552" s="0" t="s">
        <x:v>14</x:v>
      </x:c>
      <x:c r="D3552" s="0" t="s">
        <x:v>1733</x:v>
      </x:c>
      <x:c r="E3552" s="46" t="n">
        <x:v>1</x:v>
      </x:c>
      <x:c r="G3552" s="0" t="s">
        <x:v>595</x:v>
      </x:c>
      <x:c r="H3552" s="47" t="n">
        <x:v>120</x:v>
      </x:c>
      <x:c r="I3552" s="0" t="s">
        <x:v>596</x:v>
      </x:c>
      <x:c r="J3552" s="48">
        <x:f>ROUND(E3552* H3552,4)</x:f>
      </x:c>
      <x:c r="K3552" s="44" t="s"/>
    </x:row>
    <x:row r="3553" spans="1:27">
      <x:c r="D3553" s="43" t="s">
        <x:v>610</x:v>
      </x:c>
      <x:c r="E3553" s="44" t="s"/>
      <x:c r="H3553" s="44" t="s"/>
      <x:c r="K3553" s="47">
        <x:f>SUM(J3552:J3552)</x:f>
      </x:c>
    </x:row>
    <x:row r="3554" spans="1:27">
      <x:c r="E3554" s="44" t="s"/>
      <x:c r="H3554" s="44" t="s"/>
      <x:c r="K3554" s="44" t="s"/>
    </x:row>
    <x:row r="3555" spans="1:27">
      <x:c r="D3555" s="43" t="s">
        <x:v>611</x:v>
      </x:c>
      <x:c r="E3555" s="44" t="s"/>
      <x:c r="H3555" s="44" t="n">
        <x:v>1.5</x:v>
      </x:c>
      <x:c r="I3555" s="0" t="s">
        <x:v>612</x:v>
      </x:c>
      <x:c r="J3555" s="0">
        <x:f>ROUND(H3555/100*K3550,4)</x:f>
      </x:c>
      <x:c r="K3555" s="44" t="s"/>
    </x:row>
    <x:row r="3556" spans="1:27">
      <x:c r="D3556" s="43" t="s">
        <x:v>585</x:v>
      </x:c>
      <x:c r="E3556" s="44" t="s"/>
      <x:c r="H3556" s="44" t="s"/>
      <x:c r="K3556" s="45">
        <x:f>SUM(J3548:J3555)</x:f>
      </x:c>
    </x:row>
    <x:row r="3557" spans="1:27">
      <x:c r="D3557" s="43" t="s">
        <x:v>586</x:v>
      </x:c>
      <x:c r="E3557" s="44" t="s"/>
      <x:c r="H3557" s="44" t="s"/>
      <x:c r="K3557" s="45">
        <x:f>SUM(K3556:K3556)</x:f>
      </x:c>
    </x:row>
    <x:row r="3559" spans="1:27" customFormat="1" ht="45" customHeight="1">
      <x:c r="A3559" s="36" t="s">
        <x:v>1734</x:v>
      </x:c>
      <x:c r="B3559" s="36" t="s">
        <x:v>333</x:v>
      </x:c>
      <x:c r="C3559" s="37" t="s">
        <x:v>14</x:v>
      </x:c>
      <x:c r="D3559" s="38" t="s">
        <x:v>334</x:v>
      </x:c>
      <x:c r="E3559" s="37" t="s"/>
      <x:c r="F3559" s="37" t="s"/>
      <x:c r="G3559" s="37" t="s"/>
      <x:c r="H3559" s="39" t="s">
        <x:v>578</x:v>
      </x:c>
      <x:c r="I3559" s="40" t="n">
        <x:v>4.371</x:v>
      </x:c>
      <x:c r="J3559" s="41" t="s"/>
      <x:c r="K3559" s="42">
        <x:f>ROUND(K3569,2)</x:f>
      </x:c>
      <x:c r="L3559" s="37" t="s"/>
      <x:c r="M3559" s="37" t="s"/>
      <x:c r="N3559" s="37" t="s"/>
      <x:c r="O3559" s="37" t="s"/>
      <x:c r="P3559" s="37" t="s"/>
      <x:c r="Q3559" s="37" t="s"/>
      <x:c r="R3559" s="37" t="s"/>
      <x:c r="S3559" s="37" t="s"/>
      <x:c r="T3559" s="37" t="s"/>
      <x:c r="U3559" s="37" t="s"/>
      <x:c r="V3559" s="37" t="s"/>
      <x:c r="W3559" s="37" t="s"/>
      <x:c r="X3559" s="37" t="s"/>
      <x:c r="Y3559" s="37" t="s"/>
      <x:c r="Z3559" s="37" t="s"/>
      <x:c r="AA3559" s="37" t="s"/>
    </x:row>
    <x:row r="3560" spans="1:27">
      <x:c r="B3560" s="14" t="s">
        <x:v>603</x:v>
      </x:c>
    </x:row>
    <x:row r="3561" spans="1:27">
      <x:c r="B3561" s="0" t="s">
        <x:v>810</x:v>
      </x:c>
      <x:c r="C3561" s="0" t="s">
        <x:v>592</x:v>
      </x:c>
      <x:c r="D3561" s="0" t="s">
        <x:v>811</x:v>
      </x:c>
      <x:c r="E3561" s="46" t="n">
        <x:v>0.5</x:v>
      </x:c>
      <x:c r="F3561" s="0" t="s">
        <x:v>594</x:v>
      </x:c>
      <x:c r="G3561" s="0" t="s">
        <x:v>595</x:v>
      </x:c>
      <x:c r="H3561" s="47" t="n">
        <x:v>20.67</x:v>
      </x:c>
      <x:c r="I3561" s="0" t="s">
        <x:v>596</x:v>
      </x:c>
      <x:c r="J3561" s="48">
        <x:f>ROUND(E3561/I3559* H3561,4)</x:f>
      </x:c>
      <x:c r="K3561" s="44" t="s"/>
    </x:row>
    <x:row r="3562" spans="1:27">
      <x:c r="D3562" s="43" t="s">
        <x:v>606</x:v>
      </x:c>
      <x:c r="E3562" s="44" t="s"/>
      <x:c r="H3562" s="44" t="s"/>
      <x:c r="K3562" s="47">
        <x:f>SUM(J3561:J3561)</x:f>
      </x:c>
    </x:row>
    <x:row r="3563" spans="1:27">
      <x:c r="B3563" s="14" t="s">
        <x:v>607</x:v>
      </x:c>
      <x:c r="E3563" s="44" t="s"/>
      <x:c r="H3563" s="44" t="s"/>
      <x:c r="K3563" s="44" t="s"/>
    </x:row>
    <x:row r="3564" spans="1:27">
      <x:c r="B3564" s="0" t="s">
        <x:v>1735</x:v>
      </x:c>
      <x:c r="C3564" s="0" t="s">
        <x:v>14</x:v>
      </x:c>
      <x:c r="D3564" s="0" t="s">
        <x:v>1736</x:v>
      </x:c>
      <x:c r="E3564" s="46" t="n">
        <x:v>1</x:v>
      </x:c>
      <x:c r="G3564" s="0" t="s">
        <x:v>595</x:v>
      </x:c>
      <x:c r="H3564" s="47" t="n">
        <x:v>200</x:v>
      </x:c>
      <x:c r="I3564" s="0" t="s">
        <x:v>596</x:v>
      </x:c>
      <x:c r="J3564" s="48">
        <x:f>ROUND(E3564* H3564,4)</x:f>
      </x:c>
      <x:c r="K3564" s="44" t="s"/>
    </x:row>
    <x:row r="3565" spans="1:27">
      <x:c r="D3565" s="43" t="s">
        <x:v>610</x:v>
      </x:c>
      <x:c r="E3565" s="44" t="s"/>
      <x:c r="H3565" s="44" t="s"/>
      <x:c r="K3565" s="47">
        <x:f>SUM(J3564:J3564)</x:f>
      </x:c>
    </x:row>
    <x:row r="3566" spans="1:27">
      <x:c r="E3566" s="44" t="s"/>
      <x:c r="H3566" s="44" t="s"/>
      <x:c r="K3566" s="44" t="s"/>
    </x:row>
    <x:row r="3567" spans="1:27">
      <x:c r="D3567" s="43" t="s">
        <x:v>611</x:v>
      </x:c>
      <x:c r="E3567" s="44" t="s"/>
      <x:c r="H3567" s="44" t="n">
        <x:v>1.5</x:v>
      </x:c>
      <x:c r="I3567" s="0" t="s">
        <x:v>612</x:v>
      </x:c>
      <x:c r="J3567" s="0">
        <x:f>ROUND(H3567/100*K3562,4)</x:f>
      </x:c>
      <x:c r="K3567" s="44" t="s"/>
    </x:row>
    <x:row r="3568" spans="1:27">
      <x:c r="D3568" s="43" t="s">
        <x:v>585</x:v>
      </x:c>
      <x:c r="E3568" s="44" t="s"/>
      <x:c r="H3568" s="44" t="s"/>
      <x:c r="K3568" s="45">
        <x:f>SUM(J3560:J3567)</x:f>
      </x:c>
    </x:row>
    <x:row r="3569" spans="1:27">
      <x:c r="D3569" s="43" t="s">
        <x:v>586</x:v>
      </x:c>
      <x:c r="E3569" s="44" t="s"/>
      <x:c r="H3569" s="44" t="s"/>
      <x:c r="K3569" s="45">
        <x:f>SUM(K3568:K3568)</x:f>
      </x:c>
    </x:row>
    <x:row r="3571" spans="1:27" customFormat="1" ht="45" customHeight="1">
      <x:c r="A3571" s="36" t="s">
        <x:v>1737</x:v>
      </x:c>
      <x:c r="B3571" s="36" t="s">
        <x:v>300</x:v>
      </x:c>
      <x:c r="C3571" s="37" t="s">
        <x:v>14</x:v>
      </x:c>
      <x:c r="D3571" s="38" t="s">
        <x:v>301</x:v>
      </x:c>
      <x:c r="E3571" s="37" t="s"/>
      <x:c r="F3571" s="37" t="s"/>
      <x:c r="G3571" s="37" t="s"/>
      <x:c r="H3571" s="39" t="s">
        <x:v>578</x:v>
      </x:c>
      <x:c r="I3571" s="40" t="n">
        <x:v>0.12</x:v>
      </x:c>
      <x:c r="J3571" s="41" t="s"/>
      <x:c r="K3571" s="42">
        <x:f>ROUND(K3582,2)</x:f>
      </x:c>
      <x:c r="L3571" s="37" t="s"/>
      <x:c r="M3571" s="37" t="s"/>
      <x:c r="N3571" s="37" t="s"/>
      <x:c r="O3571" s="37" t="s"/>
      <x:c r="P3571" s="37" t="s"/>
      <x:c r="Q3571" s="37" t="s"/>
      <x:c r="R3571" s="37" t="s"/>
      <x:c r="S3571" s="37" t="s"/>
      <x:c r="T3571" s="37" t="s"/>
      <x:c r="U3571" s="37" t="s"/>
      <x:c r="V3571" s="37" t="s"/>
      <x:c r="W3571" s="37" t="s"/>
      <x:c r="X3571" s="37" t="s"/>
      <x:c r="Y3571" s="37" t="s"/>
      <x:c r="Z3571" s="37" t="s"/>
      <x:c r="AA3571" s="37" t="s"/>
    </x:row>
    <x:row r="3572" spans="1:27">
      <x:c r="B3572" s="14" t="s">
        <x:v>603</x:v>
      </x:c>
    </x:row>
    <x:row r="3573" spans="1:27">
      <x:c r="B3573" s="0" t="s">
        <x:v>810</x:v>
      </x:c>
      <x:c r="C3573" s="0" t="s">
        <x:v>592</x:v>
      </x:c>
      <x:c r="D3573" s="0" t="s">
        <x:v>811</x:v>
      </x:c>
      <x:c r="E3573" s="46" t="n">
        <x:v>2.0004</x:v>
      </x:c>
      <x:c r="F3573" s="0" t="s">
        <x:v>594</x:v>
      </x:c>
      <x:c r="G3573" s="0" t="s">
        <x:v>595</x:v>
      </x:c>
      <x:c r="H3573" s="47" t="n">
        <x:v>20.67</x:v>
      </x:c>
      <x:c r="I3573" s="0" t="s">
        <x:v>596</x:v>
      </x:c>
      <x:c r="J3573" s="48">
        <x:f>ROUND(E3573/I3571* H3573,4)</x:f>
      </x:c>
      <x:c r="K3573" s="44" t="s"/>
    </x:row>
    <x:row r="3574" spans="1:27">
      <x:c r="B3574" s="0" t="s">
        <x:v>808</x:v>
      </x:c>
      <x:c r="C3574" s="0" t="s">
        <x:v>592</x:v>
      </x:c>
      <x:c r="D3574" s="0" t="s">
        <x:v>809</x:v>
      </x:c>
      <x:c r="E3574" s="46" t="n">
        <x:v>2</x:v>
      </x:c>
      <x:c r="F3574" s="0" t="s">
        <x:v>594</x:v>
      </x:c>
      <x:c r="G3574" s="0" t="s">
        <x:v>595</x:v>
      </x:c>
      <x:c r="H3574" s="47" t="n">
        <x:v>17.75</x:v>
      </x:c>
      <x:c r="I3574" s="0" t="s">
        <x:v>596</x:v>
      </x:c>
      <x:c r="J3574" s="48">
        <x:f>ROUND(E3574/I3571* H3574,4)</x:f>
      </x:c>
      <x:c r="K3574" s="44" t="s"/>
    </x:row>
    <x:row r="3575" spans="1:27">
      <x:c r="D3575" s="43" t="s">
        <x:v>606</x:v>
      </x:c>
      <x:c r="E3575" s="44" t="s"/>
      <x:c r="H3575" s="44" t="s"/>
      <x:c r="K3575" s="47">
        <x:f>SUM(J3573:J3574)</x:f>
      </x:c>
    </x:row>
    <x:row r="3576" spans="1:27">
      <x:c r="B3576" s="14" t="s">
        <x:v>575</x:v>
      </x:c>
      <x:c r="E3576" s="44" t="s"/>
      <x:c r="H3576" s="44" t="s"/>
      <x:c r="K3576" s="44" t="s"/>
    </x:row>
    <x:row r="3577" spans="1:27">
      <x:c r="B3577" s="0" t="s">
        <x:v>579</x:v>
      </x:c>
      <x:c r="C3577" s="0" t="s">
        <x:v>14</x:v>
      </x:c>
      <x:c r="D3577" s="0" t="s">
        <x:v>580</x:v>
      </x:c>
      <x:c r="E3577" s="46" t="n">
        <x:v>1</x:v>
      </x:c>
      <x:c r="G3577" s="0" t="s">
        <x:v>595</x:v>
      </x:c>
      <x:c r="H3577" s="47" t="n">
        <x:v>22300</x:v>
      </x:c>
      <x:c r="I3577" s="0" t="s">
        <x:v>596</x:v>
      </x:c>
      <x:c r="J3577" s="48">
        <x:f>ROUND(E3577* H3577,4)</x:f>
      </x:c>
      <x:c r="K3577" s="44" t="s"/>
    </x:row>
    <x:row r="3578" spans="1:27">
      <x:c r="D3578" s="43" t="s">
        <x:v>1726</x:v>
      </x:c>
      <x:c r="E3578" s="44" t="s"/>
      <x:c r="H3578" s="44" t="s"/>
      <x:c r="K3578" s="47">
        <x:f>SUM(J3577:J3577)</x:f>
      </x:c>
    </x:row>
    <x:row r="3579" spans="1:27">
      <x:c r="E3579" s="44" t="s"/>
      <x:c r="H3579" s="44" t="s"/>
      <x:c r="K3579" s="44" t="s"/>
    </x:row>
    <x:row r="3580" spans="1:27">
      <x:c r="D3580" s="43" t="s">
        <x:v>611</x:v>
      </x:c>
      <x:c r="E3580" s="44" t="s"/>
      <x:c r="H3580" s="44" t="n">
        <x:v>1.5</x:v>
      </x:c>
      <x:c r="I3580" s="0" t="s">
        <x:v>612</x:v>
      </x:c>
      <x:c r="J3580" s="0">
        <x:f>ROUND(H3580/100*K3575,4)</x:f>
      </x:c>
      <x:c r="K3580" s="44" t="s"/>
    </x:row>
    <x:row r="3581" spans="1:27">
      <x:c r="D3581" s="43" t="s">
        <x:v>585</x:v>
      </x:c>
      <x:c r="E3581" s="44" t="s"/>
      <x:c r="H3581" s="44" t="s"/>
      <x:c r="K3581" s="45">
        <x:f>SUM(J3572:J3580)</x:f>
      </x:c>
    </x:row>
    <x:row r="3582" spans="1:27">
      <x:c r="D3582" s="43" t="s">
        <x:v>586</x:v>
      </x:c>
      <x:c r="E3582" s="44" t="s"/>
      <x:c r="H3582" s="44" t="s"/>
      <x:c r="K3582" s="45">
        <x:f>SUM(K3581:K3581)</x:f>
      </x:c>
    </x:row>
    <x:row r="3584" spans="1:27" customFormat="1" ht="45" customHeight="1">
      <x:c r="A3584" s="36" t="s">
        <x:v>1738</x:v>
      </x:c>
      <x:c r="B3584" s="36" t="s">
        <x:v>302</x:v>
      </x:c>
      <x:c r="C3584" s="37" t="s">
        <x:v>14</x:v>
      </x:c>
      <x:c r="D3584" s="38" t="s">
        <x:v>303</x:v>
      </x:c>
      <x:c r="E3584" s="37" t="s"/>
      <x:c r="F3584" s="37" t="s"/>
      <x:c r="G3584" s="37" t="s"/>
      <x:c r="H3584" s="39" t="s">
        <x:v>578</x:v>
      </x:c>
      <x:c r="I3584" s="40" t="n">
        <x:v>0.52</x:v>
      </x:c>
      <x:c r="J3584" s="41" t="s"/>
      <x:c r="K3584" s="42">
        <x:f>ROUND(K3595,2)</x:f>
      </x:c>
      <x:c r="L3584" s="37" t="s"/>
      <x:c r="M3584" s="37" t="s"/>
      <x:c r="N3584" s="37" t="s"/>
      <x:c r="O3584" s="37" t="s"/>
      <x:c r="P3584" s="37" t="s"/>
      <x:c r="Q3584" s="37" t="s"/>
      <x:c r="R3584" s="37" t="s"/>
      <x:c r="S3584" s="37" t="s"/>
      <x:c r="T3584" s="37" t="s"/>
      <x:c r="U3584" s="37" t="s"/>
      <x:c r="V3584" s="37" t="s"/>
      <x:c r="W3584" s="37" t="s"/>
      <x:c r="X3584" s="37" t="s"/>
      <x:c r="Y3584" s="37" t="s"/>
      <x:c r="Z3584" s="37" t="s"/>
      <x:c r="AA3584" s="37" t="s"/>
    </x:row>
    <x:row r="3585" spans="1:27">
      <x:c r="B3585" s="14" t="s">
        <x:v>603</x:v>
      </x:c>
    </x:row>
    <x:row r="3586" spans="1:27">
      <x:c r="B3586" s="0" t="s">
        <x:v>810</x:v>
      </x:c>
      <x:c r="C3586" s="0" t="s">
        <x:v>592</x:v>
      </x:c>
      <x:c r="D3586" s="0" t="s">
        <x:v>811</x:v>
      </x:c>
      <x:c r="E3586" s="46" t="n">
        <x:v>2.0004</x:v>
      </x:c>
      <x:c r="F3586" s="0" t="s">
        <x:v>594</x:v>
      </x:c>
      <x:c r="G3586" s="0" t="s">
        <x:v>595</x:v>
      </x:c>
      <x:c r="H3586" s="47" t="n">
        <x:v>20.67</x:v>
      </x:c>
      <x:c r="I3586" s="0" t="s">
        <x:v>596</x:v>
      </x:c>
      <x:c r="J3586" s="48">
        <x:f>ROUND(E3586/I3584* H3586,4)</x:f>
      </x:c>
      <x:c r="K3586" s="44" t="s"/>
    </x:row>
    <x:row r="3587" spans="1:27">
      <x:c r="B3587" s="0" t="s">
        <x:v>808</x:v>
      </x:c>
      <x:c r="C3587" s="0" t="s">
        <x:v>592</x:v>
      </x:c>
      <x:c r="D3587" s="0" t="s">
        <x:v>809</x:v>
      </x:c>
      <x:c r="E3587" s="46" t="n">
        <x:v>2</x:v>
      </x:c>
      <x:c r="F3587" s="0" t="s">
        <x:v>594</x:v>
      </x:c>
      <x:c r="G3587" s="0" t="s">
        <x:v>595</x:v>
      </x:c>
      <x:c r="H3587" s="47" t="n">
        <x:v>17.75</x:v>
      </x:c>
      <x:c r="I3587" s="0" t="s">
        <x:v>596</x:v>
      </x:c>
      <x:c r="J3587" s="48">
        <x:f>ROUND(E3587/I3584* H3587,4)</x:f>
      </x:c>
      <x:c r="K3587" s="44" t="s"/>
    </x:row>
    <x:row r="3588" spans="1:27">
      <x:c r="D3588" s="43" t="s">
        <x:v>606</x:v>
      </x:c>
      <x:c r="E3588" s="44" t="s"/>
      <x:c r="H3588" s="44" t="s"/>
      <x:c r="K3588" s="47">
        <x:f>SUM(J3586:J3587)</x:f>
      </x:c>
    </x:row>
    <x:row r="3589" spans="1:27">
      <x:c r="B3589" s="14" t="s">
        <x:v>575</x:v>
      </x:c>
      <x:c r="E3589" s="44" t="s"/>
      <x:c r="H3589" s="44" t="s"/>
      <x:c r="K3589" s="44" t="s"/>
    </x:row>
    <x:row r="3590" spans="1:27">
      <x:c r="B3590" s="0" t="s">
        <x:v>581</x:v>
      </x:c>
      <x:c r="C3590" s="0" t="s">
        <x:v>14</x:v>
      </x:c>
      <x:c r="D3590" s="0" t="s">
        <x:v>582</x:v>
      </x:c>
      <x:c r="E3590" s="46" t="n">
        <x:v>1</x:v>
      </x:c>
      <x:c r="G3590" s="0" t="s">
        <x:v>595</x:v>
      </x:c>
      <x:c r="H3590" s="47" t="n">
        <x:v>2100</x:v>
      </x:c>
      <x:c r="I3590" s="0" t="s">
        <x:v>596</x:v>
      </x:c>
      <x:c r="J3590" s="48">
        <x:f>ROUND(E3590* H3590,4)</x:f>
      </x:c>
      <x:c r="K3590" s="44" t="s"/>
    </x:row>
    <x:row r="3591" spans="1:27">
      <x:c r="D3591" s="43" t="s">
        <x:v>1726</x:v>
      </x:c>
      <x:c r="E3591" s="44" t="s"/>
      <x:c r="H3591" s="44" t="s"/>
      <x:c r="K3591" s="47">
        <x:f>SUM(J3590:J3590)</x:f>
      </x:c>
    </x:row>
    <x:row r="3592" spans="1:27">
      <x:c r="E3592" s="44" t="s"/>
      <x:c r="H3592" s="44" t="s"/>
      <x:c r="K3592" s="44" t="s"/>
    </x:row>
    <x:row r="3593" spans="1:27">
      <x:c r="D3593" s="43" t="s">
        <x:v>611</x:v>
      </x:c>
      <x:c r="E3593" s="44" t="s"/>
      <x:c r="H3593" s="44" t="n">
        <x:v>1.5</x:v>
      </x:c>
      <x:c r="I3593" s="0" t="s">
        <x:v>612</x:v>
      </x:c>
      <x:c r="J3593" s="0">
        <x:f>ROUND(H3593/100*K3588,4)</x:f>
      </x:c>
      <x:c r="K3593" s="44" t="s"/>
    </x:row>
    <x:row r="3594" spans="1:27">
      <x:c r="D3594" s="43" t="s">
        <x:v>585</x:v>
      </x:c>
      <x:c r="E3594" s="44" t="s"/>
      <x:c r="H3594" s="44" t="s"/>
      <x:c r="K3594" s="45">
        <x:f>SUM(J3585:J3593)</x:f>
      </x:c>
    </x:row>
    <x:row r="3595" spans="1:27">
      <x:c r="D3595" s="43" t="s">
        <x:v>586</x:v>
      </x:c>
      <x:c r="E3595" s="44" t="s"/>
      <x:c r="H3595" s="44" t="s"/>
      <x:c r="K3595" s="45">
        <x:f>SUM(K3594:K3594)</x:f>
      </x:c>
    </x:row>
    <x:row r="3597" spans="1:27" customFormat="1" ht="45" customHeight="1">
      <x:c r="A3597" s="36" t="s">
        <x:v>1739</x:v>
      </x:c>
      <x:c r="B3597" s="36" t="s">
        <x:v>33</x:v>
      </x:c>
      <x:c r="C3597" s="37" t="s">
        <x:v>14</x:v>
      </x:c>
      <x:c r="D3597" s="38" t="s">
        <x:v>34</x:v>
      </x:c>
      <x:c r="E3597" s="37" t="s"/>
      <x:c r="F3597" s="37" t="s"/>
      <x:c r="G3597" s="37" t="s"/>
      <x:c r="H3597" s="39" t="s">
        <x:v>578</x:v>
      </x:c>
      <x:c r="I3597" s="40" t="n">
        <x:v>1</x:v>
      </x:c>
      <x:c r="J3597" s="41" t="s"/>
      <x:c r="K3597" s="42">
        <x:f>ROUND(K3605,2)</x:f>
      </x:c>
      <x:c r="L3597" s="37" t="s"/>
      <x:c r="M3597" s="37" t="s"/>
      <x:c r="N3597" s="37" t="s"/>
      <x:c r="O3597" s="37" t="s"/>
      <x:c r="P3597" s="37" t="s"/>
      <x:c r="Q3597" s="37" t="s"/>
      <x:c r="R3597" s="37" t="s"/>
      <x:c r="S3597" s="37" t="s"/>
      <x:c r="T3597" s="37" t="s"/>
      <x:c r="U3597" s="37" t="s"/>
      <x:c r="V3597" s="37" t="s"/>
      <x:c r="W3597" s="37" t="s"/>
      <x:c r="X3597" s="37" t="s"/>
      <x:c r="Y3597" s="37" t="s"/>
      <x:c r="Z3597" s="37" t="s"/>
      <x:c r="AA3597" s="37" t="s"/>
    </x:row>
    <x:row r="3598" spans="1:27">
      <x:c r="B3598" s="14" t="s">
        <x:v>603</x:v>
      </x:c>
    </x:row>
    <x:row r="3599" spans="1:27">
      <x:c r="B3599" s="0" t="s">
        <x:v>810</x:v>
      </x:c>
      <x:c r="C3599" s="0" t="s">
        <x:v>592</x:v>
      </x:c>
      <x:c r="D3599" s="0" t="s">
        <x:v>811</x:v>
      </x:c>
      <x:c r="E3599" s="46" t="n">
        <x:v>0.5</x:v>
      </x:c>
      <x:c r="F3599" s="0" t="s">
        <x:v>594</x:v>
      </x:c>
      <x:c r="G3599" s="0" t="s">
        <x:v>595</x:v>
      </x:c>
      <x:c r="H3599" s="47" t="n">
        <x:v>20.67</x:v>
      </x:c>
      <x:c r="I3599" s="0" t="s">
        <x:v>596</x:v>
      </x:c>
      <x:c r="J3599" s="48">
        <x:f>ROUND(E3599/I3597* H3599,4)</x:f>
      </x:c>
      <x:c r="K3599" s="44" t="s"/>
    </x:row>
    <x:row r="3600" spans="1:27">
      <x:c r="D3600" s="43" t="s">
        <x:v>606</x:v>
      </x:c>
      <x:c r="E3600" s="44" t="s"/>
      <x:c r="H3600" s="44" t="s"/>
      <x:c r="K3600" s="47">
        <x:f>SUM(J3599:J3599)</x:f>
      </x:c>
    </x:row>
    <x:row r="3601" spans="1:27">
      <x:c r="B3601" s="14" t="s">
        <x:v>607</x:v>
      </x:c>
      <x:c r="E3601" s="44" t="s"/>
      <x:c r="H3601" s="44" t="s"/>
      <x:c r="K3601" s="44" t="s"/>
    </x:row>
    <x:row r="3602" spans="1:27">
      <x:c r="B3602" s="0" t="s">
        <x:v>1740</x:v>
      </x:c>
      <x:c r="C3602" s="0" t="s">
        <x:v>1128</x:v>
      </x:c>
      <x:c r="D3602" s="0" t="s">
        <x:v>1741</x:v>
      </x:c>
      <x:c r="E3602" s="46" t="n">
        <x:v>1</x:v>
      </x:c>
      <x:c r="G3602" s="0" t="s">
        <x:v>595</x:v>
      </x:c>
      <x:c r="H3602" s="47" t="n">
        <x:v>390</x:v>
      </x:c>
      <x:c r="I3602" s="0" t="s">
        <x:v>596</x:v>
      </x:c>
      <x:c r="J3602" s="48">
        <x:f>ROUND(E3602* H3602,4)</x:f>
      </x:c>
      <x:c r="K3602" s="44" t="s"/>
    </x:row>
    <x:row r="3603" spans="1:27">
      <x:c r="D3603" s="43" t="s">
        <x:v>610</x:v>
      </x:c>
      <x:c r="E3603" s="44" t="s"/>
      <x:c r="H3603" s="44" t="s"/>
      <x:c r="K3603" s="47">
        <x:f>SUM(J3602:J3602)</x:f>
      </x:c>
    </x:row>
    <x:row r="3604" spans="1:27">
      <x:c r="D3604" s="43" t="s">
        <x:v>585</x:v>
      </x:c>
      <x:c r="E3604" s="44" t="s"/>
      <x:c r="H3604" s="44" t="s"/>
      <x:c r="K3604" s="45">
        <x:f>SUM(J3598:J3603)</x:f>
      </x:c>
    </x:row>
    <x:row r="3605" spans="1:27">
      <x:c r="D3605" s="43" t="s">
        <x:v>586</x:v>
      </x:c>
      <x:c r="E3605" s="44" t="s"/>
      <x:c r="H3605" s="44" t="s"/>
      <x:c r="K3605" s="45">
        <x:f>SUM(K3604:K3604)</x:f>
      </x:c>
    </x:row>
    <x:row r="3607" spans="1:27" customFormat="1" ht="45" customHeight="1">
      <x:c r="A3607" s="36" t="s">
        <x:v>1742</x:v>
      </x:c>
      <x:c r="B3607" s="36" t="s">
        <x:v>198</x:v>
      </x:c>
      <x:c r="C3607" s="37" t="s">
        <x:v>14</x:v>
      </x:c>
      <x:c r="D3607" s="38" t="s">
        <x:v>199</x:v>
      </x:c>
      <x:c r="E3607" s="37" t="s"/>
      <x:c r="F3607" s="37" t="s"/>
      <x:c r="G3607" s="37" t="s"/>
      <x:c r="H3607" s="39" t="s">
        <x:v>578</x:v>
      </x:c>
      <x:c r="I3607" s="40" t="n">
        <x:v>1.912</x:v>
      </x:c>
      <x:c r="J3607" s="41" t="s"/>
      <x:c r="K3607" s="42">
        <x:f>ROUND(K3618,2)</x:f>
      </x:c>
      <x:c r="L3607" s="37" t="s"/>
      <x:c r="M3607" s="37" t="s"/>
      <x:c r="N3607" s="37" t="s"/>
      <x:c r="O3607" s="37" t="s"/>
      <x:c r="P3607" s="37" t="s"/>
      <x:c r="Q3607" s="37" t="s"/>
      <x:c r="R3607" s="37" t="s"/>
      <x:c r="S3607" s="37" t="s"/>
      <x:c r="T3607" s="37" t="s"/>
      <x:c r="U3607" s="37" t="s"/>
      <x:c r="V3607" s="37" t="s"/>
      <x:c r="W3607" s="37" t="s"/>
      <x:c r="X3607" s="37" t="s"/>
      <x:c r="Y3607" s="37" t="s"/>
      <x:c r="Z3607" s="37" t="s"/>
      <x:c r="AA3607" s="37" t="s"/>
    </x:row>
    <x:row r="3608" spans="1:27">
      <x:c r="B3608" s="14" t="s">
        <x:v>603</x:v>
      </x:c>
    </x:row>
    <x:row r="3609" spans="1:27">
      <x:c r="B3609" s="0" t="s">
        <x:v>808</x:v>
      </x:c>
      <x:c r="C3609" s="0" t="s">
        <x:v>592</x:v>
      </x:c>
      <x:c r="D3609" s="0" t="s">
        <x:v>809</x:v>
      </x:c>
      <x:c r="E3609" s="46" t="n">
        <x:v>4</x:v>
      </x:c>
      <x:c r="F3609" s="0" t="s">
        <x:v>594</x:v>
      </x:c>
      <x:c r="G3609" s="0" t="s">
        <x:v>595</x:v>
      </x:c>
      <x:c r="H3609" s="47" t="n">
        <x:v>17.75</x:v>
      </x:c>
      <x:c r="I3609" s="0" t="s">
        <x:v>596</x:v>
      </x:c>
      <x:c r="J3609" s="48">
        <x:f>ROUND(E3609/I3607* H3609,4)</x:f>
      </x:c>
      <x:c r="K3609" s="44" t="s"/>
    </x:row>
    <x:row r="3610" spans="1:27">
      <x:c r="B3610" s="0" t="s">
        <x:v>810</x:v>
      </x:c>
      <x:c r="C3610" s="0" t="s">
        <x:v>592</x:v>
      </x:c>
      <x:c r="D3610" s="0" t="s">
        <x:v>811</x:v>
      </x:c>
      <x:c r="E3610" s="46" t="n">
        <x:v>4</x:v>
      </x:c>
      <x:c r="F3610" s="0" t="s">
        <x:v>594</x:v>
      </x:c>
      <x:c r="G3610" s="0" t="s">
        <x:v>595</x:v>
      </x:c>
      <x:c r="H3610" s="47" t="n">
        <x:v>20.67</x:v>
      </x:c>
      <x:c r="I3610" s="0" t="s">
        <x:v>596</x:v>
      </x:c>
      <x:c r="J3610" s="48">
        <x:f>ROUND(E3610/I3607* H3610,4)</x:f>
      </x:c>
      <x:c r="K3610" s="44" t="s"/>
    </x:row>
    <x:row r="3611" spans="1:27">
      <x:c r="D3611" s="43" t="s">
        <x:v>606</x:v>
      </x:c>
      <x:c r="E3611" s="44" t="s"/>
      <x:c r="H3611" s="44" t="s"/>
      <x:c r="K3611" s="47">
        <x:f>SUM(J3609:J3610)</x:f>
      </x:c>
    </x:row>
    <x:row r="3612" spans="1:27">
      <x:c r="B3612" s="14" t="s">
        <x:v>607</x:v>
      </x:c>
      <x:c r="E3612" s="44" t="s"/>
      <x:c r="H3612" s="44" t="s"/>
      <x:c r="K3612" s="44" t="s"/>
    </x:row>
    <x:row r="3613" spans="1:27">
      <x:c r="B3613" s="0" t="s">
        <x:v>1743</x:v>
      </x:c>
      <x:c r="C3613" s="0" t="s">
        <x:v>14</x:v>
      </x:c>
      <x:c r="D3613" s="0" t="s">
        <x:v>1744</x:v>
      </x:c>
      <x:c r="E3613" s="46" t="n">
        <x:v>1</x:v>
      </x:c>
      <x:c r="G3613" s="0" t="s">
        <x:v>595</x:v>
      </x:c>
      <x:c r="H3613" s="47" t="n">
        <x:v>475</x:v>
      </x:c>
      <x:c r="I3613" s="0" t="s">
        <x:v>596</x:v>
      </x:c>
      <x:c r="J3613" s="48">
        <x:f>ROUND(E3613* H3613,4)</x:f>
      </x:c>
      <x:c r="K3613" s="44" t="s"/>
    </x:row>
    <x:row r="3614" spans="1:27">
      <x:c r="D3614" s="43" t="s">
        <x:v>610</x:v>
      </x:c>
      <x:c r="E3614" s="44" t="s"/>
      <x:c r="H3614" s="44" t="s"/>
      <x:c r="K3614" s="47">
        <x:f>SUM(J3613:J3613)</x:f>
      </x:c>
    </x:row>
    <x:row r="3615" spans="1:27">
      <x:c r="E3615" s="44" t="s"/>
      <x:c r="H3615" s="44" t="s"/>
      <x:c r="K3615" s="44" t="s"/>
    </x:row>
    <x:row r="3616" spans="1:27">
      <x:c r="D3616" s="43" t="s">
        <x:v>611</x:v>
      </x:c>
      <x:c r="E3616" s="44" t="s"/>
      <x:c r="H3616" s="44" t="n">
        <x:v>1.5</x:v>
      </x:c>
      <x:c r="I3616" s="0" t="s">
        <x:v>612</x:v>
      </x:c>
      <x:c r="J3616" s="0">
        <x:f>ROUND(H3616/100*K3611,4)</x:f>
      </x:c>
      <x:c r="K3616" s="44" t="s"/>
    </x:row>
    <x:row r="3617" spans="1:27">
      <x:c r="D3617" s="43" t="s">
        <x:v>585</x:v>
      </x:c>
      <x:c r="E3617" s="44" t="s"/>
      <x:c r="H3617" s="44" t="s"/>
      <x:c r="K3617" s="45">
        <x:f>SUM(J3608:J3616)</x:f>
      </x:c>
    </x:row>
    <x:row r="3618" spans="1:27">
      <x:c r="D3618" s="43" t="s">
        <x:v>586</x:v>
      </x:c>
      <x:c r="E3618" s="44" t="s"/>
      <x:c r="H3618" s="44" t="s"/>
      <x:c r="K3618" s="45">
        <x:f>SUM(K3617:K3617)</x:f>
      </x:c>
    </x:row>
    <x:row r="3620" spans="1:27" customFormat="1" ht="45" customHeight="1">
      <x:c r="A3620" s="36" t="s">
        <x:v>1745</x:v>
      </x:c>
      <x:c r="B3620" s="36" t="s">
        <x:v>93</x:v>
      </x:c>
      <x:c r="C3620" s="37" t="s">
        <x:v>14</x:v>
      </x:c>
      <x:c r="D3620" s="38" t="s">
        <x:v>94</x:v>
      </x:c>
      <x:c r="E3620" s="37" t="s"/>
      <x:c r="F3620" s="37" t="s"/>
      <x:c r="G3620" s="37" t="s"/>
      <x:c r="H3620" s="39" t="s">
        <x:v>578</x:v>
      </x:c>
      <x:c r="I3620" s="40" t="n">
        <x:v>1.283</x:v>
      </x:c>
      <x:c r="J3620" s="41" t="s"/>
      <x:c r="K3620" s="42">
        <x:f>ROUND(K3631,2)</x:f>
      </x:c>
      <x:c r="L3620" s="37" t="s"/>
      <x:c r="M3620" s="37" t="s"/>
      <x:c r="N3620" s="37" t="s"/>
      <x:c r="O3620" s="37" t="s"/>
      <x:c r="P3620" s="37" t="s"/>
      <x:c r="Q3620" s="37" t="s"/>
      <x:c r="R3620" s="37" t="s"/>
      <x:c r="S3620" s="37" t="s"/>
      <x:c r="T3620" s="37" t="s"/>
      <x:c r="U3620" s="37" t="s"/>
      <x:c r="V3620" s="37" t="s"/>
      <x:c r="W3620" s="37" t="s"/>
      <x:c r="X3620" s="37" t="s"/>
      <x:c r="Y3620" s="37" t="s"/>
      <x:c r="Z3620" s="37" t="s"/>
      <x:c r="AA3620" s="37" t="s"/>
    </x:row>
    <x:row r="3621" spans="1:27">
      <x:c r="B3621" s="14" t="s">
        <x:v>603</x:v>
      </x:c>
    </x:row>
    <x:row r="3622" spans="1:27">
      <x:c r="B3622" s="0" t="s">
        <x:v>810</x:v>
      </x:c>
      <x:c r="C3622" s="0" t="s">
        <x:v>592</x:v>
      </x:c>
      <x:c r="D3622" s="0" t="s">
        <x:v>811</x:v>
      </x:c>
      <x:c r="E3622" s="46" t="n">
        <x:v>4</x:v>
      </x:c>
      <x:c r="F3622" s="0" t="s">
        <x:v>594</x:v>
      </x:c>
      <x:c r="G3622" s="0" t="s">
        <x:v>595</x:v>
      </x:c>
      <x:c r="H3622" s="47" t="n">
        <x:v>20.67</x:v>
      </x:c>
      <x:c r="I3622" s="0" t="s">
        <x:v>596</x:v>
      </x:c>
      <x:c r="J3622" s="48">
        <x:f>ROUND(E3622/I3620* H3622,4)</x:f>
      </x:c>
      <x:c r="K3622" s="44" t="s"/>
    </x:row>
    <x:row r="3623" spans="1:27">
      <x:c r="B3623" s="0" t="s">
        <x:v>808</x:v>
      </x:c>
      <x:c r="C3623" s="0" t="s">
        <x:v>592</x:v>
      </x:c>
      <x:c r="D3623" s="0" t="s">
        <x:v>809</x:v>
      </x:c>
      <x:c r="E3623" s="46" t="n">
        <x:v>4</x:v>
      </x:c>
      <x:c r="F3623" s="0" t="s">
        <x:v>594</x:v>
      </x:c>
      <x:c r="G3623" s="0" t="s">
        <x:v>595</x:v>
      </x:c>
      <x:c r="H3623" s="47" t="n">
        <x:v>17.75</x:v>
      </x:c>
      <x:c r="I3623" s="0" t="s">
        <x:v>596</x:v>
      </x:c>
      <x:c r="J3623" s="48">
        <x:f>ROUND(E3623/I3620* H3623,4)</x:f>
      </x:c>
      <x:c r="K3623" s="44" t="s"/>
    </x:row>
    <x:row r="3624" spans="1:27">
      <x:c r="D3624" s="43" t="s">
        <x:v>606</x:v>
      </x:c>
      <x:c r="E3624" s="44" t="s"/>
      <x:c r="H3624" s="44" t="s"/>
      <x:c r="K3624" s="47">
        <x:f>SUM(J3622:J3623)</x:f>
      </x:c>
    </x:row>
    <x:row r="3625" spans="1:27">
      <x:c r="B3625" s="14" t="s">
        <x:v>607</x:v>
      </x:c>
      <x:c r="E3625" s="44" t="s"/>
      <x:c r="H3625" s="44" t="s"/>
      <x:c r="K3625" s="44" t="s"/>
    </x:row>
    <x:row r="3626" spans="1:27">
      <x:c r="B3626" s="0" t="s">
        <x:v>1746</x:v>
      </x:c>
      <x:c r="C3626" s="0" t="s">
        <x:v>14</x:v>
      </x:c>
      <x:c r="D3626" s="0" t="s">
        <x:v>1747</x:v>
      </x:c>
      <x:c r="E3626" s="46" t="n">
        <x:v>1</x:v>
      </x:c>
      <x:c r="G3626" s="0" t="s">
        <x:v>595</x:v>
      </x:c>
      <x:c r="H3626" s="47" t="n">
        <x:v>435</x:v>
      </x:c>
      <x:c r="I3626" s="0" t="s">
        <x:v>596</x:v>
      </x:c>
      <x:c r="J3626" s="48">
        <x:f>ROUND(E3626* H3626,4)</x:f>
      </x:c>
      <x:c r="K3626" s="44" t="s"/>
    </x:row>
    <x:row r="3627" spans="1:27">
      <x:c r="D3627" s="43" t="s">
        <x:v>610</x:v>
      </x:c>
      <x:c r="E3627" s="44" t="s"/>
      <x:c r="H3627" s="44" t="s"/>
      <x:c r="K3627" s="47">
        <x:f>SUM(J3626:J3626)</x:f>
      </x:c>
    </x:row>
    <x:row r="3628" spans="1:27">
      <x:c r="E3628" s="44" t="s"/>
      <x:c r="H3628" s="44" t="s"/>
      <x:c r="K3628" s="44" t="s"/>
    </x:row>
    <x:row r="3629" spans="1:27">
      <x:c r="D3629" s="43" t="s">
        <x:v>611</x:v>
      </x:c>
      <x:c r="E3629" s="44" t="s"/>
      <x:c r="H3629" s="44" t="n">
        <x:v>1.5</x:v>
      </x:c>
      <x:c r="I3629" s="0" t="s">
        <x:v>612</x:v>
      </x:c>
      <x:c r="J3629" s="0">
        <x:f>ROUND(H3629/100*K3624,4)</x:f>
      </x:c>
      <x:c r="K3629" s="44" t="s"/>
    </x:row>
    <x:row r="3630" spans="1:27">
      <x:c r="D3630" s="43" t="s">
        <x:v>585</x:v>
      </x:c>
      <x:c r="E3630" s="44" t="s"/>
      <x:c r="H3630" s="44" t="s"/>
      <x:c r="K3630" s="45">
        <x:f>SUM(J3621:J3629)</x:f>
      </x:c>
    </x:row>
    <x:row r="3631" spans="1:27">
      <x:c r="D3631" s="43" t="s">
        <x:v>586</x:v>
      </x:c>
      <x:c r="E3631" s="44" t="s"/>
      <x:c r="H3631" s="44" t="s"/>
      <x:c r="K3631" s="45">
        <x:f>SUM(K3630:K3630)</x:f>
      </x:c>
    </x:row>
    <x:row r="3633" spans="1:27" customFormat="1" ht="45" customHeight="1">
      <x:c r="A3633" s="36" t="s">
        <x:v>1748</x:v>
      </x:c>
      <x:c r="B3633" s="36" t="s">
        <x:v>97</x:v>
      </x:c>
      <x:c r="C3633" s="37" t="s">
        <x:v>14</x:v>
      </x:c>
      <x:c r="D3633" s="38" t="s">
        <x:v>98</x:v>
      </x:c>
      <x:c r="E3633" s="37" t="s"/>
      <x:c r="F3633" s="37" t="s"/>
      <x:c r="G3633" s="37" t="s"/>
      <x:c r="H3633" s="39" t="s">
        <x:v>578</x:v>
      </x:c>
      <x:c r="I3633" s="40" t="n">
        <x:v>1.5</x:v>
      </x:c>
      <x:c r="J3633" s="41" t="s"/>
      <x:c r="K3633" s="42">
        <x:f>ROUND(K3644,2)</x:f>
      </x:c>
      <x:c r="L3633" s="37" t="s"/>
      <x:c r="M3633" s="37" t="s"/>
      <x:c r="N3633" s="37" t="s"/>
      <x:c r="O3633" s="37" t="s"/>
      <x:c r="P3633" s="37" t="s"/>
      <x:c r="Q3633" s="37" t="s"/>
      <x:c r="R3633" s="37" t="s"/>
      <x:c r="S3633" s="37" t="s"/>
      <x:c r="T3633" s="37" t="s"/>
      <x:c r="U3633" s="37" t="s"/>
      <x:c r="V3633" s="37" t="s"/>
      <x:c r="W3633" s="37" t="s"/>
      <x:c r="X3633" s="37" t="s"/>
      <x:c r="Y3633" s="37" t="s"/>
      <x:c r="Z3633" s="37" t="s"/>
      <x:c r="AA3633" s="37" t="s"/>
    </x:row>
    <x:row r="3634" spans="1:27">
      <x:c r="B3634" s="14" t="s">
        <x:v>603</x:v>
      </x:c>
    </x:row>
    <x:row r="3635" spans="1:27">
      <x:c r="B3635" s="0" t="s">
        <x:v>808</x:v>
      </x:c>
      <x:c r="C3635" s="0" t="s">
        <x:v>592</x:v>
      </x:c>
      <x:c r="D3635" s="0" t="s">
        <x:v>809</x:v>
      </x:c>
      <x:c r="E3635" s="46" t="n">
        <x:v>1</x:v>
      </x:c>
      <x:c r="F3635" s="0" t="s">
        <x:v>594</x:v>
      </x:c>
      <x:c r="G3635" s="0" t="s">
        <x:v>595</x:v>
      </x:c>
      <x:c r="H3635" s="47" t="n">
        <x:v>17.75</x:v>
      </x:c>
      <x:c r="I3635" s="0" t="s">
        <x:v>596</x:v>
      </x:c>
      <x:c r="J3635" s="48">
        <x:f>ROUND(E3635/I3633* H3635,4)</x:f>
      </x:c>
      <x:c r="K3635" s="44" t="s"/>
    </x:row>
    <x:row r="3636" spans="1:27">
      <x:c r="B3636" s="0" t="s">
        <x:v>810</x:v>
      </x:c>
      <x:c r="C3636" s="0" t="s">
        <x:v>592</x:v>
      </x:c>
      <x:c r="D3636" s="0" t="s">
        <x:v>811</x:v>
      </x:c>
      <x:c r="E3636" s="46" t="n">
        <x:v>1</x:v>
      </x:c>
      <x:c r="F3636" s="0" t="s">
        <x:v>594</x:v>
      </x:c>
      <x:c r="G3636" s="0" t="s">
        <x:v>595</x:v>
      </x:c>
      <x:c r="H3636" s="47" t="n">
        <x:v>20.67</x:v>
      </x:c>
      <x:c r="I3636" s="0" t="s">
        <x:v>596</x:v>
      </x:c>
      <x:c r="J3636" s="48">
        <x:f>ROUND(E3636/I3633* H3636,4)</x:f>
      </x:c>
      <x:c r="K3636" s="44" t="s"/>
    </x:row>
    <x:row r="3637" spans="1:27">
      <x:c r="D3637" s="43" t="s">
        <x:v>606</x:v>
      </x:c>
      <x:c r="E3637" s="44" t="s"/>
      <x:c r="H3637" s="44" t="s"/>
      <x:c r="K3637" s="47">
        <x:f>SUM(J3635:J3636)</x:f>
      </x:c>
    </x:row>
    <x:row r="3638" spans="1:27">
      <x:c r="B3638" s="14" t="s">
        <x:v>607</x:v>
      </x:c>
      <x:c r="E3638" s="44" t="s"/>
      <x:c r="H3638" s="44" t="s"/>
      <x:c r="K3638" s="44" t="s"/>
    </x:row>
    <x:row r="3639" spans="1:27">
      <x:c r="B3639" s="0" t="s">
        <x:v>1749</x:v>
      </x:c>
      <x:c r="C3639" s="0" t="s">
        <x:v>14</x:v>
      </x:c>
      <x:c r="D3639" s="0" t="s">
        <x:v>1750</x:v>
      </x:c>
      <x:c r="E3639" s="46" t="n">
        <x:v>1</x:v>
      </x:c>
      <x:c r="G3639" s="0" t="s">
        <x:v>595</x:v>
      </x:c>
      <x:c r="H3639" s="47" t="n">
        <x:v>50</x:v>
      </x:c>
      <x:c r="I3639" s="0" t="s">
        <x:v>596</x:v>
      </x:c>
      <x:c r="J3639" s="48">
        <x:f>ROUND(E3639* H3639,4)</x:f>
      </x:c>
      <x:c r="K3639" s="44" t="s"/>
    </x:row>
    <x:row r="3640" spans="1:27">
      <x:c r="D3640" s="43" t="s">
        <x:v>610</x:v>
      </x:c>
      <x:c r="E3640" s="44" t="s"/>
      <x:c r="H3640" s="44" t="s"/>
      <x:c r="K3640" s="47">
        <x:f>SUM(J3639:J3639)</x:f>
      </x:c>
    </x:row>
    <x:row r="3641" spans="1:27">
      <x:c r="E3641" s="44" t="s"/>
      <x:c r="H3641" s="44" t="s"/>
      <x:c r="K3641" s="44" t="s"/>
    </x:row>
    <x:row r="3642" spans="1:27">
      <x:c r="D3642" s="43" t="s">
        <x:v>611</x:v>
      </x:c>
      <x:c r="E3642" s="44" t="s"/>
      <x:c r="H3642" s="44" t="n">
        <x:v>1.5</x:v>
      </x:c>
      <x:c r="I3642" s="0" t="s">
        <x:v>612</x:v>
      </x:c>
      <x:c r="J3642" s="0">
        <x:f>ROUND(H3642/100*K3637,4)</x:f>
      </x:c>
      <x:c r="K3642" s="44" t="s"/>
    </x:row>
    <x:row r="3643" spans="1:27">
      <x:c r="D3643" s="43" t="s">
        <x:v>585</x:v>
      </x:c>
      <x:c r="E3643" s="44" t="s"/>
      <x:c r="H3643" s="44" t="s"/>
      <x:c r="K3643" s="45">
        <x:f>SUM(J3634:J3642)</x:f>
      </x:c>
    </x:row>
    <x:row r="3644" spans="1:27">
      <x:c r="D3644" s="43" t="s">
        <x:v>586</x:v>
      </x:c>
      <x:c r="E3644" s="44" t="s"/>
      <x:c r="H3644" s="44" t="s"/>
      <x:c r="K3644" s="45">
        <x:f>SUM(K3643:K3643)</x:f>
      </x:c>
    </x:row>
    <x:row r="3646" spans="1:27" customFormat="1" ht="45" customHeight="1">
      <x:c r="A3646" s="36" t="s">
        <x:v>1751</x:v>
      </x:c>
      <x:c r="B3646" s="36" t="s">
        <x:v>331</x:v>
      </x:c>
      <x:c r="C3646" s="37" t="s">
        <x:v>14</x:v>
      </x:c>
      <x:c r="D3646" s="38" t="s">
        <x:v>332</x:v>
      </x:c>
      <x:c r="E3646" s="37" t="s"/>
      <x:c r="F3646" s="37" t="s"/>
      <x:c r="G3646" s="37" t="s"/>
      <x:c r="H3646" s="39" t="s">
        <x:v>578</x:v>
      </x:c>
      <x:c r="I3646" s="40" t="n">
        <x:v>11.16</x:v>
      </x:c>
      <x:c r="J3646" s="41" t="s"/>
      <x:c r="K3646" s="42">
        <x:f>ROUND(K3656,2)</x:f>
      </x:c>
      <x:c r="L3646" s="37" t="s"/>
      <x:c r="M3646" s="37" t="s"/>
      <x:c r="N3646" s="37" t="s"/>
      <x:c r="O3646" s="37" t="s"/>
      <x:c r="P3646" s="37" t="s"/>
      <x:c r="Q3646" s="37" t="s"/>
      <x:c r="R3646" s="37" t="s"/>
      <x:c r="S3646" s="37" t="s"/>
      <x:c r="T3646" s="37" t="s"/>
      <x:c r="U3646" s="37" t="s"/>
      <x:c r="V3646" s="37" t="s"/>
      <x:c r="W3646" s="37" t="s"/>
      <x:c r="X3646" s="37" t="s"/>
      <x:c r="Y3646" s="37" t="s"/>
      <x:c r="Z3646" s="37" t="s"/>
      <x:c r="AA3646" s="37" t="s"/>
    </x:row>
    <x:row r="3647" spans="1:27">
      <x:c r="B3647" s="14" t="s">
        <x:v>603</x:v>
      </x:c>
    </x:row>
    <x:row r="3648" spans="1:27">
      <x:c r="B3648" s="0" t="s">
        <x:v>810</x:v>
      </x:c>
      <x:c r="C3648" s="0" t="s">
        <x:v>592</x:v>
      </x:c>
      <x:c r="D3648" s="0" t="s">
        <x:v>811</x:v>
      </x:c>
      <x:c r="E3648" s="46" t="n">
        <x:v>10</x:v>
      </x:c>
      <x:c r="F3648" s="0" t="s">
        <x:v>594</x:v>
      </x:c>
      <x:c r="G3648" s="0" t="s">
        <x:v>595</x:v>
      </x:c>
      <x:c r="H3648" s="47" t="n">
        <x:v>20.67</x:v>
      </x:c>
      <x:c r="I3648" s="0" t="s">
        <x:v>596</x:v>
      </x:c>
      <x:c r="J3648" s="48">
        <x:f>ROUND(E3648/I3646* H3648,4)</x:f>
      </x:c>
      <x:c r="K3648" s="44" t="s"/>
    </x:row>
    <x:row r="3649" spans="1:27">
      <x:c r="D3649" s="43" t="s">
        <x:v>606</x:v>
      </x:c>
      <x:c r="E3649" s="44" t="s"/>
      <x:c r="H3649" s="44" t="s"/>
      <x:c r="K3649" s="47">
        <x:f>SUM(J3648:J3648)</x:f>
      </x:c>
    </x:row>
    <x:row r="3650" spans="1:27">
      <x:c r="B3650" s="14" t="s">
        <x:v>607</x:v>
      </x:c>
      <x:c r="E3650" s="44" t="s"/>
      <x:c r="H3650" s="44" t="s"/>
      <x:c r="K3650" s="44" t="s"/>
    </x:row>
    <x:row r="3651" spans="1:27">
      <x:c r="B3651" s="0" t="s">
        <x:v>1752</x:v>
      </x:c>
      <x:c r="C3651" s="0" t="s">
        <x:v>14</x:v>
      </x:c>
      <x:c r="D3651" s="0" t="s">
        <x:v>1753</x:v>
      </x:c>
      <x:c r="E3651" s="46" t="n">
        <x:v>1</x:v>
      </x:c>
      <x:c r="G3651" s="0" t="s">
        <x:v>595</x:v>
      </x:c>
      <x:c r="H3651" s="47" t="n">
        <x:v>10000</x:v>
      </x:c>
      <x:c r="I3651" s="0" t="s">
        <x:v>596</x:v>
      </x:c>
      <x:c r="J3651" s="48">
        <x:f>ROUND(E3651* H3651,4)</x:f>
      </x:c>
      <x:c r="K3651" s="44" t="s"/>
    </x:row>
    <x:row r="3652" spans="1:27">
      <x:c r="D3652" s="43" t="s">
        <x:v>610</x:v>
      </x:c>
      <x:c r="E3652" s="44" t="s"/>
      <x:c r="H3652" s="44" t="s"/>
      <x:c r="K3652" s="47">
        <x:f>SUM(J3651:J3651)</x:f>
      </x:c>
    </x:row>
    <x:row r="3653" spans="1:27">
      <x:c r="E3653" s="44" t="s"/>
      <x:c r="H3653" s="44" t="s"/>
      <x:c r="K3653" s="44" t="s"/>
    </x:row>
    <x:row r="3654" spans="1:27">
      <x:c r="D3654" s="43" t="s">
        <x:v>611</x:v>
      </x:c>
      <x:c r="E3654" s="44" t="s"/>
      <x:c r="H3654" s="44" t="n">
        <x:v>1.5</x:v>
      </x:c>
      <x:c r="I3654" s="0" t="s">
        <x:v>612</x:v>
      </x:c>
      <x:c r="J3654" s="0">
        <x:f>ROUND(H3654/100*K3649,4)</x:f>
      </x:c>
      <x:c r="K3654" s="44" t="s"/>
    </x:row>
    <x:row r="3655" spans="1:27">
      <x:c r="D3655" s="43" t="s">
        <x:v>585</x:v>
      </x:c>
      <x:c r="E3655" s="44" t="s"/>
      <x:c r="H3655" s="44" t="s"/>
      <x:c r="K3655" s="45">
        <x:f>SUM(J3647:J3654)</x:f>
      </x:c>
    </x:row>
    <x:row r="3656" spans="1:27">
      <x:c r="D3656" s="43" t="s">
        <x:v>586</x:v>
      </x:c>
      <x:c r="E3656" s="44" t="s"/>
      <x:c r="H3656" s="44" t="s"/>
      <x:c r="K3656" s="45">
        <x:f>SUM(K3655:K3655)</x:f>
      </x:c>
    </x:row>
    <x:row r="3658" spans="1:27" customFormat="1" ht="45" customHeight="1">
      <x:c r="A3658" s="36" t="s">
        <x:v>1754</x:v>
      </x:c>
      <x:c r="B3658" s="36" t="s">
        <x:v>88</x:v>
      </x:c>
      <x:c r="C3658" s="37" t="s">
        <x:v>14</x:v>
      </x:c>
      <x:c r="D3658" s="38" t="s">
        <x:v>89</x:v>
      </x:c>
      <x:c r="E3658" s="37" t="s"/>
      <x:c r="F3658" s="37" t="s"/>
      <x:c r="G3658" s="37" t="s"/>
      <x:c r="H3658" s="39" t="s">
        <x:v>578</x:v>
      </x:c>
      <x:c r="I3658" s="40" t="n">
        <x:v>0.976</x:v>
      </x:c>
      <x:c r="J3658" s="41" t="s"/>
      <x:c r="K3658" s="42">
        <x:f>ROUND(K3669,2)</x:f>
      </x:c>
      <x:c r="L3658" s="37" t="s"/>
      <x:c r="M3658" s="37" t="s"/>
      <x:c r="N3658" s="37" t="s"/>
      <x:c r="O3658" s="37" t="s"/>
      <x:c r="P3658" s="37" t="s"/>
      <x:c r="Q3658" s="37" t="s"/>
      <x:c r="R3658" s="37" t="s"/>
      <x:c r="S3658" s="37" t="s"/>
      <x:c r="T3658" s="37" t="s"/>
      <x:c r="U3658" s="37" t="s"/>
      <x:c r="V3658" s="37" t="s"/>
      <x:c r="W3658" s="37" t="s"/>
      <x:c r="X3658" s="37" t="s"/>
      <x:c r="Y3658" s="37" t="s"/>
      <x:c r="Z3658" s="37" t="s"/>
      <x:c r="AA3658" s="37" t="s"/>
    </x:row>
    <x:row r="3659" spans="1:27">
      <x:c r="B3659" s="14" t="s">
        <x:v>603</x:v>
      </x:c>
    </x:row>
    <x:row r="3660" spans="1:27">
      <x:c r="B3660" s="0" t="s">
        <x:v>810</x:v>
      </x:c>
      <x:c r="C3660" s="0" t="s">
        <x:v>592</x:v>
      </x:c>
      <x:c r="D3660" s="0" t="s">
        <x:v>811</x:v>
      </x:c>
      <x:c r="E3660" s="46" t="n">
        <x:v>3</x:v>
      </x:c>
      <x:c r="F3660" s="0" t="s">
        <x:v>594</x:v>
      </x:c>
      <x:c r="G3660" s="0" t="s">
        <x:v>595</x:v>
      </x:c>
      <x:c r="H3660" s="47" t="n">
        <x:v>20.67</x:v>
      </x:c>
      <x:c r="I3660" s="0" t="s">
        <x:v>596</x:v>
      </x:c>
      <x:c r="J3660" s="48">
        <x:f>ROUND(E3660/I3658* H3660,4)</x:f>
      </x:c>
      <x:c r="K3660" s="44" t="s"/>
    </x:row>
    <x:row r="3661" spans="1:27">
      <x:c r="B3661" s="0" t="s">
        <x:v>808</x:v>
      </x:c>
      <x:c r="C3661" s="0" t="s">
        <x:v>592</x:v>
      </x:c>
      <x:c r="D3661" s="0" t="s">
        <x:v>809</x:v>
      </x:c>
      <x:c r="E3661" s="46" t="n">
        <x:v>3</x:v>
      </x:c>
      <x:c r="F3661" s="0" t="s">
        <x:v>594</x:v>
      </x:c>
      <x:c r="G3661" s="0" t="s">
        <x:v>595</x:v>
      </x:c>
      <x:c r="H3661" s="47" t="n">
        <x:v>17.75</x:v>
      </x:c>
      <x:c r="I3661" s="0" t="s">
        <x:v>596</x:v>
      </x:c>
      <x:c r="J3661" s="48">
        <x:f>ROUND(E3661/I3658* H3661,4)</x:f>
      </x:c>
      <x:c r="K3661" s="44" t="s"/>
    </x:row>
    <x:row r="3662" spans="1:27">
      <x:c r="D3662" s="43" t="s">
        <x:v>606</x:v>
      </x:c>
      <x:c r="E3662" s="44" t="s"/>
      <x:c r="H3662" s="44" t="s"/>
      <x:c r="K3662" s="47">
        <x:f>SUM(J3660:J3661)</x:f>
      </x:c>
    </x:row>
    <x:row r="3663" spans="1:27">
      <x:c r="B3663" s="14" t="s">
        <x:v>590</x:v>
      </x:c>
      <x:c r="E3663" s="44" t="s"/>
      <x:c r="H3663" s="44" t="s"/>
      <x:c r="K3663" s="44" t="s"/>
    </x:row>
    <x:row r="3664" spans="1:27">
      <x:c r="B3664" s="0" t="s">
        <x:v>1755</x:v>
      </x:c>
      <x:c r="C3664" s="0" t="s">
        <x:v>592</x:v>
      </x:c>
      <x:c r="D3664" s="0" t="s">
        <x:v>1756</x:v>
      </x:c>
      <x:c r="E3664" s="46" t="n">
        <x:v>1</x:v>
      </x:c>
      <x:c r="F3664" s="0" t="s">
        <x:v>594</x:v>
      </x:c>
      <x:c r="G3664" s="0" t="s">
        <x:v>595</x:v>
      </x:c>
      <x:c r="H3664" s="47" t="n">
        <x:v>29.46</x:v>
      </x:c>
      <x:c r="I3664" s="0" t="s">
        <x:v>596</x:v>
      </x:c>
      <x:c r="J3664" s="48">
        <x:f>ROUND(E3664/I3658* H3664,4)</x:f>
      </x:c>
      <x:c r="K3664" s="44" t="s"/>
    </x:row>
    <x:row r="3665" spans="1:27">
      <x:c r="D3665" s="43" t="s">
        <x:v>599</x:v>
      </x:c>
      <x:c r="E3665" s="44" t="s"/>
      <x:c r="H3665" s="44" t="s"/>
      <x:c r="K3665" s="47">
        <x:f>SUM(J3664:J3664)</x:f>
      </x:c>
    </x:row>
    <x:row r="3666" spans="1:27">
      <x:c r="E3666" s="44" t="s"/>
      <x:c r="H3666" s="44" t="s"/>
      <x:c r="K3666" s="44" t="s"/>
    </x:row>
    <x:row r="3667" spans="1:27">
      <x:c r="D3667" s="43" t="s">
        <x:v>611</x:v>
      </x:c>
      <x:c r="E3667" s="44" t="s"/>
      <x:c r="H3667" s="44" t="n">
        <x:v>1.5</x:v>
      </x:c>
      <x:c r="I3667" s="0" t="s">
        <x:v>612</x:v>
      </x:c>
      <x:c r="J3667" s="0">
        <x:f>ROUND(H3667/100*K3662,4)</x:f>
      </x:c>
      <x:c r="K3667" s="44" t="s"/>
    </x:row>
    <x:row r="3668" spans="1:27">
      <x:c r="D3668" s="43" t="s">
        <x:v>585</x:v>
      </x:c>
      <x:c r="E3668" s="44" t="s"/>
      <x:c r="H3668" s="44" t="s"/>
      <x:c r="K3668" s="45">
        <x:f>SUM(J3659:J3667)</x:f>
      </x:c>
    </x:row>
    <x:row r="3669" spans="1:27">
      <x:c r="D3669" s="43" t="s">
        <x:v>586</x:v>
      </x:c>
      <x:c r="E3669" s="44" t="s"/>
      <x:c r="H3669" s="44" t="s"/>
      <x:c r="K3669" s="45">
        <x:f>SUM(K3668:K3668)</x:f>
      </x:c>
    </x:row>
    <x:row r="3671" spans="1:27" customFormat="1" ht="45" customHeight="1">
      <x:c r="A3671" s="36" t="s">
        <x:v>1757</x:v>
      </x:c>
      <x:c r="B3671" s="36" t="s">
        <x:v>95</x:v>
      </x:c>
      <x:c r="C3671" s="37" t="s">
        <x:v>14</x:v>
      </x:c>
      <x:c r="D3671" s="38" t="s">
        <x:v>96</x:v>
      </x:c>
      <x:c r="E3671" s="37" t="s"/>
      <x:c r="F3671" s="37" t="s"/>
      <x:c r="G3671" s="37" t="s"/>
      <x:c r="H3671" s="39" t="s">
        <x:v>578</x:v>
      </x:c>
      <x:c r="I3671" s="40" t="n">
        <x:v>0.499</x:v>
      </x:c>
      <x:c r="J3671" s="41" t="s"/>
      <x:c r="K3671" s="42">
        <x:f>ROUND(K3682,2)</x:f>
      </x:c>
      <x:c r="L3671" s="37" t="s"/>
      <x:c r="M3671" s="37" t="s"/>
      <x:c r="N3671" s="37" t="s"/>
      <x:c r="O3671" s="37" t="s"/>
      <x:c r="P3671" s="37" t="s"/>
      <x:c r="Q3671" s="37" t="s"/>
      <x:c r="R3671" s="37" t="s"/>
      <x:c r="S3671" s="37" t="s"/>
      <x:c r="T3671" s="37" t="s"/>
      <x:c r="U3671" s="37" t="s"/>
      <x:c r="V3671" s="37" t="s"/>
      <x:c r="W3671" s="37" t="s"/>
      <x:c r="X3671" s="37" t="s"/>
      <x:c r="Y3671" s="37" t="s"/>
      <x:c r="Z3671" s="37" t="s"/>
      <x:c r="AA3671" s="37" t="s"/>
    </x:row>
    <x:row r="3672" spans="1:27">
      <x:c r="B3672" s="14" t="s">
        <x:v>603</x:v>
      </x:c>
    </x:row>
    <x:row r="3673" spans="1:27">
      <x:c r="B3673" s="0" t="s">
        <x:v>808</x:v>
      </x:c>
      <x:c r="C3673" s="0" t="s">
        <x:v>592</x:v>
      </x:c>
      <x:c r="D3673" s="0" t="s">
        <x:v>809</x:v>
      </x:c>
      <x:c r="E3673" s="46" t="n">
        <x:v>3</x:v>
      </x:c>
      <x:c r="F3673" s="0" t="s">
        <x:v>594</x:v>
      </x:c>
      <x:c r="G3673" s="0" t="s">
        <x:v>595</x:v>
      </x:c>
      <x:c r="H3673" s="47" t="n">
        <x:v>17.75</x:v>
      </x:c>
      <x:c r="I3673" s="0" t="s">
        <x:v>596</x:v>
      </x:c>
      <x:c r="J3673" s="48">
        <x:f>ROUND(E3673/I3671* H3673,4)</x:f>
      </x:c>
      <x:c r="K3673" s="44" t="s"/>
    </x:row>
    <x:row r="3674" spans="1:27">
      <x:c r="B3674" s="0" t="s">
        <x:v>810</x:v>
      </x:c>
      <x:c r="C3674" s="0" t="s">
        <x:v>592</x:v>
      </x:c>
      <x:c r="D3674" s="0" t="s">
        <x:v>811</x:v>
      </x:c>
      <x:c r="E3674" s="46" t="n">
        <x:v>3</x:v>
      </x:c>
      <x:c r="F3674" s="0" t="s">
        <x:v>594</x:v>
      </x:c>
      <x:c r="G3674" s="0" t="s">
        <x:v>595</x:v>
      </x:c>
      <x:c r="H3674" s="47" t="n">
        <x:v>20.67</x:v>
      </x:c>
      <x:c r="I3674" s="0" t="s">
        <x:v>596</x:v>
      </x:c>
      <x:c r="J3674" s="48">
        <x:f>ROUND(E3674/I3671* H3674,4)</x:f>
      </x:c>
      <x:c r="K3674" s="44" t="s"/>
    </x:row>
    <x:row r="3675" spans="1:27">
      <x:c r="D3675" s="43" t="s">
        <x:v>606</x:v>
      </x:c>
      <x:c r="E3675" s="44" t="s"/>
      <x:c r="H3675" s="44" t="s"/>
      <x:c r="K3675" s="47">
        <x:f>SUM(J3673:J3674)</x:f>
      </x:c>
    </x:row>
    <x:row r="3676" spans="1:27">
      <x:c r="B3676" s="14" t="s">
        <x:v>607</x:v>
      </x:c>
      <x:c r="E3676" s="44" t="s"/>
      <x:c r="H3676" s="44" t="s"/>
      <x:c r="K3676" s="44" t="s"/>
    </x:row>
    <x:row r="3677" spans="1:27">
      <x:c r="B3677" s="0" t="s">
        <x:v>981</x:v>
      </x:c>
      <x:c r="C3677" s="0" t="s">
        <x:v>14</x:v>
      </x:c>
      <x:c r="D3677" s="0" t="s">
        <x:v>982</x:v>
      </x:c>
      <x:c r="E3677" s="46" t="n">
        <x:v>1</x:v>
      </x:c>
      <x:c r="G3677" s="0" t="s">
        <x:v>595</x:v>
      </x:c>
      <x:c r="H3677" s="47" t="n">
        <x:v>39</x:v>
      </x:c>
      <x:c r="I3677" s="0" t="s">
        <x:v>596</x:v>
      </x:c>
      <x:c r="J3677" s="48">
        <x:f>ROUND(E3677* H3677,4)</x:f>
      </x:c>
      <x:c r="K3677" s="44" t="s"/>
    </x:row>
    <x:row r="3678" spans="1:27">
      <x:c r="D3678" s="43" t="s">
        <x:v>610</x:v>
      </x:c>
      <x:c r="E3678" s="44" t="s"/>
      <x:c r="H3678" s="44" t="s"/>
      <x:c r="K3678" s="47">
        <x:f>SUM(J3677:J3677)</x:f>
      </x:c>
    </x:row>
    <x:row r="3679" spans="1:27">
      <x:c r="E3679" s="44" t="s"/>
      <x:c r="H3679" s="44" t="s"/>
      <x:c r="K3679" s="44" t="s"/>
    </x:row>
    <x:row r="3680" spans="1:27">
      <x:c r="D3680" s="43" t="s">
        <x:v>611</x:v>
      </x:c>
      <x:c r="E3680" s="44" t="s"/>
      <x:c r="H3680" s="44" t="n">
        <x:v>1.5</x:v>
      </x:c>
      <x:c r="I3680" s="0" t="s">
        <x:v>612</x:v>
      </x:c>
      <x:c r="J3680" s="0">
        <x:f>ROUND(H3680/100*K3675,4)</x:f>
      </x:c>
      <x:c r="K3680" s="44" t="s"/>
    </x:row>
    <x:row r="3681" spans="1:27">
      <x:c r="D3681" s="43" t="s">
        <x:v>585</x:v>
      </x:c>
      <x:c r="E3681" s="44" t="s"/>
      <x:c r="H3681" s="44" t="s"/>
      <x:c r="K3681" s="45">
        <x:f>SUM(J3672:J3680)</x:f>
      </x:c>
    </x:row>
    <x:row r="3682" spans="1:27">
      <x:c r="D3682" s="43" t="s">
        <x:v>586</x:v>
      </x:c>
      <x:c r="E3682" s="44" t="s"/>
      <x:c r="H3682" s="44" t="s"/>
      <x:c r="K3682" s="45">
        <x:f>SUM(K3681:K3681)</x:f>
      </x:c>
    </x:row>
    <x:row r="3684" spans="1:27" customFormat="1" ht="45" customHeight="1">
      <x:c r="A3684" s="36" t="s">
        <x:v>1758</x:v>
      </x:c>
      <x:c r="B3684" s="36" t="s">
        <x:v>51</x:v>
      </x:c>
      <x:c r="C3684" s="37" t="s">
        <x:v>14</x:v>
      </x:c>
      <x:c r="D3684" s="38" t="s">
        <x:v>52</x:v>
      </x:c>
      <x:c r="E3684" s="37" t="s"/>
      <x:c r="F3684" s="37" t="s"/>
      <x:c r="G3684" s="37" t="s"/>
      <x:c r="H3684" s="39" t="s">
        <x:v>578</x:v>
      </x:c>
      <x:c r="I3684" s="40" t="n">
        <x:v>1.274</x:v>
      </x:c>
      <x:c r="J3684" s="41" t="s"/>
      <x:c r="K3684" s="42">
        <x:f>ROUND(K3695,2)</x:f>
      </x:c>
      <x:c r="L3684" s="37" t="s"/>
      <x:c r="M3684" s="37" t="s"/>
      <x:c r="N3684" s="37" t="s"/>
      <x:c r="O3684" s="37" t="s"/>
      <x:c r="P3684" s="37" t="s"/>
      <x:c r="Q3684" s="37" t="s"/>
      <x:c r="R3684" s="37" t="s"/>
      <x:c r="S3684" s="37" t="s"/>
      <x:c r="T3684" s="37" t="s"/>
      <x:c r="U3684" s="37" t="s"/>
      <x:c r="V3684" s="37" t="s"/>
      <x:c r="W3684" s="37" t="s"/>
      <x:c r="X3684" s="37" t="s"/>
      <x:c r="Y3684" s="37" t="s"/>
      <x:c r="Z3684" s="37" t="s"/>
      <x:c r="AA3684" s="37" t="s"/>
    </x:row>
    <x:row r="3685" spans="1:27">
      <x:c r="B3685" s="14" t="s">
        <x:v>603</x:v>
      </x:c>
    </x:row>
    <x:row r="3686" spans="1:27">
      <x:c r="B3686" s="0" t="s">
        <x:v>808</x:v>
      </x:c>
      <x:c r="C3686" s="0" t="s">
        <x:v>592</x:v>
      </x:c>
      <x:c r="D3686" s="0" t="s">
        <x:v>809</x:v>
      </x:c>
      <x:c r="E3686" s="46" t="n">
        <x:v>0.167</x:v>
      </x:c>
      <x:c r="F3686" s="0" t="s">
        <x:v>594</x:v>
      </x:c>
      <x:c r="G3686" s="0" t="s">
        <x:v>595</x:v>
      </x:c>
      <x:c r="H3686" s="47" t="n">
        <x:v>17.75</x:v>
      </x:c>
      <x:c r="I3686" s="0" t="s">
        <x:v>596</x:v>
      </x:c>
      <x:c r="J3686" s="48">
        <x:f>ROUND(E3686/I3684* H3686,4)</x:f>
      </x:c>
      <x:c r="K3686" s="44" t="s"/>
    </x:row>
    <x:row r="3687" spans="1:27">
      <x:c r="B3687" s="0" t="s">
        <x:v>810</x:v>
      </x:c>
      <x:c r="C3687" s="0" t="s">
        <x:v>592</x:v>
      </x:c>
      <x:c r="D3687" s="0" t="s">
        <x:v>811</x:v>
      </x:c>
      <x:c r="E3687" s="46" t="n">
        <x:v>3.5</x:v>
      </x:c>
      <x:c r="F3687" s="0" t="s">
        <x:v>594</x:v>
      </x:c>
      <x:c r="G3687" s="0" t="s">
        <x:v>595</x:v>
      </x:c>
      <x:c r="H3687" s="47" t="n">
        <x:v>20.67</x:v>
      </x:c>
      <x:c r="I3687" s="0" t="s">
        <x:v>596</x:v>
      </x:c>
      <x:c r="J3687" s="48">
        <x:f>ROUND(E3687/I3684* H3687,4)</x:f>
      </x:c>
      <x:c r="K3687" s="44" t="s"/>
    </x:row>
    <x:row r="3688" spans="1:27">
      <x:c r="D3688" s="43" t="s">
        <x:v>606</x:v>
      </x:c>
      <x:c r="E3688" s="44" t="s"/>
      <x:c r="H3688" s="44" t="s"/>
      <x:c r="K3688" s="47">
        <x:f>SUM(J3686:J3687)</x:f>
      </x:c>
    </x:row>
    <x:row r="3689" spans="1:27">
      <x:c r="B3689" s="14" t="s">
        <x:v>607</x:v>
      </x:c>
      <x:c r="E3689" s="44" t="s"/>
      <x:c r="H3689" s="44" t="s"/>
      <x:c r="K3689" s="44" t="s"/>
    </x:row>
    <x:row r="3690" spans="1:27">
      <x:c r="B3690" s="0" t="s">
        <x:v>1759</x:v>
      </x:c>
      <x:c r="C3690" s="0" t="s">
        <x:v>14</x:v>
      </x:c>
      <x:c r="D3690" s="0" t="s">
        <x:v>1760</x:v>
      </x:c>
      <x:c r="E3690" s="46" t="n">
        <x:v>1</x:v>
      </x:c>
      <x:c r="G3690" s="0" t="s">
        <x:v>595</x:v>
      </x:c>
      <x:c r="H3690" s="47" t="n">
        <x:v>60</x:v>
      </x:c>
      <x:c r="I3690" s="0" t="s">
        <x:v>596</x:v>
      </x:c>
      <x:c r="J3690" s="48">
        <x:f>ROUND(E3690* H3690,4)</x:f>
      </x:c>
      <x:c r="K3690" s="44" t="s"/>
    </x:row>
    <x:row r="3691" spans="1:27">
      <x:c r="D3691" s="43" t="s">
        <x:v>610</x:v>
      </x:c>
      <x:c r="E3691" s="44" t="s"/>
      <x:c r="H3691" s="44" t="s"/>
      <x:c r="K3691" s="47">
        <x:f>SUM(J3690:J3690)</x:f>
      </x:c>
    </x:row>
    <x:row r="3692" spans="1:27">
      <x:c r="E3692" s="44" t="s"/>
      <x:c r="H3692" s="44" t="s"/>
      <x:c r="K3692" s="44" t="s"/>
    </x:row>
    <x:row r="3693" spans="1:27">
      <x:c r="D3693" s="43" t="s">
        <x:v>611</x:v>
      </x:c>
      <x:c r="E3693" s="44" t="s"/>
      <x:c r="H3693" s="44" t="n">
        <x:v>1.5</x:v>
      </x:c>
      <x:c r="I3693" s="0" t="s">
        <x:v>612</x:v>
      </x:c>
      <x:c r="J3693" s="0">
        <x:f>ROUND(H3693/100*K3688,4)</x:f>
      </x:c>
      <x:c r="K3693" s="44" t="s"/>
    </x:row>
    <x:row r="3694" spans="1:27">
      <x:c r="D3694" s="43" t="s">
        <x:v>585</x:v>
      </x:c>
      <x:c r="E3694" s="44" t="s"/>
      <x:c r="H3694" s="44" t="s"/>
      <x:c r="K3694" s="45">
        <x:f>SUM(J3685:J3693)</x:f>
      </x:c>
    </x:row>
    <x:row r="3695" spans="1:27">
      <x:c r="D3695" s="43" t="s">
        <x:v>586</x:v>
      </x:c>
      <x:c r="E3695" s="44" t="s"/>
      <x:c r="H3695" s="44" t="s"/>
      <x:c r="K3695" s="45">
        <x:f>SUM(K3694:K3694)</x:f>
      </x:c>
    </x:row>
    <x:row r="3697" spans="1:27" customFormat="1" ht="45" customHeight="1">
      <x:c r="A3697" s="36" t="s">
        <x:v>1761</x:v>
      </x:c>
      <x:c r="B3697" s="36" t="s">
        <x:v>193</x:v>
      </x:c>
      <x:c r="C3697" s="37" t="s">
        <x:v>14</x:v>
      </x:c>
      <x:c r="D3697" s="38" t="s">
        <x:v>194</x:v>
      </x:c>
      <x:c r="E3697" s="37" t="s"/>
      <x:c r="F3697" s="37" t="s"/>
      <x:c r="G3697" s="37" t="s"/>
      <x:c r="H3697" s="39" t="s">
        <x:v>578</x:v>
      </x:c>
      <x:c r="I3697" s="40" t="n">
        <x:v>0.592</x:v>
      </x:c>
      <x:c r="J3697" s="41" t="s"/>
      <x:c r="K3697" s="42">
        <x:f>ROUND(K3708,2)</x:f>
      </x:c>
      <x:c r="L3697" s="37" t="s"/>
      <x:c r="M3697" s="37" t="s"/>
      <x:c r="N3697" s="37" t="s"/>
      <x:c r="O3697" s="37" t="s"/>
      <x:c r="P3697" s="37" t="s"/>
      <x:c r="Q3697" s="37" t="s"/>
      <x:c r="R3697" s="37" t="s"/>
      <x:c r="S3697" s="37" t="s"/>
      <x:c r="T3697" s="37" t="s"/>
      <x:c r="U3697" s="37" t="s"/>
      <x:c r="V3697" s="37" t="s"/>
      <x:c r="W3697" s="37" t="s"/>
      <x:c r="X3697" s="37" t="s"/>
      <x:c r="Y3697" s="37" t="s"/>
      <x:c r="Z3697" s="37" t="s"/>
      <x:c r="AA3697" s="37" t="s"/>
    </x:row>
    <x:row r="3698" spans="1:27">
      <x:c r="B3698" s="14" t="s">
        <x:v>603</x:v>
      </x:c>
    </x:row>
    <x:row r="3699" spans="1:27">
      <x:c r="B3699" s="0" t="s">
        <x:v>810</x:v>
      </x:c>
      <x:c r="C3699" s="0" t="s">
        <x:v>592</x:v>
      </x:c>
      <x:c r="D3699" s="0" t="s">
        <x:v>811</x:v>
      </x:c>
      <x:c r="E3699" s="46" t="n">
        <x:v>0.167</x:v>
      </x:c>
      <x:c r="F3699" s="0" t="s">
        <x:v>594</x:v>
      </x:c>
      <x:c r="G3699" s="0" t="s">
        <x:v>595</x:v>
      </x:c>
      <x:c r="H3699" s="47" t="n">
        <x:v>20.67</x:v>
      </x:c>
      <x:c r="I3699" s="0" t="s">
        <x:v>596</x:v>
      </x:c>
      <x:c r="J3699" s="48">
        <x:f>ROUND(E3699/I3697* H3699,4)</x:f>
      </x:c>
      <x:c r="K3699" s="44" t="s"/>
    </x:row>
    <x:row r="3700" spans="1:27">
      <x:c r="B3700" s="0" t="s">
        <x:v>808</x:v>
      </x:c>
      <x:c r="C3700" s="0" t="s">
        <x:v>592</x:v>
      </x:c>
      <x:c r="D3700" s="0" t="s">
        <x:v>809</x:v>
      </x:c>
      <x:c r="E3700" s="46" t="n">
        <x:v>0.167</x:v>
      </x:c>
      <x:c r="F3700" s="0" t="s">
        <x:v>594</x:v>
      </x:c>
      <x:c r="G3700" s="0" t="s">
        <x:v>595</x:v>
      </x:c>
      <x:c r="H3700" s="47" t="n">
        <x:v>17.75</x:v>
      </x:c>
      <x:c r="I3700" s="0" t="s">
        <x:v>596</x:v>
      </x:c>
      <x:c r="J3700" s="48">
        <x:f>ROUND(E3700/I3697* H3700,4)</x:f>
      </x:c>
      <x:c r="K3700" s="44" t="s"/>
    </x:row>
    <x:row r="3701" spans="1:27">
      <x:c r="D3701" s="43" t="s">
        <x:v>606</x:v>
      </x:c>
      <x:c r="E3701" s="44" t="s"/>
      <x:c r="H3701" s="44" t="s"/>
      <x:c r="K3701" s="47">
        <x:f>SUM(J3699:J3700)</x:f>
      </x:c>
    </x:row>
    <x:row r="3702" spans="1:27">
      <x:c r="B3702" s="14" t="s">
        <x:v>607</x:v>
      </x:c>
      <x:c r="E3702" s="44" t="s"/>
      <x:c r="H3702" s="44" t="s"/>
      <x:c r="K3702" s="44" t="s"/>
    </x:row>
    <x:row r="3703" spans="1:27">
      <x:c r="B3703" s="0" t="s">
        <x:v>1762</x:v>
      </x:c>
      <x:c r="C3703" s="0" t="s">
        <x:v>14</x:v>
      </x:c>
      <x:c r="D3703" s="0" t="s">
        <x:v>1763</x:v>
      </x:c>
      <x:c r="E3703" s="46" t="n">
        <x:v>1</x:v>
      </x:c>
      <x:c r="G3703" s="0" t="s">
        <x:v>595</x:v>
      </x:c>
      <x:c r="H3703" s="47" t="n">
        <x:v>169</x:v>
      </x:c>
      <x:c r="I3703" s="0" t="s">
        <x:v>596</x:v>
      </x:c>
      <x:c r="J3703" s="48">
        <x:f>ROUND(E3703* H3703,4)</x:f>
      </x:c>
      <x:c r="K3703" s="44" t="s"/>
    </x:row>
    <x:row r="3704" spans="1:27">
      <x:c r="D3704" s="43" t="s">
        <x:v>610</x:v>
      </x:c>
      <x:c r="E3704" s="44" t="s"/>
      <x:c r="H3704" s="44" t="s"/>
      <x:c r="K3704" s="47">
        <x:f>SUM(J3703:J3703)</x:f>
      </x:c>
    </x:row>
    <x:row r="3705" spans="1:27">
      <x:c r="E3705" s="44" t="s"/>
      <x:c r="H3705" s="44" t="s"/>
      <x:c r="K3705" s="44" t="s"/>
    </x:row>
    <x:row r="3706" spans="1:27">
      <x:c r="D3706" s="43" t="s">
        <x:v>611</x:v>
      </x:c>
      <x:c r="E3706" s="44" t="s"/>
      <x:c r="H3706" s="44" t="n">
        <x:v>1.5</x:v>
      </x:c>
      <x:c r="I3706" s="0" t="s">
        <x:v>612</x:v>
      </x:c>
      <x:c r="J3706" s="0">
        <x:f>ROUND(H3706/100*K3701,4)</x:f>
      </x:c>
      <x:c r="K3706" s="44" t="s"/>
    </x:row>
    <x:row r="3707" spans="1:27">
      <x:c r="D3707" s="43" t="s">
        <x:v>585</x:v>
      </x:c>
      <x:c r="E3707" s="44" t="s"/>
      <x:c r="H3707" s="44" t="s"/>
      <x:c r="K3707" s="45">
        <x:f>SUM(J3698:J3706)</x:f>
      </x:c>
    </x:row>
    <x:row r="3708" spans="1:27">
      <x:c r="D3708" s="43" t="s">
        <x:v>586</x:v>
      </x:c>
      <x:c r="E3708" s="44" t="s"/>
      <x:c r="H3708" s="44" t="s"/>
      <x:c r="K3708" s="45">
        <x:f>SUM(K3707:K3707)</x:f>
      </x:c>
    </x:row>
    <x:row r="3710" spans="1:27" customFormat="1" ht="45" customHeight="1">
      <x:c r="A3710" s="36" t="s">
        <x:v>1764</x:v>
      </x:c>
      <x:c r="B3710" s="36" t="s">
        <x:v>312</x:v>
      </x:c>
      <x:c r="C3710" s="37" t="s">
        <x:v>14</x:v>
      </x:c>
      <x:c r="D3710" s="38" t="s">
        <x:v>313</x:v>
      </x:c>
      <x:c r="E3710" s="37" t="s"/>
      <x:c r="F3710" s="37" t="s"/>
      <x:c r="G3710" s="37" t="s"/>
      <x:c r="H3710" s="39" t="s">
        <x:v>578</x:v>
      </x:c>
      <x:c r="I3710" s="40" t="n">
        <x:v>0.069</x:v>
      </x:c>
      <x:c r="J3710" s="41" t="s"/>
      <x:c r="K3710" s="42">
        <x:f>ROUND(K3721,2)</x:f>
      </x:c>
      <x:c r="L3710" s="37" t="s"/>
      <x:c r="M3710" s="37" t="s"/>
      <x:c r="N3710" s="37" t="s"/>
      <x:c r="O3710" s="37" t="s"/>
      <x:c r="P3710" s="37" t="s"/>
      <x:c r="Q3710" s="37" t="s"/>
      <x:c r="R3710" s="37" t="s"/>
      <x:c r="S3710" s="37" t="s"/>
      <x:c r="T3710" s="37" t="s"/>
      <x:c r="U3710" s="37" t="s"/>
      <x:c r="V3710" s="37" t="s"/>
      <x:c r="W3710" s="37" t="s"/>
      <x:c r="X3710" s="37" t="s"/>
      <x:c r="Y3710" s="37" t="s"/>
      <x:c r="Z3710" s="37" t="s"/>
      <x:c r="AA3710" s="37" t="s"/>
    </x:row>
    <x:row r="3711" spans="1:27">
      <x:c r="B3711" s="14" t="s">
        <x:v>603</x:v>
      </x:c>
    </x:row>
    <x:row r="3712" spans="1:27">
      <x:c r="B3712" s="0" t="s">
        <x:v>810</x:v>
      </x:c>
      <x:c r="C3712" s="0" t="s">
        <x:v>592</x:v>
      </x:c>
      <x:c r="D3712" s="0" t="s">
        <x:v>811</x:v>
      </x:c>
      <x:c r="E3712" s="46" t="n">
        <x:v>0.167</x:v>
      </x:c>
      <x:c r="F3712" s="0" t="s">
        <x:v>594</x:v>
      </x:c>
      <x:c r="G3712" s="0" t="s">
        <x:v>595</x:v>
      </x:c>
      <x:c r="H3712" s="47" t="n">
        <x:v>20.67</x:v>
      </x:c>
      <x:c r="I3712" s="0" t="s">
        <x:v>596</x:v>
      </x:c>
      <x:c r="J3712" s="48">
        <x:f>ROUND(E3712/I3710* H3712,4)</x:f>
      </x:c>
      <x:c r="K3712" s="44" t="s"/>
    </x:row>
    <x:row r="3713" spans="1:27">
      <x:c r="B3713" s="0" t="s">
        <x:v>808</x:v>
      </x:c>
      <x:c r="C3713" s="0" t="s">
        <x:v>592</x:v>
      </x:c>
      <x:c r="D3713" s="0" t="s">
        <x:v>809</x:v>
      </x:c>
      <x:c r="E3713" s="46" t="n">
        <x:v>0.167</x:v>
      </x:c>
      <x:c r="F3713" s="0" t="s">
        <x:v>594</x:v>
      </x:c>
      <x:c r="G3713" s="0" t="s">
        <x:v>595</x:v>
      </x:c>
      <x:c r="H3713" s="47" t="n">
        <x:v>17.75</x:v>
      </x:c>
      <x:c r="I3713" s="0" t="s">
        <x:v>596</x:v>
      </x:c>
      <x:c r="J3713" s="48">
        <x:f>ROUND(E3713/I3710* H3713,4)</x:f>
      </x:c>
      <x:c r="K3713" s="44" t="s"/>
    </x:row>
    <x:row r="3714" spans="1:27">
      <x:c r="D3714" s="43" t="s">
        <x:v>606</x:v>
      </x:c>
      <x:c r="E3714" s="44" t="s"/>
      <x:c r="H3714" s="44" t="s"/>
      <x:c r="K3714" s="47">
        <x:f>SUM(J3712:J3713)</x:f>
      </x:c>
    </x:row>
    <x:row r="3715" spans="1:27">
      <x:c r="B3715" s="14" t="s">
        <x:v>607</x:v>
      </x:c>
      <x:c r="E3715" s="44" t="s"/>
      <x:c r="H3715" s="44" t="s"/>
      <x:c r="K3715" s="44" t="s"/>
    </x:row>
    <x:row r="3716" spans="1:27">
      <x:c r="B3716" s="0" t="s">
        <x:v>1765</x:v>
      </x:c>
      <x:c r="C3716" s="0" t="s">
        <x:v>14</x:v>
      </x:c>
      <x:c r="D3716" s="0" t="s">
        <x:v>1766</x:v>
      </x:c>
      <x:c r="E3716" s="46" t="n">
        <x:v>1</x:v>
      </x:c>
      <x:c r="G3716" s="0" t="s">
        <x:v>595</x:v>
      </x:c>
      <x:c r="H3716" s="47" t="n">
        <x:v>1105</x:v>
      </x:c>
      <x:c r="I3716" s="0" t="s">
        <x:v>596</x:v>
      </x:c>
      <x:c r="J3716" s="48">
        <x:f>ROUND(E3716* H3716,4)</x:f>
      </x:c>
      <x:c r="K3716" s="44" t="s"/>
    </x:row>
    <x:row r="3717" spans="1:27">
      <x:c r="D3717" s="43" t="s">
        <x:v>610</x:v>
      </x:c>
      <x:c r="E3717" s="44" t="s"/>
      <x:c r="H3717" s="44" t="s"/>
      <x:c r="K3717" s="47">
        <x:f>SUM(J3716:J3716)</x:f>
      </x:c>
    </x:row>
    <x:row r="3718" spans="1:27">
      <x:c r="E3718" s="44" t="s"/>
      <x:c r="H3718" s="44" t="s"/>
      <x:c r="K3718" s="44" t="s"/>
    </x:row>
    <x:row r="3719" spans="1:27">
      <x:c r="D3719" s="43" t="s">
        <x:v>611</x:v>
      </x:c>
      <x:c r="E3719" s="44" t="s"/>
      <x:c r="H3719" s="44" t="n">
        <x:v>1.5</x:v>
      </x:c>
      <x:c r="I3719" s="0" t="s">
        <x:v>612</x:v>
      </x:c>
      <x:c r="J3719" s="0">
        <x:f>ROUND(H3719/100*K3714,4)</x:f>
      </x:c>
      <x:c r="K3719" s="44" t="s"/>
    </x:row>
    <x:row r="3720" spans="1:27">
      <x:c r="D3720" s="43" t="s">
        <x:v>585</x:v>
      </x:c>
      <x:c r="E3720" s="44" t="s"/>
      <x:c r="H3720" s="44" t="s"/>
      <x:c r="K3720" s="45">
        <x:f>SUM(J3711:J3719)</x:f>
      </x:c>
    </x:row>
    <x:row r="3721" spans="1:27">
      <x:c r="D3721" s="43" t="s">
        <x:v>586</x:v>
      </x:c>
      <x:c r="E3721" s="44" t="s"/>
      <x:c r="H3721" s="44" t="s"/>
      <x:c r="K3721" s="45">
        <x:f>SUM(K3720:K3720)</x:f>
      </x:c>
    </x:row>
    <x:row r="3723" spans="1:27" customFormat="1" ht="45" customHeight="1">
      <x:c r="A3723" s="36" t="s">
        <x:v>1767</x:v>
      </x:c>
      <x:c r="B3723" s="36" t="s">
        <x:v>461</x:v>
      </x:c>
      <x:c r="C3723" s="37" t="s">
        <x:v>14</x:v>
      </x:c>
      <x:c r="D3723" s="38" t="s">
        <x:v>462</x:v>
      </x:c>
      <x:c r="E3723" s="37" t="s"/>
      <x:c r="F3723" s="37" t="s"/>
      <x:c r="G3723" s="37" t="s"/>
      <x:c r="H3723" s="39" t="s">
        <x:v>578</x:v>
      </x:c>
      <x:c r="I3723" s="40" t="n">
        <x:v>0.033</x:v>
      </x:c>
      <x:c r="J3723" s="41" t="s"/>
      <x:c r="K3723" s="42">
        <x:f>ROUND(K3734,2)</x:f>
      </x:c>
      <x:c r="L3723" s="37" t="s"/>
      <x:c r="M3723" s="37" t="s"/>
      <x:c r="N3723" s="37" t="s"/>
      <x:c r="O3723" s="37" t="s"/>
      <x:c r="P3723" s="37" t="s"/>
      <x:c r="Q3723" s="37" t="s"/>
      <x:c r="R3723" s="37" t="s"/>
      <x:c r="S3723" s="37" t="s"/>
      <x:c r="T3723" s="37" t="s"/>
      <x:c r="U3723" s="37" t="s"/>
      <x:c r="V3723" s="37" t="s"/>
      <x:c r="W3723" s="37" t="s"/>
      <x:c r="X3723" s="37" t="s"/>
      <x:c r="Y3723" s="37" t="s"/>
      <x:c r="Z3723" s="37" t="s"/>
      <x:c r="AA3723" s="37" t="s"/>
    </x:row>
    <x:row r="3724" spans="1:27">
      <x:c r="B3724" s="14" t="s">
        <x:v>603</x:v>
      </x:c>
    </x:row>
    <x:row r="3725" spans="1:27">
      <x:c r="B3725" s="0" t="s">
        <x:v>810</x:v>
      </x:c>
      <x:c r="C3725" s="0" t="s">
        <x:v>592</x:v>
      </x:c>
      <x:c r="D3725" s="0" t="s">
        <x:v>811</x:v>
      </x:c>
      <x:c r="E3725" s="46" t="n">
        <x:v>0.167</x:v>
      </x:c>
      <x:c r="F3725" s="0" t="s">
        <x:v>594</x:v>
      </x:c>
      <x:c r="G3725" s="0" t="s">
        <x:v>595</x:v>
      </x:c>
      <x:c r="H3725" s="47" t="n">
        <x:v>20.67</x:v>
      </x:c>
      <x:c r="I3725" s="0" t="s">
        <x:v>596</x:v>
      </x:c>
      <x:c r="J3725" s="48">
        <x:f>ROUND(E3725/I3723* H3725,4)</x:f>
      </x:c>
      <x:c r="K3725" s="44" t="s"/>
    </x:row>
    <x:row r="3726" spans="1:27">
      <x:c r="B3726" s="0" t="s">
        <x:v>808</x:v>
      </x:c>
      <x:c r="C3726" s="0" t="s">
        <x:v>592</x:v>
      </x:c>
      <x:c r="D3726" s="0" t="s">
        <x:v>809</x:v>
      </x:c>
      <x:c r="E3726" s="46" t="n">
        <x:v>0.16271</x:v>
      </x:c>
      <x:c r="F3726" s="0" t="s">
        <x:v>594</x:v>
      </x:c>
      <x:c r="G3726" s="0" t="s">
        <x:v>595</x:v>
      </x:c>
      <x:c r="H3726" s="47" t="n">
        <x:v>17.75</x:v>
      </x:c>
      <x:c r="I3726" s="0" t="s">
        <x:v>596</x:v>
      </x:c>
      <x:c r="J3726" s="48">
        <x:f>ROUND(E3726/I3723* H3726,4)</x:f>
      </x:c>
      <x:c r="K3726" s="44" t="s"/>
    </x:row>
    <x:row r="3727" spans="1:27">
      <x:c r="D3727" s="43" t="s">
        <x:v>606</x:v>
      </x:c>
      <x:c r="E3727" s="44" t="s"/>
      <x:c r="H3727" s="44" t="s"/>
      <x:c r="K3727" s="47">
        <x:f>SUM(J3725:J3726)</x:f>
      </x:c>
    </x:row>
    <x:row r="3728" spans="1:27">
      <x:c r="B3728" s="14" t="s">
        <x:v>607</x:v>
      </x:c>
      <x:c r="E3728" s="44" t="s"/>
      <x:c r="H3728" s="44" t="s"/>
      <x:c r="K3728" s="44" t="s"/>
    </x:row>
    <x:row r="3729" spans="1:27">
      <x:c r="B3729" s="0" t="s">
        <x:v>1768</x:v>
      </x:c>
      <x:c r="C3729" s="0" t="s">
        <x:v>14</x:v>
      </x:c>
      <x:c r="D3729" s="0" t="s">
        <x:v>1766</x:v>
      </x:c>
      <x:c r="E3729" s="46" t="n">
        <x:v>1</x:v>
      </x:c>
      <x:c r="G3729" s="0" t="s">
        <x:v>595</x:v>
      </x:c>
      <x:c r="H3729" s="47" t="n">
        <x:v>1105</x:v>
      </x:c>
      <x:c r="I3729" s="0" t="s">
        <x:v>596</x:v>
      </x:c>
      <x:c r="J3729" s="48">
        <x:f>ROUND(E3729* H3729,4)</x:f>
      </x:c>
      <x:c r="K3729" s="44" t="s"/>
    </x:row>
    <x:row r="3730" spans="1:27">
      <x:c r="D3730" s="43" t="s">
        <x:v>610</x:v>
      </x:c>
      <x:c r="E3730" s="44" t="s"/>
      <x:c r="H3730" s="44" t="s"/>
      <x:c r="K3730" s="47">
        <x:f>SUM(J3729:J3729)</x:f>
      </x:c>
    </x:row>
    <x:row r="3731" spans="1:27">
      <x:c r="E3731" s="44" t="s"/>
      <x:c r="H3731" s="44" t="s"/>
      <x:c r="K3731" s="44" t="s"/>
    </x:row>
    <x:row r="3732" spans="1:27">
      <x:c r="D3732" s="43" t="s">
        <x:v>611</x:v>
      </x:c>
      <x:c r="E3732" s="44" t="s"/>
      <x:c r="H3732" s="44" t="n">
        <x:v>1.5</x:v>
      </x:c>
      <x:c r="I3732" s="0" t="s">
        <x:v>612</x:v>
      </x:c>
      <x:c r="J3732" s="0">
        <x:f>ROUND(H3732/100*K3727,4)</x:f>
      </x:c>
      <x:c r="K3732" s="44" t="s"/>
    </x:row>
    <x:row r="3733" spans="1:27">
      <x:c r="D3733" s="43" t="s">
        <x:v>585</x:v>
      </x:c>
      <x:c r="E3733" s="44" t="s"/>
      <x:c r="H3733" s="44" t="s"/>
      <x:c r="K3733" s="45">
        <x:f>SUM(J3724:J3732)</x:f>
      </x:c>
    </x:row>
    <x:row r="3734" spans="1:27">
      <x:c r="D3734" s="43" t="s">
        <x:v>586</x:v>
      </x:c>
      <x:c r="E3734" s="44" t="s"/>
      <x:c r="H3734" s="44" t="s"/>
      <x:c r="K3734" s="45">
        <x:f>SUM(K3733:K3733)</x:f>
      </x:c>
    </x:row>
    <x:row r="3736" spans="1:27" customFormat="1" ht="45" customHeight="1">
      <x:c r="A3736" s="36" t="s">
        <x:v>1769</x:v>
      </x:c>
      <x:c r="B3736" s="36" t="s">
        <x:v>59</x:v>
      </x:c>
      <x:c r="C3736" s="37" t="s">
        <x:v>14</x:v>
      </x:c>
      <x:c r="D3736" s="38" t="s">
        <x:v>60</x:v>
      </x:c>
      <x:c r="E3736" s="37" t="s"/>
      <x:c r="F3736" s="37" t="s"/>
      <x:c r="G3736" s="37" t="s"/>
      <x:c r="H3736" s="39" t="s">
        <x:v>578</x:v>
      </x:c>
      <x:c r="I3736" s="40" t="n">
        <x:v>1.56</x:v>
      </x:c>
      <x:c r="J3736" s="41" t="s"/>
      <x:c r="K3736" s="42">
        <x:f>ROUND(K3747,2)</x:f>
      </x:c>
      <x:c r="L3736" s="37" t="s"/>
      <x:c r="M3736" s="37" t="s"/>
      <x:c r="N3736" s="37" t="s"/>
      <x:c r="O3736" s="37" t="s"/>
      <x:c r="P3736" s="37" t="s"/>
      <x:c r="Q3736" s="37" t="s"/>
      <x:c r="R3736" s="37" t="s"/>
      <x:c r="S3736" s="37" t="s"/>
      <x:c r="T3736" s="37" t="s"/>
      <x:c r="U3736" s="37" t="s"/>
      <x:c r="V3736" s="37" t="s"/>
      <x:c r="W3736" s="37" t="s"/>
      <x:c r="X3736" s="37" t="s"/>
      <x:c r="Y3736" s="37" t="s"/>
      <x:c r="Z3736" s="37" t="s"/>
      <x:c r="AA3736" s="37" t="s"/>
    </x:row>
    <x:row r="3737" spans="1:27">
      <x:c r="B3737" s="14" t="s">
        <x:v>603</x:v>
      </x:c>
    </x:row>
    <x:row r="3738" spans="1:27">
      <x:c r="B3738" s="0" t="s">
        <x:v>808</x:v>
      </x:c>
      <x:c r="C3738" s="0" t="s">
        <x:v>592</x:v>
      </x:c>
      <x:c r="D3738" s="0" t="s">
        <x:v>809</x:v>
      </x:c>
      <x:c r="E3738" s="46" t="n">
        <x:v>0.2</x:v>
      </x:c>
      <x:c r="F3738" s="0" t="s">
        <x:v>594</x:v>
      </x:c>
      <x:c r="G3738" s="0" t="s">
        <x:v>595</x:v>
      </x:c>
      <x:c r="H3738" s="47" t="n">
        <x:v>17.75</x:v>
      </x:c>
      <x:c r="I3738" s="0" t="s">
        <x:v>596</x:v>
      </x:c>
      <x:c r="J3738" s="48">
        <x:f>ROUND(E3738/I3736* H3738,4)</x:f>
      </x:c>
      <x:c r="K3738" s="44" t="s"/>
    </x:row>
    <x:row r="3739" spans="1:27">
      <x:c r="B3739" s="0" t="s">
        <x:v>810</x:v>
      </x:c>
      <x:c r="C3739" s="0" t="s">
        <x:v>592</x:v>
      </x:c>
      <x:c r="D3739" s="0" t="s">
        <x:v>811</x:v>
      </x:c>
      <x:c r="E3739" s="46" t="n">
        <x:v>0.2</x:v>
      </x:c>
      <x:c r="F3739" s="0" t="s">
        <x:v>594</x:v>
      </x:c>
      <x:c r="G3739" s="0" t="s">
        <x:v>595</x:v>
      </x:c>
      <x:c r="H3739" s="47" t="n">
        <x:v>20.67</x:v>
      </x:c>
      <x:c r="I3739" s="0" t="s">
        <x:v>596</x:v>
      </x:c>
      <x:c r="J3739" s="48">
        <x:f>ROUND(E3739/I3736* H3739,4)</x:f>
      </x:c>
      <x:c r="K3739" s="44" t="s"/>
    </x:row>
    <x:row r="3740" spans="1:27">
      <x:c r="D3740" s="43" t="s">
        <x:v>606</x:v>
      </x:c>
      <x:c r="E3740" s="44" t="s"/>
      <x:c r="H3740" s="44" t="s"/>
      <x:c r="K3740" s="47">
        <x:f>SUM(J3738:J3739)</x:f>
      </x:c>
    </x:row>
    <x:row r="3741" spans="1:27">
      <x:c r="B3741" s="14" t="s">
        <x:v>607</x:v>
      </x:c>
      <x:c r="E3741" s="44" t="s"/>
      <x:c r="H3741" s="44" t="s"/>
      <x:c r="K3741" s="44" t="s"/>
    </x:row>
    <x:row r="3742" spans="1:27">
      <x:c r="B3742" s="0" t="s">
        <x:v>1770</x:v>
      </x:c>
      <x:c r="C3742" s="0" t="s">
        <x:v>14</x:v>
      </x:c>
      <x:c r="D3742" s="0" t="s">
        <x:v>1771</x:v>
      </x:c>
      <x:c r="E3742" s="46" t="n">
        <x:v>1</x:v>
      </x:c>
      <x:c r="G3742" s="0" t="s">
        <x:v>595</x:v>
      </x:c>
      <x:c r="H3742" s="47" t="n">
        <x:v>15</x:v>
      </x:c>
      <x:c r="I3742" s="0" t="s">
        <x:v>596</x:v>
      </x:c>
      <x:c r="J3742" s="48">
        <x:f>ROUND(E3742* H3742,4)</x:f>
      </x:c>
      <x:c r="K3742" s="44" t="s"/>
    </x:row>
    <x:row r="3743" spans="1:27">
      <x:c r="D3743" s="43" t="s">
        <x:v>610</x:v>
      </x:c>
      <x:c r="E3743" s="44" t="s"/>
      <x:c r="H3743" s="44" t="s"/>
      <x:c r="K3743" s="47">
        <x:f>SUM(J3742:J3742)</x:f>
      </x:c>
    </x:row>
    <x:row r="3744" spans="1:27">
      <x:c r="E3744" s="44" t="s"/>
      <x:c r="H3744" s="44" t="s"/>
      <x:c r="K3744" s="44" t="s"/>
    </x:row>
    <x:row r="3745" spans="1:27">
      <x:c r="D3745" s="43" t="s">
        <x:v>611</x:v>
      </x:c>
      <x:c r="E3745" s="44" t="s"/>
      <x:c r="H3745" s="44" t="n">
        <x:v>1.5</x:v>
      </x:c>
      <x:c r="I3745" s="0" t="s">
        <x:v>612</x:v>
      </x:c>
      <x:c r="J3745" s="0">
        <x:f>ROUND(H3745/100*K3740,4)</x:f>
      </x:c>
      <x:c r="K3745" s="44" t="s"/>
    </x:row>
    <x:row r="3746" spans="1:27">
      <x:c r="D3746" s="43" t="s">
        <x:v>585</x:v>
      </x:c>
      <x:c r="E3746" s="44" t="s"/>
      <x:c r="H3746" s="44" t="s"/>
      <x:c r="K3746" s="45">
        <x:f>SUM(J3737:J3745)</x:f>
      </x:c>
    </x:row>
    <x:row r="3747" spans="1:27">
      <x:c r="D3747" s="43" t="s">
        <x:v>586</x:v>
      </x:c>
      <x:c r="E3747" s="44" t="s"/>
      <x:c r="H3747" s="44" t="s"/>
      <x:c r="K3747" s="45">
        <x:f>SUM(K3746:K3746)</x:f>
      </x:c>
    </x:row>
    <x:row r="3749" spans="1:27" customFormat="1" ht="45" customHeight="1">
      <x:c r="A3749" s="36" t="s">
        <x:v>1772</x:v>
      </x:c>
      <x:c r="B3749" s="36" t="s">
        <x:v>72</x:v>
      </x:c>
      <x:c r="C3749" s="37" t="s">
        <x:v>14</x:v>
      </x:c>
      <x:c r="D3749" s="38" t="s">
        <x:v>73</x:v>
      </x:c>
      <x:c r="E3749" s="37" t="s"/>
      <x:c r="F3749" s="37" t="s"/>
      <x:c r="G3749" s="37" t="s"/>
      <x:c r="H3749" s="39" t="s">
        <x:v>578</x:v>
      </x:c>
      <x:c r="I3749" s="40" t="n">
        <x:v>1</x:v>
      </x:c>
      <x:c r="J3749" s="41" t="s"/>
      <x:c r="K3749" s="42" t="n">
        <x:v>1000</x:v>
      </x:c>
      <x:c r="L3749" s="37" t="s"/>
      <x:c r="M3749" s="37" t="s"/>
      <x:c r="N3749" s="37" t="s"/>
      <x:c r="O3749" s="37" t="s"/>
      <x:c r="P3749" s="37" t="s"/>
      <x:c r="Q3749" s="37" t="s"/>
      <x:c r="R3749" s="37" t="s"/>
      <x:c r="S3749" s="37" t="s"/>
      <x:c r="T3749" s="37" t="s"/>
      <x:c r="U3749" s="37" t="s"/>
      <x:c r="V3749" s="37" t="s"/>
      <x:c r="W3749" s="37" t="s"/>
      <x:c r="X3749" s="37" t="s"/>
      <x:c r="Y3749" s="37" t="s"/>
      <x:c r="Z3749" s="37" t="s"/>
      <x:c r="AA3749" s="37" t="s"/>
    </x:row>
    <x:row r="3750" spans="1:27" customFormat="1" ht="45" customHeight="1">
      <x:c r="A3750" s="36" t="s">
        <x:v>1773</x:v>
      </x:c>
      <x:c r="B3750" s="36" t="s">
        <x:v>318</x:v>
      </x:c>
      <x:c r="C3750" s="37" t="s">
        <x:v>14</x:v>
      </x:c>
      <x:c r="D3750" s="38" t="s">
        <x:v>319</x:v>
      </x:c>
      <x:c r="E3750" s="37" t="s"/>
      <x:c r="F3750" s="37" t="s"/>
      <x:c r="G3750" s="37" t="s"/>
      <x:c r="H3750" s="39" t="s">
        <x:v>578</x:v>
      </x:c>
      <x:c r="I3750" s="40" t="n">
        <x:v>1</x:v>
      </x:c>
      <x:c r="J3750" s="41" t="s"/>
      <x:c r="K3750" s="42" t="n">
        <x:v>1000</x:v>
      </x:c>
      <x:c r="L3750" s="37" t="s"/>
      <x:c r="M3750" s="37" t="s"/>
      <x:c r="N3750" s="37" t="s"/>
      <x:c r="O3750" s="37" t="s"/>
      <x:c r="P3750" s="37" t="s"/>
      <x:c r="Q3750" s="37" t="s"/>
      <x:c r="R3750" s="37" t="s"/>
      <x:c r="S3750" s="37" t="s"/>
      <x:c r="T3750" s="37" t="s"/>
      <x:c r="U3750" s="37" t="s"/>
      <x:c r="V3750" s="37" t="s"/>
      <x:c r="W3750" s="37" t="s"/>
      <x:c r="X3750" s="37" t="s"/>
      <x:c r="Y3750" s="37" t="s"/>
      <x:c r="Z3750" s="37" t="s"/>
      <x:c r="AA3750" s="37" t="s"/>
    </x:row>
    <x:row r="3751" spans="1:27" customFormat="1" ht="45" customHeight="1">
      <x:c r="A3751" s="36" t="s">
        <x:v>1774</x:v>
      </x:c>
      <x:c r="B3751" s="36" t="s">
        <x:v>441</x:v>
      </x:c>
      <x:c r="C3751" s="37" t="s">
        <x:v>14</x:v>
      </x:c>
      <x:c r="D3751" s="38" t="s">
        <x:v>442</x:v>
      </x:c>
      <x:c r="E3751" s="37" t="s"/>
      <x:c r="F3751" s="37" t="s"/>
      <x:c r="G3751" s="37" t="s"/>
      <x:c r="H3751" s="39" t="s">
        <x:v>578</x:v>
      </x:c>
      <x:c r="I3751" s="40" t="n">
        <x:v>2.582</x:v>
      </x:c>
      <x:c r="J3751" s="41" t="s"/>
      <x:c r="K3751" s="42">
        <x:f>ROUND(K3760,2)</x:f>
      </x:c>
      <x:c r="L3751" s="37" t="s"/>
      <x:c r="M3751" s="37" t="s"/>
      <x:c r="N3751" s="37" t="s"/>
      <x:c r="O3751" s="37" t="s"/>
      <x:c r="P3751" s="37" t="s"/>
      <x:c r="Q3751" s="37" t="s"/>
      <x:c r="R3751" s="37" t="s"/>
      <x:c r="S3751" s="37" t="s"/>
      <x:c r="T3751" s="37" t="s"/>
      <x:c r="U3751" s="37" t="s"/>
      <x:c r="V3751" s="37" t="s"/>
      <x:c r="W3751" s="37" t="s"/>
      <x:c r="X3751" s="37" t="s"/>
      <x:c r="Y3751" s="37" t="s"/>
      <x:c r="Z3751" s="37" t="s"/>
      <x:c r="AA3751" s="37" t="s"/>
    </x:row>
    <x:row r="3752" spans="1:27">
      <x:c r="B3752" s="14" t="s">
        <x:v>603</x:v>
      </x:c>
    </x:row>
    <x:row r="3753" spans="1:27">
      <x:c r="B3753" s="0" t="s">
        <x:v>799</x:v>
      </x:c>
      <x:c r="C3753" s="0" t="s">
        <x:v>797</x:v>
      </x:c>
      <x:c r="D3753" s="0" t="s">
        <x:v>800</x:v>
      </x:c>
      <x:c r="E3753" s="46" t="n">
        <x:v>24.998</x:v>
      </x:c>
      <x:c r="F3753" s="0" t="s">
        <x:v>594</x:v>
      </x:c>
      <x:c r="G3753" s="0" t="s">
        <x:v>595</x:v>
      </x:c>
      <x:c r="H3753" s="47" t="n">
        <x:v>23.85</x:v>
      </x:c>
      <x:c r="I3753" s="0" t="s">
        <x:v>596</x:v>
      </x:c>
      <x:c r="J3753" s="48">
        <x:f>ROUND(E3753/I3751* H3753,4)</x:f>
      </x:c>
      <x:c r="K3753" s="44" t="s"/>
    </x:row>
    <x:row r="3754" spans="1:27">
      <x:c r="B3754" s="0" t="s">
        <x:v>796</x:v>
      </x:c>
      <x:c r="C3754" s="0" t="s">
        <x:v>797</x:v>
      </x:c>
      <x:c r="D3754" s="0" t="s">
        <x:v>798</x:v>
      </x:c>
      <x:c r="E3754" s="46" t="n">
        <x:v>25</x:v>
      </x:c>
      <x:c r="F3754" s="0" t="s">
        <x:v>594</x:v>
      </x:c>
      <x:c r="G3754" s="0" t="s">
        <x:v>595</x:v>
      </x:c>
      <x:c r="H3754" s="47" t="n">
        <x:v>19.53</x:v>
      </x:c>
      <x:c r="I3754" s="0" t="s">
        <x:v>596</x:v>
      </x:c>
      <x:c r="J3754" s="48">
        <x:f>ROUND(E3754/I3751* H3754,4)</x:f>
      </x:c>
      <x:c r="K3754" s="44" t="s"/>
    </x:row>
    <x:row r="3755" spans="1:27">
      <x:c r="D3755" s="43" t="s">
        <x:v>606</x:v>
      </x:c>
      <x:c r="E3755" s="44" t="s"/>
      <x:c r="H3755" s="44" t="s"/>
      <x:c r="K3755" s="47">
        <x:f>SUM(J3753:J3754)</x:f>
      </x:c>
    </x:row>
    <x:row r="3756" spans="1:27">
      <x:c r="B3756" s="14" t="s">
        <x:v>607</x:v>
      </x:c>
      <x:c r="E3756" s="44" t="s"/>
      <x:c r="H3756" s="44" t="s"/>
      <x:c r="K3756" s="44" t="s"/>
    </x:row>
    <x:row r="3757" spans="1:27">
      <x:c r="B3757" s="0" t="s">
        <x:v>1775</x:v>
      </x:c>
      <x:c r="C3757" s="0" t="s">
        <x:v>14</x:v>
      </x:c>
      <x:c r="D3757" s="0" t="s">
        <x:v>1776</x:v>
      </x:c>
      <x:c r="E3757" s="46" t="n">
        <x:v>1</x:v>
      </x:c>
      <x:c r="G3757" s="0" t="s">
        <x:v>595</x:v>
      </x:c>
      <x:c r="H3757" s="47" t="n">
        <x:v>4580</x:v>
      </x:c>
      <x:c r="I3757" s="0" t="s">
        <x:v>596</x:v>
      </x:c>
      <x:c r="J3757" s="48">
        <x:f>ROUND(E3757* H3757,4)</x:f>
      </x:c>
      <x:c r="K3757" s="44" t="s"/>
    </x:row>
    <x:row r="3758" spans="1:27">
      <x:c r="D3758" s="43" t="s">
        <x:v>610</x:v>
      </x:c>
      <x:c r="E3758" s="44" t="s"/>
      <x:c r="H3758" s="44" t="s"/>
      <x:c r="K3758" s="47">
        <x:f>SUM(J3757:J3757)</x:f>
      </x:c>
    </x:row>
    <x:row r="3759" spans="1:27">
      <x:c r="D3759" s="43" t="s">
        <x:v>585</x:v>
      </x:c>
      <x:c r="E3759" s="44" t="s"/>
      <x:c r="H3759" s="44" t="s"/>
      <x:c r="K3759" s="45">
        <x:f>SUM(J3752:J3758)</x:f>
      </x:c>
    </x:row>
    <x:row r="3760" spans="1:27">
      <x:c r="D3760" s="43" t="s">
        <x:v>586</x:v>
      </x:c>
      <x:c r="E3760" s="44" t="s"/>
      <x:c r="H3760" s="44" t="s"/>
      <x:c r="K3760" s="45">
        <x:f>SUM(K3759:K3759)</x:f>
      </x:c>
    </x:row>
    <x:row r="3762" spans="1:27" customFormat="1" ht="45" customHeight="1">
      <x:c r="A3762" s="36" t="s">
        <x:v>1777</x:v>
      </x:c>
      <x:c r="B3762" s="36" t="s">
        <x:v>497</x:v>
      </x:c>
      <x:c r="C3762" s="37" t="s">
        <x:v>14</x:v>
      </x:c>
      <x:c r="D3762" s="38" t="s">
        <x:v>498</x:v>
      </x:c>
      <x:c r="E3762" s="37" t="s"/>
      <x:c r="F3762" s="37" t="s"/>
      <x:c r="G3762" s="37" t="s"/>
      <x:c r="H3762" s="39" t="s">
        <x:v>578</x:v>
      </x:c>
      <x:c r="I3762" s="40" t="n">
        <x:v>0.987</x:v>
      </x:c>
      <x:c r="J3762" s="41" t="s"/>
      <x:c r="K3762" s="42">
        <x:f>ROUND(K3773,2)</x:f>
      </x:c>
      <x:c r="L3762" s="37" t="s"/>
      <x:c r="M3762" s="37" t="s"/>
      <x:c r="N3762" s="37" t="s"/>
      <x:c r="O3762" s="37" t="s"/>
      <x:c r="P3762" s="37" t="s"/>
      <x:c r="Q3762" s="37" t="s"/>
      <x:c r="R3762" s="37" t="s"/>
      <x:c r="S3762" s="37" t="s"/>
      <x:c r="T3762" s="37" t="s"/>
      <x:c r="U3762" s="37" t="s"/>
      <x:c r="V3762" s="37" t="s"/>
      <x:c r="W3762" s="37" t="s"/>
      <x:c r="X3762" s="37" t="s"/>
      <x:c r="Y3762" s="37" t="s"/>
      <x:c r="Z3762" s="37" t="s"/>
      <x:c r="AA3762" s="37" t="s"/>
    </x:row>
    <x:row r="3763" spans="1:27">
      <x:c r="B3763" s="14" t="s">
        <x:v>603</x:v>
      </x:c>
    </x:row>
    <x:row r="3764" spans="1:27">
      <x:c r="B3764" s="0" t="s">
        <x:v>810</x:v>
      </x:c>
      <x:c r="C3764" s="0" t="s">
        <x:v>592</x:v>
      </x:c>
      <x:c r="D3764" s="0" t="s">
        <x:v>811</x:v>
      </x:c>
      <x:c r="E3764" s="46" t="n">
        <x:v>0.5</x:v>
      </x:c>
      <x:c r="F3764" s="0" t="s">
        <x:v>594</x:v>
      </x:c>
      <x:c r="G3764" s="0" t="s">
        <x:v>595</x:v>
      </x:c>
      <x:c r="H3764" s="47" t="n">
        <x:v>20.67</x:v>
      </x:c>
      <x:c r="I3764" s="0" t="s">
        <x:v>596</x:v>
      </x:c>
      <x:c r="J3764" s="48">
        <x:f>ROUND(E3764/I3762* H3764,4)</x:f>
      </x:c>
      <x:c r="K3764" s="44" t="s"/>
    </x:row>
    <x:row r="3765" spans="1:27">
      <x:c r="B3765" s="0" t="s">
        <x:v>808</x:v>
      </x:c>
      <x:c r="C3765" s="0" t="s">
        <x:v>592</x:v>
      </x:c>
      <x:c r="D3765" s="0" t="s">
        <x:v>809</x:v>
      </x:c>
      <x:c r="E3765" s="46" t="n">
        <x:v>0.5</x:v>
      </x:c>
      <x:c r="F3765" s="0" t="s">
        <x:v>594</x:v>
      </x:c>
      <x:c r="G3765" s="0" t="s">
        <x:v>595</x:v>
      </x:c>
      <x:c r="H3765" s="47" t="n">
        <x:v>17.75</x:v>
      </x:c>
      <x:c r="I3765" s="0" t="s">
        <x:v>596</x:v>
      </x:c>
      <x:c r="J3765" s="48">
        <x:f>ROUND(E3765/I3762* H3765,4)</x:f>
      </x:c>
      <x:c r="K3765" s="44" t="s"/>
    </x:row>
    <x:row r="3766" spans="1:27">
      <x:c r="D3766" s="43" t="s">
        <x:v>606</x:v>
      </x:c>
      <x:c r="E3766" s="44" t="s"/>
      <x:c r="H3766" s="44" t="s"/>
      <x:c r="K3766" s="47">
        <x:f>SUM(J3764:J3765)</x:f>
      </x:c>
    </x:row>
    <x:row r="3767" spans="1:27">
      <x:c r="B3767" s="14" t="s">
        <x:v>607</x:v>
      </x:c>
      <x:c r="E3767" s="44" t="s"/>
      <x:c r="H3767" s="44" t="s"/>
      <x:c r="K3767" s="44" t="s"/>
    </x:row>
    <x:row r="3768" spans="1:27">
      <x:c r="B3768" s="0" t="s">
        <x:v>1778</x:v>
      </x:c>
      <x:c r="C3768" s="0" t="s">
        <x:v>14</x:v>
      </x:c>
      <x:c r="D3768" s="0" t="s">
        <x:v>1779</x:v>
      </x:c>
      <x:c r="E3768" s="46" t="n">
        <x:v>1</x:v>
      </x:c>
      <x:c r="G3768" s="0" t="s">
        <x:v>595</x:v>
      </x:c>
      <x:c r="H3768" s="47" t="n">
        <x:v>2900</x:v>
      </x:c>
      <x:c r="I3768" s="0" t="s">
        <x:v>596</x:v>
      </x:c>
      <x:c r="J3768" s="48">
        <x:f>ROUND(E3768* H3768,4)</x:f>
      </x:c>
      <x:c r="K3768" s="44" t="s"/>
    </x:row>
    <x:row r="3769" spans="1:27">
      <x:c r="D3769" s="43" t="s">
        <x:v>610</x:v>
      </x:c>
      <x:c r="E3769" s="44" t="s"/>
      <x:c r="H3769" s="44" t="s"/>
      <x:c r="K3769" s="47">
        <x:f>SUM(J3768:J3768)</x:f>
      </x:c>
    </x:row>
    <x:row r="3770" spans="1:27">
      <x:c r="E3770" s="44" t="s"/>
      <x:c r="H3770" s="44" t="s"/>
      <x:c r="K3770" s="44" t="s"/>
    </x:row>
    <x:row r="3771" spans="1:27">
      <x:c r="D3771" s="43" t="s">
        <x:v>611</x:v>
      </x:c>
      <x:c r="E3771" s="44" t="s"/>
      <x:c r="H3771" s="44" t="n">
        <x:v>1.5</x:v>
      </x:c>
      <x:c r="I3771" s="0" t="s">
        <x:v>612</x:v>
      </x:c>
      <x:c r="J3771" s="0">
        <x:f>ROUND(H3771/100*K3766,4)</x:f>
      </x:c>
      <x:c r="K3771" s="44" t="s"/>
    </x:row>
    <x:row r="3772" spans="1:27">
      <x:c r="D3772" s="43" t="s">
        <x:v>585</x:v>
      </x:c>
      <x:c r="E3772" s="44" t="s"/>
      <x:c r="H3772" s="44" t="s"/>
      <x:c r="K3772" s="45">
        <x:f>SUM(J3763:J3771)</x:f>
      </x:c>
    </x:row>
    <x:row r="3773" spans="1:27">
      <x:c r="D3773" s="43" t="s">
        <x:v>586</x:v>
      </x:c>
      <x:c r="E3773" s="44" t="s"/>
      <x:c r="H3773" s="44" t="s"/>
      <x:c r="K3773" s="45">
        <x:f>SUM(K3772:K3772)</x:f>
      </x:c>
    </x:row>
    <x:row r="3775" spans="1:27" customFormat="1" ht="45" customHeight="1">
      <x:c r="A3775" s="36" t="s">
        <x:v>1780</x:v>
      </x:c>
      <x:c r="B3775" s="36" t="s">
        <x:v>130</x:v>
      </x:c>
      <x:c r="C3775" s="37" t="s">
        <x:v>14</x:v>
      </x:c>
      <x:c r="D3775" s="38" t="s">
        <x:v>131</x:v>
      </x:c>
      <x:c r="E3775" s="37" t="s"/>
      <x:c r="F3775" s="37" t="s"/>
      <x:c r="G3775" s="37" t="s"/>
      <x:c r="H3775" s="39" t="s">
        <x:v>578</x:v>
      </x:c>
      <x:c r="I3775" s="40" t="n">
        <x:v>0.78</x:v>
      </x:c>
      <x:c r="J3775" s="41" t="s"/>
      <x:c r="K3775" s="42">
        <x:f>ROUND(K3786,2)</x:f>
      </x:c>
      <x:c r="L3775" s="37" t="s"/>
      <x:c r="M3775" s="37" t="s"/>
      <x:c r="N3775" s="37" t="s"/>
      <x:c r="O3775" s="37" t="s"/>
      <x:c r="P3775" s="37" t="s"/>
      <x:c r="Q3775" s="37" t="s"/>
      <x:c r="R3775" s="37" t="s"/>
      <x:c r="S3775" s="37" t="s"/>
      <x:c r="T3775" s="37" t="s"/>
      <x:c r="U3775" s="37" t="s"/>
      <x:c r="V3775" s="37" t="s"/>
      <x:c r="W3775" s="37" t="s"/>
      <x:c r="X3775" s="37" t="s"/>
      <x:c r="Y3775" s="37" t="s"/>
      <x:c r="Z3775" s="37" t="s"/>
      <x:c r="AA3775" s="37" t="s"/>
    </x:row>
    <x:row r="3776" spans="1:27">
      <x:c r="B3776" s="14" t="s">
        <x:v>603</x:v>
      </x:c>
    </x:row>
    <x:row r="3777" spans="1:27">
      <x:c r="B3777" s="0" t="s">
        <x:v>808</x:v>
      </x:c>
      <x:c r="C3777" s="0" t="s">
        <x:v>592</x:v>
      </x:c>
      <x:c r="D3777" s="0" t="s">
        <x:v>809</x:v>
      </x:c>
      <x:c r="E3777" s="46" t="n">
        <x:v>1</x:v>
      </x:c>
      <x:c r="F3777" s="0" t="s">
        <x:v>594</x:v>
      </x:c>
      <x:c r="G3777" s="0" t="s">
        <x:v>595</x:v>
      </x:c>
      <x:c r="H3777" s="47" t="n">
        <x:v>17.75</x:v>
      </x:c>
      <x:c r="I3777" s="0" t="s">
        <x:v>596</x:v>
      </x:c>
      <x:c r="J3777" s="48">
        <x:f>ROUND(E3777/I3775* H3777,4)</x:f>
      </x:c>
      <x:c r="K3777" s="44" t="s"/>
    </x:row>
    <x:row r="3778" spans="1:27">
      <x:c r="B3778" s="0" t="s">
        <x:v>810</x:v>
      </x:c>
      <x:c r="C3778" s="0" t="s">
        <x:v>592</x:v>
      </x:c>
      <x:c r="D3778" s="0" t="s">
        <x:v>811</x:v>
      </x:c>
      <x:c r="E3778" s="46" t="n">
        <x:v>1</x:v>
      </x:c>
      <x:c r="F3778" s="0" t="s">
        <x:v>594</x:v>
      </x:c>
      <x:c r="G3778" s="0" t="s">
        <x:v>595</x:v>
      </x:c>
      <x:c r="H3778" s="47" t="n">
        <x:v>20.67</x:v>
      </x:c>
      <x:c r="I3778" s="0" t="s">
        <x:v>596</x:v>
      </x:c>
      <x:c r="J3778" s="48">
        <x:f>ROUND(E3778/I3775* H3778,4)</x:f>
      </x:c>
      <x:c r="K3778" s="44" t="s"/>
    </x:row>
    <x:row r="3779" spans="1:27">
      <x:c r="D3779" s="43" t="s">
        <x:v>606</x:v>
      </x:c>
      <x:c r="E3779" s="44" t="s"/>
      <x:c r="H3779" s="44" t="s"/>
      <x:c r="K3779" s="47">
        <x:f>SUM(J3777:J3778)</x:f>
      </x:c>
    </x:row>
    <x:row r="3780" spans="1:27">
      <x:c r="B3780" s="14" t="s">
        <x:v>607</x:v>
      </x:c>
      <x:c r="E3780" s="44" t="s"/>
      <x:c r="H3780" s="44" t="s"/>
      <x:c r="K3780" s="44" t="s"/>
    </x:row>
    <x:row r="3781" spans="1:27">
      <x:c r="B3781" s="0" t="s">
        <x:v>1781</x:v>
      </x:c>
      <x:c r="C3781" s="0" t="s">
        <x:v>14</x:v>
      </x:c>
      <x:c r="D3781" s="0" t="s">
        <x:v>1782</x:v>
      </x:c>
      <x:c r="E3781" s="46" t="n">
        <x:v>1</x:v>
      </x:c>
      <x:c r="G3781" s="0" t="s">
        <x:v>595</x:v>
      </x:c>
      <x:c r="H3781" s="47" t="n">
        <x:v>2605</x:v>
      </x:c>
      <x:c r="I3781" s="0" t="s">
        <x:v>596</x:v>
      </x:c>
      <x:c r="J3781" s="48">
        <x:f>ROUND(E3781* H3781,4)</x:f>
      </x:c>
      <x:c r="K3781" s="44" t="s"/>
    </x:row>
    <x:row r="3782" spans="1:27">
      <x:c r="D3782" s="43" t="s">
        <x:v>610</x:v>
      </x:c>
      <x:c r="E3782" s="44" t="s"/>
      <x:c r="H3782" s="44" t="s"/>
      <x:c r="K3782" s="47">
        <x:f>SUM(J3781:J3781)</x:f>
      </x:c>
    </x:row>
    <x:row r="3783" spans="1:27">
      <x:c r="E3783" s="44" t="s"/>
      <x:c r="H3783" s="44" t="s"/>
      <x:c r="K3783" s="44" t="s"/>
    </x:row>
    <x:row r="3784" spans="1:27">
      <x:c r="D3784" s="43" t="s">
        <x:v>611</x:v>
      </x:c>
      <x:c r="E3784" s="44" t="s"/>
      <x:c r="H3784" s="44" t="n">
        <x:v>1.5</x:v>
      </x:c>
      <x:c r="I3784" s="0" t="s">
        <x:v>612</x:v>
      </x:c>
      <x:c r="J3784" s="0">
        <x:f>ROUND(H3784/100*K3779,4)</x:f>
      </x:c>
      <x:c r="K3784" s="44" t="s"/>
    </x:row>
    <x:row r="3785" spans="1:27">
      <x:c r="D3785" s="43" t="s">
        <x:v>585</x:v>
      </x:c>
      <x:c r="E3785" s="44" t="s"/>
      <x:c r="H3785" s="44" t="s"/>
      <x:c r="K3785" s="45">
        <x:f>SUM(J3776:J3784)</x:f>
      </x:c>
    </x:row>
    <x:row r="3786" spans="1:27">
      <x:c r="D3786" s="43" t="s">
        <x:v>586</x:v>
      </x:c>
      <x:c r="E3786" s="44" t="s"/>
      <x:c r="H3786" s="44" t="s"/>
      <x:c r="K3786" s="45">
        <x:f>SUM(K3785:K3785)</x:f>
      </x:c>
    </x:row>
    <x:row r="3788" spans="1:27" customFormat="1" ht="45" customHeight="1">
      <x:c r="A3788" s="36" t="s">
        <x:v>1783</x:v>
      </x:c>
      <x:c r="B3788" s="36" t="s">
        <x:v>379</x:v>
      </x:c>
      <x:c r="C3788" s="37" t="s">
        <x:v>14</x:v>
      </x:c>
      <x:c r="D3788" s="38" t="s">
        <x:v>380</x:v>
      </x:c>
      <x:c r="E3788" s="37" t="s"/>
      <x:c r="F3788" s="37" t="s"/>
      <x:c r="G3788" s="37" t="s"/>
      <x:c r="H3788" s="39" t="s">
        <x:v>578</x:v>
      </x:c>
      <x:c r="I3788" s="40" t="n">
        <x:v>3.545</x:v>
      </x:c>
      <x:c r="J3788" s="41" t="s"/>
      <x:c r="K3788" s="42">
        <x:f>ROUND(K3799,2)</x:f>
      </x:c>
      <x:c r="L3788" s="37" t="s"/>
      <x:c r="M3788" s="37" t="s"/>
      <x:c r="N3788" s="37" t="s"/>
      <x:c r="O3788" s="37" t="s"/>
      <x:c r="P3788" s="37" t="s"/>
      <x:c r="Q3788" s="37" t="s"/>
      <x:c r="R3788" s="37" t="s"/>
      <x:c r="S3788" s="37" t="s"/>
      <x:c r="T3788" s="37" t="s"/>
      <x:c r="U3788" s="37" t="s"/>
      <x:c r="V3788" s="37" t="s"/>
      <x:c r="W3788" s="37" t="s"/>
      <x:c r="X3788" s="37" t="s"/>
      <x:c r="Y3788" s="37" t="s"/>
      <x:c r="Z3788" s="37" t="s"/>
      <x:c r="AA3788" s="37" t="s"/>
    </x:row>
    <x:row r="3789" spans="1:27">
      <x:c r="B3789" s="14" t="s">
        <x:v>603</x:v>
      </x:c>
    </x:row>
    <x:row r="3790" spans="1:27">
      <x:c r="B3790" s="0" t="s">
        <x:v>808</x:v>
      </x:c>
      <x:c r="C3790" s="0" t="s">
        <x:v>592</x:v>
      </x:c>
      <x:c r="D3790" s="0" t="s">
        <x:v>809</x:v>
      </x:c>
      <x:c r="E3790" s="46" t="n">
        <x:v>1</x:v>
      </x:c>
      <x:c r="F3790" s="0" t="s">
        <x:v>594</x:v>
      </x:c>
      <x:c r="G3790" s="0" t="s">
        <x:v>595</x:v>
      </x:c>
      <x:c r="H3790" s="47" t="n">
        <x:v>17.75</x:v>
      </x:c>
      <x:c r="I3790" s="0" t="s">
        <x:v>596</x:v>
      </x:c>
      <x:c r="J3790" s="48">
        <x:f>ROUND(E3790/I3788* H3790,4)</x:f>
      </x:c>
      <x:c r="K3790" s="44" t="s"/>
    </x:row>
    <x:row r="3791" spans="1:27">
      <x:c r="B3791" s="0" t="s">
        <x:v>810</x:v>
      </x:c>
      <x:c r="C3791" s="0" t="s">
        <x:v>592</x:v>
      </x:c>
      <x:c r="D3791" s="0" t="s">
        <x:v>811</x:v>
      </x:c>
      <x:c r="E3791" s="46" t="n">
        <x:v>1</x:v>
      </x:c>
      <x:c r="F3791" s="0" t="s">
        <x:v>594</x:v>
      </x:c>
      <x:c r="G3791" s="0" t="s">
        <x:v>595</x:v>
      </x:c>
      <x:c r="H3791" s="47" t="n">
        <x:v>20.67</x:v>
      </x:c>
      <x:c r="I3791" s="0" t="s">
        <x:v>596</x:v>
      </x:c>
      <x:c r="J3791" s="48">
        <x:f>ROUND(E3791/I3788* H3791,4)</x:f>
      </x:c>
      <x:c r="K3791" s="44" t="s"/>
    </x:row>
    <x:row r="3792" spans="1:27">
      <x:c r="D3792" s="43" t="s">
        <x:v>606</x:v>
      </x:c>
      <x:c r="E3792" s="44" t="s"/>
      <x:c r="H3792" s="44" t="s"/>
      <x:c r="K3792" s="47">
        <x:f>SUM(J3790:J3791)</x:f>
      </x:c>
    </x:row>
    <x:row r="3793" spans="1:27">
      <x:c r="B3793" s="14" t="s">
        <x:v>607</x:v>
      </x:c>
      <x:c r="E3793" s="44" t="s"/>
      <x:c r="H3793" s="44" t="s"/>
      <x:c r="K3793" s="44" t="s"/>
    </x:row>
    <x:row r="3794" spans="1:27">
      <x:c r="B3794" s="0" t="s">
        <x:v>1784</x:v>
      </x:c>
      <x:c r="C3794" s="0" t="s">
        <x:v>14</x:v>
      </x:c>
      <x:c r="D3794" s="0" t="s">
        <x:v>1785</x:v>
      </x:c>
      <x:c r="E3794" s="46" t="n">
        <x:v>1</x:v>
      </x:c>
      <x:c r="G3794" s="0" t="s">
        <x:v>595</x:v>
      </x:c>
      <x:c r="H3794" s="47" t="n">
        <x:v>575</x:v>
      </x:c>
      <x:c r="I3794" s="0" t="s">
        <x:v>596</x:v>
      </x:c>
      <x:c r="J3794" s="48">
        <x:f>ROUND(E3794* H3794,4)</x:f>
      </x:c>
      <x:c r="K3794" s="44" t="s"/>
    </x:row>
    <x:row r="3795" spans="1:27">
      <x:c r="D3795" s="43" t="s">
        <x:v>610</x:v>
      </x:c>
      <x:c r="E3795" s="44" t="s"/>
      <x:c r="H3795" s="44" t="s"/>
      <x:c r="K3795" s="47">
        <x:f>SUM(J3794:J3794)</x:f>
      </x:c>
    </x:row>
    <x:row r="3796" spans="1:27">
      <x:c r="E3796" s="44" t="s"/>
      <x:c r="H3796" s="44" t="s"/>
      <x:c r="K3796" s="44" t="s"/>
    </x:row>
    <x:row r="3797" spans="1:27">
      <x:c r="D3797" s="43" t="s">
        <x:v>611</x:v>
      </x:c>
      <x:c r="E3797" s="44" t="s"/>
      <x:c r="H3797" s="44" t="n">
        <x:v>1.5</x:v>
      </x:c>
      <x:c r="I3797" s="0" t="s">
        <x:v>612</x:v>
      </x:c>
      <x:c r="J3797" s="0">
        <x:f>ROUND(H3797/100*K3792,4)</x:f>
      </x:c>
      <x:c r="K3797" s="44" t="s"/>
    </x:row>
    <x:row r="3798" spans="1:27">
      <x:c r="D3798" s="43" t="s">
        <x:v>585</x:v>
      </x:c>
      <x:c r="E3798" s="44" t="s"/>
      <x:c r="H3798" s="44" t="s"/>
      <x:c r="K3798" s="45">
        <x:f>SUM(J3789:J3797)</x:f>
      </x:c>
    </x:row>
    <x:row r="3799" spans="1:27">
      <x:c r="D3799" s="43" t="s">
        <x:v>586</x:v>
      </x:c>
      <x:c r="E3799" s="44" t="s"/>
      <x:c r="H3799" s="44" t="s"/>
      <x:c r="K3799" s="45">
        <x:f>SUM(K3798:K3798)</x:f>
      </x:c>
    </x:row>
    <x:row r="3801" spans="1:27" customFormat="1" ht="45" customHeight="1">
      <x:c r="A3801" s="36" t="s">
        <x:v>1786</x:v>
      </x:c>
      <x:c r="B3801" s="36" t="s">
        <x:v>224</x:v>
      </x:c>
      <x:c r="C3801" s="37" t="s">
        <x:v>14</x:v>
      </x:c>
      <x:c r="D3801" s="38" t="s">
        <x:v>225</x:v>
      </x:c>
      <x:c r="E3801" s="37" t="s"/>
      <x:c r="F3801" s="37" t="s"/>
      <x:c r="G3801" s="37" t="s"/>
      <x:c r="H3801" s="39" t="s">
        <x:v>578</x:v>
      </x:c>
      <x:c r="I3801" s="40" t="n">
        <x:v>6.499</x:v>
      </x:c>
      <x:c r="J3801" s="41" t="s"/>
      <x:c r="K3801" s="42">
        <x:f>ROUND(K3812,2)</x:f>
      </x:c>
      <x:c r="L3801" s="37" t="s"/>
      <x:c r="M3801" s="37" t="s"/>
      <x:c r="N3801" s="37" t="s"/>
      <x:c r="O3801" s="37" t="s"/>
      <x:c r="P3801" s="37" t="s"/>
      <x:c r="Q3801" s="37" t="s"/>
      <x:c r="R3801" s="37" t="s"/>
      <x:c r="S3801" s="37" t="s"/>
      <x:c r="T3801" s="37" t="s"/>
      <x:c r="U3801" s="37" t="s"/>
      <x:c r="V3801" s="37" t="s"/>
      <x:c r="W3801" s="37" t="s"/>
      <x:c r="X3801" s="37" t="s"/>
      <x:c r="Y3801" s="37" t="s"/>
      <x:c r="Z3801" s="37" t="s"/>
      <x:c r="AA3801" s="37" t="s"/>
    </x:row>
    <x:row r="3802" spans="1:27">
      <x:c r="B3802" s="14" t="s">
        <x:v>603</x:v>
      </x:c>
    </x:row>
    <x:row r="3803" spans="1:27">
      <x:c r="B3803" s="0" t="s">
        <x:v>808</x:v>
      </x:c>
      <x:c r="C3803" s="0" t="s">
        <x:v>592</x:v>
      </x:c>
      <x:c r="D3803" s="0" t="s">
        <x:v>809</x:v>
      </x:c>
      <x:c r="E3803" s="46" t="n">
        <x:v>1</x:v>
      </x:c>
      <x:c r="F3803" s="0" t="s">
        <x:v>594</x:v>
      </x:c>
      <x:c r="G3803" s="0" t="s">
        <x:v>595</x:v>
      </x:c>
      <x:c r="H3803" s="47" t="n">
        <x:v>17.75</x:v>
      </x:c>
      <x:c r="I3803" s="0" t="s">
        <x:v>596</x:v>
      </x:c>
      <x:c r="J3803" s="48">
        <x:f>ROUND(E3803/I3801* H3803,4)</x:f>
      </x:c>
      <x:c r="K3803" s="44" t="s"/>
    </x:row>
    <x:row r="3804" spans="1:27">
      <x:c r="B3804" s="0" t="s">
        <x:v>810</x:v>
      </x:c>
      <x:c r="C3804" s="0" t="s">
        <x:v>592</x:v>
      </x:c>
      <x:c r="D3804" s="0" t="s">
        <x:v>811</x:v>
      </x:c>
      <x:c r="E3804" s="46" t="n">
        <x:v>1</x:v>
      </x:c>
      <x:c r="F3804" s="0" t="s">
        <x:v>594</x:v>
      </x:c>
      <x:c r="G3804" s="0" t="s">
        <x:v>595</x:v>
      </x:c>
      <x:c r="H3804" s="47" t="n">
        <x:v>20.67</x:v>
      </x:c>
      <x:c r="I3804" s="0" t="s">
        <x:v>596</x:v>
      </x:c>
      <x:c r="J3804" s="48">
        <x:f>ROUND(E3804/I3801* H3804,4)</x:f>
      </x:c>
      <x:c r="K3804" s="44" t="s"/>
    </x:row>
    <x:row r="3805" spans="1:27">
      <x:c r="D3805" s="43" t="s">
        <x:v>606</x:v>
      </x:c>
      <x:c r="E3805" s="44" t="s"/>
      <x:c r="H3805" s="44" t="s"/>
      <x:c r="K3805" s="47">
        <x:f>SUM(J3803:J3804)</x:f>
      </x:c>
    </x:row>
    <x:row r="3806" spans="1:27">
      <x:c r="B3806" s="14" t="s">
        <x:v>607</x:v>
      </x:c>
      <x:c r="E3806" s="44" t="s"/>
      <x:c r="H3806" s="44" t="s"/>
      <x:c r="K3806" s="44" t="s"/>
    </x:row>
    <x:row r="3807" spans="1:27">
      <x:c r="B3807" s="0" t="s">
        <x:v>1787</x:v>
      </x:c>
      <x:c r="C3807" s="0" t="s">
        <x:v>14</x:v>
      </x:c>
      <x:c r="D3807" s="0" t="s">
        <x:v>1788</x:v>
      </x:c>
      <x:c r="E3807" s="46" t="n">
        <x:v>1</x:v>
      </x:c>
      <x:c r="G3807" s="0" t="s">
        <x:v>595</x:v>
      </x:c>
      <x:c r="H3807" s="47" t="n">
        <x:v>580</x:v>
      </x:c>
      <x:c r="I3807" s="0" t="s">
        <x:v>596</x:v>
      </x:c>
      <x:c r="J3807" s="48">
        <x:f>ROUND(E3807* H3807,4)</x:f>
      </x:c>
      <x:c r="K3807" s="44" t="s"/>
    </x:row>
    <x:row r="3808" spans="1:27">
      <x:c r="D3808" s="43" t="s">
        <x:v>610</x:v>
      </x:c>
      <x:c r="E3808" s="44" t="s"/>
      <x:c r="H3808" s="44" t="s"/>
      <x:c r="K3808" s="47">
        <x:f>SUM(J3807:J3807)</x:f>
      </x:c>
    </x:row>
    <x:row r="3809" spans="1:27">
      <x:c r="E3809" s="44" t="s"/>
      <x:c r="H3809" s="44" t="s"/>
      <x:c r="K3809" s="44" t="s"/>
    </x:row>
    <x:row r="3810" spans="1:27">
      <x:c r="D3810" s="43" t="s">
        <x:v>611</x:v>
      </x:c>
      <x:c r="E3810" s="44" t="s"/>
      <x:c r="H3810" s="44" t="n">
        <x:v>1.5</x:v>
      </x:c>
      <x:c r="I3810" s="0" t="s">
        <x:v>612</x:v>
      </x:c>
      <x:c r="J3810" s="0">
        <x:f>ROUND(H3810/100*K3805,4)</x:f>
      </x:c>
      <x:c r="K3810" s="44" t="s"/>
    </x:row>
    <x:row r="3811" spans="1:27">
      <x:c r="D3811" s="43" t="s">
        <x:v>585</x:v>
      </x:c>
      <x:c r="E3811" s="44" t="s"/>
      <x:c r="H3811" s="44" t="s"/>
      <x:c r="K3811" s="45">
        <x:f>SUM(J3802:J3810)</x:f>
      </x:c>
    </x:row>
    <x:row r="3812" spans="1:27">
      <x:c r="D3812" s="43" t="s">
        <x:v>586</x:v>
      </x:c>
      <x:c r="E3812" s="44" t="s"/>
      <x:c r="H3812" s="44" t="s"/>
      <x:c r="K3812" s="45">
        <x:f>SUM(K3811:K3811)</x:f>
      </x:c>
    </x:row>
    <x:row r="3814" spans="1:27" customFormat="1" ht="45" customHeight="1">
      <x:c r="A3814" s="36" t="s">
        <x:v>1789</x:v>
      </x:c>
      <x:c r="B3814" s="36" t="s">
        <x:v>132</x:v>
      </x:c>
      <x:c r="C3814" s="37" t="s">
        <x:v>14</x:v>
      </x:c>
      <x:c r="D3814" s="38" t="s">
        <x:v>133</x:v>
      </x:c>
      <x:c r="E3814" s="37" t="s"/>
      <x:c r="F3814" s="37" t="s"/>
      <x:c r="G3814" s="37" t="s"/>
      <x:c r="H3814" s="39" t="s">
        <x:v>578</x:v>
      </x:c>
      <x:c r="I3814" s="40" t="n">
        <x:v>4.875</x:v>
      </x:c>
      <x:c r="J3814" s="41" t="s"/>
      <x:c r="K3814" s="42">
        <x:f>ROUND(K3825,2)</x:f>
      </x:c>
      <x:c r="L3814" s="37" t="s"/>
      <x:c r="M3814" s="37" t="s"/>
      <x:c r="N3814" s="37" t="s"/>
      <x:c r="O3814" s="37" t="s"/>
      <x:c r="P3814" s="37" t="s"/>
      <x:c r="Q3814" s="37" t="s"/>
      <x:c r="R3814" s="37" t="s"/>
      <x:c r="S3814" s="37" t="s"/>
      <x:c r="T3814" s="37" t="s"/>
      <x:c r="U3814" s="37" t="s"/>
      <x:c r="V3814" s="37" t="s"/>
      <x:c r="W3814" s="37" t="s"/>
      <x:c r="X3814" s="37" t="s"/>
      <x:c r="Y3814" s="37" t="s"/>
      <x:c r="Z3814" s="37" t="s"/>
      <x:c r="AA3814" s="37" t="s"/>
    </x:row>
    <x:row r="3815" spans="1:27">
      <x:c r="B3815" s="14" t="s">
        <x:v>603</x:v>
      </x:c>
    </x:row>
    <x:row r="3816" spans="1:27">
      <x:c r="B3816" s="0" t="s">
        <x:v>808</x:v>
      </x:c>
      <x:c r="C3816" s="0" t="s">
        <x:v>592</x:v>
      </x:c>
      <x:c r="D3816" s="0" t="s">
        <x:v>809</x:v>
      </x:c>
      <x:c r="E3816" s="46" t="n">
        <x:v>1</x:v>
      </x:c>
      <x:c r="F3816" s="0" t="s">
        <x:v>594</x:v>
      </x:c>
      <x:c r="G3816" s="0" t="s">
        <x:v>595</x:v>
      </x:c>
      <x:c r="H3816" s="47" t="n">
        <x:v>17.75</x:v>
      </x:c>
      <x:c r="I3816" s="0" t="s">
        <x:v>596</x:v>
      </x:c>
      <x:c r="J3816" s="48">
        <x:f>ROUND(E3816/I3814* H3816,4)</x:f>
      </x:c>
      <x:c r="K3816" s="44" t="s"/>
    </x:row>
    <x:row r="3817" spans="1:27">
      <x:c r="B3817" s="0" t="s">
        <x:v>810</x:v>
      </x:c>
      <x:c r="C3817" s="0" t="s">
        <x:v>592</x:v>
      </x:c>
      <x:c r="D3817" s="0" t="s">
        <x:v>811</x:v>
      </x:c>
      <x:c r="E3817" s="46" t="n">
        <x:v>1</x:v>
      </x:c>
      <x:c r="F3817" s="0" t="s">
        <x:v>594</x:v>
      </x:c>
      <x:c r="G3817" s="0" t="s">
        <x:v>595</x:v>
      </x:c>
      <x:c r="H3817" s="47" t="n">
        <x:v>20.67</x:v>
      </x:c>
      <x:c r="I3817" s="0" t="s">
        <x:v>596</x:v>
      </x:c>
      <x:c r="J3817" s="48">
        <x:f>ROUND(E3817/I3814* H3817,4)</x:f>
      </x:c>
      <x:c r="K3817" s="44" t="s"/>
    </x:row>
    <x:row r="3818" spans="1:27">
      <x:c r="D3818" s="43" t="s">
        <x:v>606</x:v>
      </x:c>
      <x:c r="E3818" s="44" t="s"/>
      <x:c r="H3818" s="44" t="s"/>
      <x:c r="K3818" s="47">
        <x:f>SUM(J3816:J3817)</x:f>
      </x:c>
    </x:row>
    <x:row r="3819" spans="1:27">
      <x:c r="B3819" s="14" t="s">
        <x:v>607</x:v>
      </x:c>
      <x:c r="E3819" s="44" t="s"/>
      <x:c r="H3819" s="44" t="s"/>
      <x:c r="K3819" s="44" t="s"/>
    </x:row>
    <x:row r="3820" spans="1:27">
      <x:c r="B3820" s="0" t="s">
        <x:v>1790</x:v>
      </x:c>
      <x:c r="C3820" s="0" t="s">
        <x:v>14</x:v>
      </x:c>
      <x:c r="D3820" s="0" t="s">
        <x:v>1791</x:v>
      </x:c>
      <x:c r="E3820" s="46" t="n">
        <x:v>1</x:v>
      </x:c>
      <x:c r="G3820" s="0" t="s">
        <x:v>595</x:v>
      </x:c>
      <x:c r="H3820" s="47" t="n">
        <x:v>403</x:v>
      </x:c>
      <x:c r="I3820" s="0" t="s">
        <x:v>596</x:v>
      </x:c>
      <x:c r="J3820" s="48">
        <x:f>ROUND(E3820* H3820,4)</x:f>
      </x:c>
      <x:c r="K3820" s="44" t="s"/>
    </x:row>
    <x:row r="3821" spans="1:27">
      <x:c r="D3821" s="43" t="s">
        <x:v>610</x:v>
      </x:c>
      <x:c r="E3821" s="44" t="s"/>
      <x:c r="H3821" s="44" t="s"/>
      <x:c r="K3821" s="47">
        <x:f>SUM(J3820:J3820)</x:f>
      </x:c>
    </x:row>
    <x:row r="3822" spans="1:27">
      <x:c r="E3822" s="44" t="s"/>
      <x:c r="H3822" s="44" t="s"/>
      <x:c r="K3822" s="44" t="s"/>
    </x:row>
    <x:row r="3823" spans="1:27">
      <x:c r="D3823" s="43" t="s">
        <x:v>611</x:v>
      </x:c>
      <x:c r="E3823" s="44" t="s"/>
      <x:c r="H3823" s="44" t="n">
        <x:v>1.5</x:v>
      </x:c>
      <x:c r="I3823" s="0" t="s">
        <x:v>612</x:v>
      </x:c>
      <x:c r="J3823" s="0">
        <x:f>ROUND(H3823/100*K3818,4)</x:f>
      </x:c>
      <x:c r="K3823" s="44" t="s"/>
    </x:row>
    <x:row r="3824" spans="1:27">
      <x:c r="D3824" s="43" t="s">
        <x:v>585</x:v>
      </x:c>
      <x:c r="E3824" s="44" t="s"/>
      <x:c r="H3824" s="44" t="s"/>
      <x:c r="K3824" s="45">
        <x:f>SUM(J3815:J3823)</x:f>
      </x:c>
    </x:row>
    <x:row r="3825" spans="1:27">
      <x:c r="D3825" s="43" t="s">
        <x:v>586</x:v>
      </x:c>
      <x:c r="E3825" s="44" t="s"/>
      <x:c r="H3825" s="44" t="s"/>
      <x:c r="K3825" s="45">
        <x:f>SUM(K3824:K3824)</x:f>
      </x:c>
    </x:row>
    <x:row r="3827" spans="1:27" customFormat="1" ht="45" customHeight="1">
      <x:c r="A3827" s="36" t="s">
        <x:v>1792</x:v>
      </x:c>
      <x:c r="B3827" s="36" t="s">
        <x:v>381</x:v>
      </x:c>
      <x:c r="C3827" s="37" t="s">
        <x:v>14</x:v>
      </x:c>
      <x:c r="D3827" s="38" t="s">
        <x:v>382</x:v>
      </x:c>
      <x:c r="E3827" s="37" t="s"/>
      <x:c r="F3827" s="37" t="s"/>
      <x:c r="G3827" s="37" t="s"/>
      <x:c r="H3827" s="39" t="s">
        <x:v>578</x:v>
      </x:c>
      <x:c r="I3827" s="40" t="n">
        <x:v>0.78</x:v>
      </x:c>
      <x:c r="J3827" s="41" t="s"/>
      <x:c r="K3827" s="42">
        <x:f>ROUND(K3838,2)</x:f>
      </x:c>
      <x:c r="L3827" s="37" t="s"/>
      <x:c r="M3827" s="37" t="s"/>
      <x:c r="N3827" s="37" t="s"/>
      <x:c r="O3827" s="37" t="s"/>
      <x:c r="P3827" s="37" t="s"/>
      <x:c r="Q3827" s="37" t="s"/>
      <x:c r="R3827" s="37" t="s"/>
      <x:c r="S3827" s="37" t="s"/>
      <x:c r="T3827" s="37" t="s"/>
      <x:c r="U3827" s="37" t="s"/>
      <x:c r="V3827" s="37" t="s"/>
      <x:c r="W3827" s="37" t="s"/>
      <x:c r="X3827" s="37" t="s"/>
      <x:c r="Y3827" s="37" t="s"/>
      <x:c r="Z3827" s="37" t="s"/>
      <x:c r="AA3827" s="37" t="s"/>
    </x:row>
    <x:row r="3828" spans="1:27">
      <x:c r="B3828" s="14" t="s">
        <x:v>603</x:v>
      </x:c>
    </x:row>
    <x:row r="3829" spans="1:27">
      <x:c r="B3829" s="0" t="s">
        <x:v>810</x:v>
      </x:c>
      <x:c r="C3829" s="0" t="s">
        <x:v>592</x:v>
      </x:c>
      <x:c r="D3829" s="0" t="s">
        <x:v>811</x:v>
      </x:c>
      <x:c r="E3829" s="46" t="n">
        <x:v>1</x:v>
      </x:c>
      <x:c r="F3829" s="0" t="s">
        <x:v>594</x:v>
      </x:c>
      <x:c r="G3829" s="0" t="s">
        <x:v>595</x:v>
      </x:c>
      <x:c r="H3829" s="47" t="n">
        <x:v>20.67</x:v>
      </x:c>
      <x:c r="I3829" s="0" t="s">
        <x:v>596</x:v>
      </x:c>
      <x:c r="J3829" s="48">
        <x:f>ROUND(E3829/I3827* H3829,4)</x:f>
      </x:c>
      <x:c r="K3829" s="44" t="s"/>
    </x:row>
    <x:row r="3830" spans="1:27">
      <x:c r="B3830" s="0" t="s">
        <x:v>808</x:v>
      </x:c>
      <x:c r="C3830" s="0" t="s">
        <x:v>592</x:v>
      </x:c>
      <x:c r="D3830" s="0" t="s">
        <x:v>809</x:v>
      </x:c>
      <x:c r="E3830" s="46" t="n">
        <x:v>1</x:v>
      </x:c>
      <x:c r="F3830" s="0" t="s">
        <x:v>594</x:v>
      </x:c>
      <x:c r="G3830" s="0" t="s">
        <x:v>595</x:v>
      </x:c>
      <x:c r="H3830" s="47" t="n">
        <x:v>17.75</x:v>
      </x:c>
      <x:c r="I3830" s="0" t="s">
        <x:v>596</x:v>
      </x:c>
      <x:c r="J3830" s="48">
        <x:f>ROUND(E3830/I3827* H3830,4)</x:f>
      </x:c>
      <x:c r="K3830" s="44" t="s"/>
    </x:row>
    <x:row r="3831" spans="1:27">
      <x:c r="D3831" s="43" t="s">
        <x:v>606</x:v>
      </x:c>
      <x:c r="E3831" s="44" t="s"/>
      <x:c r="H3831" s="44" t="s"/>
      <x:c r="K3831" s="47">
        <x:f>SUM(J3829:J3830)</x:f>
      </x:c>
    </x:row>
    <x:row r="3832" spans="1:27">
      <x:c r="B3832" s="14" t="s">
        <x:v>607</x:v>
      </x:c>
      <x:c r="E3832" s="44" t="s"/>
      <x:c r="H3832" s="44" t="s"/>
      <x:c r="K3832" s="44" t="s"/>
    </x:row>
    <x:row r="3833" spans="1:27">
      <x:c r="B3833" s="0" t="s">
        <x:v>1793</x:v>
      </x:c>
      <x:c r="C3833" s="0" t="s">
        <x:v>14</x:v>
      </x:c>
      <x:c r="D3833" s="0" t="s">
        <x:v>1794</x:v>
      </x:c>
      <x:c r="E3833" s="46" t="n">
        <x:v>1</x:v>
      </x:c>
      <x:c r="G3833" s="0" t="s">
        <x:v>595</x:v>
      </x:c>
      <x:c r="H3833" s="47" t="n">
        <x:v>1890</x:v>
      </x:c>
      <x:c r="I3833" s="0" t="s">
        <x:v>596</x:v>
      </x:c>
      <x:c r="J3833" s="48">
        <x:f>ROUND(E3833* H3833,4)</x:f>
      </x:c>
      <x:c r="K3833" s="44" t="s"/>
    </x:row>
    <x:row r="3834" spans="1:27">
      <x:c r="D3834" s="43" t="s">
        <x:v>610</x:v>
      </x:c>
      <x:c r="E3834" s="44" t="s"/>
      <x:c r="H3834" s="44" t="s"/>
      <x:c r="K3834" s="47">
        <x:f>SUM(J3833:J3833)</x:f>
      </x:c>
    </x:row>
    <x:row r="3835" spans="1:27">
      <x:c r="E3835" s="44" t="s"/>
      <x:c r="H3835" s="44" t="s"/>
      <x:c r="K3835" s="44" t="s"/>
    </x:row>
    <x:row r="3836" spans="1:27">
      <x:c r="D3836" s="43" t="s">
        <x:v>611</x:v>
      </x:c>
      <x:c r="E3836" s="44" t="s"/>
      <x:c r="H3836" s="44" t="n">
        <x:v>1.5</x:v>
      </x:c>
      <x:c r="I3836" s="0" t="s">
        <x:v>612</x:v>
      </x:c>
      <x:c r="J3836" s="0">
        <x:f>ROUND(H3836/100*K3831,4)</x:f>
      </x:c>
      <x:c r="K3836" s="44" t="s"/>
    </x:row>
    <x:row r="3837" spans="1:27">
      <x:c r="D3837" s="43" t="s">
        <x:v>585</x:v>
      </x:c>
      <x:c r="E3837" s="44" t="s"/>
      <x:c r="H3837" s="44" t="s"/>
      <x:c r="K3837" s="45">
        <x:f>SUM(J3828:J3836)</x:f>
      </x:c>
    </x:row>
    <x:row r="3838" spans="1:27">
      <x:c r="D3838" s="43" t="s">
        <x:v>586</x:v>
      </x:c>
      <x:c r="E3838" s="44" t="s"/>
      <x:c r="H3838" s="44" t="s"/>
      <x:c r="K3838" s="45">
        <x:f>SUM(K3837:K3837)</x:f>
      </x:c>
    </x:row>
    <x:row r="3840" spans="1:27" customFormat="1" ht="45" customHeight="1">
      <x:c r="A3840" s="36" t="s">
        <x:v>1795</x:v>
      </x:c>
      <x:c r="B3840" s="36" t="s">
        <x:v>383</x:v>
      </x:c>
      <x:c r="C3840" s="37" t="s">
        <x:v>14</x:v>
      </x:c>
      <x:c r="D3840" s="38" t="s">
        <x:v>384</x:v>
      </x:c>
      <x:c r="E3840" s="37" t="s"/>
      <x:c r="F3840" s="37" t="s"/>
      <x:c r="G3840" s="37" t="s"/>
      <x:c r="H3840" s="39" t="s">
        <x:v>578</x:v>
      </x:c>
      <x:c r="I3840" s="40" t="n">
        <x:v>6.499</x:v>
      </x:c>
      <x:c r="J3840" s="41" t="s"/>
      <x:c r="K3840" s="42">
        <x:f>ROUND(K3851,2)</x:f>
      </x:c>
      <x:c r="L3840" s="37" t="s"/>
      <x:c r="M3840" s="37" t="s"/>
      <x:c r="N3840" s="37" t="s"/>
      <x:c r="O3840" s="37" t="s"/>
      <x:c r="P3840" s="37" t="s"/>
      <x:c r="Q3840" s="37" t="s"/>
      <x:c r="R3840" s="37" t="s"/>
      <x:c r="S3840" s="37" t="s"/>
      <x:c r="T3840" s="37" t="s"/>
      <x:c r="U3840" s="37" t="s"/>
      <x:c r="V3840" s="37" t="s"/>
      <x:c r="W3840" s="37" t="s"/>
      <x:c r="X3840" s="37" t="s"/>
      <x:c r="Y3840" s="37" t="s"/>
      <x:c r="Z3840" s="37" t="s"/>
      <x:c r="AA3840" s="37" t="s"/>
    </x:row>
    <x:row r="3841" spans="1:27">
      <x:c r="B3841" s="14" t="s">
        <x:v>603</x:v>
      </x:c>
    </x:row>
    <x:row r="3842" spans="1:27">
      <x:c r="B3842" s="0" t="s">
        <x:v>808</x:v>
      </x:c>
      <x:c r="C3842" s="0" t="s">
        <x:v>592</x:v>
      </x:c>
      <x:c r="D3842" s="0" t="s">
        <x:v>809</x:v>
      </x:c>
      <x:c r="E3842" s="46" t="n">
        <x:v>0.5</x:v>
      </x:c>
      <x:c r="F3842" s="0" t="s">
        <x:v>594</x:v>
      </x:c>
      <x:c r="G3842" s="0" t="s">
        <x:v>595</x:v>
      </x:c>
      <x:c r="H3842" s="47" t="n">
        <x:v>17.75</x:v>
      </x:c>
      <x:c r="I3842" s="0" t="s">
        <x:v>596</x:v>
      </x:c>
      <x:c r="J3842" s="48">
        <x:f>ROUND(E3842/I3840* H3842,4)</x:f>
      </x:c>
      <x:c r="K3842" s="44" t="s"/>
    </x:row>
    <x:row r="3843" spans="1:27">
      <x:c r="B3843" s="0" t="s">
        <x:v>810</x:v>
      </x:c>
      <x:c r="C3843" s="0" t="s">
        <x:v>592</x:v>
      </x:c>
      <x:c r="D3843" s="0" t="s">
        <x:v>811</x:v>
      </x:c>
      <x:c r="E3843" s="46" t="n">
        <x:v>0.5</x:v>
      </x:c>
      <x:c r="F3843" s="0" t="s">
        <x:v>594</x:v>
      </x:c>
      <x:c r="G3843" s="0" t="s">
        <x:v>595</x:v>
      </x:c>
      <x:c r="H3843" s="47" t="n">
        <x:v>20.67</x:v>
      </x:c>
      <x:c r="I3843" s="0" t="s">
        <x:v>596</x:v>
      </x:c>
      <x:c r="J3843" s="48">
        <x:f>ROUND(E3843/I3840* H3843,4)</x:f>
      </x:c>
      <x:c r="K3843" s="44" t="s"/>
    </x:row>
    <x:row r="3844" spans="1:27">
      <x:c r="D3844" s="43" t="s">
        <x:v>606</x:v>
      </x:c>
      <x:c r="E3844" s="44" t="s"/>
      <x:c r="H3844" s="44" t="s"/>
      <x:c r="K3844" s="47">
        <x:f>SUM(J3842:J3843)</x:f>
      </x:c>
    </x:row>
    <x:row r="3845" spans="1:27">
      <x:c r="B3845" s="14" t="s">
        <x:v>607</x:v>
      </x:c>
      <x:c r="E3845" s="44" t="s"/>
      <x:c r="H3845" s="44" t="s"/>
      <x:c r="K3845" s="44" t="s"/>
    </x:row>
    <x:row r="3846" spans="1:27">
      <x:c r="B3846" s="0" t="s">
        <x:v>1796</x:v>
      </x:c>
      <x:c r="C3846" s="0" t="s">
        <x:v>14</x:v>
      </x:c>
      <x:c r="D3846" s="0" t="s">
        <x:v>1797</x:v>
      </x:c>
      <x:c r="E3846" s="46" t="n">
        <x:v>1</x:v>
      </x:c>
      <x:c r="G3846" s="0" t="s">
        <x:v>595</x:v>
      </x:c>
      <x:c r="H3846" s="47" t="n">
        <x:v>73</x:v>
      </x:c>
      <x:c r="I3846" s="0" t="s">
        <x:v>596</x:v>
      </x:c>
      <x:c r="J3846" s="48">
        <x:f>ROUND(E3846* H3846,4)</x:f>
      </x:c>
      <x:c r="K3846" s="44" t="s"/>
    </x:row>
    <x:row r="3847" spans="1:27">
      <x:c r="D3847" s="43" t="s">
        <x:v>610</x:v>
      </x:c>
      <x:c r="E3847" s="44" t="s"/>
      <x:c r="H3847" s="44" t="s"/>
      <x:c r="K3847" s="47">
        <x:f>SUM(J3846:J3846)</x:f>
      </x:c>
    </x:row>
    <x:row r="3848" spans="1:27">
      <x:c r="E3848" s="44" t="s"/>
      <x:c r="H3848" s="44" t="s"/>
      <x:c r="K3848" s="44" t="s"/>
    </x:row>
    <x:row r="3849" spans="1:27">
      <x:c r="D3849" s="43" t="s">
        <x:v>611</x:v>
      </x:c>
      <x:c r="E3849" s="44" t="s"/>
      <x:c r="H3849" s="44" t="n">
        <x:v>1.5</x:v>
      </x:c>
      <x:c r="I3849" s="0" t="s">
        <x:v>612</x:v>
      </x:c>
      <x:c r="J3849" s="0">
        <x:f>ROUND(H3849/100*K3844,4)</x:f>
      </x:c>
      <x:c r="K3849" s="44" t="s"/>
    </x:row>
    <x:row r="3850" spans="1:27">
      <x:c r="D3850" s="43" t="s">
        <x:v>585</x:v>
      </x:c>
      <x:c r="E3850" s="44" t="s"/>
      <x:c r="H3850" s="44" t="s"/>
      <x:c r="K3850" s="45">
        <x:f>SUM(J3841:J3849)</x:f>
      </x:c>
    </x:row>
    <x:row r="3851" spans="1:27">
      <x:c r="D3851" s="43" t="s">
        <x:v>586</x:v>
      </x:c>
      <x:c r="E3851" s="44" t="s"/>
      <x:c r="H3851" s="44" t="s"/>
      <x:c r="K3851" s="45">
        <x:f>SUM(K3850:K3850)</x:f>
      </x:c>
    </x:row>
    <x:row r="3853" spans="1:27" customFormat="1" ht="45" customHeight="1">
      <x:c r="A3853" s="36" t="s">
        <x:v>1798</x:v>
      </x:c>
      <x:c r="B3853" s="36" t="s">
        <x:v>385</x:v>
      </x:c>
      <x:c r="C3853" s="37" t="s">
        <x:v>14</x:v>
      </x:c>
      <x:c r="D3853" s="38" t="s">
        <x:v>386</x:v>
      </x:c>
      <x:c r="E3853" s="37" t="s"/>
      <x:c r="F3853" s="37" t="s"/>
      <x:c r="G3853" s="37" t="s"/>
      <x:c r="H3853" s="39" t="s">
        <x:v>578</x:v>
      </x:c>
      <x:c r="I3853" s="40" t="n">
        <x:v>1.727</x:v>
      </x:c>
      <x:c r="J3853" s="41" t="s"/>
      <x:c r="K3853" s="42">
        <x:f>ROUND(K3864,2)</x:f>
      </x:c>
      <x:c r="L3853" s="37" t="s"/>
      <x:c r="M3853" s="37" t="s"/>
      <x:c r="N3853" s="37" t="s"/>
      <x:c r="O3853" s="37" t="s"/>
      <x:c r="P3853" s="37" t="s"/>
      <x:c r="Q3853" s="37" t="s"/>
      <x:c r="R3853" s="37" t="s"/>
      <x:c r="S3853" s="37" t="s"/>
      <x:c r="T3853" s="37" t="s"/>
      <x:c r="U3853" s="37" t="s"/>
      <x:c r="V3853" s="37" t="s"/>
      <x:c r="W3853" s="37" t="s"/>
      <x:c r="X3853" s="37" t="s"/>
      <x:c r="Y3853" s="37" t="s"/>
      <x:c r="Z3853" s="37" t="s"/>
      <x:c r="AA3853" s="37" t="s"/>
    </x:row>
    <x:row r="3854" spans="1:27">
      <x:c r="B3854" s="14" t="s">
        <x:v>603</x:v>
      </x:c>
    </x:row>
    <x:row r="3855" spans="1:27">
      <x:c r="B3855" s="0" t="s">
        <x:v>808</x:v>
      </x:c>
      <x:c r="C3855" s="0" t="s">
        <x:v>592</x:v>
      </x:c>
      <x:c r="D3855" s="0" t="s">
        <x:v>809</x:v>
      </x:c>
      <x:c r="E3855" s="46" t="n">
        <x:v>2</x:v>
      </x:c>
      <x:c r="F3855" s="0" t="s">
        <x:v>594</x:v>
      </x:c>
      <x:c r="G3855" s="0" t="s">
        <x:v>595</x:v>
      </x:c>
      <x:c r="H3855" s="47" t="n">
        <x:v>17.75</x:v>
      </x:c>
      <x:c r="I3855" s="0" t="s">
        <x:v>596</x:v>
      </x:c>
      <x:c r="J3855" s="48">
        <x:f>ROUND(E3855/I3853* H3855,4)</x:f>
      </x:c>
      <x:c r="K3855" s="44" t="s"/>
    </x:row>
    <x:row r="3856" spans="1:27">
      <x:c r="B3856" s="0" t="s">
        <x:v>810</x:v>
      </x:c>
      <x:c r="C3856" s="0" t="s">
        <x:v>592</x:v>
      </x:c>
      <x:c r="D3856" s="0" t="s">
        <x:v>811</x:v>
      </x:c>
      <x:c r="E3856" s="46" t="n">
        <x:v>2</x:v>
      </x:c>
      <x:c r="F3856" s="0" t="s">
        <x:v>594</x:v>
      </x:c>
      <x:c r="G3856" s="0" t="s">
        <x:v>595</x:v>
      </x:c>
      <x:c r="H3856" s="47" t="n">
        <x:v>20.67</x:v>
      </x:c>
      <x:c r="I3856" s="0" t="s">
        <x:v>596</x:v>
      </x:c>
      <x:c r="J3856" s="48">
        <x:f>ROUND(E3856/I3853* H3856,4)</x:f>
      </x:c>
      <x:c r="K3856" s="44" t="s"/>
    </x:row>
    <x:row r="3857" spans="1:27">
      <x:c r="D3857" s="43" t="s">
        <x:v>606</x:v>
      </x:c>
      <x:c r="E3857" s="44" t="s"/>
      <x:c r="H3857" s="44" t="s"/>
      <x:c r="K3857" s="47">
        <x:f>SUM(J3855:J3856)</x:f>
      </x:c>
    </x:row>
    <x:row r="3858" spans="1:27">
      <x:c r="B3858" s="14" t="s">
        <x:v>607</x:v>
      </x:c>
      <x:c r="E3858" s="44" t="s"/>
      <x:c r="H3858" s="44" t="s"/>
      <x:c r="K3858" s="44" t="s"/>
    </x:row>
    <x:row r="3859" spans="1:27">
      <x:c r="B3859" s="0" t="s">
        <x:v>1799</x:v>
      </x:c>
      <x:c r="C3859" s="0" t="s">
        <x:v>14</x:v>
      </x:c>
      <x:c r="D3859" s="0" t="s">
        <x:v>1800</x:v>
      </x:c>
      <x:c r="E3859" s="46" t="n">
        <x:v>1</x:v>
      </x:c>
      <x:c r="G3859" s="0" t="s">
        <x:v>595</x:v>
      </x:c>
      <x:c r="H3859" s="47" t="n">
        <x:v>1050</x:v>
      </x:c>
      <x:c r="I3859" s="0" t="s">
        <x:v>596</x:v>
      </x:c>
      <x:c r="J3859" s="48">
        <x:f>ROUND(E3859* H3859,4)</x:f>
      </x:c>
      <x:c r="K3859" s="44" t="s"/>
    </x:row>
    <x:row r="3860" spans="1:27">
      <x:c r="D3860" s="43" t="s">
        <x:v>610</x:v>
      </x:c>
      <x:c r="E3860" s="44" t="s"/>
      <x:c r="H3860" s="44" t="s"/>
      <x:c r="K3860" s="47">
        <x:f>SUM(J3859:J3859)</x:f>
      </x:c>
    </x:row>
    <x:row r="3861" spans="1:27">
      <x:c r="E3861" s="44" t="s"/>
      <x:c r="H3861" s="44" t="s"/>
      <x:c r="K3861" s="44" t="s"/>
    </x:row>
    <x:row r="3862" spans="1:27">
      <x:c r="D3862" s="43" t="s">
        <x:v>611</x:v>
      </x:c>
      <x:c r="E3862" s="44" t="s"/>
      <x:c r="H3862" s="44" t="n">
        <x:v>1.5</x:v>
      </x:c>
      <x:c r="I3862" s="0" t="s">
        <x:v>612</x:v>
      </x:c>
      <x:c r="J3862" s="0">
        <x:f>ROUND(H3862/100*K3857,4)</x:f>
      </x:c>
      <x:c r="K3862" s="44" t="s"/>
    </x:row>
    <x:row r="3863" spans="1:27">
      <x:c r="D3863" s="43" t="s">
        <x:v>585</x:v>
      </x:c>
      <x:c r="E3863" s="44" t="s"/>
      <x:c r="H3863" s="44" t="s"/>
      <x:c r="K3863" s="45">
        <x:f>SUM(J3854:J3862)</x:f>
      </x:c>
    </x:row>
    <x:row r="3864" spans="1:27">
      <x:c r="D3864" s="43" t="s">
        <x:v>586</x:v>
      </x:c>
      <x:c r="E3864" s="44" t="s"/>
      <x:c r="H3864" s="44" t="s"/>
      <x:c r="K3864" s="45">
        <x:f>SUM(K3863:K3863)</x:f>
      </x:c>
    </x:row>
    <x:row r="3866" spans="1:27" customFormat="1" ht="45" customHeight="1">
      <x:c r="A3866" s="36" t="s">
        <x:v>1801</x:v>
      </x:c>
      <x:c r="B3866" s="36" t="s">
        <x:v>399</x:v>
      </x:c>
      <x:c r="C3866" s="37" t="s">
        <x:v>14</x:v>
      </x:c>
      <x:c r="D3866" s="38" t="s">
        <x:v>400</x:v>
      </x:c>
      <x:c r="E3866" s="37" t="s"/>
      <x:c r="F3866" s="37" t="s"/>
      <x:c r="G3866" s="37" t="s"/>
      <x:c r="H3866" s="39" t="s">
        <x:v>578</x:v>
      </x:c>
      <x:c r="I3866" s="40" t="n">
        <x:v>1</x:v>
      </x:c>
      <x:c r="J3866" s="41" t="s"/>
      <x:c r="K3866" s="42" t="n">
        <x:v>7000</x:v>
      </x:c>
      <x:c r="L3866" s="37" t="s"/>
      <x:c r="M3866" s="37" t="s"/>
      <x:c r="N3866" s="37" t="s"/>
      <x:c r="O3866" s="37" t="s"/>
      <x:c r="P3866" s="37" t="s"/>
      <x:c r="Q3866" s="37" t="s"/>
      <x:c r="R3866" s="37" t="s"/>
      <x:c r="S3866" s="37" t="s"/>
      <x:c r="T3866" s="37" t="s"/>
      <x:c r="U3866" s="37" t="s"/>
      <x:c r="V3866" s="37" t="s"/>
      <x:c r="W3866" s="37" t="s"/>
      <x:c r="X3866" s="37" t="s"/>
      <x:c r="Y3866" s="37" t="s"/>
      <x:c r="Z3866" s="37" t="s"/>
      <x:c r="AA3866" s="37" t="s"/>
    </x:row>
    <x:row r="3867" spans="1:27" customFormat="1" ht="45" customHeight="1">
      <x:c r="A3867" s="36" t="s">
        <x:v>1802</x:v>
      </x:c>
      <x:c r="B3867" s="36" t="s">
        <x:v>139</x:v>
      </x:c>
      <x:c r="C3867" s="37" t="s">
        <x:v>14</x:v>
      </x:c>
      <x:c r="D3867" s="38" t="s">
        <x:v>140</x:v>
      </x:c>
      <x:c r="E3867" s="37" t="s"/>
      <x:c r="F3867" s="37" t="s"/>
      <x:c r="G3867" s="37" t="s"/>
      <x:c r="H3867" s="39" t="s">
        <x:v>578</x:v>
      </x:c>
      <x:c r="I3867" s="40" t="n">
        <x:v>1.248</x:v>
      </x:c>
      <x:c r="J3867" s="41" t="s"/>
      <x:c r="K3867" s="42">
        <x:f>ROUND(K3878,2)</x:f>
      </x:c>
      <x:c r="L3867" s="37" t="s"/>
      <x:c r="M3867" s="37" t="s"/>
      <x:c r="N3867" s="37" t="s"/>
      <x:c r="O3867" s="37" t="s"/>
      <x:c r="P3867" s="37" t="s"/>
      <x:c r="Q3867" s="37" t="s"/>
      <x:c r="R3867" s="37" t="s"/>
      <x:c r="S3867" s="37" t="s"/>
      <x:c r="T3867" s="37" t="s"/>
      <x:c r="U3867" s="37" t="s"/>
      <x:c r="V3867" s="37" t="s"/>
      <x:c r="W3867" s="37" t="s"/>
      <x:c r="X3867" s="37" t="s"/>
      <x:c r="Y3867" s="37" t="s"/>
      <x:c r="Z3867" s="37" t="s"/>
      <x:c r="AA3867" s="37" t="s"/>
    </x:row>
    <x:row r="3868" spans="1:27">
      <x:c r="B3868" s="14" t="s">
        <x:v>603</x:v>
      </x:c>
    </x:row>
    <x:row r="3869" spans="1:27">
      <x:c r="B3869" s="0" t="s">
        <x:v>810</x:v>
      </x:c>
      <x:c r="C3869" s="0" t="s">
        <x:v>592</x:v>
      </x:c>
      <x:c r="D3869" s="0" t="s">
        <x:v>811</x:v>
      </x:c>
      <x:c r="E3869" s="46" t="n">
        <x:v>0.2</x:v>
      </x:c>
      <x:c r="F3869" s="0" t="s">
        <x:v>594</x:v>
      </x:c>
      <x:c r="G3869" s="0" t="s">
        <x:v>595</x:v>
      </x:c>
      <x:c r="H3869" s="47" t="n">
        <x:v>20.67</x:v>
      </x:c>
      <x:c r="I3869" s="0" t="s">
        <x:v>596</x:v>
      </x:c>
      <x:c r="J3869" s="48">
        <x:f>ROUND(E3869/I3867* H3869,4)</x:f>
      </x:c>
      <x:c r="K3869" s="44" t="s"/>
    </x:row>
    <x:row r="3870" spans="1:27">
      <x:c r="B3870" s="0" t="s">
        <x:v>808</x:v>
      </x:c>
      <x:c r="C3870" s="0" t="s">
        <x:v>592</x:v>
      </x:c>
      <x:c r="D3870" s="0" t="s">
        <x:v>809</x:v>
      </x:c>
      <x:c r="E3870" s="46" t="n">
        <x:v>0.2</x:v>
      </x:c>
      <x:c r="F3870" s="0" t="s">
        <x:v>594</x:v>
      </x:c>
      <x:c r="G3870" s="0" t="s">
        <x:v>595</x:v>
      </x:c>
      <x:c r="H3870" s="47" t="n">
        <x:v>17.75</x:v>
      </x:c>
      <x:c r="I3870" s="0" t="s">
        <x:v>596</x:v>
      </x:c>
      <x:c r="J3870" s="48">
        <x:f>ROUND(E3870/I3867* H3870,4)</x:f>
      </x:c>
      <x:c r="K3870" s="44" t="s"/>
    </x:row>
    <x:row r="3871" spans="1:27">
      <x:c r="D3871" s="43" t="s">
        <x:v>606</x:v>
      </x:c>
      <x:c r="E3871" s="44" t="s"/>
      <x:c r="H3871" s="44" t="s"/>
      <x:c r="K3871" s="47">
        <x:f>SUM(J3869:J3870)</x:f>
      </x:c>
    </x:row>
    <x:row r="3872" spans="1:27">
      <x:c r="B3872" s="14" t="s">
        <x:v>607</x:v>
      </x:c>
      <x:c r="E3872" s="44" t="s"/>
      <x:c r="H3872" s="44" t="s"/>
      <x:c r="K3872" s="44" t="s"/>
    </x:row>
    <x:row r="3873" spans="1:27">
      <x:c r="B3873" s="0" t="s">
        <x:v>1803</x:v>
      </x:c>
      <x:c r="C3873" s="0" t="s">
        <x:v>14</x:v>
      </x:c>
      <x:c r="D3873" s="0" t="s">
        <x:v>1804</x:v>
      </x:c>
      <x:c r="E3873" s="46" t="n">
        <x:v>1</x:v>
      </x:c>
      <x:c r="G3873" s="0" t="s">
        <x:v>595</x:v>
      </x:c>
      <x:c r="H3873" s="47" t="n">
        <x:v>180</x:v>
      </x:c>
      <x:c r="I3873" s="0" t="s">
        <x:v>596</x:v>
      </x:c>
      <x:c r="J3873" s="48">
        <x:f>ROUND(E3873* H3873,4)</x:f>
      </x:c>
      <x:c r="K3873" s="44" t="s"/>
    </x:row>
    <x:row r="3874" spans="1:27">
      <x:c r="D3874" s="43" t="s">
        <x:v>610</x:v>
      </x:c>
      <x:c r="E3874" s="44" t="s"/>
      <x:c r="H3874" s="44" t="s"/>
      <x:c r="K3874" s="47">
        <x:f>SUM(J3873:J3873)</x:f>
      </x:c>
    </x:row>
    <x:row r="3875" spans="1:27">
      <x:c r="E3875" s="44" t="s"/>
      <x:c r="H3875" s="44" t="s"/>
      <x:c r="K3875" s="44" t="s"/>
    </x:row>
    <x:row r="3876" spans="1:27">
      <x:c r="D3876" s="43" t="s">
        <x:v>611</x:v>
      </x:c>
      <x:c r="E3876" s="44" t="s"/>
      <x:c r="H3876" s="44" t="n">
        <x:v>1.5</x:v>
      </x:c>
      <x:c r="I3876" s="0" t="s">
        <x:v>612</x:v>
      </x:c>
      <x:c r="J3876" s="0">
        <x:f>ROUND(H3876/100*K3871,4)</x:f>
      </x:c>
      <x:c r="K3876" s="44" t="s"/>
    </x:row>
    <x:row r="3877" spans="1:27">
      <x:c r="D3877" s="43" t="s">
        <x:v>585</x:v>
      </x:c>
      <x:c r="E3877" s="44" t="s"/>
      <x:c r="H3877" s="44" t="s"/>
      <x:c r="K3877" s="45">
        <x:f>SUM(J3868:J3876)</x:f>
      </x:c>
    </x:row>
    <x:row r="3878" spans="1:27">
      <x:c r="D3878" s="43" t="s">
        <x:v>586</x:v>
      </x:c>
      <x:c r="E3878" s="44" t="s"/>
      <x:c r="H3878" s="44" t="s"/>
      <x:c r="K3878" s="45">
        <x:f>SUM(K3877:K3877)</x:f>
      </x:c>
    </x:row>
    <x:row r="3880" spans="1:27" customFormat="1" ht="45" customHeight="1">
      <x:c r="A3880" s="36" t="s">
        <x:v>1805</x:v>
      </x:c>
      <x:c r="B3880" s="36" t="s">
        <x:v>529</x:v>
      </x:c>
      <x:c r="C3880" s="37" t="s">
        <x:v>14</x:v>
      </x:c>
      <x:c r="D3880" s="38" t="s">
        <x:v>530</x:v>
      </x:c>
      <x:c r="E3880" s="37" t="s"/>
      <x:c r="F3880" s="37" t="s"/>
      <x:c r="G3880" s="37" t="s"/>
      <x:c r="H3880" s="39" t="s">
        <x:v>578</x:v>
      </x:c>
      <x:c r="I3880" s="40" t="n">
        <x:v>1.139</x:v>
      </x:c>
      <x:c r="J3880" s="41" t="s"/>
      <x:c r="K3880" s="42">
        <x:f>ROUND(K3891,2)</x:f>
      </x:c>
      <x:c r="L3880" s="37" t="s"/>
      <x:c r="M3880" s="37" t="s"/>
      <x:c r="N3880" s="37" t="s"/>
      <x:c r="O3880" s="37" t="s"/>
      <x:c r="P3880" s="37" t="s"/>
      <x:c r="Q3880" s="37" t="s"/>
      <x:c r="R3880" s="37" t="s"/>
      <x:c r="S3880" s="37" t="s"/>
      <x:c r="T3880" s="37" t="s"/>
      <x:c r="U3880" s="37" t="s"/>
      <x:c r="V3880" s="37" t="s"/>
      <x:c r="W3880" s="37" t="s"/>
      <x:c r="X3880" s="37" t="s"/>
      <x:c r="Y3880" s="37" t="s"/>
      <x:c r="Z3880" s="37" t="s"/>
      <x:c r="AA3880" s="37" t="s"/>
    </x:row>
    <x:row r="3881" spans="1:27">
      <x:c r="B3881" s="14" t="s">
        <x:v>603</x:v>
      </x:c>
    </x:row>
    <x:row r="3882" spans="1:27">
      <x:c r="B3882" s="0" t="s">
        <x:v>808</x:v>
      </x:c>
      <x:c r="C3882" s="0" t="s">
        <x:v>592</x:v>
      </x:c>
      <x:c r="D3882" s="0" t="s">
        <x:v>809</x:v>
      </x:c>
      <x:c r="E3882" s="46" t="n">
        <x:v>0.2</x:v>
      </x:c>
      <x:c r="F3882" s="0" t="s">
        <x:v>594</x:v>
      </x:c>
      <x:c r="G3882" s="0" t="s">
        <x:v>595</x:v>
      </x:c>
      <x:c r="H3882" s="47" t="n">
        <x:v>17.75</x:v>
      </x:c>
      <x:c r="I3882" s="0" t="s">
        <x:v>596</x:v>
      </x:c>
      <x:c r="J3882" s="48">
        <x:f>ROUND(E3882/I3880* H3882,4)</x:f>
      </x:c>
      <x:c r="K3882" s="44" t="s"/>
    </x:row>
    <x:row r="3883" spans="1:27">
      <x:c r="B3883" s="0" t="s">
        <x:v>810</x:v>
      </x:c>
      <x:c r="C3883" s="0" t="s">
        <x:v>592</x:v>
      </x:c>
      <x:c r="D3883" s="0" t="s">
        <x:v>811</x:v>
      </x:c>
      <x:c r="E3883" s="46" t="n">
        <x:v>0.2</x:v>
      </x:c>
      <x:c r="F3883" s="0" t="s">
        <x:v>594</x:v>
      </x:c>
      <x:c r="G3883" s="0" t="s">
        <x:v>595</x:v>
      </x:c>
      <x:c r="H3883" s="47" t="n">
        <x:v>20.67</x:v>
      </x:c>
      <x:c r="I3883" s="0" t="s">
        <x:v>596</x:v>
      </x:c>
      <x:c r="J3883" s="48">
        <x:f>ROUND(E3883/I3880* H3883,4)</x:f>
      </x:c>
      <x:c r="K3883" s="44" t="s"/>
    </x:row>
    <x:row r="3884" spans="1:27">
      <x:c r="D3884" s="43" t="s">
        <x:v>606</x:v>
      </x:c>
      <x:c r="E3884" s="44" t="s"/>
      <x:c r="H3884" s="44" t="s"/>
      <x:c r="K3884" s="47">
        <x:f>SUM(J3882:J3883)</x:f>
      </x:c>
    </x:row>
    <x:row r="3885" spans="1:27">
      <x:c r="B3885" s="14" t="s">
        <x:v>607</x:v>
      </x:c>
      <x:c r="E3885" s="44" t="s"/>
      <x:c r="H3885" s="44" t="s"/>
      <x:c r="K3885" s="44" t="s"/>
    </x:row>
    <x:row r="3886" spans="1:27">
      <x:c r="B3886" s="0" t="s">
        <x:v>1806</x:v>
      </x:c>
      <x:c r="C3886" s="0" t="s">
        <x:v>14</x:v>
      </x:c>
      <x:c r="D3886" s="0" t="s">
        <x:v>1807</x:v>
      </x:c>
      <x:c r="E3886" s="46" t="n">
        <x:v>1</x:v>
      </x:c>
      <x:c r="G3886" s="0" t="s">
        <x:v>595</x:v>
      </x:c>
      <x:c r="H3886" s="47" t="n">
        <x:v>239</x:v>
      </x:c>
      <x:c r="I3886" s="0" t="s">
        <x:v>596</x:v>
      </x:c>
      <x:c r="J3886" s="48">
        <x:f>ROUND(E3886* H3886,4)</x:f>
      </x:c>
      <x:c r="K3886" s="44" t="s"/>
    </x:row>
    <x:row r="3887" spans="1:27">
      <x:c r="D3887" s="43" t="s">
        <x:v>610</x:v>
      </x:c>
      <x:c r="E3887" s="44" t="s"/>
      <x:c r="H3887" s="44" t="s"/>
      <x:c r="K3887" s="47">
        <x:f>SUM(J3886:J3886)</x:f>
      </x:c>
    </x:row>
    <x:row r="3888" spans="1:27">
      <x:c r="E3888" s="44" t="s"/>
      <x:c r="H3888" s="44" t="s"/>
      <x:c r="K3888" s="44" t="s"/>
    </x:row>
    <x:row r="3889" spans="1:27">
      <x:c r="D3889" s="43" t="s">
        <x:v>611</x:v>
      </x:c>
      <x:c r="E3889" s="44" t="s"/>
      <x:c r="H3889" s="44" t="n">
        <x:v>1.5</x:v>
      </x:c>
      <x:c r="I3889" s="0" t="s">
        <x:v>612</x:v>
      </x:c>
      <x:c r="J3889" s="0">
        <x:f>ROUND(H3889/100*K3884,4)</x:f>
      </x:c>
      <x:c r="K3889" s="44" t="s"/>
    </x:row>
    <x:row r="3890" spans="1:27">
      <x:c r="D3890" s="43" t="s">
        <x:v>585</x:v>
      </x:c>
      <x:c r="E3890" s="44" t="s"/>
      <x:c r="H3890" s="44" t="s"/>
      <x:c r="K3890" s="45">
        <x:f>SUM(J3881:J3889)</x:f>
      </x:c>
    </x:row>
    <x:row r="3891" spans="1:27">
      <x:c r="D3891" s="43" t="s">
        <x:v>586</x:v>
      </x:c>
      <x:c r="E3891" s="44" t="s"/>
      <x:c r="H3891" s="44" t="s"/>
      <x:c r="K3891" s="45">
        <x:f>SUM(K3890:K3890)</x:f>
      </x:c>
    </x:row>
    <x:row r="3893" spans="1:27" customFormat="1" ht="45" customHeight="1">
      <x:c r="A3893" s="36" t="s">
        <x:v>1808</x:v>
      </x:c>
      <x:c r="B3893" s="36" t="s">
        <x:v>397</x:v>
      </x:c>
      <x:c r="C3893" s="37" t="s">
        <x:v>14</x:v>
      </x:c>
      <x:c r="D3893" s="38" t="s">
        <x:v>398</x:v>
      </x:c>
      <x:c r="E3893" s="37" t="s"/>
      <x:c r="F3893" s="37" t="s"/>
      <x:c r="G3893" s="37" t="s"/>
      <x:c r="H3893" s="39" t="s">
        <x:v>578</x:v>
      </x:c>
      <x:c r="I3893" s="40" t="n">
        <x:v>8.59</x:v>
      </x:c>
      <x:c r="J3893" s="41" t="s"/>
      <x:c r="K3893" s="42">
        <x:f>ROUND(K3904,2)</x:f>
      </x:c>
      <x:c r="L3893" s="37" t="s"/>
      <x:c r="M3893" s="37" t="s"/>
      <x:c r="N3893" s="37" t="s"/>
      <x:c r="O3893" s="37" t="s"/>
      <x:c r="P3893" s="37" t="s"/>
      <x:c r="Q3893" s="37" t="s"/>
      <x:c r="R3893" s="37" t="s"/>
      <x:c r="S3893" s="37" t="s"/>
      <x:c r="T3893" s="37" t="s"/>
      <x:c r="U3893" s="37" t="s"/>
      <x:c r="V3893" s="37" t="s"/>
      <x:c r="W3893" s="37" t="s"/>
      <x:c r="X3893" s="37" t="s"/>
      <x:c r="Y3893" s="37" t="s"/>
      <x:c r="Z3893" s="37" t="s"/>
      <x:c r="AA3893" s="37" t="s"/>
    </x:row>
    <x:row r="3894" spans="1:27">
      <x:c r="B3894" s="14" t="s">
        <x:v>603</x:v>
      </x:c>
    </x:row>
    <x:row r="3895" spans="1:27">
      <x:c r="B3895" s="0" t="s">
        <x:v>810</x:v>
      </x:c>
      <x:c r="C3895" s="0" t="s">
        <x:v>592</x:v>
      </x:c>
      <x:c r="D3895" s="0" t="s">
        <x:v>811</x:v>
      </x:c>
      <x:c r="E3895" s="46" t="n">
        <x:v>0.5</x:v>
      </x:c>
      <x:c r="F3895" s="0" t="s">
        <x:v>594</x:v>
      </x:c>
      <x:c r="G3895" s="0" t="s">
        <x:v>595</x:v>
      </x:c>
      <x:c r="H3895" s="47" t="n">
        <x:v>20.67</x:v>
      </x:c>
      <x:c r="I3895" s="0" t="s">
        <x:v>596</x:v>
      </x:c>
      <x:c r="J3895" s="48">
        <x:f>ROUND(E3895/I3893* H3895,4)</x:f>
      </x:c>
      <x:c r="K3895" s="44" t="s"/>
    </x:row>
    <x:row r="3896" spans="1:27">
      <x:c r="B3896" s="0" t="s">
        <x:v>808</x:v>
      </x:c>
      <x:c r="C3896" s="0" t="s">
        <x:v>592</x:v>
      </x:c>
      <x:c r="D3896" s="0" t="s">
        <x:v>809</x:v>
      </x:c>
      <x:c r="E3896" s="46" t="n">
        <x:v>8</x:v>
      </x:c>
      <x:c r="F3896" s="0" t="s">
        <x:v>594</x:v>
      </x:c>
      <x:c r="G3896" s="0" t="s">
        <x:v>595</x:v>
      </x:c>
      <x:c r="H3896" s="47" t="n">
        <x:v>17.75</x:v>
      </x:c>
      <x:c r="I3896" s="0" t="s">
        <x:v>596</x:v>
      </x:c>
      <x:c r="J3896" s="48">
        <x:f>ROUND(E3896/I3893* H3896,4)</x:f>
      </x:c>
      <x:c r="K3896" s="44" t="s"/>
    </x:row>
    <x:row r="3897" spans="1:27">
      <x:c r="D3897" s="43" t="s">
        <x:v>606</x:v>
      </x:c>
      <x:c r="E3897" s="44" t="s"/>
      <x:c r="H3897" s="44" t="s"/>
      <x:c r="K3897" s="47">
        <x:f>SUM(J3895:J3896)</x:f>
      </x:c>
    </x:row>
    <x:row r="3898" spans="1:27">
      <x:c r="B3898" s="14" t="s">
        <x:v>607</x:v>
      </x:c>
      <x:c r="E3898" s="44" t="s"/>
      <x:c r="H3898" s="44" t="s"/>
      <x:c r="K3898" s="44" t="s"/>
    </x:row>
    <x:row r="3899" spans="1:27">
      <x:c r="B3899" s="0" t="s">
        <x:v>1809</x:v>
      </x:c>
      <x:c r="C3899" s="0" t="s">
        <x:v>14</x:v>
      </x:c>
      <x:c r="D3899" s="0" t="s">
        <x:v>398</x:v>
      </x:c>
      <x:c r="E3899" s="46" t="n">
        <x:v>1</x:v>
      </x:c>
      <x:c r="G3899" s="0" t="s">
        <x:v>595</x:v>
      </x:c>
      <x:c r="H3899" s="47" t="n">
        <x:v>1025</x:v>
      </x:c>
      <x:c r="I3899" s="0" t="s">
        <x:v>596</x:v>
      </x:c>
      <x:c r="J3899" s="48">
        <x:f>ROUND(E3899* H3899,4)</x:f>
      </x:c>
      <x:c r="K3899" s="44" t="s"/>
    </x:row>
    <x:row r="3900" spans="1:27">
      <x:c r="D3900" s="43" t="s">
        <x:v>610</x:v>
      </x:c>
      <x:c r="E3900" s="44" t="s"/>
      <x:c r="H3900" s="44" t="s"/>
      <x:c r="K3900" s="47">
        <x:f>SUM(J3899:J3899)</x:f>
      </x:c>
    </x:row>
    <x:row r="3901" spans="1:27">
      <x:c r="E3901" s="44" t="s"/>
      <x:c r="H3901" s="44" t="s"/>
      <x:c r="K3901" s="44" t="s"/>
    </x:row>
    <x:row r="3902" spans="1:27">
      <x:c r="D3902" s="43" t="s">
        <x:v>611</x:v>
      </x:c>
      <x:c r="E3902" s="44" t="s"/>
      <x:c r="H3902" s="44" t="n">
        <x:v>1.5</x:v>
      </x:c>
      <x:c r="I3902" s="0" t="s">
        <x:v>612</x:v>
      </x:c>
      <x:c r="J3902" s="0">
        <x:f>ROUND(H3902/100*K3897,4)</x:f>
      </x:c>
      <x:c r="K3902" s="44" t="s"/>
    </x:row>
    <x:row r="3903" spans="1:27">
      <x:c r="D3903" s="43" t="s">
        <x:v>585</x:v>
      </x:c>
      <x:c r="E3903" s="44" t="s"/>
      <x:c r="H3903" s="44" t="s"/>
      <x:c r="K3903" s="45">
        <x:f>SUM(J3894:J3902)</x:f>
      </x:c>
    </x:row>
    <x:row r="3904" spans="1:27">
      <x:c r="D3904" s="43" t="s">
        <x:v>586</x:v>
      </x:c>
      <x:c r="E3904" s="44" t="s"/>
      <x:c r="H3904" s="44" t="s"/>
      <x:c r="K3904" s="45">
        <x:f>SUM(K3903:K3903)</x:f>
      </x:c>
    </x:row>
    <x:row r="3906" spans="1:27" customFormat="1" ht="45" customHeight="1">
      <x:c r="A3906" s="36" t="s">
        <x:v>1810</x:v>
      </x:c>
      <x:c r="B3906" s="36" t="s">
        <x:v>392</x:v>
      </x:c>
      <x:c r="C3906" s="37" t="s">
        <x:v>14</x:v>
      </x:c>
      <x:c r="D3906" s="38" t="s">
        <x:v>393</x:v>
      </x:c>
      <x:c r="E3906" s="37" t="s"/>
      <x:c r="F3906" s="37" t="s"/>
      <x:c r="G3906" s="37" t="s"/>
      <x:c r="H3906" s="39" t="s">
        <x:v>578</x:v>
      </x:c>
      <x:c r="I3906" s="40" t="n">
        <x:v>0.997</x:v>
      </x:c>
      <x:c r="J3906" s="41" t="s"/>
      <x:c r="K3906" s="42">
        <x:f>ROUND(K3916,2)</x:f>
      </x:c>
      <x:c r="L3906" s="37" t="s"/>
      <x:c r="M3906" s="37" t="s"/>
      <x:c r="N3906" s="37" t="s"/>
      <x:c r="O3906" s="37" t="s"/>
      <x:c r="P3906" s="37" t="s"/>
      <x:c r="Q3906" s="37" t="s"/>
      <x:c r="R3906" s="37" t="s"/>
      <x:c r="S3906" s="37" t="s"/>
      <x:c r="T3906" s="37" t="s"/>
      <x:c r="U3906" s="37" t="s"/>
      <x:c r="V3906" s="37" t="s"/>
      <x:c r="W3906" s="37" t="s"/>
      <x:c r="X3906" s="37" t="s"/>
      <x:c r="Y3906" s="37" t="s"/>
      <x:c r="Z3906" s="37" t="s"/>
      <x:c r="AA3906" s="37" t="s"/>
    </x:row>
    <x:row r="3907" spans="1:27">
      <x:c r="B3907" s="14" t="s">
        <x:v>603</x:v>
      </x:c>
    </x:row>
    <x:row r="3908" spans="1:27">
      <x:c r="B3908" s="0" t="s">
        <x:v>810</x:v>
      </x:c>
      <x:c r="C3908" s="0" t="s">
        <x:v>592</x:v>
      </x:c>
      <x:c r="D3908" s="0" t="s">
        <x:v>811</x:v>
      </x:c>
      <x:c r="E3908" s="46" t="n">
        <x:v>4.5</x:v>
      </x:c>
      <x:c r="F3908" s="0" t="s">
        <x:v>594</x:v>
      </x:c>
      <x:c r="G3908" s="0" t="s">
        <x:v>595</x:v>
      </x:c>
      <x:c r="H3908" s="47" t="n">
        <x:v>20.67</x:v>
      </x:c>
      <x:c r="I3908" s="0" t="s">
        <x:v>596</x:v>
      </x:c>
      <x:c r="J3908" s="48">
        <x:f>ROUND(E3908/I3906* H3908,4)</x:f>
      </x:c>
      <x:c r="K3908" s="44" t="s"/>
    </x:row>
    <x:row r="3909" spans="1:27">
      <x:c r="D3909" s="43" t="s">
        <x:v>606</x:v>
      </x:c>
      <x:c r="E3909" s="44" t="s"/>
      <x:c r="H3909" s="44" t="s"/>
      <x:c r="K3909" s="47">
        <x:f>SUM(J3908:J3908)</x:f>
      </x:c>
    </x:row>
    <x:row r="3910" spans="1:27">
      <x:c r="B3910" s="14" t="s">
        <x:v>607</x:v>
      </x:c>
      <x:c r="E3910" s="44" t="s"/>
      <x:c r="H3910" s="44" t="s"/>
      <x:c r="K3910" s="44" t="s"/>
    </x:row>
    <x:row r="3911" spans="1:27">
      <x:c r="B3911" s="0" t="s">
        <x:v>1811</x:v>
      </x:c>
      <x:c r="C3911" s="0" t="s">
        <x:v>14</x:v>
      </x:c>
      <x:c r="D3911" s="0" t="s">
        <x:v>1812</x:v>
      </x:c>
      <x:c r="E3911" s="46" t="n">
        <x:v>1</x:v>
      </x:c>
      <x:c r="G3911" s="0" t="s">
        <x:v>595</x:v>
      </x:c>
      <x:c r="H3911" s="47" t="n">
        <x:v>7470.6</x:v>
      </x:c>
      <x:c r="I3911" s="0" t="s">
        <x:v>596</x:v>
      </x:c>
      <x:c r="J3911" s="48">
        <x:f>ROUND(E3911* H3911,4)</x:f>
      </x:c>
      <x:c r="K3911" s="44" t="s"/>
    </x:row>
    <x:row r="3912" spans="1:27">
      <x:c r="D3912" s="43" t="s">
        <x:v>610</x:v>
      </x:c>
      <x:c r="E3912" s="44" t="s"/>
      <x:c r="H3912" s="44" t="s"/>
      <x:c r="K3912" s="47">
        <x:f>SUM(J3911:J3911)</x:f>
      </x:c>
    </x:row>
    <x:row r="3913" spans="1:27">
      <x:c r="E3913" s="44" t="s"/>
      <x:c r="H3913" s="44" t="s"/>
      <x:c r="K3913" s="44" t="s"/>
    </x:row>
    <x:row r="3914" spans="1:27">
      <x:c r="D3914" s="43" t="s">
        <x:v>611</x:v>
      </x:c>
      <x:c r="E3914" s="44" t="s"/>
      <x:c r="H3914" s="44" t="n">
        <x:v>1.5</x:v>
      </x:c>
      <x:c r="I3914" s="0" t="s">
        <x:v>612</x:v>
      </x:c>
      <x:c r="J3914" s="0">
        <x:f>ROUND(H3914/100*K3909,4)</x:f>
      </x:c>
      <x:c r="K3914" s="44" t="s"/>
    </x:row>
    <x:row r="3915" spans="1:27">
      <x:c r="D3915" s="43" t="s">
        <x:v>585</x:v>
      </x:c>
      <x:c r="E3915" s="44" t="s"/>
      <x:c r="H3915" s="44" t="s"/>
      <x:c r="K3915" s="45">
        <x:f>SUM(J3907:J3914)</x:f>
      </x:c>
    </x:row>
    <x:row r="3916" spans="1:27">
      <x:c r="D3916" s="43" t="s">
        <x:v>586</x:v>
      </x:c>
      <x:c r="E3916" s="44" t="s"/>
      <x:c r="H3916" s="44" t="s"/>
      <x:c r="K3916" s="45">
        <x:f>SUM(K3915:K3915)</x:f>
      </x:c>
    </x:row>
    <x:row r="3918" spans="1:27" customFormat="1" ht="45" customHeight="1">
      <x:c r="A3918" s="36" t="s">
        <x:v>1813</x:v>
      </x:c>
      <x:c r="B3918" s="36" t="s">
        <x:v>394</x:v>
      </x:c>
      <x:c r="C3918" s="37" t="s">
        <x:v>14</x:v>
      </x:c>
      <x:c r="D3918" s="38" t="s">
        <x:v>395</x:v>
      </x:c>
      <x:c r="E3918" s="37" t="s"/>
      <x:c r="F3918" s="37" t="s"/>
      <x:c r="G3918" s="37" t="s"/>
      <x:c r="H3918" s="39" t="s">
        <x:v>578</x:v>
      </x:c>
      <x:c r="I3918" s="40" t="n">
        <x:v>5.386</x:v>
      </x:c>
      <x:c r="J3918" s="41" t="s"/>
      <x:c r="K3918" s="42">
        <x:f>ROUND(K3928,2)</x:f>
      </x:c>
      <x:c r="L3918" s="37" t="s"/>
      <x:c r="M3918" s="37" t="s"/>
      <x:c r="N3918" s="37" t="s"/>
      <x:c r="O3918" s="37" t="s"/>
      <x:c r="P3918" s="37" t="s"/>
      <x:c r="Q3918" s="37" t="s"/>
      <x:c r="R3918" s="37" t="s"/>
      <x:c r="S3918" s="37" t="s"/>
      <x:c r="T3918" s="37" t="s"/>
      <x:c r="U3918" s="37" t="s"/>
      <x:c r="V3918" s="37" t="s"/>
      <x:c r="W3918" s="37" t="s"/>
      <x:c r="X3918" s="37" t="s"/>
      <x:c r="Y3918" s="37" t="s"/>
      <x:c r="Z3918" s="37" t="s"/>
      <x:c r="AA3918" s="37" t="s"/>
    </x:row>
    <x:row r="3919" spans="1:27">
      <x:c r="B3919" s="14" t="s">
        <x:v>603</x:v>
      </x:c>
    </x:row>
    <x:row r="3920" spans="1:27">
      <x:c r="B3920" s="0" t="s">
        <x:v>810</x:v>
      </x:c>
      <x:c r="C3920" s="0" t="s">
        <x:v>592</x:v>
      </x:c>
      <x:c r="D3920" s="0" t="s">
        <x:v>811</x:v>
      </x:c>
      <x:c r="E3920" s="46" t="n">
        <x:v>4.5</x:v>
      </x:c>
      <x:c r="F3920" s="0" t="s">
        <x:v>594</x:v>
      </x:c>
      <x:c r="G3920" s="0" t="s">
        <x:v>595</x:v>
      </x:c>
      <x:c r="H3920" s="47" t="n">
        <x:v>20.67</x:v>
      </x:c>
      <x:c r="I3920" s="0" t="s">
        <x:v>596</x:v>
      </x:c>
      <x:c r="J3920" s="48">
        <x:f>ROUND(E3920/I3918* H3920,4)</x:f>
      </x:c>
      <x:c r="K3920" s="44" t="s"/>
    </x:row>
    <x:row r="3921" spans="1:27">
      <x:c r="D3921" s="43" t="s">
        <x:v>606</x:v>
      </x:c>
      <x:c r="E3921" s="44" t="s"/>
      <x:c r="H3921" s="44" t="s"/>
      <x:c r="K3921" s="47">
        <x:f>SUM(J3920:J3920)</x:f>
      </x:c>
    </x:row>
    <x:row r="3922" spans="1:27">
      <x:c r="B3922" s="14" t="s">
        <x:v>607</x:v>
      </x:c>
      <x:c r="E3922" s="44" t="s"/>
      <x:c r="H3922" s="44" t="s"/>
      <x:c r="K3922" s="44" t="s"/>
    </x:row>
    <x:row r="3923" spans="1:27">
      <x:c r="B3923" s="0" t="s">
        <x:v>1814</x:v>
      </x:c>
      <x:c r="C3923" s="0" t="s">
        <x:v>14</x:v>
      </x:c>
      <x:c r="D3923" s="0" t="s">
        <x:v>1815</x:v>
      </x:c>
      <x:c r="E3923" s="46" t="n">
        <x:v>1</x:v>
      </x:c>
      <x:c r="G3923" s="0" t="s">
        <x:v>595</x:v>
      </x:c>
      <x:c r="H3923" s="47" t="n">
        <x:v>17226</x:v>
      </x:c>
      <x:c r="I3923" s="0" t="s">
        <x:v>596</x:v>
      </x:c>
      <x:c r="J3923" s="48">
        <x:f>ROUND(E3923* H3923,4)</x:f>
      </x:c>
      <x:c r="K3923" s="44" t="s"/>
    </x:row>
    <x:row r="3924" spans="1:27">
      <x:c r="D3924" s="43" t="s">
        <x:v>610</x:v>
      </x:c>
      <x:c r="E3924" s="44" t="s"/>
      <x:c r="H3924" s="44" t="s"/>
      <x:c r="K3924" s="47">
        <x:f>SUM(J3923:J3923)</x:f>
      </x:c>
    </x:row>
    <x:row r="3925" spans="1:27">
      <x:c r="E3925" s="44" t="s"/>
      <x:c r="H3925" s="44" t="s"/>
      <x:c r="K3925" s="44" t="s"/>
    </x:row>
    <x:row r="3926" spans="1:27">
      <x:c r="D3926" s="43" t="s">
        <x:v>611</x:v>
      </x:c>
      <x:c r="E3926" s="44" t="s"/>
      <x:c r="H3926" s="44" t="n">
        <x:v>1.5</x:v>
      </x:c>
      <x:c r="I3926" s="0" t="s">
        <x:v>612</x:v>
      </x:c>
      <x:c r="J3926" s="0">
        <x:f>ROUND(H3926/100*K3921,4)</x:f>
      </x:c>
      <x:c r="K3926" s="44" t="s"/>
    </x:row>
    <x:row r="3927" spans="1:27">
      <x:c r="D3927" s="43" t="s">
        <x:v>585</x:v>
      </x:c>
      <x:c r="E3927" s="44" t="s"/>
      <x:c r="H3927" s="44" t="s"/>
      <x:c r="K3927" s="45">
        <x:f>SUM(J3919:J3926)</x:f>
      </x:c>
    </x:row>
    <x:row r="3928" spans="1:27">
      <x:c r="D3928" s="43" t="s">
        <x:v>586</x:v>
      </x:c>
      <x:c r="E3928" s="44" t="s"/>
      <x:c r="H3928" s="44" t="s"/>
      <x:c r="K3928" s="45">
        <x:f>SUM(K3927:K3927)</x:f>
      </x:c>
    </x:row>
    <x:row r="3930" spans="1:27" customFormat="1" ht="45" customHeight="1">
      <x:c r="A3930" s="36" t="s">
        <x:v>1816</x:v>
      </x:c>
      <x:c r="B3930" s="36" t="s">
        <x:v>526</x:v>
      </x:c>
      <x:c r="C3930" s="37" t="s">
        <x:v>14</x:v>
      </x:c>
      <x:c r="D3930" s="38" t="s">
        <x:v>527</x:v>
      </x:c>
      <x:c r="E3930" s="37" t="s"/>
      <x:c r="F3930" s="37" t="s"/>
      <x:c r="G3930" s="37" t="s"/>
      <x:c r="H3930" s="39" t="s">
        <x:v>578</x:v>
      </x:c>
      <x:c r="I3930" s="40" t="n">
        <x:v>7.262</x:v>
      </x:c>
      <x:c r="J3930" s="41" t="s"/>
      <x:c r="K3930" s="42">
        <x:f>ROUND(K3940,2)</x:f>
      </x:c>
      <x:c r="L3930" s="37" t="s"/>
      <x:c r="M3930" s="37" t="s"/>
      <x:c r="N3930" s="37" t="s"/>
      <x:c r="O3930" s="37" t="s"/>
      <x:c r="P3930" s="37" t="s"/>
      <x:c r="Q3930" s="37" t="s"/>
      <x:c r="R3930" s="37" t="s"/>
      <x:c r="S3930" s="37" t="s"/>
      <x:c r="T3930" s="37" t="s"/>
      <x:c r="U3930" s="37" t="s"/>
      <x:c r="V3930" s="37" t="s"/>
      <x:c r="W3930" s="37" t="s"/>
      <x:c r="X3930" s="37" t="s"/>
      <x:c r="Y3930" s="37" t="s"/>
      <x:c r="Z3930" s="37" t="s"/>
      <x:c r="AA3930" s="37" t="s"/>
    </x:row>
    <x:row r="3931" spans="1:27">
      <x:c r="B3931" s="14" t="s">
        <x:v>603</x:v>
      </x:c>
    </x:row>
    <x:row r="3932" spans="1:27">
      <x:c r="B3932" s="0" t="s">
        <x:v>810</x:v>
      </x:c>
      <x:c r="C3932" s="0" t="s">
        <x:v>592</x:v>
      </x:c>
      <x:c r="D3932" s="0" t="s">
        <x:v>811</x:v>
      </x:c>
      <x:c r="E3932" s="46" t="n">
        <x:v>4.5</x:v>
      </x:c>
      <x:c r="F3932" s="0" t="s">
        <x:v>594</x:v>
      </x:c>
      <x:c r="G3932" s="0" t="s">
        <x:v>595</x:v>
      </x:c>
      <x:c r="H3932" s="47" t="n">
        <x:v>20.67</x:v>
      </x:c>
      <x:c r="I3932" s="0" t="s">
        <x:v>596</x:v>
      </x:c>
      <x:c r="J3932" s="48">
        <x:f>ROUND(E3932/I3930* H3932,4)</x:f>
      </x:c>
      <x:c r="K3932" s="44" t="s"/>
    </x:row>
    <x:row r="3933" spans="1:27">
      <x:c r="D3933" s="43" t="s">
        <x:v>606</x:v>
      </x:c>
      <x:c r="E3933" s="44" t="s"/>
      <x:c r="H3933" s="44" t="s"/>
      <x:c r="K3933" s="47">
        <x:f>SUM(J3932:J3932)</x:f>
      </x:c>
    </x:row>
    <x:row r="3934" spans="1:27">
      <x:c r="B3934" s="14" t="s">
        <x:v>607</x:v>
      </x:c>
      <x:c r="E3934" s="44" t="s"/>
      <x:c r="H3934" s="44" t="s"/>
      <x:c r="K3934" s="44" t="s"/>
    </x:row>
    <x:row r="3935" spans="1:27">
      <x:c r="B3935" s="0" t="s">
        <x:v>1817</x:v>
      </x:c>
      <x:c r="C3935" s="0" t="s">
        <x:v>14</x:v>
      </x:c>
      <x:c r="D3935" s="0" t="s">
        <x:v>1818</x:v>
      </x:c>
      <x:c r="E3935" s="46" t="n">
        <x:v>1</x:v>
      </x:c>
      <x:c r="G3935" s="0" t="s">
        <x:v>595</x:v>
      </x:c>
      <x:c r="H3935" s="47" t="n">
        <x:v>1837</x:v>
      </x:c>
      <x:c r="I3935" s="0" t="s">
        <x:v>596</x:v>
      </x:c>
      <x:c r="J3935" s="48">
        <x:f>ROUND(E3935* H3935,4)</x:f>
      </x:c>
      <x:c r="K3935" s="44" t="s"/>
    </x:row>
    <x:row r="3936" spans="1:27">
      <x:c r="D3936" s="43" t="s">
        <x:v>610</x:v>
      </x:c>
      <x:c r="E3936" s="44" t="s"/>
      <x:c r="H3936" s="44" t="s"/>
      <x:c r="K3936" s="47">
        <x:f>SUM(J3935:J3935)</x:f>
      </x:c>
    </x:row>
    <x:row r="3937" spans="1:27">
      <x:c r="E3937" s="44" t="s"/>
      <x:c r="H3937" s="44" t="s"/>
      <x:c r="K3937" s="44" t="s"/>
    </x:row>
    <x:row r="3938" spans="1:27">
      <x:c r="D3938" s="43" t="s">
        <x:v>611</x:v>
      </x:c>
      <x:c r="E3938" s="44" t="s"/>
      <x:c r="H3938" s="44" t="n">
        <x:v>1.5</x:v>
      </x:c>
      <x:c r="I3938" s="0" t="s">
        <x:v>612</x:v>
      </x:c>
      <x:c r="J3938" s="0">
        <x:f>ROUND(H3938/100*K3933,4)</x:f>
      </x:c>
      <x:c r="K3938" s="44" t="s"/>
    </x:row>
    <x:row r="3939" spans="1:27">
      <x:c r="D3939" s="43" t="s">
        <x:v>585</x:v>
      </x:c>
      <x:c r="E3939" s="44" t="s"/>
      <x:c r="H3939" s="44" t="s"/>
      <x:c r="K3939" s="45">
        <x:f>SUM(J3931:J3938)</x:f>
      </x:c>
    </x:row>
    <x:row r="3940" spans="1:27">
      <x:c r="D3940" s="43" t="s">
        <x:v>586</x:v>
      </x:c>
      <x:c r="E3940" s="44" t="s"/>
      <x:c r="H3940" s="44" t="s"/>
      <x:c r="K3940" s="45">
        <x:f>SUM(K3939:K3939)</x:f>
      </x:c>
    </x:row>
    <x:row r="3942" spans="1:27" customFormat="1" ht="45" customHeight="1">
      <x:c r="A3942" s="36" t="s">
        <x:v>1819</x:v>
      </x:c>
      <x:c r="B3942" s="36" t="s">
        <x:v>141</x:v>
      </x:c>
      <x:c r="C3942" s="37" t="s">
        <x:v>14</x:v>
      </x:c>
      <x:c r="D3942" s="38" t="s">
        <x:v>142</x:v>
      </x:c>
      <x:c r="E3942" s="37" t="s"/>
      <x:c r="F3942" s="37" t="s"/>
      <x:c r="G3942" s="37" t="s"/>
      <x:c r="H3942" s="39" t="s">
        <x:v>578</x:v>
      </x:c>
      <x:c r="I3942" s="40" t="n">
        <x:v>2.565</x:v>
      </x:c>
      <x:c r="J3942" s="41" t="s"/>
      <x:c r="K3942" s="42">
        <x:f>ROUND(K3952,2)</x:f>
      </x:c>
      <x:c r="L3942" s="37" t="s"/>
      <x:c r="M3942" s="37" t="s"/>
      <x:c r="N3942" s="37" t="s"/>
      <x:c r="O3942" s="37" t="s"/>
      <x:c r="P3942" s="37" t="s"/>
      <x:c r="Q3942" s="37" t="s"/>
      <x:c r="R3942" s="37" t="s"/>
      <x:c r="S3942" s="37" t="s"/>
      <x:c r="T3942" s="37" t="s"/>
      <x:c r="U3942" s="37" t="s"/>
      <x:c r="V3942" s="37" t="s"/>
      <x:c r="W3942" s="37" t="s"/>
      <x:c r="X3942" s="37" t="s"/>
      <x:c r="Y3942" s="37" t="s"/>
      <x:c r="Z3942" s="37" t="s"/>
      <x:c r="AA3942" s="37" t="s"/>
    </x:row>
    <x:row r="3943" spans="1:27">
      <x:c r="B3943" s="14" t="s">
        <x:v>603</x:v>
      </x:c>
    </x:row>
    <x:row r="3944" spans="1:27">
      <x:c r="B3944" s="0" t="s">
        <x:v>810</x:v>
      </x:c>
      <x:c r="C3944" s="0" t="s">
        <x:v>592</x:v>
      </x:c>
      <x:c r="D3944" s="0" t="s">
        <x:v>811</x:v>
      </x:c>
      <x:c r="E3944" s="46" t="n">
        <x:v>1.5</x:v>
      </x:c>
      <x:c r="F3944" s="0" t="s">
        <x:v>594</x:v>
      </x:c>
      <x:c r="G3944" s="0" t="s">
        <x:v>595</x:v>
      </x:c>
      <x:c r="H3944" s="47" t="n">
        <x:v>20.67</x:v>
      </x:c>
      <x:c r="I3944" s="0" t="s">
        <x:v>596</x:v>
      </x:c>
      <x:c r="J3944" s="48">
        <x:f>ROUND(E3944/I3942* H3944,4)</x:f>
      </x:c>
      <x:c r="K3944" s="44" t="s"/>
    </x:row>
    <x:row r="3945" spans="1:27">
      <x:c r="D3945" s="43" t="s">
        <x:v>606</x:v>
      </x:c>
      <x:c r="E3945" s="44" t="s"/>
      <x:c r="H3945" s="44" t="s"/>
      <x:c r="K3945" s="47">
        <x:f>SUM(J3944:J3944)</x:f>
      </x:c>
    </x:row>
    <x:row r="3946" spans="1:27">
      <x:c r="B3946" s="14" t="s">
        <x:v>607</x:v>
      </x:c>
      <x:c r="E3946" s="44" t="s"/>
      <x:c r="H3946" s="44" t="s"/>
      <x:c r="K3946" s="44" t="s"/>
    </x:row>
    <x:row r="3947" spans="1:27">
      <x:c r="B3947" s="0" t="s">
        <x:v>1820</x:v>
      </x:c>
      <x:c r="C3947" s="0" t="s">
        <x:v>14</x:v>
      </x:c>
      <x:c r="D3947" s="0" t="s">
        <x:v>1821</x:v>
      </x:c>
      <x:c r="E3947" s="46" t="n">
        <x:v>1</x:v>
      </x:c>
      <x:c r="G3947" s="0" t="s">
        <x:v>595</x:v>
      </x:c>
      <x:c r="H3947" s="47" t="n">
        <x:v>702</x:v>
      </x:c>
      <x:c r="I3947" s="0" t="s">
        <x:v>596</x:v>
      </x:c>
      <x:c r="J3947" s="48">
        <x:f>ROUND(E3947* H3947,4)</x:f>
      </x:c>
      <x:c r="K3947" s="44" t="s"/>
    </x:row>
    <x:row r="3948" spans="1:27">
      <x:c r="D3948" s="43" t="s">
        <x:v>610</x:v>
      </x:c>
      <x:c r="E3948" s="44" t="s"/>
      <x:c r="H3948" s="44" t="s"/>
      <x:c r="K3948" s="47">
        <x:f>SUM(J3947:J3947)</x:f>
      </x:c>
    </x:row>
    <x:row r="3949" spans="1:27">
      <x:c r="E3949" s="44" t="s"/>
      <x:c r="H3949" s="44" t="s"/>
      <x:c r="K3949" s="44" t="s"/>
    </x:row>
    <x:row r="3950" spans="1:27">
      <x:c r="D3950" s="43" t="s">
        <x:v>611</x:v>
      </x:c>
      <x:c r="E3950" s="44" t="s"/>
      <x:c r="H3950" s="44" t="n">
        <x:v>1.5</x:v>
      </x:c>
      <x:c r="I3950" s="0" t="s">
        <x:v>612</x:v>
      </x:c>
      <x:c r="J3950" s="0">
        <x:f>ROUND(H3950/100*K3945,4)</x:f>
      </x:c>
      <x:c r="K3950" s="44" t="s"/>
    </x:row>
    <x:row r="3951" spans="1:27">
      <x:c r="D3951" s="43" t="s">
        <x:v>585</x:v>
      </x:c>
      <x:c r="E3951" s="44" t="s"/>
      <x:c r="H3951" s="44" t="s"/>
      <x:c r="K3951" s="45">
        <x:f>SUM(J3943:J3950)</x:f>
      </x:c>
    </x:row>
    <x:row r="3952" spans="1:27">
      <x:c r="D3952" s="43" t="s">
        <x:v>586</x:v>
      </x:c>
      <x:c r="E3952" s="44" t="s"/>
      <x:c r="H3952" s="44" t="s"/>
      <x:c r="K3952" s="45">
        <x:f>SUM(K3951:K3951)</x:f>
      </x:c>
    </x:row>
    <x:row r="3954" spans="1:27" customFormat="1" ht="45" customHeight="1">
      <x:c r="A3954" s="36" t="s">
        <x:v>1822</x:v>
      </x:c>
      <x:c r="B3954" s="36" t="s">
        <x:v>229</x:v>
      </x:c>
      <x:c r="C3954" s="37" t="s">
        <x:v>14</x:v>
      </x:c>
      <x:c r="D3954" s="38" t="s">
        <x:v>230</x:v>
      </x:c>
      <x:c r="E3954" s="37" t="s"/>
      <x:c r="F3954" s="37" t="s"/>
      <x:c r="G3954" s="37" t="s"/>
      <x:c r="H3954" s="39" t="s">
        <x:v>578</x:v>
      </x:c>
      <x:c r="I3954" s="40" t="n">
        <x:v>3.083</x:v>
      </x:c>
      <x:c r="J3954" s="41" t="s"/>
      <x:c r="K3954" s="42">
        <x:f>ROUND(K3965,2)</x:f>
      </x:c>
      <x:c r="L3954" s="37" t="s"/>
      <x:c r="M3954" s="37" t="s"/>
      <x:c r="N3954" s="37" t="s"/>
      <x:c r="O3954" s="37" t="s"/>
      <x:c r="P3954" s="37" t="s"/>
      <x:c r="Q3954" s="37" t="s"/>
      <x:c r="R3954" s="37" t="s"/>
      <x:c r="S3954" s="37" t="s"/>
      <x:c r="T3954" s="37" t="s"/>
      <x:c r="U3954" s="37" t="s"/>
      <x:c r="V3954" s="37" t="s"/>
      <x:c r="W3954" s="37" t="s"/>
      <x:c r="X3954" s="37" t="s"/>
      <x:c r="Y3954" s="37" t="s"/>
      <x:c r="Z3954" s="37" t="s"/>
      <x:c r="AA3954" s="37" t="s"/>
    </x:row>
    <x:row r="3955" spans="1:27">
      <x:c r="B3955" s="14" t="s">
        <x:v>603</x:v>
      </x:c>
    </x:row>
    <x:row r="3956" spans="1:27">
      <x:c r="B3956" s="0" t="s">
        <x:v>810</x:v>
      </x:c>
      <x:c r="C3956" s="0" t="s">
        <x:v>592</x:v>
      </x:c>
      <x:c r="D3956" s="0" t="s">
        <x:v>811</x:v>
      </x:c>
      <x:c r="E3956" s="46" t="n">
        <x:v>0.2</x:v>
      </x:c>
      <x:c r="F3956" s="0" t="s">
        <x:v>594</x:v>
      </x:c>
      <x:c r="G3956" s="0" t="s">
        <x:v>595</x:v>
      </x:c>
      <x:c r="H3956" s="47" t="n">
        <x:v>20.67</x:v>
      </x:c>
      <x:c r="I3956" s="0" t="s">
        <x:v>596</x:v>
      </x:c>
      <x:c r="J3956" s="48">
        <x:f>ROUND(E3956/I3954* H3956,4)</x:f>
      </x:c>
      <x:c r="K3956" s="44" t="s"/>
    </x:row>
    <x:row r="3957" spans="1:27">
      <x:c r="B3957" s="0" t="s">
        <x:v>808</x:v>
      </x:c>
      <x:c r="C3957" s="0" t="s">
        <x:v>592</x:v>
      </x:c>
      <x:c r="D3957" s="0" t="s">
        <x:v>809</x:v>
      </x:c>
      <x:c r="E3957" s="46" t="n">
        <x:v>0.2</x:v>
      </x:c>
      <x:c r="F3957" s="0" t="s">
        <x:v>594</x:v>
      </x:c>
      <x:c r="G3957" s="0" t="s">
        <x:v>595</x:v>
      </x:c>
      <x:c r="H3957" s="47" t="n">
        <x:v>17.75</x:v>
      </x:c>
      <x:c r="I3957" s="0" t="s">
        <x:v>596</x:v>
      </x:c>
      <x:c r="J3957" s="48">
        <x:f>ROUND(E3957/I3954* H3957,4)</x:f>
      </x:c>
      <x:c r="K3957" s="44" t="s"/>
    </x:row>
    <x:row r="3958" spans="1:27">
      <x:c r="D3958" s="43" t="s">
        <x:v>606</x:v>
      </x:c>
      <x:c r="E3958" s="44" t="s"/>
      <x:c r="H3958" s="44" t="s"/>
      <x:c r="K3958" s="47">
        <x:f>SUM(J3956:J3957)</x:f>
      </x:c>
    </x:row>
    <x:row r="3959" spans="1:27">
      <x:c r="B3959" s="14" t="s">
        <x:v>607</x:v>
      </x:c>
      <x:c r="E3959" s="44" t="s"/>
      <x:c r="H3959" s="44" t="s"/>
      <x:c r="K3959" s="44" t="s"/>
    </x:row>
    <x:row r="3960" spans="1:27">
      <x:c r="B3960" s="0" t="s">
        <x:v>1823</x:v>
      </x:c>
      <x:c r="C3960" s="0" t="s">
        <x:v>14</x:v>
      </x:c>
      <x:c r="D3960" s="0" t="s">
        <x:v>1824</x:v>
      </x:c>
      <x:c r="E3960" s="46" t="n">
        <x:v>1</x:v>
      </x:c>
      <x:c r="G3960" s="0" t="s">
        <x:v>595</x:v>
      </x:c>
      <x:c r="H3960" s="47" t="n">
        <x:v>27.73</x:v>
      </x:c>
      <x:c r="I3960" s="0" t="s">
        <x:v>596</x:v>
      </x:c>
      <x:c r="J3960" s="48">
        <x:f>ROUND(E3960* H3960,4)</x:f>
      </x:c>
      <x:c r="K3960" s="44" t="s"/>
    </x:row>
    <x:row r="3961" spans="1:27">
      <x:c r="D3961" s="43" t="s">
        <x:v>610</x:v>
      </x:c>
      <x:c r="E3961" s="44" t="s"/>
      <x:c r="H3961" s="44" t="s"/>
      <x:c r="K3961" s="47">
        <x:f>SUM(J3960:J3960)</x:f>
      </x:c>
    </x:row>
    <x:row r="3962" spans="1:27">
      <x:c r="E3962" s="44" t="s"/>
      <x:c r="H3962" s="44" t="s"/>
      <x:c r="K3962" s="44" t="s"/>
    </x:row>
    <x:row r="3963" spans="1:27">
      <x:c r="D3963" s="43" t="s">
        <x:v>611</x:v>
      </x:c>
      <x:c r="E3963" s="44" t="s"/>
      <x:c r="H3963" s="44" t="n">
        <x:v>1.5</x:v>
      </x:c>
      <x:c r="I3963" s="0" t="s">
        <x:v>612</x:v>
      </x:c>
      <x:c r="J3963" s="0">
        <x:f>ROUND(H3963/100*K3958,4)</x:f>
      </x:c>
      <x:c r="K3963" s="44" t="s"/>
    </x:row>
    <x:row r="3964" spans="1:27">
      <x:c r="D3964" s="43" t="s">
        <x:v>585</x:v>
      </x:c>
      <x:c r="E3964" s="44" t="s"/>
      <x:c r="H3964" s="44" t="s"/>
      <x:c r="K3964" s="45">
        <x:f>SUM(J3955:J3963)</x:f>
      </x:c>
    </x:row>
    <x:row r="3965" spans="1:27">
      <x:c r="D3965" s="43" t="s">
        <x:v>586</x:v>
      </x:c>
      <x:c r="E3965" s="44" t="s"/>
      <x:c r="H3965" s="44" t="s"/>
      <x:c r="K3965" s="45">
        <x:f>SUM(K3964:K3964)</x:f>
      </x:c>
    </x:row>
    <x:row r="3967" spans="1:27" customFormat="1" ht="45" customHeight="1">
      <x:c r="A3967" s="36" t="s">
        <x:v>1825</x:v>
      </x:c>
      <x:c r="B3967" s="36" t="s">
        <x:v>231</x:v>
      </x:c>
      <x:c r="C3967" s="37" t="s">
        <x:v>14</x:v>
      </x:c>
      <x:c r="D3967" s="38" t="s">
        <x:v>232</x:v>
      </x:c>
      <x:c r="E3967" s="37" t="s"/>
      <x:c r="F3967" s="37" t="s"/>
      <x:c r="G3967" s="37" t="s"/>
      <x:c r="H3967" s="39" t="s">
        <x:v>578</x:v>
      </x:c>
      <x:c r="I3967" s="40" t="n">
        <x:v>3.558</x:v>
      </x:c>
      <x:c r="J3967" s="41" t="s"/>
      <x:c r="K3967" s="42">
        <x:f>ROUND(K3978,2)</x:f>
      </x:c>
      <x:c r="L3967" s="37" t="s"/>
      <x:c r="M3967" s="37" t="s"/>
      <x:c r="N3967" s="37" t="s"/>
      <x:c r="O3967" s="37" t="s"/>
      <x:c r="P3967" s="37" t="s"/>
      <x:c r="Q3967" s="37" t="s"/>
      <x:c r="R3967" s="37" t="s"/>
      <x:c r="S3967" s="37" t="s"/>
      <x:c r="T3967" s="37" t="s"/>
      <x:c r="U3967" s="37" t="s"/>
      <x:c r="V3967" s="37" t="s"/>
      <x:c r="W3967" s="37" t="s"/>
      <x:c r="X3967" s="37" t="s"/>
      <x:c r="Y3967" s="37" t="s"/>
      <x:c r="Z3967" s="37" t="s"/>
      <x:c r="AA3967" s="37" t="s"/>
    </x:row>
    <x:row r="3968" spans="1:27">
      <x:c r="B3968" s="14" t="s">
        <x:v>603</x:v>
      </x:c>
    </x:row>
    <x:row r="3969" spans="1:27">
      <x:c r="B3969" s="0" t="s">
        <x:v>808</x:v>
      </x:c>
      <x:c r="C3969" s="0" t="s">
        <x:v>592</x:v>
      </x:c>
      <x:c r="D3969" s="0" t="s">
        <x:v>809</x:v>
      </x:c>
      <x:c r="E3969" s="46" t="n">
        <x:v>0.5</x:v>
      </x:c>
      <x:c r="F3969" s="0" t="s">
        <x:v>594</x:v>
      </x:c>
      <x:c r="G3969" s="0" t="s">
        <x:v>595</x:v>
      </x:c>
      <x:c r="H3969" s="47" t="n">
        <x:v>17.75</x:v>
      </x:c>
      <x:c r="I3969" s="0" t="s">
        <x:v>596</x:v>
      </x:c>
      <x:c r="J3969" s="48">
        <x:f>ROUND(E3969/I3967* H3969,4)</x:f>
      </x:c>
      <x:c r="K3969" s="44" t="s"/>
    </x:row>
    <x:row r="3970" spans="1:27">
      <x:c r="B3970" s="0" t="s">
        <x:v>810</x:v>
      </x:c>
      <x:c r="C3970" s="0" t="s">
        <x:v>592</x:v>
      </x:c>
      <x:c r="D3970" s="0" t="s">
        <x:v>811</x:v>
      </x:c>
      <x:c r="E3970" s="46" t="n">
        <x:v>0.5</x:v>
      </x:c>
      <x:c r="F3970" s="0" t="s">
        <x:v>594</x:v>
      </x:c>
      <x:c r="G3970" s="0" t="s">
        <x:v>595</x:v>
      </x:c>
      <x:c r="H3970" s="47" t="n">
        <x:v>20.67</x:v>
      </x:c>
      <x:c r="I3970" s="0" t="s">
        <x:v>596</x:v>
      </x:c>
      <x:c r="J3970" s="48">
        <x:f>ROUND(E3970/I3967* H3970,4)</x:f>
      </x:c>
      <x:c r="K3970" s="44" t="s"/>
    </x:row>
    <x:row r="3971" spans="1:27">
      <x:c r="D3971" s="43" t="s">
        <x:v>606</x:v>
      </x:c>
      <x:c r="E3971" s="44" t="s"/>
      <x:c r="H3971" s="44" t="s"/>
      <x:c r="K3971" s="47">
        <x:f>SUM(J3969:J3970)</x:f>
      </x:c>
    </x:row>
    <x:row r="3972" spans="1:27">
      <x:c r="B3972" s="14" t="s">
        <x:v>607</x:v>
      </x:c>
      <x:c r="E3972" s="44" t="s"/>
      <x:c r="H3972" s="44" t="s"/>
      <x:c r="K3972" s="44" t="s"/>
    </x:row>
    <x:row r="3973" spans="1:27">
      <x:c r="B3973" s="0" t="s">
        <x:v>1826</x:v>
      </x:c>
      <x:c r="C3973" s="0" t="s">
        <x:v>14</x:v>
      </x:c>
      <x:c r="D3973" s="0" t="s">
        <x:v>1827</x:v>
      </x:c>
      <x:c r="E3973" s="46" t="n">
        <x:v>1</x:v>
      </x:c>
      <x:c r="G3973" s="0" t="s">
        <x:v>595</x:v>
      </x:c>
      <x:c r="H3973" s="47" t="n">
        <x:v>15.13</x:v>
      </x:c>
      <x:c r="I3973" s="0" t="s">
        <x:v>596</x:v>
      </x:c>
      <x:c r="J3973" s="48">
        <x:f>ROUND(E3973* H3973,4)</x:f>
      </x:c>
      <x:c r="K3973" s="44" t="s"/>
    </x:row>
    <x:row r="3974" spans="1:27">
      <x:c r="D3974" s="43" t="s">
        <x:v>610</x:v>
      </x:c>
      <x:c r="E3974" s="44" t="s"/>
      <x:c r="H3974" s="44" t="s"/>
      <x:c r="K3974" s="47">
        <x:f>SUM(J3973:J3973)</x:f>
      </x:c>
    </x:row>
    <x:row r="3975" spans="1:27">
      <x:c r="E3975" s="44" t="s"/>
      <x:c r="H3975" s="44" t="s"/>
      <x:c r="K3975" s="44" t="s"/>
    </x:row>
    <x:row r="3976" spans="1:27">
      <x:c r="D3976" s="43" t="s">
        <x:v>611</x:v>
      </x:c>
      <x:c r="E3976" s="44" t="s"/>
      <x:c r="H3976" s="44" t="n">
        <x:v>1.5</x:v>
      </x:c>
      <x:c r="I3976" s="0" t="s">
        <x:v>612</x:v>
      </x:c>
      <x:c r="J3976" s="0">
        <x:f>ROUND(H3976/100*K3971,4)</x:f>
      </x:c>
      <x:c r="K3976" s="44" t="s"/>
    </x:row>
    <x:row r="3977" spans="1:27">
      <x:c r="D3977" s="43" t="s">
        <x:v>585</x:v>
      </x:c>
      <x:c r="E3977" s="44" t="s"/>
      <x:c r="H3977" s="44" t="s"/>
      <x:c r="K3977" s="45">
        <x:f>SUM(J3968:J3976)</x:f>
      </x:c>
    </x:row>
    <x:row r="3978" spans="1:27">
      <x:c r="D3978" s="43" t="s">
        <x:v>586</x:v>
      </x:c>
      <x:c r="E3978" s="44" t="s"/>
      <x:c r="H3978" s="44" t="s"/>
      <x:c r="K3978" s="45">
        <x:f>SUM(K3977:K3977)</x:f>
      </x:c>
    </x:row>
    <x:row r="3980" spans="1:27" customFormat="1" ht="45" customHeight="1">
      <x:c r="A3980" s="36" t="s">
        <x:v>1828</x:v>
      </x:c>
      <x:c r="B3980" s="36" t="s">
        <x:v>233</x:v>
      </x:c>
      <x:c r="C3980" s="37" t="s">
        <x:v>14</x:v>
      </x:c>
      <x:c r="D3980" s="38" t="s">
        <x:v>234</x:v>
      </x:c>
      <x:c r="E3980" s="37" t="s"/>
      <x:c r="F3980" s="37" t="s"/>
      <x:c r="G3980" s="37" t="s"/>
      <x:c r="H3980" s="39" t="s">
        <x:v>578</x:v>
      </x:c>
      <x:c r="I3980" s="40" t="n">
        <x:v>4.02</x:v>
      </x:c>
      <x:c r="J3980" s="41" t="s"/>
      <x:c r="K3980" s="42">
        <x:f>ROUND(K3991,2)</x:f>
      </x:c>
      <x:c r="L3980" s="37" t="s"/>
      <x:c r="M3980" s="37" t="s"/>
      <x:c r="N3980" s="37" t="s"/>
      <x:c r="O3980" s="37" t="s"/>
      <x:c r="P3980" s="37" t="s"/>
      <x:c r="Q3980" s="37" t="s"/>
      <x:c r="R3980" s="37" t="s"/>
      <x:c r="S3980" s="37" t="s"/>
      <x:c r="T3980" s="37" t="s"/>
      <x:c r="U3980" s="37" t="s"/>
      <x:c r="V3980" s="37" t="s"/>
      <x:c r="W3980" s="37" t="s"/>
      <x:c r="X3980" s="37" t="s"/>
      <x:c r="Y3980" s="37" t="s"/>
      <x:c r="Z3980" s="37" t="s"/>
      <x:c r="AA3980" s="37" t="s"/>
    </x:row>
    <x:row r="3981" spans="1:27">
      <x:c r="B3981" s="14" t="s">
        <x:v>603</x:v>
      </x:c>
    </x:row>
    <x:row r="3982" spans="1:27">
      <x:c r="B3982" s="0" t="s">
        <x:v>810</x:v>
      </x:c>
      <x:c r="C3982" s="0" t="s">
        <x:v>592</x:v>
      </x:c>
      <x:c r="D3982" s="0" t="s">
        <x:v>811</x:v>
      </x:c>
      <x:c r="E3982" s="46" t="n">
        <x:v>0.3</x:v>
      </x:c>
      <x:c r="F3982" s="0" t="s">
        <x:v>594</x:v>
      </x:c>
      <x:c r="G3982" s="0" t="s">
        <x:v>595</x:v>
      </x:c>
      <x:c r="H3982" s="47" t="n">
        <x:v>20.67</x:v>
      </x:c>
      <x:c r="I3982" s="0" t="s">
        <x:v>596</x:v>
      </x:c>
      <x:c r="J3982" s="48">
        <x:f>ROUND(E3982/I3980* H3982,4)</x:f>
      </x:c>
      <x:c r="K3982" s="44" t="s"/>
    </x:row>
    <x:row r="3983" spans="1:27">
      <x:c r="B3983" s="0" t="s">
        <x:v>808</x:v>
      </x:c>
      <x:c r="C3983" s="0" t="s">
        <x:v>592</x:v>
      </x:c>
      <x:c r="D3983" s="0" t="s">
        <x:v>809</x:v>
      </x:c>
      <x:c r="E3983" s="46" t="n">
        <x:v>0.3</x:v>
      </x:c>
      <x:c r="F3983" s="0" t="s">
        <x:v>594</x:v>
      </x:c>
      <x:c r="G3983" s="0" t="s">
        <x:v>595</x:v>
      </x:c>
      <x:c r="H3983" s="47" t="n">
        <x:v>17.75</x:v>
      </x:c>
      <x:c r="I3983" s="0" t="s">
        <x:v>596</x:v>
      </x:c>
      <x:c r="J3983" s="48">
        <x:f>ROUND(E3983/I3980* H3983,4)</x:f>
      </x:c>
      <x:c r="K3983" s="44" t="s"/>
    </x:row>
    <x:row r="3984" spans="1:27">
      <x:c r="D3984" s="43" t="s">
        <x:v>606</x:v>
      </x:c>
      <x:c r="E3984" s="44" t="s"/>
      <x:c r="H3984" s="44" t="s"/>
      <x:c r="K3984" s="47">
        <x:f>SUM(J3982:J3983)</x:f>
      </x:c>
    </x:row>
    <x:row r="3985" spans="1:27">
      <x:c r="B3985" s="14" t="s">
        <x:v>607</x:v>
      </x:c>
      <x:c r="E3985" s="44" t="s"/>
      <x:c r="H3985" s="44" t="s"/>
      <x:c r="K3985" s="44" t="s"/>
    </x:row>
    <x:row r="3986" spans="1:27">
      <x:c r="B3986" s="0" t="s">
        <x:v>1829</x:v>
      </x:c>
      <x:c r="C3986" s="0" t="s">
        <x:v>14</x:v>
      </x:c>
      <x:c r="D3986" s="0" t="s">
        <x:v>1830</x:v>
      </x:c>
      <x:c r="E3986" s="46" t="n">
        <x:v>1</x:v>
      </x:c>
      <x:c r="G3986" s="0" t="s">
        <x:v>595</x:v>
      </x:c>
      <x:c r="H3986" s="47" t="n">
        <x:v>8.4</x:v>
      </x:c>
      <x:c r="I3986" s="0" t="s">
        <x:v>596</x:v>
      </x:c>
      <x:c r="J3986" s="48">
        <x:f>ROUND(E3986* H3986,4)</x:f>
      </x:c>
      <x:c r="K3986" s="44" t="s"/>
    </x:row>
    <x:row r="3987" spans="1:27">
      <x:c r="D3987" s="43" t="s">
        <x:v>610</x:v>
      </x:c>
      <x:c r="E3987" s="44" t="s"/>
      <x:c r="H3987" s="44" t="s"/>
      <x:c r="K3987" s="47">
        <x:f>SUM(J3986:J3986)</x:f>
      </x:c>
    </x:row>
    <x:row r="3988" spans="1:27">
      <x:c r="E3988" s="44" t="s"/>
      <x:c r="H3988" s="44" t="s"/>
      <x:c r="K3988" s="44" t="s"/>
    </x:row>
    <x:row r="3989" spans="1:27">
      <x:c r="D3989" s="43" t="s">
        <x:v>611</x:v>
      </x:c>
      <x:c r="E3989" s="44" t="s"/>
      <x:c r="H3989" s="44" t="n">
        <x:v>1.5</x:v>
      </x:c>
      <x:c r="I3989" s="0" t="s">
        <x:v>612</x:v>
      </x:c>
      <x:c r="J3989" s="0">
        <x:f>ROUND(H3989/100*K3984,4)</x:f>
      </x:c>
      <x:c r="K3989" s="44" t="s"/>
    </x:row>
    <x:row r="3990" spans="1:27">
      <x:c r="D3990" s="43" t="s">
        <x:v>585</x:v>
      </x:c>
      <x:c r="E3990" s="44" t="s"/>
      <x:c r="H3990" s="44" t="s"/>
      <x:c r="K3990" s="45">
        <x:f>SUM(J3981:J3989)</x:f>
      </x:c>
    </x:row>
    <x:row r="3991" spans="1:27">
      <x:c r="D3991" s="43" t="s">
        <x:v>586</x:v>
      </x:c>
      <x:c r="E3991" s="44" t="s"/>
      <x:c r="H3991" s="44" t="s"/>
      <x:c r="K3991" s="45">
        <x:f>SUM(K3990:K3990)</x:f>
      </x:c>
    </x:row>
    <x:row r="3993" spans="1:27" customFormat="1" ht="45" customHeight="1">
      <x:c r="A3993" s="36" t="s">
        <x:v>1831</x:v>
      </x:c>
      <x:c r="B3993" s="36" t="s">
        <x:v>239</x:v>
      </x:c>
      <x:c r="C3993" s="37" t="s">
        <x:v>14</x:v>
      </x:c>
      <x:c r="D3993" s="38" t="s">
        <x:v>240</x:v>
      </x:c>
      <x:c r="E3993" s="37" t="s"/>
      <x:c r="F3993" s="37" t="s"/>
      <x:c r="G3993" s="37" t="s"/>
      <x:c r="H3993" s="39" t="s">
        <x:v>578</x:v>
      </x:c>
      <x:c r="I3993" s="40" t="n">
        <x:v>9.212</x:v>
      </x:c>
      <x:c r="J3993" s="41" t="s"/>
      <x:c r="K3993" s="42">
        <x:f>ROUND(K4004,2)</x:f>
      </x:c>
      <x:c r="L3993" s="37" t="s"/>
      <x:c r="M3993" s="37" t="s"/>
      <x:c r="N3993" s="37" t="s"/>
      <x:c r="O3993" s="37" t="s"/>
      <x:c r="P3993" s="37" t="s"/>
      <x:c r="Q3993" s="37" t="s"/>
      <x:c r="R3993" s="37" t="s"/>
      <x:c r="S3993" s="37" t="s"/>
      <x:c r="T3993" s="37" t="s"/>
      <x:c r="U3993" s="37" t="s"/>
      <x:c r="V3993" s="37" t="s"/>
      <x:c r="W3993" s="37" t="s"/>
      <x:c r="X3993" s="37" t="s"/>
      <x:c r="Y3993" s="37" t="s"/>
      <x:c r="Z3993" s="37" t="s"/>
      <x:c r="AA3993" s="37" t="s"/>
    </x:row>
    <x:row r="3994" spans="1:27">
      <x:c r="B3994" s="14" t="s">
        <x:v>603</x:v>
      </x:c>
    </x:row>
    <x:row r="3995" spans="1:27">
      <x:c r="B3995" s="0" t="s">
        <x:v>810</x:v>
      </x:c>
      <x:c r="C3995" s="0" t="s">
        <x:v>592</x:v>
      </x:c>
      <x:c r="D3995" s="0" t="s">
        <x:v>811</x:v>
      </x:c>
      <x:c r="E3995" s="46" t="n">
        <x:v>0.3</x:v>
      </x:c>
      <x:c r="F3995" s="0" t="s">
        <x:v>594</x:v>
      </x:c>
      <x:c r="G3995" s="0" t="s">
        <x:v>595</x:v>
      </x:c>
      <x:c r="H3995" s="47" t="n">
        <x:v>20.67</x:v>
      </x:c>
      <x:c r="I3995" s="0" t="s">
        <x:v>596</x:v>
      </x:c>
      <x:c r="J3995" s="48">
        <x:f>ROUND(E3995/I3993* H3995,4)</x:f>
      </x:c>
      <x:c r="K3995" s="44" t="s"/>
    </x:row>
    <x:row r="3996" spans="1:27">
      <x:c r="B3996" s="0" t="s">
        <x:v>808</x:v>
      </x:c>
      <x:c r="C3996" s="0" t="s">
        <x:v>592</x:v>
      </x:c>
      <x:c r="D3996" s="0" t="s">
        <x:v>809</x:v>
      </x:c>
      <x:c r="E3996" s="46" t="n">
        <x:v>0.3</x:v>
      </x:c>
      <x:c r="F3996" s="0" t="s">
        <x:v>594</x:v>
      </x:c>
      <x:c r="G3996" s="0" t="s">
        <x:v>595</x:v>
      </x:c>
      <x:c r="H3996" s="47" t="n">
        <x:v>17.75</x:v>
      </x:c>
      <x:c r="I3996" s="0" t="s">
        <x:v>596</x:v>
      </x:c>
      <x:c r="J3996" s="48">
        <x:f>ROUND(E3996/I3993* H3996,4)</x:f>
      </x:c>
      <x:c r="K3996" s="44" t="s"/>
    </x:row>
    <x:row r="3997" spans="1:27">
      <x:c r="D3997" s="43" t="s">
        <x:v>606</x:v>
      </x:c>
      <x:c r="E3997" s="44" t="s"/>
      <x:c r="H3997" s="44" t="s"/>
      <x:c r="K3997" s="47">
        <x:f>SUM(J3995:J3996)</x:f>
      </x:c>
    </x:row>
    <x:row r="3998" spans="1:27">
      <x:c r="B3998" s="14" t="s">
        <x:v>607</x:v>
      </x:c>
      <x:c r="E3998" s="44" t="s"/>
      <x:c r="H3998" s="44" t="s"/>
      <x:c r="K3998" s="44" t="s"/>
    </x:row>
    <x:row r="3999" spans="1:27">
      <x:c r="B3999" s="0" t="s">
        <x:v>1832</x:v>
      </x:c>
      <x:c r="C3999" s="0" t="s">
        <x:v>14</x:v>
      </x:c>
      <x:c r="D3999" s="0" t="s">
        <x:v>240</x:v>
      </x:c>
      <x:c r="E3999" s="46" t="n">
        <x:v>0</x:v>
      </x:c>
      <x:c r="G3999" s="0" t="s">
        <x:v>595</x:v>
      </x:c>
      <x:c r="H3999" s="47" t="n">
        <x:v>1</x:v>
      </x:c>
      <x:c r="I3999" s="0" t="s">
        <x:v>596</x:v>
      </x:c>
      <x:c r="J3999" s="48">
        <x:f>ROUND(E3999* H3999,4)</x:f>
      </x:c>
      <x:c r="K3999" s="44" t="s"/>
    </x:row>
    <x:row r="4000" spans="1:27">
      <x:c r="D4000" s="43" t="s">
        <x:v>610</x:v>
      </x:c>
      <x:c r="E4000" s="44" t="s"/>
      <x:c r="H4000" s="44" t="s"/>
      <x:c r="K4000" s="47">
        <x:f>SUM(J3999:J3999)</x:f>
      </x:c>
    </x:row>
    <x:row r="4001" spans="1:27">
      <x:c r="E4001" s="44" t="s"/>
      <x:c r="H4001" s="44" t="s"/>
      <x:c r="K4001" s="44" t="s"/>
    </x:row>
    <x:row r="4002" spans="1:27">
      <x:c r="D4002" s="43" t="s">
        <x:v>611</x:v>
      </x:c>
      <x:c r="E4002" s="44" t="s"/>
      <x:c r="H4002" s="44" t="n">
        <x:v>1.5</x:v>
      </x:c>
      <x:c r="I4002" s="0" t="s">
        <x:v>612</x:v>
      </x:c>
      <x:c r="J4002" s="0">
        <x:f>ROUND(H4002/100*K3997,4)</x:f>
      </x:c>
      <x:c r="K4002" s="44" t="s"/>
    </x:row>
    <x:row r="4003" spans="1:27">
      <x:c r="D4003" s="43" t="s">
        <x:v>585</x:v>
      </x:c>
      <x:c r="E4003" s="44" t="s"/>
      <x:c r="H4003" s="44" t="s"/>
      <x:c r="K4003" s="45">
        <x:f>SUM(J3994:J4002)</x:f>
      </x:c>
    </x:row>
    <x:row r="4004" spans="1:27">
      <x:c r="D4004" s="43" t="s">
        <x:v>586</x:v>
      </x:c>
      <x:c r="E4004" s="44" t="s"/>
      <x:c r="H4004" s="44" t="s"/>
      <x:c r="K4004" s="45">
        <x:f>SUM(K4003:K4003)</x:f>
      </x:c>
    </x:row>
    <x:row r="4006" spans="1:27" customFormat="1" ht="45" customHeight="1">
      <x:c r="A4006" s="36" t="s">
        <x:v>1833</x:v>
      </x:c>
      <x:c r="B4006" s="36" t="s">
        <x:v>241</x:v>
      </x:c>
      <x:c r="C4006" s="37" t="s">
        <x:v>14</x:v>
      </x:c>
      <x:c r="D4006" s="38" t="s">
        <x:v>242</x:v>
      </x:c>
      <x:c r="E4006" s="37" t="s"/>
      <x:c r="F4006" s="37" t="s"/>
      <x:c r="G4006" s="37" t="s"/>
      <x:c r="H4006" s="39" t="s">
        <x:v>578</x:v>
      </x:c>
      <x:c r="I4006" s="40" t="n">
        <x:v>28.534</x:v>
      </x:c>
      <x:c r="J4006" s="41" t="s"/>
      <x:c r="K4006" s="42">
        <x:f>ROUND(K4017,2)</x:f>
      </x:c>
      <x:c r="L4006" s="37" t="s"/>
      <x:c r="M4006" s="37" t="s"/>
      <x:c r="N4006" s="37" t="s"/>
      <x:c r="O4006" s="37" t="s"/>
      <x:c r="P4006" s="37" t="s"/>
      <x:c r="Q4006" s="37" t="s"/>
      <x:c r="R4006" s="37" t="s"/>
      <x:c r="S4006" s="37" t="s"/>
      <x:c r="T4006" s="37" t="s"/>
      <x:c r="U4006" s="37" t="s"/>
      <x:c r="V4006" s="37" t="s"/>
      <x:c r="W4006" s="37" t="s"/>
      <x:c r="X4006" s="37" t="s"/>
      <x:c r="Y4006" s="37" t="s"/>
      <x:c r="Z4006" s="37" t="s"/>
      <x:c r="AA4006" s="37" t="s"/>
    </x:row>
    <x:row r="4007" spans="1:27">
      <x:c r="B4007" s="14" t="s">
        <x:v>603</x:v>
      </x:c>
    </x:row>
    <x:row r="4008" spans="1:27">
      <x:c r="B4008" s="0" t="s">
        <x:v>810</x:v>
      </x:c>
      <x:c r="C4008" s="0" t="s">
        <x:v>592</x:v>
      </x:c>
      <x:c r="D4008" s="0" t="s">
        <x:v>811</x:v>
      </x:c>
      <x:c r="E4008" s="46" t="n">
        <x:v>0.3</x:v>
      </x:c>
      <x:c r="F4008" s="0" t="s">
        <x:v>594</x:v>
      </x:c>
      <x:c r="G4008" s="0" t="s">
        <x:v>595</x:v>
      </x:c>
      <x:c r="H4008" s="47" t="n">
        <x:v>20.67</x:v>
      </x:c>
      <x:c r="I4008" s="0" t="s">
        <x:v>596</x:v>
      </x:c>
      <x:c r="J4008" s="48">
        <x:f>ROUND(E4008/I4006* H4008,4)</x:f>
      </x:c>
      <x:c r="K4008" s="44" t="s"/>
    </x:row>
    <x:row r="4009" spans="1:27">
      <x:c r="B4009" s="0" t="s">
        <x:v>808</x:v>
      </x:c>
      <x:c r="C4009" s="0" t="s">
        <x:v>592</x:v>
      </x:c>
      <x:c r="D4009" s="0" t="s">
        <x:v>809</x:v>
      </x:c>
      <x:c r="E4009" s="46" t="n">
        <x:v>0.3</x:v>
      </x:c>
      <x:c r="F4009" s="0" t="s">
        <x:v>594</x:v>
      </x:c>
      <x:c r="G4009" s="0" t="s">
        <x:v>595</x:v>
      </x:c>
      <x:c r="H4009" s="47" t="n">
        <x:v>17.75</x:v>
      </x:c>
      <x:c r="I4009" s="0" t="s">
        <x:v>596</x:v>
      </x:c>
      <x:c r="J4009" s="48">
        <x:f>ROUND(E4009/I4006* H4009,4)</x:f>
      </x:c>
      <x:c r="K4009" s="44" t="s"/>
    </x:row>
    <x:row r="4010" spans="1:27">
      <x:c r="D4010" s="43" t="s">
        <x:v>606</x:v>
      </x:c>
      <x:c r="E4010" s="44" t="s"/>
      <x:c r="H4010" s="44" t="s"/>
      <x:c r="K4010" s="47">
        <x:f>SUM(J4008:J4009)</x:f>
      </x:c>
    </x:row>
    <x:row r="4011" spans="1:27">
      <x:c r="B4011" s="14" t="s">
        <x:v>607</x:v>
      </x:c>
      <x:c r="E4011" s="44" t="s"/>
      <x:c r="H4011" s="44" t="s"/>
      <x:c r="K4011" s="44" t="s"/>
    </x:row>
    <x:row r="4012" spans="1:27">
      <x:c r="B4012" s="0" t="s">
        <x:v>1834</x:v>
      </x:c>
      <x:c r="C4012" s="0" t="s">
        <x:v>14</x:v>
      </x:c>
      <x:c r="D4012" s="0" t="s">
        <x:v>242</x:v>
      </x:c>
      <x:c r="E4012" s="46" t="n">
        <x:v>1</x:v>
      </x:c>
      <x:c r="G4012" s="0" t="s">
        <x:v>595</x:v>
      </x:c>
      <x:c r="H4012" s="47" t="n">
        <x:v>1.1</x:v>
      </x:c>
      <x:c r="I4012" s="0" t="s">
        <x:v>596</x:v>
      </x:c>
      <x:c r="J4012" s="48">
        <x:f>ROUND(E4012* H4012,4)</x:f>
      </x:c>
      <x:c r="K4012" s="44" t="s"/>
    </x:row>
    <x:row r="4013" spans="1:27">
      <x:c r="D4013" s="43" t="s">
        <x:v>610</x:v>
      </x:c>
      <x:c r="E4013" s="44" t="s"/>
      <x:c r="H4013" s="44" t="s"/>
      <x:c r="K4013" s="47">
        <x:f>SUM(J4012:J4012)</x:f>
      </x:c>
    </x:row>
    <x:row r="4014" spans="1:27">
      <x:c r="E4014" s="44" t="s"/>
      <x:c r="H4014" s="44" t="s"/>
      <x:c r="K4014" s="44" t="s"/>
    </x:row>
    <x:row r="4015" spans="1:27">
      <x:c r="D4015" s="43" t="s">
        <x:v>611</x:v>
      </x:c>
      <x:c r="E4015" s="44" t="s"/>
      <x:c r="H4015" s="44" t="n">
        <x:v>1.5</x:v>
      </x:c>
      <x:c r="I4015" s="0" t="s">
        <x:v>612</x:v>
      </x:c>
      <x:c r="J4015" s="0">
        <x:f>ROUND(H4015/100*K4010,4)</x:f>
      </x:c>
      <x:c r="K4015" s="44" t="s"/>
    </x:row>
    <x:row r="4016" spans="1:27">
      <x:c r="D4016" s="43" t="s">
        <x:v>585</x:v>
      </x:c>
      <x:c r="E4016" s="44" t="s"/>
      <x:c r="H4016" s="44" t="s"/>
      <x:c r="K4016" s="45">
        <x:f>SUM(J4007:J4015)</x:f>
      </x:c>
    </x:row>
    <x:row r="4017" spans="1:27">
      <x:c r="D4017" s="43" t="s">
        <x:v>586</x:v>
      </x:c>
      <x:c r="E4017" s="44" t="s"/>
      <x:c r="H4017" s="44" t="s"/>
      <x:c r="K4017" s="45">
        <x:f>SUM(K4016:K4016)</x:f>
      </x:c>
    </x:row>
    <x:row r="4019" spans="1:27" customFormat="1" ht="45" customHeight="1">
      <x:c r="A4019" s="36" t="s">
        <x:v>1835</x:v>
      </x:c>
      <x:c r="B4019" s="36" t="s">
        <x:v>257</x:v>
      </x:c>
      <x:c r="C4019" s="37" t="s">
        <x:v>14</x:v>
      </x:c>
      <x:c r="D4019" s="38" t="s">
        <x:v>258</x:v>
      </x:c>
      <x:c r="E4019" s="37" t="s"/>
      <x:c r="F4019" s="37" t="s"/>
      <x:c r="G4019" s="37" t="s"/>
      <x:c r="H4019" s="39" t="s">
        <x:v>578</x:v>
      </x:c>
      <x:c r="I4019" s="40" t="n">
        <x:v>4.436</x:v>
      </x:c>
      <x:c r="J4019" s="41" t="s"/>
      <x:c r="K4019" s="42">
        <x:f>ROUND(K4030,2)</x:f>
      </x:c>
      <x:c r="L4019" s="37" t="s"/>
      <x:c r="M4019" s="37" t="s"/>
      <x:c r="N4019" s="37" t="s"/>
      <x:c r="O4019" s="37" t="s"/>
      <x:c r="P4019" s="37" t="s"/>
      <x:c r="Q4019" s="37" t="s"/>
      <x:c r="R4019" s="37" t="s"/>
      <x:c r="S4019" s="37" t="s"/>
      <x:c r="T4019" s="37" t="s"/>
      <x:c r="U4019" s="37" t="s"/>
      <x:c r="V4019" s="37" t="s"/>
      <x:c r="W4019" s="37" t="s"/>
      <x:c r="X4019" s="37" t="s"/>
      <x:c r="Y4019" s="37" t="s"/>
      <x:c r="Z4019" s="37" t="s"/>
      <x:c r="AA4019" s="37" t="s"/>
    </x:row>
    <x:row r="4020" spans="1:27">
      <x:c r="B4020" s="14" t="s">
        <x:v>603</x:v>
      </x:c>
    </x:row>
    <x:row r="4021" spans="1:27">
      <x:c r="B4021" s="0" t="s">
        <x:v>810</x:v>
      </x:c>
      <x:c r="C4021" s="0" t="s">
        <x:v>592</x:v>
      </x:c>
      <x:c r="D4021" s="0" t="s">
        <x:v>811</x:v>
      </x:c>
      <x:c r="E4021" s="46" t="n">
        <x:v>2</x:v>
      </x:c>
      <x:c r="F4021" s="0" t="s">
        <x:v>594</x:v>
      </x:c>
      <x:c r="G4021" s="0" t="s">
        <x:v>595</x:v>
      </x:c>
      <x:c r="H4021" s="47" t="n">
        <x:v>20.67</x:v>
      </x:c>
      <x:c r="I4021" s="0" t="s">
        <x:v>596</x:v>
      </x:c>
      <x:c r="J4021" s="48">
        <x:f>ROUND(E4021/I4019* H4021,4)</x:f>
      </x:c>
      <x:c r="K4021" s="44" t="s"/>
    </x:row>
    <x:row r="4022" spans="1:27">
      <x:c r="B4022" s="0" t="s">
        <x:v>808</x:v>
      </x:c>
      <x:c r="C4022" s="0" t="s">
        <x:v>592</x:v>
      </x:c>
      <x:c r="D4022" s="0" t="s">
        <x:v>809</x:v>
      </x:c>
      <x:c r="E4022" s="46" t="n">
        <x:v>2</x:v>
      </x:c>
      <x:c r="F4022" s="0" t="s">
        <x:v>594</x:v>
      </x:c>
      <x:c r="G4022" s="0" t="s">
        <x:v>595</x:v>
      </x:c>
      <x:c r="H4022" s="47" t="n">
        <x:v>17.75</x:v>
      </x:c>
      <x:c r="I4022" s="0" t="s">
        <x:v>596</x:v>
      </x:c>
      <x:c r="J4022" s="48">
        <x:f>ROUND(E4022/I4019* H4022,4)</x:f>
      </x:c>
      <x:c r="K4022" s="44" t="s"/>
    </x:row>
    <x:row r="4023" spans="1:27">
      <x:c r="D4023" s="43" t="s">
        <x:v>606</x:v>
      </x:c>
      <x:c r="E4023" s="44" t="s"/>
      <x:c r="H4023" s="44" t="s"/>
      <x:c r="K4023" s="47">
        <x:f>SUM(J4021:J4022)</x:f>
      </x:c>
    </x:row>
    <x:row r="4024" spans="1:27">
      <x:c r="B4024" s="14" t="s">
        <x:v>607</x:v>
      </x:c>
      <x:c r="E4024" s="44" t="s"/>
      <x:c r="H4024" s="44" t="s"/>
      <x:c r="K4024" s="44" t="s"/>
    </x:row>
    <x:row r="4025" spans="1:27">
      <x:c r="B4025" s="0" t="s">
        <x:v>1836</x:v>
      </x:c>
      <x:c r="C4025" s="0" t="s">
        <x:v>14</x:v>
      </x:c>
      <x:c r="D4025" s="0" t="s">
        <x:v>1837</x:v>
      </x:c>
      <x:c r="E4025" s="46" t="n">
        <x:v>1</x:v>
      </x:c>
      <x:c r="G4025" s="0" t="s">
        <x:v>595</x:v>
      </x:c>
      <x:c r="H4025" s="47" t="n">
        <x:v>404</x:v>
      </x:c>
      <x:c r="I4025" s="0" t="s">
        <x:v>596</x:v>
      </x:c>
      <x:c r="J4025" s="48">
        <x:f>ROUND(E4025* H4025,4)</x:f>
      </x:c>
      <x:c r="K4025" s="44" t="s"/>
    </x:row>
    <x:row r="4026" spans="1:27">
      <x:c r="D4026" s="43" t="s">
        <x:v>610</x:v>
      </x:c>
      <x:c r="E4026" s="44" t="s"/>
      <x:c r="H4026" s="44" t="s"/>
      <x:c r="K4026" s="47">
        <x:f>SUM(J4025:J4025)</x:f>
      </x:c>
    </x:row>
    <x:row r="4027" spans="1:27">
      <x:c r="E4027" s="44" t="s"/>
      <x:c r="H4027" s="44" t="s"/>
      <x:c r="K4027" s="44" t="s"/>
    </x:row>
    <x:row r="4028" spans="1:27">
      <x:c r="D4028" s="43" t="s">
        <x:v>611</x:v>
      </x:c>
      <x:c r="E4028" s="44" t="s"/>
      <x:c r="H4028" s="44" t="n">
        <x:v>1.5</x:v>
      </x:c>
      <x:c r="I4028" s="0" t="s">
        <x:v>612</x:v>
      </x:c>
      <x:c r="J4028" s="0">
        <x:f>ROUND(H4028/100*K4023,4)</x:f>
      </x:c>
      <x:c r="K4028" s="44" t="s"/>
    </x:row>
    <x:row r="4029" spans="1:27">
      <x:c r="D4029" s="43" t="s">
        <x:v>585</x:v>
      </x:c>
      <x:c r="E4029" s="44" t="s"/>
      <x:c r="H4029" s="44" t="s"/>
      <x:c r="K4029" s="45">
        <x:f>SUM(J4020:J4028)</x:f>
      </x:c>
    </x:row>
    <x:row r="4030" spans="1:27">
      <x:c r="D4030" s="43" t="s">
        <x:v>586</x:v>
      </x:c>
      <x:c r="E4030" s="44" t="s"/>
      <x:c r="H4030" s="44" t="s"/>
      <x:c r="K4030" s="45">
        <x:f>SUM(K4029:K4029)</x:f>
      </x:c>
    </x:row>
    <x:row r="4032" spans="1:27" customFormat="1" ht="45" customHeight="1">
      <x:c r="A4032" s="36" t="s">
        <x:v>1838</x:v>
      </x:c>
      <x:c r="B4032" s="36" t="s">
        <x:v>259</x:v>
      </x:c>
      <x:c r="C4032" s="37" t="s">
        <x:v>14</x:v>
      </x:c>
      <x:c r="D4032" s="38" t="s">
        <x:v>260</x:v>
      </x:c>
      <x:c r="E4032" s="37" t="s"/>
      <x:c r="F4032" s="37" t="s"/>
      <x:c r="G4032" s="37" t="s"/>
      <x:c r="H4032" s="39" t="s">
        <x:v>578</x:v>
      </x:c>
      <x:c r="I4032" s="40" t="n">
        <x:v>6.403</x:v>
      </x:c>
      <x:c r="J4032" s="41" t="s"/>
      <x:c r="K4032" s="42">
        <x:f>ROUND(K4043,2)</x:f>
      </x:c>
      <x:c r="L4032" s="37" t="s"/>
      <x:c r="M4032" s="37" t="s"/>
      <x:c r="N4032" s="37" t="s"/>
      <x:c r="O4032" s="37" t="s"/>
      <x:c r="P4032" s="37" t="s"/>
      <x:c r="Q4032" s="37" t="s"/>
      <x:c r="R4032" s="37" t="s"/>
      <x:c r="S4032" s="37" t="s"/>
      <x:c r="T4032" s="37" t="s"/>
      <x:c r="U4032" s="37" t="s"/>
      <x:c r="V4032" s="37" t="s"/>
      <x:c r="W4032" s="37" t="s"/>
      <x:c r="X4032" s="37" t="s"/>
      <x:c r="Y4032" s="37" t="s"/>
      <x:c r="Z4032" s="37" t="s"/>
      <x:c r="AA4032" s="37" t="s"/>
    </x:row>
    <x:row r="4033" spans="1:27">
      <x:c r="B4033" s="14" t="s">
        <x:v>603</x:v>
      </x:c>
    </x:row>
    <x:row r="4034" spans="1:27">
      <x:c r="B4034" s="0" t="s">
        <x:v>810</x:v>
      </x:c>
      <x:c r="C4034" s="0" t="s">
        <x:v>592</x:v>
      </x:c>
      <x:c r="D4034" s="0" t="s">
        <x:v>811</x:v>
      </x:c>
      <x:c r="E4034" s="46" t="n">
        <x:v>2</x:v>
      </x:c>
      <x:c r="F4034" s="0" t="s">
        <x:v>594</x:v>
      </x:c>
      <x:c r="G4034" s="0" t="s">
        <x:v>595</x:v>
      </x:c>
      <x:c r="H4034" s="47" t="n">
        <x:v>20.67</x:v>
      </x:c>
      <x:c r="I4034" s="0" t="s">
        <x:v>596</x:v>
      </x:c>
      <x:c r="J4034" s="48">
        <x:f>ROUND(E4034/I4032* H4034,4)</x:f>
      </x:c>
      <x:c r="K4034" s="44" t="s"/>
    </x:row>
    <x:row r="4035" spans="1:27">
      <x:c r="B4035" s="0" t="s">
        <x:v>808</x:v>
      </x:c>
      <x:c r="C4035" s="0" t="s">
        <x:v>592</x:v>
      </x:c>
      <x:c r="D4035" s="0" t="s">
        <x:v>809</x:v>
      </x:c>
      <x:c r="E4035" s="46" t="n">
        <x:v>2</x:v>
      </x:c>
      <x:c r="F4035" s="0" t="s">
        <x:v>594</x:v>
      </x:c>
      <x:c r="G4035" s="0" t="s">
        <x:v>595</x:v>
      </x:c>
      <x:c r="H4035" s="47" t="n">
        <x:v>17.75</x:v>
      </x:c>
      <x:c r="I4035" s="0" t="s">
        <x:v>596</x:v>
      </x:c>
      <x:c r="J4035" s="48">
        <x:f>ROUND(E4035/I4032* H4035,4)</x:f>
      </x:c>
      <x:c r="K4035" s="44" t="s"/>
    </x:row>
    <x:row r="4036" spans="1:27">
      <x:c r="D4036" s="43" t="s">
        <x:v>606</x:v>
      </x:c>
      <x:c r="E4036" s="44" t="s"/>
      <x:c r="H4036" s="44" t="s"/>
      <x:c r="K4036" s="47">
        <x:f>SUM(J4034:J4035)</x:f>
      </x:c>
    </x:row>
    <x:row r="4037" spans="1:27">
      <x:c r="B4037" s="14" t="s">
        <x:v>607</x:v>
      </x:c>
      <x:c r="E4037" s="44" t="s"/>
      <x:c r="H4037" s="44" t="s"/>
      <x:c r="K4037" s="44" t="s"/>
    </x:row>
    <x:row r="4038" spans="1:27">
      <x:c r="B4038" s="0" t="s">
        <x:v>1839</x:v>
      </x:c>
      <x:c r="C4038" s="0" t="s">
        <x:v>14</x:v>
      </x:c>
      <x:c r="D4038" s="0" t="s">
        <x:v>1840</x:v>
      </x:c>
      <x:c r="E4038" s="46" t="n">
        <x:v>1</x:v>
      </x:c>
      <x:c r="G4038" s="0" t="s">
        <x:v>595</x:v>
      </x:c>
      <x:c r="H4038" s="47" t="n">
        <x:v>301</x:v>
      </x:c>
      <x:c r="I4038" s="0" t="s">
        <x:v>596</x:v>
      </x:c>
      <x:c r="J4038" s="48">
        <x:f>ROUND(E4038* H4038,4)</x:f>
      </x:c>
      <x:c r="K4038" s="44" t="s"/>
    </x:row>
    <x:row r="4039" spans="1:27">
      <x:c r="D4039" s="43" t="s">
        <x:v>610</x:v>
      </x:c>
      <x:c r="E4039" s="44" t="s"/>
      <x:c r="H4039" s="44" t="s"/>
      <x:c r="K4039" s="47">
        <x:f>SUM(J4038:J4038)</x:f>
      </x:c>
    </x:row>
    <x:row r="4040" spans="1:27">
      <x:c r="E4040" s="44" t="s"/>
      <x:c r="H4040" s="44" t="s"/>
      <x:c r="K4040" s="44" t="s"/>
    </x:row>
    <x:row r="4041" spans="1:27">
      <x:c r="D4041" s="43" t="s">
        <x:v>611</x:v>
      </x:c>
      <x:c r="E4041" s="44" t="s"/>
      <x:c r="H4041" s="44" t="n">
        <x:v>1.5</x:v>
      </x:c>
      <x:c r="I4041" s="0" t="s">
        <x:v>612</x:v>
      </x:c>
      <x:c r="J4041" s="0">
        <x:f>ROUND(H4041/100*K4036,4)</x:f>
      </x:c>
      <x:c r="K4041" s="44" t="s"/>
    </x:row>
    <x:row r="4042" spans="1:27">
      <x:c r="D4042" s="43" t="s">
        <x:v>585</x:v>
      </x:c>
      <x:c r="E4042" s="44" t="s"/>
      <x:c r="H4042" s="44" t="s"/>
      <x:c r="K4042" s="45">
        <x:f>SUM(J4033:J4041)</x:f>
      </x:c>
    </x:row>
    <x:row r="4043" spans="1:27">
      <x:c r="D4043" s="43" t="s">
        <x:v>586</x:v>
      </x:c>
      <x:c r="E4043" s="44" t="s"/>
      <x:c r="H4043" s="44" t="s"/>
      <x:c r="K4043" s="45">
        <x:f>SUM(K4042:K4042)</x:f>
      </x:c>
    </x:row>
    <x:row r="4045" spans="1:27" customFormat="1" ht="45" customHeight="1">
      <x:c r="A4045" s="36" t="s">
        <x:v>1841</x:v>
      </x:c>
      <x:c r="B4045" s="36" t="s">
        <x:v>263</x:v>
      </x:c>
      <x:c r="C4045" s="37" t="s">
        <x:v>14</x:v>
      </x:c>
      <x:c r="D4045" s="38" t="s">
        <x:v>264</x:v>
      </x:c>
      <x:c r="E4045" s="37" t="s"/>
      <x:c r="F4045" s="37" t="s"/>
      <x:c r="G4045" s="37" t="s"/>
      <x:c r="H4045" s="39" t="s">
        <x:v>578</x:v>
      </x:c>
      <x:c r="I4045" s="40" t="n">
        <x:v>3.295</x:v>
      </x:c>
      <x:c r="J4045" s="41" t="s"/>
      <x:c r="K4045" s="42">
        <x:f>ROUND(K4056,2)</x:f>
      </x:c>
      <x:c r="L4045" s="37" t="s"/>
      <x:c r="M4045" s="37" t="s"/>
      <x:c r="N4045" s="37" t="s"/>
      <x:c r="O4045" s="37" t="s"/>
      <x:c r="P4045" s="37" t="s"/>
      <x:c r="Q4045" s="37" t="s"/>
      <x:c r="R4045" s="37" t="s"/>
      <x:c r="S4045" s="37" t="s"/>
      <x:c r="T4045" s="37" t="s"/>
      <x:c r="U4045" s="37" t="s"/>
      <x:c r="V4045" s="37" t="s"/>
      <x:c r="W4045" s="37" t="s"/>
      <x:c r="X4045" s="37" t="s"/>
      <x:c r="Y4045" s="37" t="s"/>
      <x:c r="Z4045" s="37" t="s"/>
      <x:c r="AA4045" s="37" t="s"/>
    </x:row>
    <x:row r="4046" spans="1:27">
      <x:c r="B4046" s="14" t="s">
        <x:v>603</x:v>
      </x:c>
    </x:row>
    <x:row r="4047" spans="1:27">
      <x:c r="B4047" s="0" t="s">
        <x:v>808</x:v>
      </x:c>
      <x:c r="C4047" s="0" t="s">
        <x:v>592</x:v>
      </x:c>
      <x:c r="D4047" s="0" t="s">
        <x:v>809</x:v>
      </x:c>
      <x:c r="E4047" s="46" t="n">
        <x:v>6</x:v>
      </x:c>
      <x:c r="F4047" s="0" t="s">
        <x:v>594</x:v>
      </x:c>
      <x:c r="G4047" s="0" t="s">
        <x:v>595</x:v>
      </x:c>
      <x:c r="H4047" s="47" t="n">
        <x:v>17.75</x:v>
      </x:c>
      <x:c r="I4047" s="0" t="s">
        <x:v>596</x:v>
      </x:c>
      <x:c r="J4047" s="48">
        <x:f>ROUND(E4047/I4045* H4047,4)</x:f>
      </x:c>
      <x:c r="K4047" s="44" t="s"/>
    </x:row>
    <x:row r="4048" spans="1:27">
      <x:c r="B4048" s="0" t="s">
        <x:v>810</x:v>
      </x:c>
      <x:c r="C4048" s="0" t="s">
        <x:v>592</x:v>
      </x:c>
      <x:c r="D4048" s="0" t="s">
        <x:v>811</x:v>
      </x:c>
      <x:c r="E4048" s="46" t="n">
        <x:v>6</x:v>
      </x:c>
      <x:c r="F4048" s="0" t="s">
        <x:v>594</x:v>
      </x:c>
      <x:c r="G4048" s="0" t="s">
        <x:v>595</x:v>
      </x:c>
      <x:c r="H4048" s="47" t="n">
        <x:v>20.67</x:v>
      </x:c>
      <x:c r="I4048" s="0" t="s">
        <x:v>596</x:v>
      </x:c>
      <x:c r="J4048" s="48">
        <x:f>ROUND(E4048/I4045* H4048,4)</x:f>
      </x:c>
      <x:c r="K4048" s="44" t="s"/>
    </x:row>
    <x:row r="4049" spans="1:27">
      <x:c r="D4049" s="43" t="s">
        <x:v>606</x:v>
      </x:c>
      <x:c r="E4049" s="44" t="s"/>
      <x:c r="H4049" s="44" t="s"/>
      <x:c r="K4049" s="47">
        <x:f>SUM(J4047:J4048)</x:f>
      </x:c>
    </x:row>
    <x:row r="4050" spans="1:27">
      <x:c r="B4050" s="14" t="s">
        <x:v>607</x:v>
      </x:c>
      <x:c r="E4050" s="44" t="s"/>
      <x:c r="H4050" s="44" t="s"/>
      <x:c r="K4050" s="44" t="s"/>
    </x:row>
    <x:row r="4051" spans="1:27">
      <x:c r="B4051" s="0" t="s">
        <x:v>1842</x:v>
      </x:c>
      <x:c r="C4051" s="0" t="s">
        <x:v>14</x:v>
      </x:c>
      <x:c r="D4051" s="0" t="s">
        <x:v>1843</x:v>
      </x:c>
      <x:c r="E4051" s="46" t="n">
        <x:v>1</x:v>
      </x:c>
      <x:c r="G4051" s="0" t="s">
        <x:v>595</x:v>
      </x:c>
      <x:c r="H4051" s="47" t="n">
        <x:v>3446</x:v>
      </x:c>
      <x:c r="I4051" s="0" t="s">
        <x:v>596</x:v>
      </x:c>
      <x:c r="J4051" s="48">
        <x:f>ROUND(E4051* H4051,4)</x:f>
      </x:c>
      <x:c r="K4051" s="44" t="s"/>
    </x:row>
    <x:row r="4052" spans="1:27">
      <x:c r="D4052" s="43" t="s">
        <x:v>610</x:v>
      </x:c>
      <x:c r="E4052" s="44" t="s"/>
      <x:c r="H4052" s="44" t="s"/>
      <x:c r="K4052" s="47">
        <x:f>SUM(J4051:J4051)</x:f>
      </x:c>
    </x:row>
    <x:row r="4053" spans="1:27">
      <x:c r="E4053" s="44" t="s"/>
      <x:c r="H4053" s="44" t="s"/>
      <x:c r="K4053" s="44" t="s"/>
    </x:row>
    <x:row r="4054" spans="1:27">
      <x:c r="D4054" s="43" t="s">
        <x:v>611</x:v>
      </x:c>
      <x:c r="E4054" s="44" t="s"/>
      <x:c r="H4054" s="44" t="n">
        <x:v>1.5</x:v>
      </x:c>
      <x:c r="I4054" s="0" t="s">
        <x:v>612</x:v>
      </x:c>
      <x:c r="J4054" s="0">
        <x:f>ROUND(H4054/100*K4049,4)</x:f>
      </x:c>
      <x:c r="K4054" s="44" t="s"/>
    </x:row>
    <x:row r="4055" spans="1:27">
      <x:c r="D4055" s="43" t="s">
        <x:v>585</x:v>
      </x:c>
      <x:c r="E4055" s="44" t="s"/>
      <x:c r="H4055" s="44" t="s"/>
      <x:c r="K4055" s="45">
        <x:f>SUM(J4046:J4054)</x:f>
      </x:c>
    </x:row>
    <x:row r="4056" spans="1:27">
      <x:c r="D4056" s="43" t="s">
        <x:v>586</x:v>
      </x:c>
      <x:c r="E4056" s="44" t="s"/>
      <x:c r="H4056" s="44" t="s"/>
      <x:c r="K4056" s="45">
        <x:f>SUM(K4055:K4055)</x:f>
      </x:c>
    </x:row>
    <x:row r="4058" spans="1:27" customFormat="1" ht="45" customHeight="1">
      <x:c r="A4058" s="36" t="s">
        <x:v>1844</x:v>
      </x:c>
      <x:c r="B4058" s="36" t="s">
        <x:v>265</x:v>
      </x:c>
      <x:c r="C4058" s="37" t="s">
        <x:v>14</x:v>
      </x:c>
      <x:c r="D4058" s="38" t="s">
        <x:v>266</x:v>
      </x:c>
      <x:c r="E4058" s="37" t="s"/>
      <x:c r="F4058" s="37" t="s"/>
      <x:c r="G4058" s="37" t="s"/>
      <x:c r="H4058" s="39" t="s">
        <x:v>578</x:v>
      </x:c>
      <x:c r="I4058" s="40" t="n">
        <x:v>3.949</x:v>
      </x:c>
      <x:c r="J4058" s="41" t="s"/>
      <x:c r="K4058" s="42">
        <x:f>ROUND(K4069,2)</x:f>
      </x:c>
      <x:c r="L4058" s="37" t="s"/>
      <x:c r="M4058" s="37" t="s"/>
      <x:c r="N4058" s="37" t="s"/>
      <x:c r="O4058" s="37" t="s"/>
      <x:c r="P4058" s="37" t="s"/>
      <x:c r="Q4058" s="37" t="s"/>
      <x:c r="R4058" s="37" t="s"/>
      <x:c r="S4058" s="37" t="s"/>
      <x:c r="T4058" s="37" t="s"/>
      <x:c r="U4058" s="37" t="s"/>
      <x:c r="V4058" s="37" t="s"/>
      <x:c r="W4058" s="37" t="s"/>
      <x:c r="X4058" s="37" t="s"/>
      <x:c r="Y4058" s="37" t="s"/>
      <x:c r="Z4058" s="37" t="s"/>
      <x:c r="AA4058" s="37" t="s"/>
    </x:row>
    <x:row r="4059" spans="1:27">
      <x:c r="B4059" s="14" t="s">
        <x:v>603</x:v>
      </x:c>
    </x:row>
    <x:row r="4060" spans="1:27">
      <x:c r="B4060" s="0" t="s">
        <x:v>810</x:v>
      </x:c>
      <x:c r="C4060" s="0" t="s">
        <x:v>592</x:v>
      </x:c>
      <x:c r="D4060" s="0" t="s">
        <x:v>811</x:v>
      </x:c>
      <x:c r="E4060" s="46" t="n">
        <x:v>2</x:v>
      </x:c>
      <x:c r="F4060" s="0" t="s">
        <x:v>594</x:v>
      </x:c>
      <x:c r="G4060" s="0" t="s">
        <x:v>595</x:v>
      </x:c>
      <x:c r="H4060" s="47" t="n">
        <x:v>20.67</x:v>
      </x:c>
      <x:c r="I4060" s="0" t="s">
        <x:v>596</x:v>
      </x:c>
      <x:c r="J4060" s="48">
        <x:f>ROUND(E4060/I4058* H4060,4)</x:f>
      </x:c>
      <x:c r="K4060" s="44" t="s"/>
    </x:row>
    <x:row r="4061" spans="1:27">
      <x:c r="B4061" s="0" t="s">
        <x:v>808</x:v>
      </x:c>
      <x:c r="C4061" s="0" t="s">
        <x:v>592</x:v>
      </x:c>
      <x:c r="D4061" s="0" t="s">
        <x:v>809</x:v>
      </x:c>
      <x:c r="E4061" s="46" t="n">
        <x:v>2</x:v>
      </x:c>
      <x:c r="F4061" s="0" t="s">
        <x:v>594</x:v>
      </x:c>
      <x:c r="G4061" s="0" t="s">
        <x:v>595</x:v>
      </x:c>
      <x:c r="H4061" s="47" t="n">
        <x:v>17.75</x:v>
      </x:c>
      <x:c r="I4061" s="0" t="s">
        <x:v>596</x:v>
      </x:c>
      <x:c r="J4061" s="48">
        <x:f>ROUND(E4061/I4058* H4061,4)</x:f>
      </x:c>
      <x:c r="K4061" s="44" t="s"/>
    </x:row>
    <x:row r="4062" spans="1:27">
      <x:c r="D4062" s="43" t="s">
        <x:v>606</x:v>
      </x:c>
      <x:c r="E4062" s="44" t="s"/>
      <x:c r="H4062" s="44" t="s"/>
      <x:c r="K4062" s="47">
        <x:f>SUM(J4060:J4061)</x:f>
      </x:c>
    </x:row>
    <x:row r="4063" spans="1:27">
      <x:c r="B4063" s="14" t="s">
        <x:v>607</x:v>
      </x:c>
      <x:c r="E4063" s="44" t="s"/>
      <x:c r="H4063" s="44" t="s"/>
      <x:c r="K4063" s="44" t="s"/>
    </x:row>
    <x:row r="4064" spans="1:27">
      <x:c r="B4064" s="0" t="s">
        <x:v>1845</x:v>
      </x:c>
      <x:c r="C4064" s="0" t="s">
        <x:v>14</x:v>
      </x:c>
      <x:c r="D4064" s="0" t="s">
        <x:v>1846</x:v>
      </x:c>
      <x:c r="E4064" s="46" t="n">
        <x:v>1</x:v>
      </x:c>
      <x:c r="G4064" s="0" t="s">
        <x:v>595</x:v>
      </x:c>
      <x:c r="H4064" s="47" t="n">
        <x:v>883</x:v>
      </x:c>
      <x:c r="I4064" s="0" t="s">
        <x:v>596</x:v>
      </x:c>
      <x:c r="J4064" s="48">
        <x:f>ROUND(E4064* H4064,4)</x:f>
      </x:c>
      <x:c r="K4064" s="44" t="s"/>
    </x:row>
    <x:row r="4065" spans="1:27">
      <x:c r="D4065" s="43" t="s">
        <x:v>610</x:v>
      </x:c>
      <x:c r="E4065" s="44" t="s"/>
      <x:c r="H4065" s="44" t="s"/>
      <x:c r="K4065" s="47">
        <x:f>SUM(J4064:J4064)</x:f>
      </x:c>
    </x:row>
    <x:row r="4066" spans="1:27">
      <x:c r="E4066" s="44" t="s"/>
      <x:c r="H4066" s="44" t="s"/>
      <x:c r="K4066" s="44" t="s"/>
    </x:row>
    <x:row r="4067" spans="1:27">
      <x:c r="D4067" s="43" t="s">
        <x:v>611</x:v>
      </x:c>
      <x:c r="E4067" s="44" t="s"/>
      <x:c r="H4067" s="44" t="n">
        <x:v>1.5</x:v>
      </x:c>
      <x:c r="I4067" s="0" t="s">
        <x:v>612</x:v>
      </x:c>
      <x:c r="J4067" s="0">
        <x:f>ROUND(H4067/100*K4062,4)</x:f>
      </x:c>
      <x:c r="K4067" s="44" t="s"/>
    </x:row>
    <x:row r="4068" spans="1:27">
      <x:c r="D4068" s="43" t="s">
        <x:v>585</x:v>
      </x:c>
      <x:c r="E4068" s="44" t="s"/>
      <x:c r="H4068" s="44" t="s"/>
      <x:c r="K4068" s="45">
        <x:f>SUM(J4059:J4067)</x:f>
      </x:c>
    </x:row>
    <x:row r="4069" spans="1:27">
      <x:c r="D4069" s="43" t="s">
        <x:v>586</x:v>
      </x:c>
      <x:c r="E4069" s="44" t="s"/>
      <x:c r="H4069" s="44" t="s"/>
      <x:c r="K4069" s="45">
        <x:f>SUM(K4068:K4068)</x:f>
      </x:c>
    </x:row>
    <x:row r="4071" spans="1:27" customFormat="1" ht="45" customHeight="1">
      <x:c r="A4071" s="36" t="s">
        <x:v>1847</x:v>
      </x:c>
      <x:c r="B4071" s="36" t="s">
        <x:v>271</x:v>
      </x:c>
      <x:c r="C4071" s="37" t="s">
        <x:v>14</x:v>
      </x:c>
      <x:c r="D4071" s="38" t="s">
        <x:v>272</x:v>
      </x:c>
      <x:c r="E4071" s="37" t="s"/>
      <x:c r="F4071" s="37" t="s"/>
      <x:c r="G4071" s="37" t="s"/>
      <x:c r="H4071" s="39" t="s">
        <x:v>578</x:v>
      </x:c>
      <x:c r="I4071" s="40" t="n">
        <x:v>12.111</x:v>
      </x:c>
      <x:c r="J4071" s="41" t="s"/>
      <x:c r="K4071" s="42">
        <x:f>ROUND(K4082,2)</x:f>
      </x:c>
      <x:c r="L4071" s="37" t="s"/>
      <x:c r="M4071" s="37" t="s"/>
      <x:c r="N4071" s="37" t="s"/>
      <x:c r="O4071" s="37" t="s"/>
      <x:c r="P4071" s="37" t="s"/>
      <x:c r="Q4071" s="37" t="s"/>
      <x:c r="R4071" s="37" t="s"/>
      <x:c r="S4071" s="37" t="s"/>
      <x:c r="T4071" s="37" t="s"/>
      <x:c r="U4071" s="37" t="s"/>
      <x:c r="V4071" s="37" t="s"/>
      <x:c r="W4071" s="37" t="s"/>
      <x:c r="X4071" s="37" t="s"/>
      <x:c r="Y4071" s="37" t="s"/>
      <x:c r="Z4071" s="37" t="s"/>
      <x:c r="AA4071" s="37" t="s"/>
    </x:row>
    <x:row r="4072" spans="1:27">
      <x:c r="B4072" s="14" t="s">
        <x:v>603</x:v>
      </x:c>
    </x:row>
    <x:row r="4073" spans="1:27">
      <x:c r="B4073" s="0" t="s">
        <x:v>810</x:v>
      </x:c>
      <x:c r="C4073" s="0" t="s">
        <x:v>592</x:v>
      </x:c>
      <x:c r="D4073" s="0" t="s">
        <x:v>811</x:v>
      </x:c>
      <x:c r="E4073" s="46" t="n">
        <x:v>1</x:v>
      </x:c>
      <x:c r="F4073" s="0" t="s">
        <x:v>594</x:v>
      </x:c>
      <x:c r="G4073" s="0" t="s">
        <x:v>595</x:v>
      </x:c>
      <x:c r="H4073" s="47" t="n">
        <x:v>20.67</x:v>
      </x:c>
      <x:c r="I4073" s="0" t="s">
        <x:v>596</x:v>
      </x:c>
      <x:c r="J4073" s="48">
        <x:f>ROUND(E4073/I4071* H4073,4)</x:f>
      </x:c>
      <x:c r="K4073" s="44" t="s"/>
    </x:row>
    <x:row r="4074" spans="1:27">
      <x:c r="B4074" s="0" t="s">
        <x:v>808</x:v>
      </x:c>
      <x:c r="C4074" s="0" t="s">
        <x:v>592</x:v>
      </x:c>
      <x:c r="D4074" s="0" t="s">
        <x:v>809</x:v>
      </x:c>
      <x:c r="E4074" s="46" t="n">
        <x:v>1</x:v>
      </x:c>
      <x:c r="F4074" s="0" t="s">
        <x:v>594</x:v>
      </x:c>
      <x:c r="G4074" s="0" t="s">
        <x:v>595</x:v>
      </x:c>
      <x:c r="H4074" s="47" t="n">
        <x:v>17.75</x:v>
      </x:c>
      <x:c r="I4074" s="0" t="s">
        <x:v>596</x:v>
      </x:c>
      <x:c r="J4074" s="48">
        <x:f>ROUND(E4074/I4071* H4074,4)</x:f>
      </x:c>
      <x:c r="K4074" s="44" t="s"/>
    </x:row>
    <x:row r="4075" spans="1:27">
      <x:c r="D4075" s="43" t="s">
        <x:v>606</x:v>
      </x:c>
      <x:c r="E4075" s="44" t="s"/>
      <x:c r="H4075" s="44" t="s"/>
      <x:c r="K4075" s="47">
        <x:f>SUM(J4073:J4074)</x:f>
      </x:c>
    </x:row>
    <x:row r="4076" spans="1:27">
      <x:c r="B4076" s="14" t="s">
        <x:v>607</x:v>
      </x:c>
      <x:c r="E4076" s="44" t="s"/>
      <x:c r="H4076" s="44" t="s"/>
      <x:c r="K4076" s="44" t="s"/>
    </x:row>
    <x:row r="4077" spans="1:27">
      <x:c r="B4077" s="0" t="s">
        <x:v>1848</x:v>
      </x:c>
      <x:c r="C4077" s="0" t="s">
        <x:v>14</x:v>
      </x:c>
      <x:c r="D4077" s="0" t="s">
        <x:v>1849</x:v>
      </x:c>
      <x:c r="E4077" s="46" t="n">
        <x:v>1</x:v>
      </x:c>
      <x:c r="G4077" s="0" t="s">
        <x:v>595</x:v>
      </x:c>
      <x:c r="H4077" s="47" t="n">
        <x:v>104</x:v>
      </x:c>
      <x:c r="I4077" s="0" t="s">
        <x:v>596</x:v>
      </x:c>
      <x:c r="J4077" s="48">
        <x:f>ROUND(E4077* H4077,4)</x:f>
      </x:c>
      <x:c r="K4077" s="44" t="s"/>
    </x:row>
    <x:row r="4078" spans="1:27">
      <x:c r="D4078" s="43" t="s">
        <x:v>610</x:v>
      </x:c>
      <x:c r="E4078" s="44" t="s"/>
      <x:c r="H4078" s="44" t="s"/>
      <x:c r="K4078" s="47">
        <x:f>SUM(J4077:J4077)</x:f>
      </x:c>
    </x:row>
    <x:row r="4079" spans="1:27">
      <x:c r="E4079" s="44" t="s"/>
      <x:c r="H4079" s="44" t="s"/>
      <x:c r="K4079" s="44" t="s"/>
    </x:row>
    <x:row r="4080" spans="1:27">
      <x:c r="D4080" s="43" t="s">
        <x:v>611</x:v>
      </x:c>
      <x:c r="E4080" s="44" t="s"/>
      <x:c r="H4080" s="44" t="n">
        <x:v>1.5</x:v>
      </x:c>
      <x:c r="I4080" s="0" t="s">
        <x:v>612</x:v>
      </x:c>
      <x:c r="J4080" s="0">
        <x:f>ROUND(H4080/100*K4075,4)</x:f>
      </x:c>
      <x:c r="K4080" s="44" t="s"/>
    </x:row>
    <x:row r="4081" spans="1:27">
      <x:c r="D4081" s="43" t="s">
        <x:v>585</x:v>
      </x:c>
      <x:c r="E4081" s="44" t="s"/>
      <x:c r="H4081" s="44" t="s"/>
      <x:c r="K4081" s="45">
        <x:f>SUM(J4072:J4080)</x:f>
      </x:c>
    </x:row>
    <x:row r="4082" spans="1:27">
      <x:c r="D4082" s="43" t="s">
        <x:v>586</x:v>
      </x:c>
      <x:c r="E4082" s="44" t="s"/>
      <x:c r="H4082" s="44" t="s"/>
      <x:c r="K4082" s="45">
        <x:f>SUM(K4081:K4081)</x:f>
      </x:c>
    </x:row>
    <x:row r="4084" spans="1:27" customFormat="1" ht="45" customHeight="1">
      <x:c r="A4084" s="36" t="s">
        <x:v>1850</x:v>
      </x:c>
      <x:c r="B4084" s="36" t="s">
        <x:v>273</x:v>
      </x:c>
      <x:c r="C4084" s="37" t="s">
        <x:v>14</x:v>
      </x:c>
      <x:c r="D4084" s="38" t="s">
        <x:v>274</x:v>
      </x:c>
      <x:c r="E4084" s="37" t="s"/>
      <x:c r="F4084" s="37" t="s"/>
      <x:c r="G4084" s="37" t="s"/>
      <x:c r="H4084" s="39" t="s">
        <x:v>578</x:v>
      </x:c>
      <x:c r="I4084" s="40" t="n">
        <x:v>13.559</x:v>
      </x:c>
      <x:c r="J4084" s="41" t="s"/>
      <x:c r="K4084" s="42">
        <x:f>ROUND(K4095,2)</x:f>
      </x:c>
      <x:c r="L4084" s="37" t="s"/>
      <x:c r="M4084" s="37" t="s"/>
      <x:c r="N4084" s="37" t="s"/>
      <x:c r="O4084" s="37" t="s"/>
      <x:c r="P4084" s="37" t="s"/>
      <x:c r="Q4084" s="37" t="s"/>
      <x:c r="R4084" s="37" t="s"/>
      <x:c r="S4084" s="37" t="s"/>
      <x:c r="T4084" s="37" t="s"/>
      <x:c r="U4084" s="37" t="s"/>
      <x:c r="V4084" s="37" t="s"/>
      <x:c r="W4084" s="37" t="s"/>
      <x:c r="X4084" s="37" t="s"/>
      <x:c r="Y4084" s="37" t="s"/>
      <x:c r="Z4084" s="37" t="s"/>
      <x:c r="AA4084" s="37" t="s"/>
    </x:row>
    <x:row r="4085" spans="1:27">
      <x:c r="B4085" s="14" t="s">
        <x:v>603</x:v>
      </x:c>
    </x:row>
    <x:row r="4086" spans="1:27">
      <x:c r="B4086" s="0" t="s">
        <x:v>810</x:v>
      </x:c>
      <x:c r="C4086" s="0" t="s">
        <x:v>592</x:v>
      </x:c>
      <x:c r="D4086" s="0" t="s">
        <x:v>811</x:v>
      </x:c>
      <x:c r="E4086" s="46" t="n">
        <x:v>5</x:v>
      </x:c>
      <x:c r="F4086" s="0" t="s">
        <x:v>594</x:v>
      </x:c>
      <x:c r="G4086" s="0" t="s">
        <x:v>595</x:v>
      </x:c>
      <x:c r="H4086" s="47" t="n">
        <x:v>20.67</x:v>
      </x:c>
      <x:c r="I4086" s="0" t="s">
        <x:v>596</x:v>
      </x:c>
      <x:c r="J4086" s="48">
        <x:f>ROUND(E4086/I4084* H4086,4)</x:f>
      </x:c>
      <x:c r="K4086" s="44" t="s"/>
    </x:row>
    <x:row r="4087" spans="1:27">
      <x:c r="B4087" s="0" t="s">
        <x:v>808</x:v>
      </x:c>
      <x:c r="C4087" s="0" t="s">
        <x:v>592</x:v>
      </x:c>
      <x:c r="D4087" s="0" t="s">
        <x:v>809</x:v>
      </x:c>
      <x:c r="E4087" s="46" t="n">
        <x:v>5</x:v>
      </x:c>
      <x:c r="F4087" s="0" t="s">
        <x:v>594</x:v>
      </x:c>
      <x:c r="G4087" s="0" t="s">
        <x:v>595</x:v>
      </x:c>
      <x:c r="H4087" s="47" t="n">
        <x:v>17.75</x:v>
      </x:c>
      <x:c r="I4087" s="0" t="s">
        <x:v>596</x:v>
      </x:c>
      <x:c r="J4087" s="48">
        <x:f>ROUND(E4087/I4084* H4087,4)</x:f>
      </x:c>
      <x:c r="K4087" s="44" t="s"/>
    </x:row>
    <x:row r="4088" spans="1:27">
      <x:c r="D4088" s="43" t="s">
        <x:v>606</x:v>
      </x:c>
      <x:c r="E4088" s="44" t="s"/>
      <x:c r="H4088" s="44" t="s"/>
      <x:c r="K4088" s="47">
        <x:f>SUM(J4086:J4087)</x:f>
      </x:c>
    </x:row>
    <x:row r="4089" spans="1:27">
      <x:c r="B4089" s="14" t="s">
        <x:v>607</x:v>
      </x:c>
      <x:c r="E4089" s="44" t="s"/>
      <x:c r="H4089" s="44" t="s"/>
      <x:c r="K4089" s="44" t="s"/>
    </x:row>
    <x:row r="4090" spans="1:27">
      <x:c r="B4090" s="0" t="s">
        <x:v>1851</x:v>
      </x:c>
      <x:c r="C4090" s="0" t="s">
        <x:v>14</x:v>
      </x:c>
      <x:c r="D4090" s="0" t="s">
        <x:v>1852</x:v>
      </x:c>
      <x:c r="E4090" s="46" t="n">
        <x:v>1</x:v>
      </x:c>
      <x:c r="G4090" s="0" t="s">
        <x:v>595</x:v>
      </x:c>
      <x:c r="H4090" s="47" t="n">
        <x:v>341</x:v>
      </x:c>
      <x:c r="I4090" s="0" t="s">
        <x:v>596</x:v>
      </x:c>
      <x:c r="J4090" s="48">
        <x:f>ROUND(E4090* H4090,4)</x:f>
      </x:c>
      <x:c r="K4090" s="44" t="s"/>
    </x:row>
    <x:row r="4091" spans="1:27">
      <x:c r="D4091" s="43" t="s">
        <x:v>610</x:v>
      </x:c>
      <x:c r="E4091" s="44" t="s"/>
      <x:c r="H4091" s="44" t="s"/>
      <x:c r="K4091" s="47">
        <x:f>SUM(J4090:J4090)</x:f>
      </x:c>
    </x:row>
    <x:row r="4092" spans="1:27">
      <x:c r="E4092" s="44" t="s"/>
      <x:c r="H4092" s="44" t="s"/>
      <x:c r="K4092" s="44" t="s"/>
    </x:row>
    <x:row r="4093" spans="1:27">
      <x:c r="D4093" s="43" t="s">
        <x:v>611</x:v>
      </x:c>
      <x:c r="E4093" s="44" t="s"/>
      <x:c r="H4093" s="44" t="n">
        <x:v>1.5</x:v>
      </x:c>
      <x:c r="I4093" s="0" t="s">
        <x:v>612</x:v>
      </x:c>
      <x:c r="J4093" s="0">
        <x:f>ROUND(H4093/100*K4088,4)</x:f>
      </x:c>
      <x:c r="K4093" s="44" t="s"/>
    </x:row>
    <x:row r="4094" spans="1:27">
      <x:c r="D4094" s="43" t="s">
        <x:v>585</x:v>
      </x:c>
      <x:c r="E4094" s="44" t="s"/>
      <x:c r="H4094" s="44" t="s"/>
      <x:c r="K4094" s="45">
        <x:f>SUM(J4085:J4093)</x:f>
      </x:c>
    </x:row>
    <x:row r="4095" spans="1:27">
      <x:c r="D4095" s="43" t="s">
        <x:v>586</x:v>
      </x:c>
      <x:c r="E4095" s="44" t="s"/>
      <x:c r="H4095" s="44" t="s"/>
      <x:c r="K4095" s="45">
        <x:f>SUM(K4094:K4094)</x:f>
      </x:c>
    </x:row>
    <x:row r="4097" spans="1:27" customFormat="1" ht="45" customHeight="1">
      <x:c r="A4097" s="36" t="s">
        <x:v>1853</x:v>
      </x:c>
      <x:c r="B4097" s="36" t="s">
        <x:v>275</x:v>
      </x:c>
      <x:c r="C4097" s="37" t="s">
        <x:v>14</x:v>
      </x:c>
      <x:c r="D4097" s="38" t="s">
        <x:v>276</x:v>
      </x:c>
      <x:c r="E4097" s="37" t="s"/>
      <x:c r="F4097" s="37" t="s"/>
      <x:c r="G4097" s="37" t="s"/>
      <x:c r="H4097" s="39" t="s">
        <x:v>578</x:v>
      </x:c>
      <x:c r="I4097" s="40" t="n">
        <x:v>13.355</x:v>
      </x:c>
      <x:c r="J4097" s="41" t="s"/>
      <x:c r="K4097" s="42">
        <x:f>ROUND(K4108,2)</x:f>
      </x:c>
      <x:c r="L4097" s="37" t="s"/>
      <x:c r="M4097" s="37" t="s"/>
      <x:c r="N4097" s="37" t="s"/>
      <x:c r="O4097" s="37" t="s"/>
      <x:c r="P4097" s="37" t="s"/>
      <x:c r="Q4097" s="37" t="s"/>
      <x:c r="R4097" s="37" t="s"/>
      <x:c r="S4097" s="37" t="s"/>
      <x:c r="T4097" s="37" t="s"/>
      <x:c r="U4097" s="37" t="s"/>
      <x:c r="V4097" s="37" t="s"/>
      <x:c r="W4097" s="37" t="s"/>
      <x:c r="X4097" s="37" t="s"/>
      <x:c r="Y4097" s="37" t="s"/>
      <x:c r="Z4097" s="37" t="s"/>
      <x:c r="AA4097" s="37" t="s"/>
    </x:row>
    <x:row r="4098" spans="1:27">
      <x:c r="B4098" s="14" t="s">
        <x:v>603</x:v>
      </x:c>
    </x:row>
    <x:row r="4099" spans="1:27">
      <x:c r="B4099" s="0" t="s">
        <x:v>808</x:v>
      </x:c>
      <x:c r="C4099" s="0" t="s">
        <x:v>592</x:v>
      </x:c>
      <x:c r="D4099" s="0" t="s">
        <x:v>809</x:v>
      </x:c>
      <x:c r="E4099" s="46" t="n">
        <x:v>1</x:v>
      </x:c>
      <x:c r="F4099" s="0" t="s">
        <x:v>594</x:v>
      </x:c>
      <x:c r="G4099" s="0" t="s">
        <x:v>595</x:v>
      </x:c>
      <x:c r="H4099" s="47" t="n">
        <x:v>17.75</x:v>
      </x:c>
      <x:c r="I4099" s="0" t="s">
        <x:v>596</x:v>
      </x:c>
      <x:c r="J4099" s="48">
        <x:f>ROUND(E4099/I4097* H4099,4)</x:f>
      </x:c>
      <x:c r="K4099" s="44" t="s"/>
    </x:row>
    <x:row r="4100" spans="1:27">
      <x:c r="B4100" s="0" t="s">
        <x:v>810</x:v>
      </x:c>
      <x:c r="C4100" s="0" t="s">
        <x:v>592</x:v>
      </x:c>
      <x:c r="D4100" s="0" t="s">
        <x:v>811</x:v>
      </x:c>
      <x:c r="E4100" s="46" t="n">
        <x:v>1</x:v>
      </x:c>
      <x:c r="F4100" s="0" t="s">
        <x:v>594</x:v>
      </x:c>
      <x:c r="G4100" s="0" t="s">
        <x:v>595</x:v>
      </x:c>
      <x:c r="H4100" s="47" t="n">
        <x:v>20.67</x:v>
      </x:c>
      <x:c r="I4100" s="0" t="s">
        <x:v>596</x:v>
      </x:c>
      <x:c r="J4100" s="48">
        <x:f>ROUND(E4100/I4097* H4100,4)</x:f>
      </x:c>
      <x:c r="K4100" s="44" t="s"/>
    </x:row>
    <x:row r="4101" spans="1:27">
      <x:c r="D4101" s="43" t="s">
        <x:v>606</x:v>
      </x:c>
      <x:c r="E4101" s="44" t="s"/>
      <x:c r="H4101" s="44" t="s"/>
      <x:c r="K4101" s="47">
        <x:f>SUM(J4099:J4100)</x:f>
      </x:c>
    </x:row>
    <x:row r="4102" spans="1:27">
      <x:c r="B4102" s="14" t="s">
        <x:v>607</x:v>
      </x:c>
      <x:c r="E4102" s="44" t="s"/>
      <x:c r="H4102" s="44" t="s"/>
      <x:c r="K4102" s="44" t="s"/>
    </x:row>
    <x:row r="4103" spans="1:27">
      <x:c r="B4103" s="0" t="s">
        <x:v>1854</x:v>
      </x:c>
      <x:c r="C4103" s="0" t="s">
        <x:v>14</x:v>
      </x:c>
      <x:c r="D4103" s="0" t="s">
        <x:v>1855</x:v>
      </x:c>
      <x:c r="E4103" s="46" t="n">
        <x:v>1</x:v>
      </x:c>
      <x:c r="G4103" s="0" t="s">
        <x:v>595</x:v>
      </x:c>
      <x:c r="H4103" s="47" t="n">
        <x:v>78</x:v>
      </x:c>
      <x:c r="I4103" s="0" t="s">
        <x:v>596</x:v>
      </x:c>
      <x:c r="J4103" s="48">
        <x:f>ROUND(E4103* H4103,4)</x:f>
      </x:c>
      <x:c r="K4103" s="44" t="s"/>
    </x:row>
    <x:row r="4104" spans="1:27">
      <x:c r="D4104" s="43" t="s">
        <x:v>610</x:v>
      </x:c>
      <x:c r="E4104" s="44" t="s"/>
      <x:c r="H4104" s="44" t="s"/>
      <x:c r="K4104" s="47">
        <x:f>SUM(J4103:J4103)</x:f>
      </x:c>
    </x:row>
    <x:row r="4105" spans="1:27">
      <x:c r="E4105" s="44" t="s"/>
      <x:c r="H4105" s="44" t="s"/>
      <x:c r="K4105" s="44" t="s"/>
    </x:row>
    <x:row r="4106" spans="1:27">
      <x:c r="D4106" s="43" t="s">
        <x:v>611</x:v>
      </x:c>
      <x:c r="E4106" s="44" t="s"/>
      <x:c r="H4106" s="44" t="n">
        <x:v>1.5</x:v>
      </x:c>
      <x:c r="I4106" s="0" t="s">
        <x:v>612</x:v>
      </x:c>
      <x:c r="J4106" s="0">
        <x:f>ROUND(H4106/100*K4101,4)</x:f>
      </x:c>
      <x:c r="K4106" s="44" t="s"/>
    </x:row>
    <x:row r="4107" spans="1:27">
      <x:c r="D4107" s="43" t="s">
        <x:v>585</x:v>
      </x:c>
      <x:c r="E4107" s="44" t="s"/>
      <x:c r="H4107" s="44" t="s"/>
      <x:c r="K4107" s="45">
        <x:f>SUM(J4098:J4106)</x:f>
      </x:c>
    </x:row>
    <x:row r="4108" spans="1:27">
      <x:c r="D4108" s="43" t="s">
        <x:v>586</x:v>
      </x:c>
      <x:c r="E4108" s="44" t="s"/>
      <x:c r="H4108" s="44" t="s"/>
      <x:c r="K4108" s="45">
        <x:f>SUM(K4107:K4107)</x:f>
      </x:c>
    </x:row>
    <x:row r="4110" spans="1:27" customFormat="1" ht="45" customHeight="1">
      <x:c r="A4110" s="36" t="s">
        <x:v>1856</x:v>
      </x:c>
      <x:c r="B4110" s="36" t="s">
        <x:v>277</x:v>
      </x:c>
      <x:c r="C4110" s="37" t="s">
        <x:v>14</x:v>
      </x:c>
      <x:c r="D4110" s="38" t="s">
        <x:v>278</x:v>
      </x:c>
      <x:c r="E4110" s="37" t="s"/>
      <x:c r="F4110" s="37" t="s"/>
      <x:c r="G4110" s="37" t="s"/>
      <x:c r="H4110" s="39" t="s">
        <x:v>578</x:v>
      </x:c>
      <x:c r="I4110" s="40" t="n">
        <x:v>23.398</x:v>
      </x:c>
      <x:c r="J4110" s="41" t="s"/>
      <x:c r="K4110" s="42">
        <x:f>ROUND(K4120,2)</x:f>
      </x:c>
      <x:c r="L4110" s="37" t="s"/>
      <x:c r="M4110" s="37" t="s"/>
      <x:c r="N4110" s="37" t="s"/>
      <x:c r="O4110" s="37" t="s"/>
      <x:c r="P4110" s="37" t="s"/>
      <x:c r="Q4110" s="37" t="s"/>
      <x:c r="R4110" s="37" t="s"/>
      <x:c r="S4110" s="37" t="s"/>
      <x:c r="T4110" s="37" t="s"/>
      <x:c r="U4110" s="37" t="s"/>
      <x:c r="V4110" s="37" t="s"/>
      <x:c r="W4110" s="37" t="s"/>
      <x:c r="X4110" s="37" t="s"/>
      <x:c r="Y4110" s="37" t="s"/>
      <x:c r="Z4110" s="37" t="s"/>
      <x:c r="AA4110" s="37" t="s"/>
    </x:row>
    <x:row r="4111" spans="1:27">
      <x:c r="B4111" s="14" t="s">
        <x:v>603</x:v>
      </x:c>
    </x:row>
    <x:row r="4112" spans="1:27">
      <x:c r="B4112" s="0" t="s">
        <x:v>808</x:v>
      </x:c>
      <x:c r="C4112" s="0" t="s">
        <x:v>592</x:v>
      </x:c>
      <x:c r="D4112" s="0" t="s">
        <x:v>809</x:v>
      </x:c>
      <x:c r="E4112" s="46" t="n">
        <x:v>1</x:v>
      </x:c>
      <x:c r="F4112" s="0" t="s">
        <x:v>594</x:v>
      </x:c>
      <x:c r="G4112" s="0" t="s">
        <x:v>595</x:v>
      </x:c>
      <x:c r="H4112" s="47" t="n">
        <x:v>17.75</x:v>
      </x:c>
      <x:c r="I4112" s="0" t="s">
        <x:v>596</x:v>
      </x:c>
      <x:c r="J4112" s="48">
        <x:f>ROUND(E4112/I4110* H4112,4)</x:f>
      </x:c>
      <x:c r="K4112" s="44" t="s"/>
    </x:row>
    <x:row r="4113" spans="1:27">
      <x:c r="D4113" s="43" t="s">
        <x:v>606</x:v>
      </x:c>
      <x:c r="E4113" s="44" t="s"/>
      <x:c r="H4113" s="44" t="s"/>
      <x:c r="K4113" s="47">
        <x:f>SUM(J4112:J4112)</x:f>
      </x:c>
    </x:row>
    <x:row r="4114" spans="1:27">
      <x:c r="B4114" s="14" t="s">
        <x:v>607</x:v>
      </x:c>
      <x:c r="E4114" s="44" t="s"/>
      <x:c r="H4114" s="44" t="s"/>
      <x:c r="K4114" s="44" t="s"/>
    </x:row>
    <x:row r="4115" spans="1:27">
      <x:c r="B4115" s="0" t="s">
        <x:v>1857</x:v>
      </x:c>
      <x:c r="C4115" s="0" t="s">
        <x:v>14</x:v>
      </x:c>
      <x:c r="D4115" s="0" t="s">
        <x:v>1858</x:v>
      </x:c>
      <x:c r="E4115" s="46" t="n">
        <x:v>1</x:v>
      </x:c>
      <x:c r="G4115" s="0" t="s">
        <x:v>595</x:v>
      </x:c>
      <x:c r="H4115" s="47" t="n">
        <x:v>8.1</x:v>
      </x:c>
      <x:c r="I4115" s="0" t="s">
        <x:v>596</x:v>
      </x:c>
      <x:c r="J4115" s="48">
        <x:f>ROUND(E4115* H4115,4)</x:f>
      </x:c>
      <x:c r="K4115" s="44" t="s"/>
    </x:row>
    <x:row r="4116" spans="1:27">
      <x:c r="D4116" s="43" t="s">
        <x:v>610</x:v>
      </x:c>
      <x:c r="E4116" s="44" t="s"/>
      <x:c r="H4116" s="44" t="s"/>
      <x:c r="K4116" s="47">
        <x:f>SUM(J4115:J4115)</x:f>
      </x:c>
    </x:row>
    <x:row r="4117" spans="1:27">
      <x:c r="E4117" s="44" t="s"/>
      <x:c r="H4117" s="44" t="s"/>
      <x:c r="K4117" s="44" t="s"/>
    </x:row>
    <x:row r="4118" spans="1:27">
      <x:c r="D4118" s="43" t="s">
        <x:v>611</x:v>
      </x:c>
      <x:c r="E4118" s="44" t="s"/>
      <x:c r="H4118" s="44" t="n">
        <x:v>1.5</x:v>
      </x:c>
      <x:c r="I4118" s="0" t="s">
        <x:v>612</x:v>
      </x:c>
      <x:c r="J4118" s="0">
        <x:f>ROUND(H4118/100*K4113,4)</x:f>
      </x:c>
      <x:c r="K4118" s="44" t="s"/>
    </x:row>
    <x:row r="4119" spans="1:27">
      <x:c r="D4119" s="43" t="s">
        <x:v>585</x:v>
      </x:c>
      <x:c r="E4119" s="44" t="s"/>
      <x:c r="H4119" s="44" t="s"/>
      <x:c r="K4119" s="45">
        <x:f>SUM(J4111:J4118)</x:f>
      </x:c>
    </x:row>
    <x:row r="4120" spans="1:27">
      <x:c r="D4120" s="43" t="s">
        <x:v>586</x:v>
      </x:c>
      <x:c r="E4120" s="44" t="s"/>
      <x:c r="H4120" s="44" t="s"/>
      <x:c r="K4120" s="45">
        <x:f>SUM(K4119:K4119)</x:f>
      </x:c>
    </x:row>
    <x:row r="4122" spans="1:27" customFormat="1" ht="45" customHeight="1">
      <x:c r="A4122" s="36" t="s">
        <x:v>1859</x:v>
      </x:c>
      <x:c r="B4122" s="36" t="s">
        <x:v>279</x:v>
      </x:c>
      <x:c r="C4122" s="37" t="s">
        <x:v>14</x:v>
      </x:c>
      <x:c r="D4122" s="38" t="s">
        <x:v>280</x:v>
      </x:c>
      <x:c r="E4122" s="37" t="s"/>
      <x:c r="F4122" s="37" t="s"/>
      <x:c r="G4122" s="37" t="s"/>
      <x:c r="H4122" s="39" t="s">
        <x:v>578</x:v>
      </x:c>
      <x:c r="I4122" s="40" t="n">
        <x:v>81.892</x:v>
      </x:c>
      <x:c r="J4122" s="41" t="s"/>
      <x:c r="K4122" s="42">
        <x:f>ROUND(K4132,2)</x:f>
      </x:c>
      <x:c r="L4122" s="37" t="s"/>
      <x:c r="M4122" s="37" t="s"/>
      <x:c r="N4122" s="37" t="s"/>
      <x:c r="O4122" s="37" t="s"/>
      <x:c r="P4122" s="37" t="s"/>
      <x:c r="Q4122" s="37" t="s"/>
      <x:c r="R4122" s="37" t="s"/>
      <x:c r="S4122" s="37" t="s"/>
      <x:c r="T4122" s="37" t="s"/>
      <x:c r="U4122" s="37" t="s"/>
      <x:c r="V4122" s="37" t="s"/>
      <x:c r="W4122" s="37" t="s"/>
      <x:c r="X4122" s="37" t="s"/>
      <x:c r="Y4122" s="37" t="s"/>
      <x:c r="Z4122" s="37" t="s"/>
      <x:c r="AA4122" s="37" t="s"/>
    </x:row>
    <x:row r="4123" spans="1:27">
      <x:c r="B4123" s="14" t="s">
        <x:v>603</x:v>
      </x:c>
    </x:row>
    <x:row r="4124" spans="1:27">
      <x:c r="B4124" s="0" t="s">
        <x:v>808</x:v>
      </x:c>
      <x:c r="C4124" s="0" t="s">
        <x:v>592</x:v>
      </x:c>
      <x:c r="D4124" s="0" t="s">
        <x:v>809</x:v>
      </x:c>
      <x:c r="E4124" s="46" t="n">
        <x:v>1</x:v>
      </x:c>
      <x:c r="F4124" s="0" t="s">
        <x:v>594</x:v>
      </x:c>
      <x:c r="G4124" s="0" t="s">
        <x:v>595</x:v>
      </x:c>
      <x:c r="H4124" s="47" t="n">
        <x:v>17.75</x:v>
      </x:c>
      <x:c r="I4124" s="0" t="s">
        <x:v>596</x:v>
      </x:c>
      <x:c r="J4124" s="48">
        <x:f>ROUND(E4124/I4122* H4124,4)</x:f>
      </x:c>
      <x:c r="K4124" s="44" t="s"/>
    </x:row>
    <x:row r="4125" spans="1:27">
      <x:c r="D4125" s="43" t="s">
        <x:v>606</x:v>
      </x:c>
      <x:c r="E4125" s="44" t="s"/>
      <x:c r="H4125" s="44" t="s"/>
      <x:c r="K4125" s="47">
        <x:f>SUM(J4124:J4124)</x:f>
      </x:c>
    </x:row>
    <x:row r="4126" spans="1:27">
      <x:c r="B4126" s="14" t="s">
        <x:v>607</x:v>
      </x:c>
      <x:c r="E4126" s="44" t="s"/>
      <x:c r="H4126" s="44" t="s"/>
      <x:c r="K4126" s="44" t="s"/>
    </x:row>
    <x:row r="4127" spans="1:27">
      <x:c r="B4127" s="0" t="s">
        <x:v>1860</x:v>
      </x:c>
      <x:c r="C4127" s="0" t="s">
        <x:v>14</x:v>
      </x:c>
      <x:c r="D4127" s="0" t="s">
        <x:v>1861</x:v>
      </x:c>
      <x:c r="E4127" s="46" t="n">
        <x:v>1</x:v>
      </x:c>
      <x:c r="G4127" s="0" t="s">
        <x:v>595</x:v>
      </x:c>
      <x:c r="H4127" s="47" t="n">
        <x:v>6.8</x:v>
      </x:c>
      <x:c r="I4127" s="0" t="s">
        <x:v>596</x:v>
      </x:c>
      <x:c r="J4127" s="48">
        <x:f>ROUND(E4127* H4127,4)</x:f>
      </x:c>
      <x:c r="K4127" s="44" t="s"/>
    </x:row>
    <x:row r="4128" spans="1:27">
      <x:c r="D4128" s="43" t="s">
        <x:v>610</x:v>
      </x:c>
      <x:c r="E4128" s="44" t="s"/>
      <x:c r="H4128" s="44" t="s"/>
      <x:c r="K4128" s="47">
        <x:f>SUM(J4127:J4127)</x:f>
      </x:c>
    </x:row>
    <x:row r="4129" spans="1:27">
      <x:c r="E4129" s="44" t="s"/>
      <x:c r="H4129" s="44" t="s"/>
      <x:c r="K4129" s="44" t="s"/>
    </x:row>
    <x:row r="4130" spans="1:27">
      <x:c r="D4130" s="43" t="s">
        <x:v>611</x:v>
      </x:c>
      <x:c r="E4130" s="44" t="s"/>
      <x:c r="H4130" s="44" t="n">
        <x:v>1.5</x:v>
      </x:c>
      <x:c r="I4130" s="0" t="s">
        <x:v>612</x:v>
      </x:c>
      <x:c r="J4130" s="0">
        <x:f>ROUND(H4130/100*K4125,4)</x:f>
      </x:c>
      <x:c r="K4130" s="44" t="s"/>
    </x:row>
    <x:row r="4131" spans="1:27">
      <x:c r="D4131" s="43" t="s">
        <x:v>585</x:v>
      </x:c>
      <x:c r="E4131" s="44" t="s"/>
      <x:c r="H4131" s="44" t="s"/>
      <x:c r="K4131" s="45">
        <x:f>SUM(J4123:J4130)</x:f>
      </x:c>
    </x:row>
    <x:row r="4132" spans="1:27">
      <x:c r="D4132" s="43" t="s">
        <x:v>586</x:v>
      </x:c>
      <x:c r="E4132" s="44" t="s"/>
      <x:c r="H4132" s="44" t="s"/>
      <x:c r="K4132" s="45">
        <x:f>SUM(K4131:K4131)</x:f>
      </x:c>
    </x:row>
    <x:row r="4134" spans="1:27" customFormat="1" ht="45" customHeight="1">
      <x:c r="A4134" s="36" t="s">
        <x:v>1862</x:v>
      </x:c>
      <x:c r="B4134" s="36" t="s">
        <x:v>281</x:v>
      </x:c>
      <x:c r="C4134" s="37" t="s">
        <x:v>14</x:v>
      </x:c>
      <x:c r="D4134" s="38" t="s">
        <x:v>282</x:v>
      </x:c>
      <x:c r="E4134" s="37" t="s"/>
      <x:c r="F4134" s="37" t="s"/>
      <x:c r="G4134" s="37" t="s"/>
      <x:c r="H4134" s="39" t="s">
        <x:v>578</x:v>
      </x:c>
      <x:c r="I4134" s="40" t="n">
        <x:v>19.583</x:v>
      </x:c>
      <x:c r="J4134" s="41" t="s"/>
      <x:c r="K4134" s="42">
        <x:f>ROUND(K4144,2)</x:f>
      </x:c>
      <x:c r="L4134" s="37" t="s"/>
      <x:c r="M4134" s="37" t="s"/>
      <x:c r="N4134" s="37" t="s"/>
      <x:c r="O4134" s="37" t="s"/>
      <x:c r="P4134" s="37" t="s"/>
      <x:c r="Q4134" s="37" t="s"/>
      <x:c r="R4134" s="37" t="s"/>
      <x:c r="S4134" s="37" t="s"/>
      <x:c r="T4134" s="37" t="s"/>
      <x:c r="U4134" s="37" t="s"/>
      <x:c r="V4134" s="37" t="s"/>
      <x:c r="W4134" s="37" t="s"/>
      <x:c r="X4134" s="37" t="s"/>
      <x:c r="Y4134" s="37" t="s"/>
      <x:c r="Z4134" s="37" t="s"/>
      <x:c r="AA4134" s="37" t="s"/>
    </x:row>
    <x:row r="4135" spans="1:27">
      <x:c r="B4135" s="14" t="s">
        <x:v>603</x:v>
      </x:c>
    </x:row>
    <x:row r="4136" spans="1:27">
      <x:c r="B4136" s="0" t="s">
        <x:v>808</x:v>
      </x:c>
      <x:c r="C4136" s="0" t="s">
        <x:v>592</x:v>
      </x:c>
      <x:c r="D4136" s="0" t="s">
        <x:v>809</x:v>
      </x:c>
      <x:c r="E4136" s="46" t="n">
        <x:v>1</x:v>
      </x:c>
      <x:c r="F4136" s="0" t="s">
        <x:v>594</x:v>
      </x:c>
      <x:c r="G4136" s="0" t="s">
        <x:v>595</x:v>
      </x:c>
      <x:c r="H4136" s="47" t="n">
        <x:v>17.75</x:v>
      </x:c>
      <x:c r="I4136" s="0" t="s">
        <x:v>596</x:v>
      </x:c>
      <x:c r="J4136" s="48">
        <x:f>ROUND(E4136/I4134* H4136,4)</x:f>
      </x:c>
      <x:c r="K4136" s="44" t="s"/>
    </x:row>
    <x:row r="4137" spans="1:27">
      <x:c r="D4137" s="43" t="s">
        <x:v>606</x:v>
      </x:c>
      <x:c r="E4137" s="44" t="s"/>
      <x:c r="H4137" s="44" t="s"/>
      <x:c r="K4137" s="47">
        <x:f>SUM(J4136:J4136)</x:f>
      </x:c>
    </x:row>
    <x:row r="4138" spans="1:27">
      <x:c r="B4138" s="14" t="s">
        <x:v>607</x:v>
      </x:c>
      <x:c r="E4138" s="44" t="s"/>
      <x:c r="H4138" s="44" t="s"/>
      <x:c r="K4138" s="44" t="s"/>
    </x:row>
    <x:row r="4139" spans="1:27">
      <x:c r="B4139" s="0" t="s">
        <x:v>1863</x:v>
      </x:c>
      <x:c r="C4139" s="0" t="s">
        <x:v>14</x:v>
      </x:c>
      <x:c r="D4139" s="0" t="s">
        <x:v>1864</x:v>
      </x:c>
      <x:c r="E4139" s="46" t="n">
        <x:v>1</x:v>
      </x:c>
      <x:c r="G4139" s="0" t="s">
        <x:v>595</x:v>
      </x:c>
      <x:c r="H4139" s="47" t="n">
        <x:v>9</x:v>
      </x:c>
      <x:c r="I4139" s="0" t="s">
        <x:v>596</x:v>
      </x:c>
      <x:c r="J4139" s="48">
        <x:f>ROUND(E4139* H4139,4)</x:f>
      </x:c>
      <x:c r="K4139" s="44" t="s"/>
    </x:row>
    <x:row r="4140" spans="1:27">
      <x:c r="D4140" s="43" t="s">
        <x:v>610</x:v>
      </x:c>
      <x:c r="E4140" s="44" t="s"/>
      <x:c r="H4140" s="44" t="s"/>
      <x:c r="K4140" s="47">
        <x:f>SUM(J4139:J4139)</x:f>
      </x:c>
    </x:row>
    <x:row r="4141" spans="1:27">
      <x:c r="E4141" s="44" t="s"/>
      <x:c r="H4141" s="44" t="s"/>
      <x:c r="K4141" s="44" t="s"/>
    </x:row>
    <x:row r="4142" spans="1:27">
      <x:c r="D4142" s="43" t="s">
        <x:v>611</x:v>
      </x:c>
      <x:c r="E4142" s="44" t="s"/>
      <x:c r="H4142" s="44" t="n">
        <x:v>1.5</x:v>
      </x:c>
      <x:c r="I4142" s="0" t="s">
        <x:v>612</x:v>
      </x:c>
      <x:c r="J4142" s="0">
        <x:f>ROUND(H4142/100*K4137,4)</x:f>
      </x:c>
      <x:c r="K4142" s="44" t="s"/>
    </x:row>
    <x:row r="4143" spans="1:27">
      <x:c r="D4143" s="43" t="s">
        <x:v>585</x:v>
      </x:c>
      <x:c r="E4143" s="44" t="s"/>
      <x:c r="H4143" s="44" t="s"/>
      <x:c r="K4143" s="45">
        <x:f>SUM(J4135:J4142)</x:f>
      </x:c>
    </x:row>
    <x:row r="4144" spans="1:27">
      <x:c r="D4144" s="43" t="s">
        <x:v>586</x:v>
      </x:c>
      <x:c r="E4144" s="44" t="s"/>
      <x:c r="H4144" s="44" t="s"/>
      <x:c r="K4144" s="45">
        <x:f>SUM(K4143:K4143)</x:f>
      </x:c>
    </x:row>
    <x:row r="4146" spans="1:27" customFormat="1" ht="45" customHeight="1">
      <x:c r="A4146" s="36" t="s">
        <x:v>1865</x:v>
      </x:c>
      <x:c r="B4146" s="36" t="s">
        <x:v>544</x:v>
      </x:c>
      <x:c r="C4146" s="37" t="s">
        <x:v>14</x:v>
      </x:c>
      <x:c r="D4146" s="38" t="s">
        <x:v>545</x:v>
      </x:c>
      <x:c r="E4146" s="37" t="s"/>
      <x:c r="F4146" s="37" t="s"/>
      <x:c r="G4146" s="37" t="s"/>
      <x:c r="H4146" s="39" t="s">
        <x:v>578</x:v>
      </x:c>
      <x:c r="I4146" s="40" t="n">
        <x:v>36.928</x:v>
      </x:c>
      <x:c r="J4146" s="41" t="s"/>
      <x:c r="K4146" s="42">
        <x:f>ROUND(K4157,2)</x:f>
      </x:c>
      <x:c r="L4146" s="37" t="s"/>
      <x:c r="M4146" s="37" t="s"/>
      <x:c r="N4146" s="37" t="s"/>
      <x:c r="O4146" s="37" t="s"/>
      <x:c r="P4146" s="37" t="s"/>
      <x:c r="Q4146" s="37" t="s"/>
      <x:c r="R4146" s="37" t="s"/>
      <x:c r="S4146" s="37" t="s"/>
      <x:c r="T4146" s="37" t="s"/>
      <x:c r="U4146" s="37" t="s"/>
      <x:c r="V4146" s="37" t="s"/>
      <x:c r="W4146" s="37" t="s"/>
      <x:c r="X4146" s="37" t="s"/>
      <x:c r="Y4146" s="37" t="s"/>
      <x:c r="Z4146" s="37" t="s"/>
      <x:c r="AA4146" s="37" t="s"/>
    </x:row>
    <x:row r="4147" spans="1:27">
      <x:c r="B4147" s="14" t="s">
        <x:v>603</x:v>
      </x:c>
    </x:row>
    <x:row r="4148" spans="1:27">
      <x:c r="B4148" s="0" t="s">
        <x:v>810</x:v>
      </x:c>
      <x:c r="C4148" s="0" t="s">
        <x:v>592</x:v>
      </x:c>
      <x:c r="D4148" s="0" t="s">
        <x:v>811</x:v>
      </x:c>
      <x:c r="E4148" s="46" t="n">
        <x:v>10</x:v>
      </x:c>
      <x:c r="F4148" s="0" t="s">
        <x:v>594</x:v>
      </x:c>
      <x:c r="G4148" s="0" t="s">
        <x:v>595</x:v>
      </x:c>
      <x:c r="H4148" s="47" t="n">
        <x:v>20.67</x:v>
      </x:c>
      <x:c r="I4148" s="0" t="s">
        <x:v>596</x:v>
      </x:c>
      <x:c r="J4148" s="48">
        <x:f>ROUND(E4148/I4146* H4148,4)</x:f>
      </x:c>
      <x:c r="K4148" s="44" t="s"/>
    </x:row>
    <x:row r="4149" spans="1:27">
      <x:c r="B4149" s="0" t="s">
        <x:v>808</x:v>
      </x:c>
      <x:c r="C4149" s="0" t="s">
        <x:v>592</x:v>
      </x:c>
      <x:c r="D4149" s="0" t="s">
        <x:v>809</x:v>
      </x:c>
      <x:c r="E4149" s="46" t="n">
        <x:v>10</x:v>
      </x:c>
      <x:c r="F4149" s="0" t="s">
        <x:v>594</x:v>
      </x:c>
      <x:c r="G4149" s="0" t="s">
        <x:v>595</x:v>
      </x:c>
      <x:c r="H4149" s="47" t="n">
        <x:v>17.75</x:v>
      </x:c>
      <x:c r="I4149" s="0" t="s">
        <x:v>596</x:v>
      </x:c>
      <x:c r="J4149" s="48">
        <x:f>ROUND(E4149/I4146* H4149,4)</x:f>
      </x:c>
      <x:c r="K4149" s="44" t="s"/>
    </x:row>
    <x:row r="4150" spans="1:27">
      <x:c r="D4150" s="43" t="s">
        <x:v>606</x:v>
      </x:c>
      <x:c r="E4150" s="44" t="s"/>
      <x:c r="H4150" s="44" t="s"/>
      <x:c r="K4150" s="47">
        <x:f>SUM(J4148:J4149)</x:f>
      </x:c>
    </x:row>
    <x:row r="4151" spans="1:27">
      <x:c r="B4151" s="14" t="s">
        <x:v>575</x:v>
      </x:c>
      <x:c r="E4151" s="44" t="s"/>
      <x:c r="H4151" s="44" t="s"/>
      <x:c r="K4151" s="44" t="s"/>
    </x:row>
    <x:row r="4152" spans="1:27">
      <x:c r="B4152" s="0" t="s">
        <x:v>583</x:v>
      </x:c>
      <x:c r="C4152" s="0" t="s">
        <x:v>14</x:v>
      </x:c>
      <x:c r="D4152" s="49" t="s">
        <x:v>584</x:v>
      </x:c>
      <x:c r="E4152" s="46" t="n">
        <x:v>1</x:v>
      </x:c>
      <x:c r="G4152" s="0" t="s">
        <x:v>595</x:v>
      </x:c>
      <x:c r="H4152" s="47" t="n">
        <x:v>3140</x:v>
      </x:c>
      <x:c r="I4152" s="0" t="s">
        <x:v>596</x:v>
      </x:c>
      <x:c r="J4152" s="48">
        <x:f>ROUND(E4152* H4152,4)</x:f>
      </x:c>
      <x:c r="K4152" s="44" t="s"/>
    </x:row>
    <x:row r="4153" spans="1:27">
      <x:c r="D4153" s="43" t="s">
        <x:v>1726</x:v>
      </x:c>
      <x:c r="E4153" s="44" t="s"/>
      <x:c r="H4153" s="44" t="s"/>
      <x:c r="K4153" s="47">
        <x:f>SUM(J4152:J4152)</x:f>
      </x:c>
    </x:row>
    <x:row r="4154" spans="1:27">
      <x:c r="E4154" s="44" t="s"/>
      <x:c r="H4154" s="44" t="s"/>
      <x:c r="K4154" s="44" t="s"/>
    </x:row>
    <x:row r="4155" spans="1:27">
      <x:c r="D4155" s="43" t="s">
        <x:v>611</x:v>
      </x:c>
      <x:c r="E4155" s="44" t="s"/>
      <x:c r="H4155" s="44" t="n">
        <x:v>1.5</x:v>
      </x:c>
      <x:c r="I4155" s="0" t="s">
        <x:v>612</x:v>
      </x:c>
      <x:c r="J4155" s="0">
        <x:f>ROUND(H4155/100*K4150,4)</x:f>
      </x:c>
      <x:c r="K4155" s="44" t="s"/>
    </x:row>
    <x:row r="4156" spans="1:27">
      <x:c r="D4156" s="43" t="s">
        <x:v>585</x:v>
      </x:c>
      <x:c r="E4156" s="44" t="s"/>
      <x:c r="H4156" s="44" t="s"/>
      <x:c r="K4156" s="45">
        <x:f>SUM(J4147:J4155)</x:f>
      </x:c>
    </x:row>
    <x:row r="4157" spans="1:27">
      <x:c r="D4157" s="43" t="s">
        <x:v>586</x:v>
      </x:c>
      <x:c r="E4157" s="44" t="s"/>
      <x:c r="H4157" s="44" t="s"/>
      <x:c r="K4157" s="45">
        <x:f>SUM(K4156:K4156)</x:f>
      </x:c>
    </x:row>
    <x:row r="4159" spans="1:27" customFormat="1" ht="45" customHeight="1">
      <x:c r="A4159" s="36" t="s">
        <x:v>1866</x:v>
      </x:c>
      <x:c r="B4159" s="36" t="s">
        <x:v>546</x:v>
      </x:c>
      <x:c r="C4159" s="37" t="s">
        <x:v>14</x:v>
      </x:c>
      <x:c r="D4159" s="38" t="s">
        <x:v>547</x:v>
      </x:c>
      <x:c r="E4159" s="37" t="s"/>
      <x:c r="F4159" s="37" t="s"/>
      <x:c r="G4159" s="37" t="s"/>
      <x:c r="H4159" s="39" t="s">
        <x:v>578</x:v>
      </x:c>
      <x:c r="I4159" s="40" t="n">
        <x:v>0.42</x:v>
      </x:c>
      <x:c r="J4159" s="41" t="s"/>
      <x:c r="K4159" s="42">
        <x:f>ROUND(K4169,2)</x:f>
      </x:c>
      <x:c r="L4159" s="37" t="s"/>
      <x:c r="M4159" s="37" t="s"/>
      <x:c r="N4159" s="37" t="s"/>
      <x:c r="O4159" s="37" t="s"/>
      <x:c r="P4159" s="37" t="s"/>
      <x:c r="Q4159" s="37" t="s"/>
      <x:c r="R4159" s="37" t="s"/>
      <x:c r="S4159" s="37" t="s"/>
      <x:c r="T4159" s="37" t="s"/>
      <x:c r="U4159" s="37" t="s"/>
      <x:c r="V4159" s="37" t="s"/>
      <x:c r="W4159" s="37" t="s"/>
      <x:c r="X4159" s="37" t="s"/>
      <x:c r="Y4159" s="37" t="s"/>
      <x:c r="Z4159" s="37" t="s"/>
      <x:c r="AA4159" s="37" t="s"/>
    </x:row>
    <x:row r="4160" spans="1:27">
      <x:c r="B4160" s="14" t="s">
        <x:v>603</x:v>
      </x:c>
    </x:row>
    <x:row r="4161" spans="1:27">
      <x:c r="B4161" s="0" t="s">
        <x:v>810</x:v>
      </x:c>
      <x:c r="C4161" s="0" t="s">
        <x:v>592</x:v>
      </x:c>
      <x:c r="D4161" s="0" t="s">
        <x:v>811</x:v>
      </x:c>
      <x:c r="E4161" s="46" t="n">
        <x:v>1.0009</x:v>
      </x:c>
      <x:c r="F4161" s="0" t="s">
        <x:v>594</x:v>
      </x:c>
      <x:c r="G4161" s="0" t="s">
        <x:v>595</x:v>
      </x:c>
      <x:c r="H4161" s="47" t="n">
        <x:v>20.67</x:v>
      </x:c>
      <x:c r="I4161" s="0" t="s">
        <x:v>596</x:v>
      </x:c>
      <x:c r="J4161" s="48">
        <x:f>ROUND(E4161/I4159* H4161,4)</x:f>
      </x:c>
      <x:c r="K4161" s="44" t="s"/>
    </x:row>
    <x:row r="4162" spans="1:27">
      <x:c r="D4162" s="43" t="s">
        <x:v>606</x:v>
      </x:c>
      <x:c r="E4162" s="44" t="s"/>
      <x:c r="H4162" s="44" t="s"/>
      <x:c r="K4162" s="47">
        <x:f>SUM(J4161:J4161)</x:f>
      </x:c>
    </x:row>
    <x:row r="4163" spans="1:27">
      <x:c r="B4163" s="14" t="s">
        <x:v>607</x:v>
      </x:c>
      <x:c r="E4163" s="44" t="s"/>
      <x:c r="H4163" s="44" t="s"/>
      <x:c r="K4163" s="44" t="s"/>
    </x:row>
    <x:row r="4164" spans="1:27">
      <x:c r="B4164" s="0" t="s">
        <x:v>1867</x:v>
      </x:c>
      <x:c r="C4164" s="0" t="s">
        <x:v>14</x:v>
      </x:c>
      <x:c r="D4164" s="0" t="s">
        <x:v>547</x:v>
      </x:c>
      <x:c r="E4164" s="46" t="n">
        <x:v>1</x:v>
      </x:c>
      <x:c r="G4164" s="0" t="s">
        <x:v>595</x:v>
      </x:c>
      <x:c r="H4164" s="47" t="n">
        <x:v>1050</x:v>
      </x:c>
      <x:c r="I4164" s="0" t="s">
        <x:v>596</x:v>
      </x:c>
      <x:c r="J4164" s="48">
        <x:f>ROUND(E4164* H4164,4)</x:f>
      </x:c>
      <x:c r="K4164" s="44" t="s"/>
    </x:row>
    <x:row r="4165" spans="1:27">
      <x:c r="D4165" s="43" t="s">
        <x:v>610</x:v>
      </x:c>
      <x:c r="E4165" s="44" t="s"/>
      <x:c r="H4165" s="44" t="s"/>
      <x:c r="K4165" s="47">
        <x:f>SUM(J4164:J4164)</x:f>
      </x:c>
    </x:row>
    <x:row r="4166" spans="1:27">
      <x:c r="E4166" s="44" t="s"/>
      <x:c r="H4166" s="44" t="s"/>
      <x:c r="K4166" s="44" t="s"/>
    </x:row>
    <x:row r="4167" spans="1:27">
      <x:c r="D4167" s="43" t="s">
        <x:v>611</x:v>
      </x:c>
      <x:c r="E4167" s="44" t="s"/>
      <x:c r="H4167" s="44" t="n">
        <x:v>1.5</x:v>
      </x:c>
      <x:c r="I4167" s="0" t="s">
        <x:v>612</x:v>
      </x:c>
      <x:c r="J4167" s="0">
        <x:f>ROUND(H4167/100*K4162,4)</x:f>
      </x:c>
      <x:c r="K4167" s="44" t="s"/>
    </x:row>
    <x:row r="4168" spans="1:27">
      <x:c r="D4168" s="43" t="s">
        <x:v>585</x:v>
      </x:c>
      <x:c r="E4168" s="44" t="s"/>
      <x:c r="H4168" s="44" t="s"/>
      <x:c r="K4168" s="45">
        <x:f>SUM(J4160:J4167)</x:f>
      </x:c>
    </x:row>
    <x:row r="4169" spans="1:27">
      <x:c r="D4169" s="43" t="s">
        <x:v>586</x:v>
      </x:c>
      <x:c r="E4169" s="44" t="s"/>
      <x:c r="H4169" s="44" t="s"/>
      <x:c r="K4169" s="45">
        <x:f>SUM(K4168:K4168)</x:f>
      </x:c>
    </x:row>
    <x:row r="4171" spans="1:27" customFormat="1" ht="45" customHeight="1">
      <x:c r="A4171" s="36" t="s">
        <x:v>1868</x:v>
      </x:c>
      <x:c r="B4171" s="36" t="s">
        <x:v>548</x:v>
      </x:c>
      <x:c r="C4171" s="37" t="s">
        <x:v>14</x:v>
      </x:c>
      <x:c r="D4171" s="38" t="s">
        <x:v>549</x:v>
      </x:c>
      <x:c r="E4171" s="37" t="s"/>
      <x:c r="F4171" s="37" t="s"/>
      <x:c r="G4171" s="37" t="s"/>
      <x:c r="H4171" s="39" t="s">
        <x:v>578</x:v>
      </x:c>
      <x:c r="I4171" s="40" t="n">
        <x:v>18.016</x:v>
      </x:c>
      <x:c r="J4171" s="41" t="s"/>
      <x:c r="K4171" s="42">
        <x:f>ROUND(K4181,2)</x:f>
      </x:c>
      <x:c r="L4171" s="37" t="s"/>
      <x:c r="M4171" s="37" t="s"/>
      <x:c r="N4171" s="37" t="s"/>
      <x:c r="O4171" s="37" t="s"/>
      <x:c r="P4171" s="37" t="s"/>
      <x:c r="Q4171" s="37" t="s"/>
      <x:c r="R4171" s="37" t="s"/>
      <x:c r="S4171" s="37" t="s"/>
      <x:c r="T4171" s="37" t="s"/>
      <x:c r="U4171" s="37" t="s"/>
      <x:c r="V4171" s="37" t="s"/>
      <x:c r="W4171" s="37" t="s"/>
      <x:c r="X4171" s="37" t="s"/>
      <x:c r="Y4171" s="37" t="s"/>
      <x:c r="Z4171" s="37" t="s"/>
      <x:c r="AA4171" s="37" t="s"/>
    </x:row>
    <x:row r="4172" spans="1:27">
      <x:c r="B4172" s="14" t="s">
        <x:v>603</x:v>
      </x:c>
    </x:row>
    <x:row r="4173" spans="1:27">
      <x:c r="B4173" s="0" t="s">
        <x:v>808</x:v>
      </x:c>
      <x:c r="C4173" s="0" t="s">
        <x:v>592</x:v>
      </x:c>
      <x:c r="D4173" s="0" t="s">
        <x:v>809</x:v>
      </x:c>
      <x:c r="E4173" s="46" t="n">
        <x:v>1</x:v>
      </x:c>
      <x:c r="F4173" s="0" t="s">
        <x:v>594</x:v>
      </x:c>
      <x:c r="G4173" s="0" t="s">
        <x:v>595</x:v>
      </x:c>
      <x:c r="H4173" s="47" t="n">
        <x:v>17.75</x:v>
      </x:c>
      <x:c r="I4173" s="0" t="s">
        <x:v>596</x:v>
      </x:c>
      <x:c r="J4173" s="48">
        <x:f>ROUND(E4173/I4171* H4173,4)</x:f>
      </x:c>
      <x:c r="K4173" s="44" t="s"/>
    </x:row>
    <x:row r="4174" spans="1:27">
      <x:c r="D4174" s="43" t="s">
        <x:v>606</x:v>
      </x:c>
      <x:c r="E4174" s="44" t="s"/>
      <x:c r="H4174" s="44" t="s"/>
      <x:c r="K4174" s="47">
        <x:f>SUM(J4173:J4173)</x:f>
      </x:c>
    </x:row>
    <x:row r="4175" spans="1:27">
      <x:c r="B4175" s="14" t="s">
        <x:v>607</x:v>
      </x:c>
      <x:c r="E4175" s="44" t="s"/>
      <x:c r="H4175" s="44" t="s"/>
      <x:c r="K4175" s="44" t="s"/>
    </x:row>
    <x:row r="4176" spans="1:27">
      <x:c r="B4176" s="0" t="s">
        <x:v>1869</x:v>
      </x:c>
      <x:c r="C4176" s="0" t="s">
        <x:v>14</x:v>
      </x:c>
      <x:c r="D4176" s="0" t="s">
        <x:v>549</x:v>
      </x:c>
      <x:c r="E4176" s="46" t="n">
        <x:v>1</x:v>
      </x:c>
      <x:c r="G4176" s="0" t="s">
        <x:v>595</x:v>
      </x:c>
      <x:c r="H4176" s="47" t="n">
        <x:v>799</x:v>
      </x:c>
      <x:c r="I4176" s="0" t="s">
        <x:v>596</x:v>
      </x:c>
      <x:c r="J4176" s="48">
        <x:f>ROUND(E4176* H4176,4)</x:f>
      </x:c>
      <x:c r="K4176" s="44" t="s"/>
    </x:row>
    <x:row r="4177" spans="1:27">
      <x:c r="D4177" s="43" t="s">
        <x:v>610</x:v>
      </x:c>
      <x:c r="E4177" s="44" t="s"/>
      <x:c r="H4177" s="44" t="s"/>
      <x:c r="K4177" s="47">
        <x:f>SUM(J4176:J4176)</x:f>
      </x:c>
    </x:row>
    <x:row r="4178" spans="1:27">
      <x:c r="E4178" s="44" t="s"/>
      <x:c r="H4178" s="44" t="s"/>
      <x:c r="K4178" s="44" t="s"/>
    </x:row>
    <x:row r="4179" spans="1:27">
      <x:c r="D4179" s="43" t="s">
        <x:v>611</x:v>
      </x:c>
      <x:c r="E4179" s="44" t="s"/>
      <x:c r="H4179" s="44" t="n">
        <x:v>1.5</x:v>
      </x:c>
      <x:c r="I4179" s="0" t="s">
        <x:v>612</x:v>
      </x:c>
      <x:c r="J4179" s="0">
        <x:f>ROUND(H4179/100*K4174,4)</x:f>
      </x:c>
      <x:c r="K4179" s="44" t="s"/>
    </x:row>
    <x:row r="4180" spans="1:27">
      <x:c r="D4180" s="43" t="s">
        <x:v>585</x:v>
      </x:c>
      <x:c r="E4180" s="44" t="s"/>
      <x:c r="H4180" s="44" t="s"/>
      <x:c r="K4180" s="45">
        <x:f>SUM(J4172:J4179)</x:f>
      </x:c>
    </x:row>
    <x:row r="4181" spans="1:27">
      <x:c r="D4181" s="43" t="s">
        <x:v>586</x:v>
      </x:c>
      <x:c r="E4181" s="44" t="s"/>
      <x:c r="H4181" s="44" t="s"/>
      <x:c r="K4181" s="45">
        <x:f>SUM(K4180:K4180)</x:f>
      </x:c>
    </x:row>
    <x:row r="4183" spans="1:27" customFormat="1" ht="45" customHeight="1">
      <x:c r="A4183" s="36" t="s">
        <x:v>1870</x:v>
      </x:c>
      <x:c r="B4183" s="36" t="s">
        <x:v>553</x:v>
      </x:c>
      <x:c r="C4183" s="37" t="s">
        <x:v>554</x:v>
      </x:c>
      <x:c r="D4183" s="38" t="s">
        <x:v>555</x:v>
      </x:c>
      <x:c r="E4183" s="37" t="s"/>
      <x:c r="F4183" s="37" t="s"/>
      <x:c r="G4183" s="37" t="s"/>
      <x:c r="H4183" s="39" t="s">
        <x:v>578</x:v>
      </x:c>
      <x:c r="I4183" s="40" t="n">
        <x:v>1</x:v>
      </x:c>
      <x:c r="J4183" s="41" t="s"/>
      <x:c r="K4183" s="42" t="n">
        <x:v>30922.39</x:v>
      </x:c>
      <x:c r="L4183" s="37" t="s"/>
      <x:c r="M4183" s="37" t="s"/>
      <x:c r="N4183" s="37" t="s"/>
      <x:c r="O4183" s="37" t="s"/>
      <x:c r="P4183" s="37" t="s"/>
      <x:c r="Q4183" s="37" t="s"/>
      <x:c r="R4183" s="37" t="s"/>
      <x:c r="S4183" s="37" t="s"/>
      <x:c r="T4183" s="37" t="s"/>
      <x:c r="U4183" s="37" t="s"/>
      <x:c r="V4183" s="37" t="s"/>
      <x:c r="W4183" s="37" t="s"/>
      <x:c r="X4183" s="37" t="s"/>
      <x:c r="Y4183" s="37" t="s"/>
      <x:c r="Z4183" s="37" t="s"/>
      <x:c r="AA4183" s="37" t="s"/>
    </x:row>
    <x:row r="4184" spans="1:27" customFormat="1" ht="45" customHeight="1">
      <x:c r="A4184" s="36" t="s">
        <x:v>1871</x:v>
      </x:c>
      <x:c r="B4184" s="36" t="s">
        <x:v>13</x:v>
      </x:c>
      <x:c r="C4184" s="37" t="s">
        <x:v>14</x:v>
      </x:c>
      <x:c r="D4184" s="38" t="s">
        <x:v>15</x:v>
      </x:c>
      <x:c r="E4184" s="37" t="s"/>
      <x:c r="F4184" s="37" t="s"/>
      <x:c r="G4184" s="37" t="s"/>
      <x:c r="H4184" s="39" t="s">
        <x:v>578</x:v>
      </x:c>
      <x:c r="I4184" s="40" t="n">
        <x:v>1</x:v>
      </x:c>
      <x:c r="J4184" s="41" t="s"/>
      <x:c r="K4184" s="42" t="n">
        <x:v>0</x:v>
      </x:c>
      <x:c r="L4184" s="37" t="s"/>
      <x:c r="M4184" s="37" t="s"/>
      <x:c r="N4184" s="37" t="s"/>
      <x:c r="O4184" s="37" t="s"/>
      <x:c r="P4184" s="37" t="s"/>
      <x:c r="Q4184" s="37" t="s"/>
      <x:c r="R4184" s="37" t="s"/>
      <x:c r="S4184" s="37" t="s"/>
      <x:c r="T4184" s="37" t="s"/>
      <x:c r="U4184" s="37" t="s"/>
      <x:c r="V4184" s="37" t="s"/>
      <x:c r="W4184" s="37" t="s"/>
      <x:c r="X4184" s="37" t="s"/>
      <x:c r="Y4184" s="37" t="s"/>
      <x:c r="Z4184" s="37" t="s"/>
      <x:c r="AA4184" s="37" t="s"/>
    </x:row>
    <x:row r="4185" spans="1:27" customFormat="1" ht="45" customHeight="1">
      <x:c r="A4185" s="36" t="s">
        <x:v>1872</x:v>
      </x:c>
      <x:c r="B4185" s="36" t="s">
        <x:v>16</x:v>
      </x:c>
      <x:c r="C4185" s="37" t="s">
        <x:v>14</x:v>
      </x:c>
      <x:c r="D4185" s="38" t="s">
        <x:v>17</x:v>
      </x:c>
      <x:c r="E4185" s="37" t="s"/>
      <x:c r="F4185" s="37" t="s"/>
      <x:c r="G4185" s="37" t="s"/>
      <x:c r="H4185" s="39" t="s">
        <x:v>578</x:v>
      </x:c>
      <x:c r="I4185" s="40" t="n">
        <x:v>1</x:v>
      </x:c>
      <x:c r="J4185" s="41" t="s"/>
      <x:c r="K4185" s="42" t="n">
        <x:v>0</x:v>
      </x:c>
      <x:c r="L4185" s="37" t="s"/>
      <x:c r="M4185" s="37" t="s"/>
      <x:c r="N4185" s="37" t="s"/>
      <x:c r="O4185" s="37" t="s"/>
      <x:c r="P4185" s="37" t="s"/>
      <x:c r="Q4185" s="37" t="s"/>
      <x:c r="R4185" s="37" t="s"/>
      <x:c r="S4185" s="37" t="s"/>
      <x:c r="T4185" s="37" t="s"/>
      <x:c r="U4185" s="37" t="s"/>
      <x:c r="V4185" s="37" t="s"/>
      <x:c r="W4185" s="37" t="s"/>
      <x:c r="X4185" s="37" t="s"/>
      <x:c r="Y4185" s="37" t="s"/>
      <x:c r="Z4185" s="37" t="s"/>
      <x:c r="AA4185" s="37" t="s"/>
    </x:row>
    <x:row r="4186" spans="1:27" customFormat="1" ht="45" customHeight="1">
      <x:c r="A4186" s="36" t="s">
        <x:v>1873</x:v>
      </x:c>
      <x:c r="B4186" s="36" t="s">
        <x:v>18</x:v>
      </x:c>
      <x:c r="C4186" s="37" t="s">
        <x:v>14</x:v>
      </x:c>
      <x:c r="D4186" s="38" t="s">
        <x:v>19</x:v>
      </x:c>
      <x:c r="E4186" s="37" t="s"/>
      <x:c r="F4186" s="37" t="s"/>
      <x:c r="G4186" s="37" t="s"/>
      <x:c r="H4186" s="39" t="s">
        <x:v>578</x:v>
      </x:c>
      <x:c r="I4186" s="40" t="n">
        <x:v>1</x:v>
      </x:c>
      <x:c r="J4186" s="41" t="s"/>
      <x:c r="K4186" s="42" t="n">
        <x:v>0</x:v>
      </x:c>
      <x:c r="L4186" s="37" t="s"/>
      <x:c r="M4186" s="37" t="s"/>
      <x:c r="N4186" s="37" t="s"/>
      <x:c r="O4186" s="37" t="s"/>
      <x:c r="P4186" s="37" t="s"/>
      <x:c r="Q4186" s="37" t="s"/>
      <x:c r="R4186" s="37" t="s"/>
      <x:c r="S4186" s="37" t="s"/>
      <x:c r="T4186" s="37" t="s"/>
      <x:c r="U4186" s="37" t="s"/>
      <x:c r="V4186" s="37" t="s"/>
      <x:c r="W4186" s="37" t="s"/>
      <x:c r="X4186" s="37" t="s"/>
      <x:c r="Y4186" s="37" t="s"/>
      <x:c r="Z4186" s="37" t="s"/>
      <x:c r="AA4186" s="37" t="s"/>
    </x:row>
    <x:row r="4187" spans="1:27" customFormat="1" ht="45" customHeight="1">
      <x:c r="A4187" s="36" t="s">
        <x:v>1874</x:v>
      </x:c>
      <x:c r="B4187" s="36" t="s">
        <x:v>567</x:v>
      </x:c>
      <x:c r="C4187" s="37" t="s">
        <x:v>559</x:v>
      </x:c>
      <x:c r="D4187" s="38" t="s">
        <x:v>568</x:v>
      </x:c>
      <x:c r="E4187" s="37" t="s"/>
      <x:c r="F4187" s="37" t="s"/>
      <x:c r="G4187" s="37" t="s"/>
      <x:c r="H4187" s="39" t="s">
        <x:v>578</x:v>
      </x:c>
      <x:c r="I4187" s="40" t="n">
        <x:v>1</x:v>
      </x:c>
      <x:c r="J4187" s="41" t="s"/>
      <x:c r="K4187" s="42" t="n">
        <x:v>0</x:v>
      </x:c>
      <x:c r="L4187" s="37" t="s"/>
      <x:c r="M4187" s="37" t="s"/>
      <x:c r="N4187" s="37" t="s"/>
      <x:c r="O4187" s="37" t="s"/>
      <x:c r="P4187" s="37" t="s"/>
      <x:c r="Q4187" s="37" t="s"/>
      <x:c r="R4187" s="37" t="s"/>
      <x:c r="S4187" s="37" t="s"/>
      <x:c r="T4187" s="37" t="s"/>
      <x:c r="U4187" s="37" t="s"/>
      <x:c r="V4187" s="37" t="s"/>
      <x:c r="W4187" s="37" t="s"/>
      <x:c r="X4187" s="37" t="s"/>
      <x:c r="Y4187" s="37" t="s"/>
      <x:c r="Z4187" s="37" t="s"/>
      <x:c r="AA4187" s="37" t="s"/>
    </x:row>
    <x:row r="4188" spans="1:27" customFormat="1" ht="45" customHeight="1">
      <x:c r="A4188" s="36" t="s">
        <x:v>1875</x:v>
      </x:c>
      <x:c r="B4188" s="36" t="s">
        <x:v>558</x:v>
      </x:c>
      <x:c r="C4188" s="37" t="s">
        <x:v>559</x:v>
      </x:c>
      <x:c r="D4188" s="38" t="s">
        <x:v>560</x:v>
      </x:c>
      <x:c r="E4188" s="37" t="s"/>
      <x:c r="F4188" s="37" t="s"/>
      <x:c r="G4188" s="37" t="s"/>
      <x:c r="H4188" s="39" t="s">
        <x:v>578</x:v>
      </x:c>
      <x:c r="I4188" s="40" t="n">
        <x:v>1</x:v>
      </x:c>
      <x:c r="J4188" s="41" t="s"/>
      <x:c r="K4188" s="42" t="n">
        <x:v>5082.64</x:v>
      </x:c>
      <x:c r="L4188" s="37" t="s"/>
      <x:c r="M4188" s="37" t="s"/>
      <x:c r="N4188" s="37" t="s"/>
      <x:c r="O4188" s="37" t="s"/>
      <x:c r="P4188" s="37" t="s"/>
      <x:c r="Q4188" s="37" t="s"/>
      <x:c r="R4188" s="37" t="s"/>
      <x:c r="S4188" s="37" t="s"/>
      <x:c r="T4188" s="37" t="s"/>
      <x:c r="U4188" s="37" t="s"/>
      <x:c r="V4188" s="37" t="s"/>
      <x:c r="W4188" s="37" t="s"/>
      <x:c r="X4188" s="37" t="s"/>
      <x:c r="Y4188" s="37" t="s"/>
      <x:c r="Z4188" s="37" t="s"/>
      <x:c r="AA4188" s="37" t="s"/>
    </x:row>
    <x:row r="4189" spans="1:27" customFormat="1" ht="45" customHeight="1">
      <x:c r="A4189" s="36" t="s">
        <x:v>1876</x:v>
      </x:c>
      <x:c r="B4189" s="36" t="s">
        <x:v>537</x:v>
      </x:c>
      <x:c r="C4189" s="37" t="s">
        <x:v>535</x:v>
      </x:c>
      <x:c r="D4189" s="38" t="s">
        <x:v>538</x:v>
      </x:c>
      <x:c r="E4189" s="37" t="s"/>
      <x:c r="F4189" s="37" t="s"/>
      <x:c r="G4189" s="37" t="s"/>
      <x:c r="H4189" s="39" t="s">
        <x:v>578</x:v>
      </x:c>
      <x:c r="I4189" s="40" t="n">
        <x:v>0.972</x:v>
      </x:c>
      <x:c r="J4189" s="41" t="s"/>
      <x:c r="K4189" s="42">
        <x:f>ROUND(K4203,2)</x:f>
      </x:c>
      <x:c r="L4189" s="37" t="s"/>
      <x:c r="M4189" s="37" t="s"/>
      <x:c r="N4189" s="37" t="s"/>
      <x:c r="O4189" s="37" t="s"/>
      <x:c r="P4189" s="37" t="s"/>
      <x:c r="Q4189" s="37" t="s"/>
      <x:c r="R4189" s="37" t="s"/>
      <x:c r="S4189" s="37" t="s"/>
      <x:c r="T4189" s="37" t="s"/>
      <x:c r="U4189" s="37" t="s"/>
      <x:c r="V4189" s="37" t="s"/>
      <x:c r="W4189" s="37" t="s"/>
      <x:c r="X4189" s="37" t="s"/>
      <x:c r="Y4189" s="37" t="s"/>
      <x:c r="Z4189" s="37" t="s"/>
      <x:c r="AA4189" s="37" t="s"/>
    </x:row>
    <x:row r="4190" spans="1:27">
      <x:c r="B4190" s="14" t="s">
        <x:v>603</x:v>
      </x:c>
    </x:row>
    <x:row r="4191" spans="1:27">
      <x:c r="B4191" s="0" t="s">
        <x:v>1041</x:v>
      </x:c>
      <x:c r="C4191" s="0" t="s">
        <x:v>592</x:v>
      </x:c>
      <x:c r="D4191" s="0" t="s">
        <x:v>1042</x:v>
      </x:c>
      <x:c r="E4191" s="46" t="n">
        <x:v>0.2</x:v>
      </x:c>
      <x:c r="F4191" s="0" t="s">
        <x:v>594</x:v>
      </x:c>
      <x:c r="G4191" s="0" t="s">
        <x:v>595</x:v>
      </x:c>
      <x:c r="H4191" s="47" t="n">
        <x:v>19.42</x:v>
      </x:c>
      <x:c r="I4191" s="0" t="s">
        <x:v>596</x:v>
      </x:c>
      <x:c r="J4191" s="48">
        <x:f>ROUND(E4191/I4189* H4191,4)</x:f>
      </x:c>
      <x:c r="K4191" s="44" t="s"/>
    </x:row>
    <x:row r="4192" spans="1:27">
      <x:c r="D4192" s="43" t="s">
        <x:v>606</x:v>
      </x:c>
      <x:c r="E4192" s="44" t="s"/>
      <x:c r="H4192" s="44" t="s"/>
      <x:c r="K4192" s="47">
        <x:f>SUM(J4191:J4191)</x:f>
      </x:c>
    </x:row>
    <x:row r="4193" spans="1:27">
      <x:c r="B4193" s="14" t="s">
        <x:v>590</x:v>
      </x:c>
      <x:c r="E4193" s="44" t="s"/>
      <x:c r="H4193" s="44" t="s"/>
      <x:c r="K4193" s="44" t="s"/>
    </x:row>
    <x:row r="4194" spans="1:27">
      <x:c r="B4194" s="0" t="s">
        <x:v>591</x:v>
      </x:c>
      <x:c r="C4194" s="0" t="s">
        <x:v>592</x:v>
      </x:c>
      <x:c r="D4194" s="0" t="s">
        <x:v>593</x:v>
      </x:c>
      <x:c r="E4194" s="46" t="n">
        <x:v>0.06</x:v>
      </x:c>
      <x:c r="F4194" s="0" t="s">
        <x:v>594</x:v>
      </x:c>
      <x:c r="G4194" s="0" t="s">
        <x:v>595</x:v>
      </x:c>
      <x:c r="H4194" s="47" t="n">
        <x:v>50.9</x:v>
      </x:c>
      <x:c r="I4194" s="0" t="s">
        <x:v>596</x:v>
      </x:c>
      <x:c r="J4194" s="48">
        <x:f>ROUND(E4194/I4189* H4194,4)</x:f>
      </x:c>
      <x:c r="K4194" s="44" t="s"/>
    </x:row>
    <x:row r="4195" spans="1:27">
      <x:c r="B4195" s="0" t="s">
        <x:v>1043</x:v>
      </x:c>
      <x:c r="C4195" s="0" t="s">
        <x:v>592</x:v>
      </x:c>
      <x:c r="D4195" s="0" t="s">
        <x:v>1044</x:v>
      </x:c>
      <x:c r="E4195" s="46" t="n">
        <x:v>0.2</x:v>
      </x:c>
      <x:c r="F4195" s="0" t="s">
        <x:v>594</x:v>
      </x:c>
      <x:c r="G4195" s="0" t="s">
        <x:v>595</x:v>
      </x:c>
      <x:c r="H4195" s="47" t="n">
        <x:v>5.58</x:v>
      </x:c>
      <x:c r="I4195" s="0" t="s">
        <x:v>596</x:v>
      </x:c>
      <x:c r="J4195" s="48">
        <x:f>ROUND(E4195/I4189* H4195,4)</x:f>
      </x:c>
      <x:c r="K4195" s="44" t="s"/>
    </x:row>
    <x:row r="4196" spans="1:27">
      <x:c r="D4196" s="43" t="s">
        <x:v>599</x:v>
      </x:c>
      <x:c r="E4196" s="44" t="s"/>
      <x:c r="H4196" s="44" t="s"/>
      <x:c r="K4196" s="47">
        <x:f>SUM(J4194:J4195)</x:f>
      </x:c>
    </x:row>
    <x:row r="4197" spans="1:27">
      <x:c r="B4197" s="14" t="s">
        <x:v>607</x:v>
      </x:c>
      <x:c r="E4197" s="44" t="s"/>
      <x:c r="H4197" s="44" t="s"/>
      <x:c r="K4197" s="44" t="s"/>
    </x:row>
    <x:row r="4198" spans="1:27">
      <x:c r="B4198" s="0" t="s">
        <x:v>1877</x:v>
      </x:c>
      <x:c r="C4198" s="0" t="s">
        <x:v>535</x:v>
      </x:c>
      <x:c r="D4198" s="0" t="s">
        <x:v>1878</x:v>
      </x:c>
      <x:c r="E4198" s="46" t="n">
        <x:v>1.15</x:v>
      </x:c>
      <x:c r="G4198" s="0" t="s">
        <x:v>595</x:v>
      </x:c>
      <x:c r="H4198" s="47" t="n">
        <x:v>18.29</x:v>
      </x:c>
      <x:c r="I4198" s="0" t="s">
        <x:v>596</x:v>
      </x:c>
      <x:c r="J4198" s="48">
        <x:f>ROUND(E4198* H4198,4)</x:f>
      </x:c>
      <x:c r="K4198" s="44" t="s"/>
    </x:row>
    <x:row r="4199" spans="1:27">
      <x:c r="D4199" s="43" t="s">
        <x:v>610</x:v>
      </x:c>
      <x:c r="E4199" s="44" t="s"/>
      <x:c r="H4199" s="44" t="s"/>
      <x:c r="K4199" s="47">
        <x:f>SUM(J4198:J4198)</x:f>
      </x:c>
    </x:row>
    <x:row r="4200" spans="1:27">
      <x:c r="E4200" s="44" t="s"/>
      <x:c r="H4200" s="44" t="s"/>
      <x:c r="K4200" s="44" t="s"/>
    </x:row>
    <x:row r="4201" spans="1:27">
      <x:c r="D4201" s="43" t="s">
        <x:v>611</x:v>
      </x:c>
      <x:c r="E4201" s="44" t="s"/>
      <x:c r="H4201" s="44" t="n">
        <x:v>1.5</x:v>
      </x:c>
      <x:c r="I4201" s="0" t="s">
        <x:v>612</x:v>
      </x:c>
      <x:c r="J4201" s="0">
        <x:f>ROUND(H4201/100*K4192,4)</x:f>
      </x:c>
      <x:c r="K4201" s="44" t="s"/>
    </x:row>
    <x:row r="4202" spans="1:27">
      <x:c r="D4202" s="43" t="s">
        <x:v>585</x:v>
      </x:c>
      <x:c r="E4202" s="44" t="s"/>
      <x:c r="H4202" s="44" t="s"/>
      <x:c r="K4202" s="45">
        <x:f>SUM(J4190:J4201)</x:f>
      </x:c>
    </x:row>
    <x:row r="4203" spans="1:27">
      <x:c r="D4203" s="43" t="s">
        <x:v>586</x:v>
      </x:c>
      <x:c r="E4203" s="44" t="s"/>
      <x:c r="H4203" s="44" t="s"/>
      <x:c r="K4203" s="45">
        <x:f>SUM(K4202:K4202)</x:f>
      </x:c>
    </x:row>
    <x:row r="4205" spans="1:27" customFormat="1" ht="45" customHeight="1">
      <x:c r="A4205" s="36" t="s">
        <x:v>1879</x:v>
      </x:c>
      <x:c r="B4205" s="36" t="s">
        <x:v>539</x:v>
      </x:c>
      <x:c r="C4205" s="37" t="s">
        <x:v>41</x:v>
      </x:c>
      <x:c r="D4205" s="38" t="s">
        <x:v>540</x:v>
      </x:c>
      <x:c r="E4205" s="37" t="s"/>
      <x:c r="F4205" s="37" t="s"/>
      <x:c r="G4205" s="37" t="s"/>
      <x:c r="H4205" s="39" t="s">
        <x:v>578</x:v>
      </x:c>
      <x:c r="I4205" s="40" t="n">
        <x:v>0.508</x:v>
      </x:c>
      <x:c r="J4205" s="41" t="s"/>
      <x:c r="K4205" s="42">
        <x:f>ROUND(K4218,2)</x:f>
      </x:c>
      <x:c r="L4205" s="37" t="s"/>
      <x:c r="M4205" s="37" t="s"/>
      <x:c r="N4205" s="37" t="s"/>
      <x:c r="O4205" s="37" t="s"/>
      <x:c r="P4205" s="37" t="s"/>
      <x:c r="Q4205" s="37" t="s"/>
      <x:c r="R4205" s="37" t="s"/>
      <x:c r="S4205" s="37" t="s"/>
      <x:c r="T4205" s="37" t="s"/>
      <x:c r="U4205" s="37" t="s"/>
      <x:c r="V4205" s="37" t="s"/>
      <x:c r="W4205" s="37" t="s"/>
      <x:c r="X4205" s="37" t="s"/>
      <x:c r="Y4205" s="37" t="s"/>
      <x:c r="Z4205" s="37" t="s"/>
      <x:c r="AA4205" s="37" t="s"/>
    </x:row>
    <x:row r="4206" spans="1:27">
      <x:c r="B4206" s="14" t="s">
        <x:v>603</x:v>
      </x:c>
    </x:row>
    <x:row r="4207" spans="1:27">
      <x:c r="B4207" s="0" t="s">
        <x:v>799</x:v>
      </x:c>
      <x:c r="C4207" s="0" t="s">
        <x:v>797</x:v>
      </x:c>
      <x:c r="D4207" s="0" t="s">
        <x:v>800</x:v>
      </x:c>
      <x:c r="E4207" s="46" t="n">
        <x:v>0.025</x:v>
      </x:c>
      <x:c r="F4207" s="0" t="s">
        <x:v>594</x:v>
      </x:c>
      <x:c r="G4207" s="0" t="s">
        <x:v>595</x:v>
      </x:c>
      <x:c r="H4207" s="47" t="n">
        <x:v>23.85</x:v>
      </x:c>
      <x:c r="I4207" s="0" t="s">
        <x:v>596</x:v>
      </x:c>
      <x:c r="J4207" s="48">
        <x:f>ROUND(E4207/I4205* H4207,4)</x:f>
      </x:c>
      <x:c r="K4207" s="44" t="s"/>
    </x:row>
    <x:row r="4208" spans="1:27">
      <x:c r="B4208" s="0" t="s">
        <x:v>1047</x:v>
      </x:c>
      <x:c r="C4208" s="0" t="s">
        <x:v>592</x:v>
      </x:c>
      <x:c r="D4208" s="0" t="s">
        <x:v>1048</x:v>
      </x:c>
      <x:c r="E4208" s="46" t="n">
        <x:v>0.05</x:v>
      </x:c>
      <x:c r="F4208" s="0" t="s">
        <x:v>594</x:v>
      </x:c>
      <x:c r="G4208" s="0" t="s">
        <x:v>595</x:v>
      </x:c>
      <x:c r="H4208" s="47" t="n">
        <x:v>18.68</x:v>
      </x:c>
      <x:c r="I4208" s="0" t="s">
        <x:v>596</x:v>
      </x:c>
      <x:c r="J4208" s="48">
        <x:f>ROUND(E4208/I4205* H4208,4)</x:f>
      </x:c>
      <x:c r="K4208" s="44" t="s"/>
    </x:row>
    <x:row r="4209" spans="1:27">
      <x:c r="D4209" s="43" t="s">
        <x:v>606</x:v>
      </x:c>
      <x:c r="E4209" s="44" t="s"/>
      <x:c r="H4209" s="44" t="s"/>
      <x:c r="K4209" s="47">
        <x:f>SUM(J4207:J4208)</x:f>
      </x:c>
    </x:row>
    <x:row r="4210" spans="1:27">
      <x:c r="B4210" s="14" t="s">
        <x:v>607</x:v>
      </x:c>
      <x:c r="E4210" s="44" t="s"/>
      <x:c r="H4210" s="44" t="s"/>
      <x:c r="K4210" s="44" t="s"/>
    </x:row>
    <x:row r="4211" spans="1:27">
      <x:c r="B4211" s="0" t="s">
        <x:v>1053</x:v>
      </x:c>
      <x:c r="C4211" s="0" t="s">
        <x:v>41</x:v>
      </x:c>
      <x:c r="D4211" s="0" t="s">
        <x:v>1054</x:v>
      </x:c>
      <x:c r="E4211" s="46" t="n">
        <x:v>2.1</x:v>
      </x:c>
      <x:c r="G4211" s="0" t="s">
        <x:v>595</x:v>
      </x:c>
      <x:c r="H4211" s="47" t="n">
        <x:v>2.02</x:v>
      </x:c>
      <x:c r="I4211" s="0" t="s">
        <x:v>596</x:v>
      </x:c>
      <x:c r="J4211" s="48">
        <x:f>ROUND(E4211* H4211,4)</x:f>
      </x:c>
      <x:c r="K4211" s="44" t="s"/>
    </x:row>
    <x:row r="4212" spans="1:27">
      <x:c r="B4212" s="0" t="s">
        <x:v>1049</x:v>
      </x:c>
      <x:c r="C4212" s="0" t="s">
        <x:v>41</x:v>
      </x:c>
      <x:c r="D4212" s="0" t="s">
        <x:v>1050</x:v>
      </x:c>
      <x:c r="E4212" s="46" t="n">
        <x:v>2.04</x:v>
      </x:c>
      <x:c r="G4212" s="0" t="s">
        <x:v>595</x:v>
      </x:c>
      <x:c r="H4212" s="47" t="n">
        <x:v>0.15</x:v>
      </x:c>
      <x:c r="I4212" s="0" t="s">
        <x:v>596</x:v>
      </x:c>
      <x:c r="J4212" s="48">
        <x:f>ROUND(E4212* H4212,4)</x:f>
      </x:c>
      <x:c r="K4212" s="44" t="s"/>
    </x:row>
    <x:row r="4213" spans="1:27">
      <x:c r="B4213" s="0" t="s">
        <x:v>1055</x:v>
      </x:c>
      <x:c r="C4213" s="0" t="s">
        <x:v>14</x:v>
      </x:c>
      <x:c r="D4213" s="0" t="s">
        <x:v>1056</x:v>
      </x:c>
      <x:c r="E4213" s="46" t="n">
        <x:v>2.02</x:v>
      </x:c>
      <x:c r="G4213" s="0" t="s">
        <x:v>595</x:v>
      </x:c>
      <x:c r="H4213" s="47" t="n">
        <x:v>0.23</x:v>
      </x:c>
      <x:c r="I4213" s="0" t="s">
        <x:v>596</x:v>
      </x:c>
      <x:c r="J4213" s="48">
        <x:f>ROUND(E4213* H4213,4)</x:f>
      </x:c>
      <x:c r="K4213" s="44" t="s"/>
    </x:row>
    <x:row r="4214" spans="1:27">
      <x:c r="D4214" s="43" t="s">
        <x:v>610</x:v>
      </x:c>
      <x:c r="E4214" s="44" t="s"/>
      <x:c r="H4214" s="44" t="s"/>
      <x:c r="K4214" s="47">
        <x:f>SUM(J4211:J4213)</x:f>
      </x:c>
    </x:row>
    <x:row r="4215" spans="1:27">
      <x:c r="E4215" s="44" t="s"/>
      <x:c r="H4215" s="44" t="s"/>
      <x:c r="K4215" s="44" t="s"/>
    </x:row>
    <x:row r="4216" spans="1:27">
      <x:c r="D4216" s="43" t="s">
        <x:v>611</x:v>
      </x:c>
      <x:c r="E4216" s="44" t="s"/>
      <x:c r="H4216" s="44" t="n">
        <x:v>1.5</x:v>
      </x:c>
      <x:c r="I4216" s="0" t="s">
        <x:v>612</x:v>
      </x:c>
      <x:c r="J4216" s="0">
        <x:f>ROUND(H4216/100*K4209,4)</x:f>
      </x:c>
      <x:c r="K4216" s="44" t="s"/>
    </x:row>
    <x:row r="4217" spans="1:27">
      <x:c r="D4217" s="43" t="s">
        <x:v>585</x:v>
      </x:c>
      <x:c r="E4217" s="44" t="s"/>
      <x:c r="H4217" s="44" t="s"/>
      <x:c r="K4217" s="45">
        <x:f>SUM(J4206:J4216)</x:f>
      </x:c>
    </x:row>
    <x:row r="4218" spans="1:27">
      <x:c r="D4218" s="43" t="s">
        <x:v>586</x:v>
      </x:c>
      <x:c r="E4218" s="44" t="s"/>
      <x:c r="H4218" s="44" t="s"/>
      <x:c r="K4218" s="45">
        <x:f>SUM(K4217:K4217)</x:f>
      </x:c>
    </x:row>
    <x:row r="4220" spans="1:27" customFormat="1" ht="45" customHeight="1">
      <x:c r="A4220" s="36" t="s">
        <x:v>1880</x:v>
      </x:c>
      <x:c r="B4220" s="36" t="s">
        <x:v>541</x:v>
      </x:c>
      <x:c r="C4220" s="37" t="s">
        <x:v>14</x:v>
      </x:c>
      <x:c r="D4220" s="38" t="s">
        <x:v>542</x:v>
      </x:c>
      <x:c r="E4220" s="37" t="s"/>
      <x:c r="F4220" s="37" t="s"/>
      <x:c r="G4220" s="37" t="s"/>
      <x:c r="H4220" s="39" t="s">
        <x:v>578</x:v>
      </x:c>
      <x:c r="I4220" s="40" t="n">
        <x:v>0.96</x:v>
      </x:c>
      <x:c r="J4220" s="41" t="s"/>
      <x:c r="K4220" s="42">
        <x:f>ROUND(K4235,2)</x:f>
      </x:c>
      <x:c r="L4220" s="37" t="s"/>
      <x:c r="M4220" s="37" t="s"/>
      <x:c r="N4220" s="37" t="s"/>
      <x:c r="O4220" s="37" t="s"/>
      <x:c r="P4220" s="37" t="s"/>
      <x:c r="Q4220" s="37" t="s"/>
      <x:c r="R4220" s="37" t="s"/>
      <x:c r="S4220" s="37" t="s"/>
      <x:c r="T4220" s="37" t="s"/>
      <x:c r="U4220" s="37" t="s"/>
      <x:c r="V4220" s="37" t="s"/>
      <x:c r="W4220" s="37" t="s"/>
      <x:c r="X4220" s="37" t="s"/>
      <x:c r="Y4220" s="37" t="s"/>
      <x:c r="Z4220" s="37" t="s"/>
      <x:c r="AA4220" s="37" t="s"/>
    </x:row>
    <x:row r="4221" spans="1:27">
      <x:c r="B4221" s="14" t="s">
        <x:v>603</x:v>
      </x:c>
    </x:row>
    <x:row r="4222" spans="1:27">
      <x:c r="B4222" s="0" t="s">
        <x:v>1063</x:v>
      </x:c>
      <x:c r="C4222" s="0" t="s">
        <x:v>592</x:v>
      </x:c>
      <x:c r="D4222" s="0" t="s">
        <x:v>1064</x:v>
      </x:c>
      <x:c r="E4222" s="46" t="n">
        <x:v>0.55</x:v>
      </x:c>
      <x:c r="F4222" s="0" t="s">
        <x:v>594</x:v>
      </x:c>
      <x:c r="G4222" s="0" t="s">
        <x:v>595</x:v>
      </x:c>
      <x:c r="H4222" s="47" t="n">
        <x:v>22.5</x:v>
      </x:c>
      <x:c r="I4222" s="0" t="s">
        <x:v>596</x:v>
      </x:c>
      <x:c r="J4222" s="48">
        <x:f>ROUND(E4222/I4220* H4222,4)</x:f>
      </x:c>
      <x:c r="K4222" s="44" t="s"/>
    </x:row>
    <x:row r="4223" spans="1:27">
      <x:c r="B4223" s="0" t="s">
        <x:v>1047</x:v>
      </x:c>
      <x:c r="C4223" s="0" t="s">
        <x:v>592</x:v>
      </x:c>
      <x:c r="D4223" s="0" t="s">
        <x:v>1048</x:v>
      </x:c>
      <x:c r="E4223" s="46" t="n">
        <x:v>1.1</x:v>
      </x:c>
      <x:c r="F4223" s="0" t="s">
        <x:v>594</x:v>
      </x:c>
      <x:c r="G4223" s="0" t="s">
        <x:v>595</x:v>
      </x:c>
      <x:c r="H4223" s="47" t="n">
        <x:v>18.68</x:v>
      </x:c>
      <x:c r="I4223" s="0" t="s">
        <x:v>596</x:v>
      </x:c>
      <x:c r="J4223" s="48">
        <x:f>ROUND(E4223/I4220* H4223,4)</x:f>
      </x:c>
      <x:c r="K4223" s="44" t="s"/>
    </x:row>
    <x:row r="4224" spans="1:27">
      <x:c r="D4224" s="43" t="s">
        <x:v>606</x:v>
      </x:c>
      <x:c r="E4224" s="44" t="s"/>
      <x:c r="H4224" s="44" t="s"/>
      <x:c r="K4224" s="47">
        <x:f>SUM(J4222:J4223)</x:f>
      </x:c>
    </x:row>
    <x:row r="4225" spans="1:27">
      <x:c r="B4225" s="14" t="s">
        <x:v>590</x:v>
      </x:c>
      <x:c r="E4225" s="44" t="s"/>
      <x:c r="H4225" s="44" t="s"/>
      <x:c r="K4225" s="44" t="s"/>
    </x:row>
    <x:row r="4226" spans="1:27">
      <x:c r="B4226" s="0" t="s">
        <x:v>1065</x:v>
      </x:c>
      <x:c r="C4226" s="0" t="s">
        <x:v>592</x:v>
      </x:c>
      <x:c r="D4226" s="0" t="s">
        <x:v>1066</x:v>
      </x:c>
      <x:c r="E4226" s="46" t="n">
        <x:v>0.4</x:v>
      </x:c>
      <x:c r="F4226" s="0" t="s">
        <x:v>594</x:v>
      </x:c>
      <x:c r="G4226" s="0" t="s">
        <x:v>595</x:v>
      </x:c>
      <x:c r="H4226" s="47" t="n">
        <x:v>45.42</x:v>
      </x:c>
      <x:c r="I4226" s="0" t="s">
        <x:v>596</x:v>
      </x:c>
      <x:c r="J4226" s="48">
        <x:f>ROUND(E4226/I4220* H4226,4)</x:f>
      </x:c>
      <x:c r="K4226" s="44" t="s"/>
    </x:row>
    <x:row r="4227" spans="1:27">
      <x:c r="D4227" s="43" t="s">
        <x:v>599</x:v>
      </x:c>
      <x:c r="E4227" s="44" t="s"/>
      <x:c r="H4227" s="44" t="s"/>
      <x:c r="K4227" s="47">
        <x:f>SUM(J4226:J4226)</x:f>
      </x:c>
    </x:row>
    <x:row r="4228" spans="1:27">
      <x:c r="B4228" s="14" t="s">
        <x:v>607</x:v>
      </x:c>
      <x:c r="E4228" s="44" t="s"/>
      <x:c r="H4228" s="44" t="s"/>
      <x:c r="K4228" s="44" t="s"/>
    </x:row>
    <x:row r="4229" spans="1:27">
      <x:c r="B4229" s="0" t="s">
        <x:v>1881</x:v>
      </x:c>
      <x:c r="C4229" s="0" t="s">
        <x:v>535</x:v>
      </x:c>
      <x:c r="D4229" s="0" t="s">
        <x:v>1882</x:v>
      </x:c>
      <x:c r="E4229" s="46" t="n">
        <x:v>0.1008</x:v>
      </x:c>
      <x:c r="G4229" s="0" t="s">
        <x:v>595</x:v>
      </x:c>
      <x:c r="H4229" s="47" t="n">
        <x:v>58.04</x:v>
      </x:c>
      <x:c r="I4229" s="0" t="s">
        <x:v>596</x:v>
      </x:c>
      <x:c r="J4229" s="48">
        <x:f>ROUND(E4229* H4229,4)</x:f>
      </x:c>
      <x:c r="K4229" s="44" t="s"/>
    </x:row>
    <x:row r="4230" spans="1:27">
      <x:c r="B4230" s="0" t="s">
        <x:v>1067</x:v>
      </x:c>
      <x:c r="C4230" s="0" t="s">
        <x:v>14</x:v>
      </x:c>
      <x:c r="D4230" s="0" t="s">
        <x:v>1068</x:v>
      </x:c>
      <x:c r="E4230" s="46" t="n">
        <x:v>1</x:v>
      </x:c>
      <x:c r="G4230" s="0" t="s">
        <x:v>595</x:v>
      </x:c>
      <x:c r="H4230" s="47" t="n">
        <x:v>42.89</x:v>
      </x:c>
      <x:c r="I4230" s="0" t="s">
        <x:v>596</x:v>
      </x:c>
      <x:c r="J4230" s="48">
        <x:f>ROUND(E4230* H4230,4)</x:f>
      </x:c>
      <x:c r="K4230" s="44" t="s"/>
    </x:row>
    <x:row r="4231" spans="1:27">
      <x:c r="D4231" s="43" t="s">
        <x:v>610</x:v>
      </x:c>
      <x:c r="E4231" s="44" t="s"/>
      <x:c r="H4231" s="44" t="s"/>
      <x:c r="K4231" s="47">
        <x:f>SUM(J4229:J4230)</x:f>
      </x:c>
    </x:row>
    <x:row r="4232" spans="1:27">
      <x:c r="E4232" s="44" t="s"/>
      <x:c r="H4232" s="44" t="s"/>
      <x:c r="K4232" s="44" t="s"/>
    </x:row>
    <x:row r="4233" spans="1:27">
      <x:c r="D4233" s="43" t="s">
        <x:v>611</x:v>
      </x:c>
      <x:c r="E4233" s="44" t="s"/>
      <x:c r="H4233" s="44" t="n">
        <x:v>1.5</x:v>
      </x:c>
      <x:c r="I4233" s="0" t="s">
        <x:v>612</x:v>
      </x:c>
      <x:c r="J4233" s="0">
        <x:f>ROUND(H4233/100*K4224,4)</x:f>
      </x:c>
      <x:c r="K4233" s="44" t="s"/>
    </x:row>
    <x:row r="4234" spans="1:27">
      <x:c r="D4234" s="43" t="s">
        <x:v>585</x:v>
      </x:c>
      <x:c r="E4234" s="44" t="s"/>
      <x:c r="H4234" s="44" t="s"/>
      <x:c r="K4234" s="45">
        <x:f>SUM(J4221:J4233)</x:f>
      </x:c>
    </x:row>
    <x:row r="4235" spans="1:27">
      <x:c r="D4235" s="43" t="s">
        <x:v>586</x:v>
      </x:c>
      <x:c r="E4235" s="44" t="s"/>
      <x:c r="H4235" s="44" t="s"/>
      <x:c r="K4235" s="45">
        <x:f>SUM(K4234:K4234)</x:f>
      </x:c>
    </x:row>
    <x:row r="4237" spans="1:27" customFormat="1" ht="45" customHeight="1">
      <x:c r="A4237" s="36" t="s">
        <x:v>1883</x:v>
      </x:c>
      <x:c r="B4237" s="36" t="s">
        <x:v>409</x:v>
      </x:c>
      <x:c r="C4237" s="37" t="s">
        <x:v>14</x:v>
      </x:c>
      <x:c r="D4237" s="38" t="s">
        <x:v>410</x:v>
      </x:c>
      <x:c r="E4237" s="37" t="s"/>
      <x:c r="F4237" s="37" t="s"/>
      <x:c r="G4237" s="37" t="s"/>
      <x:c r="H4237" s="39" t="s">
        <x:v>578</x:v>
      </x:c>
      <x:c r="I4237" s="40" t="n">
        <x:v>1.084</x:v>
      </x:c>
      <x:c r="J4237" s="41" t="s"/>
      <x:c r="K4237" s="42">
        <x:f>ROUND(K4250,2)</x:f>
      </x:c>
      <x:c r="L4237" s="37" t="s"/>
      <x:c r="M4237" s="37" t="s"/>
      <x:c r="N4237" s="37" t="s"/>
      <x:c r="O4237" s="37" t="s"/>
      <x:c r="P4237" s="37" t="s"/>
      <x:c r="Q4237" s="37" t="s"/>
      <x:c r="R4237" s="37" t="s"/>
      <x:c r="S4237" s="37" t="s"/>
      <x:c r="T4237" s="37" t="s"/>
      <x:c r="U4237" s="37" t="s"/>
      <x:c r="V4237" s="37" t="s"/>
      <x:c r="W4237" s="37" t="s"/>
      <x:c r="X4237" s="37" t="s"/>
      <x:c r="Y4237" s="37" t="s"/>
      <x:c r="Z4237" s="37" t="s"/>
      <x:c r="AA4237" s="37" t="s"/>
    </x:row>
    <x:row r="4238" spans="1:27">
      <x:c r="B4238" s="14" t="s">
        <x:v>603</x:v>
      </x:c>
    </x:row>
    <x:row r="4239" spans="1:27">
      <x:c r="B4239" s="0" t="s">
        <x:v>637</x:v>
      </x:c>
      <x:c r="C4239" s="0" t="s">
        <x:v>592</x:v>
      </x:c>
      <x:c r="D4239" s="0" t="s">
        <x:v>638</x:v>
      </x:c>
      <x:c r="E4239" s="46" t="n">
        <x:v>0.5</x:v>
      </x:c>
      <x:c r="F4239" s="0" t="s">
        <x:v>594</x:v>
      </x:c>
      <x:c r="G4239" s="0" t="s">
        <x:v>595</x:v>
      </x:c>
      <x:c r="H4239" s="47" t="n">
        <x:v>17.72</x:v>
      </x:c>
      <x:c r="I4239" s="0" t="s">
        <x:v>596</x:v>
      </x:c>
      <x:c r="J4239" s="48">
        <x:f>ROUND(E4239/I4237* H4239,4)</x:f>
      </x:c>
      <x:c r="K4239" s="44" t="s"/>
    </x:row>
    <x:row r="4240" spans="1:27">
      <x:c r="B4240" s="0" t="s">
        <x:v>639</x:v>
      </x:c>
      <x:c r="C4240" s="0" t="s">
        <x:v>592</x:v>
      </x:c>
      <x:c r="D4240" s="0" t="s">
        <x:v>640</x:v>
      </x:c>
      <x:c r="E4240" s="46" t="n">
        <x:v>0.5</x:v>
      </x:c>
      <x:c r="F4240" s="0" t="s">
        <x:v>594</x:v>
      </x:c>
      <x:c r="G4240" s="0" t="s">
        <x:v>595</x:v>
      </x:c>
      <x:c r="H4240" s="47" t="n">
        <x:v>20.67</x:v>
      </x:c>
      <x:c r="I4240" s="0" t="s">
        <x:v>596</x:v>
      </x:c>
      <x:c r="J4240" s="48">
        <x:f>ROUND(E4240/I4237* H4240,4)</x:f>
      </x:c>
      <x:c r="K4240" s="44" t="s"/>
    </x:row>
    <x:row r="4241" spans="1:27">
      <x:c r="B4241" s="0" t="s">
        <x:v>1047</x:v>
      </x:c>
      <x:c r="C4241" s="0" t="s">
        <x:v>592</x:v>
      </x:c>
      <x:c r="D4241" s="0" t="s">
        <x:v>1048</x:v>
      </x:c>
      <x:c r="E4241" s="46" t="n">
        <x:v>0.25</x:v>
      </x:c>
      <x:c r="F4241" s="0" t="s">
        <x:v>594</x:v>
      </x:c>
      <x:c r="G4241" s="0" t="s">
        <x:v>595</x:v>
      </x:c>
      <x:c r="H4241" s="47" t="n">
        <x:v>18.68</x:v>
      </x:c>
      <x:c r="I4241" s="0" t="s">
        <x:v>596</x:v>
      </x:c>
      <x:c r="J4241" s="48">
        <x:f>ROUND(E4241/I4237* H4241,4)</x:f>
      </x:c>
      <x:c r="K4241" s="44" t="s"/>
    </x:row>
    <x:row r="4242" spans="1:27">
      <x:c r="D4242" s="43" t="s">
        <x:v>606</x:v>
      </x:c>
      <x:c r="E4242" s="44" t="s"/>
      <x:c r="H4242" s="44" t="s"/>
      <x:c r="K4242" s="47">
        <x:f>SUM(J4239:J4241)</x:f>
      </x:c>
    </x:row>
    <x:row r="4243" spans="1:27">
      <x:c r="B4243" s="14" t="s">
        <x:v>607</x:v>
      </x:c>
      <x:c r="E4243" s="44" t="s"/>
      <x:c r="H4243" s="44" t="s"/>
      <x:c r="K4243" s="44" t="s"/>
    </x:row>
    <x:row r="4244" spans="1:27">
      <x:c r="B4244" s="0" t="s">
        <x:v>1884</x:v>
      </x:c>
      <x:c r="C4244" s="0" t="s">
        <x:v>535</x:v>
      </x:c>
      <x:c r="D4244" s="0" t="s">
        <x:v>1885</x:v>
      </x:c>
      <x:c r="E4244" s="46" t="n">
        <x:v>1.44</x:v>
      </x:c>
      <x:c r="G4244" s="0" t="s">
        <x:v>595</x:v>
      </x:c>
      <x:c r="H4244" s="47" t="n">
        <x:v>58.04</x:v>
      </x:c>
      <x:c r="I4244" s="0" t="s">
        <x:v>596</x:v>
      </x:c>
      <x:c r="J4244" s="48">
        <x:f>ROUND(E4244* H4244,4)</x:f>
      </x:c>
      <x:c r="K4244" s="44" t="s"/>
    </x:row>
    <x:row r="4245" spans="1:27">
      <x:c r="B4245" s="0" t="s">
        <x:v>1076</x:v>
      </x:c>
      <x:c r="C4245" s="0" t="s">
        <x:v>14</x:v>
      </x:c>
      <x:c r="D4245" s="0" t="s">
        <x:v>1077</x:v>
      </x:c>
      <x:c r="E4245" s="46" t="n">
        <x:v>1</x:v>
      </x:c>
      <x:c r="G4245" s="0" t="s">
        <x:v>595</x:v>
      </x:c>
      <x:c r="H4245" s="47" t="n">
        <x:v>40.05</x:v>
      </x:c>
      <x:c r="I4245" s="0" t="s">
        <x:v>596</x:v>
      </x:c>
      <x:c r="J4245" s="48">
        <x:f>ROUND(E4245* H4245,4)</x:f>
      </x:c>
      <x:c r="K4245" s="44" t="s"/>
    </x:row>
    <x:row r="4246" spans="1:27">
      <x:c r="D4246" s="43" t="s">
        <x:v>610</x:v>
      </x:c>
      <x:c r="E4246" s="44" t="s"/>
      <x:c r="H4246" s="44" t="s"/>
      <x:c r="K4246" s="47">
        <x:f>SUM(J4244:J4245)</x:f>
      </x:c>
    </x:row>
    <x:row r="4247" spans="1:27">
      <x:c r="E4247" s="44" t="s"/>
      <x:c r="H4247" s="44" t="s"/>
      <x:c r="K4247" s="44" t="s"/>
    </x:row>
    <x:row r="4248" spans="1:27">
      <x:c r="D4248" s="43" t="s">
        <x:v>611</x:v>
      </x:c>
      <x:c r="E4248" s="44" t="s"/>
      <x:c r="H4248" s="44" t="n">
        <x:v>1.5</x:v>
      </x:c>
      <x:c r="I4248" s="0" t="s">
        <x:v>612</x:v>
      </x:c>
      <x:c r="J4248" s="0">
        <x:f>ROUND(H4248/100*K4242,4)</x:f>
      </x:c>
      <x:c r="K4248" s="44" t="s"/>
    </x:row>
    <x:row r="4249" spans="1:27">
      <x:c r="D4249" s="43" t="s">
        <x:v>585</x:v>
      </x:c>
      <x:c r="E4249" s="44" t="s"/>
      <x:c r="H4249" s="44" t="s"/>
      <x:c r="K4249" s="45">
        <x:f>SUM(J4238:J4248)</x:f>
      </x:c>
    </x:row>
    <x:row r="4250" spans="1:27">
      <x:c r="D4250" s="43" t="s">
        <x:v>586</x:v>
      </x:c>
      <x:c r="E4250" s="44" t="s"/>
      <x:c r="H4250" s="44" t="s"/>
      <x:c r="K4250" s="45">
        <x:f>SUM(K4249:K4249)</x:f>
      </x:c>
    </x:row>
    <x:row r="4252" spans="1:27" customFormat="1" ht="45" customHeight="1">
      <x:c r="A4252" s="36" t="s">
        <x:v>1886</x:v>
      </x:c>
      <x:c r="B4252" s="36" t="s">
        <x:v>499</x:v>
      </x:c>
      <x:c r="C4252" s="37" t="s">
        <x:v>14</x:v>
      </x:c>
      <x:c r="D4252" s="38" t="s">
        <x:v>500</x:v>
      </x:c>
      <x:c r="E4252" s="37" t="s"/>
      <x:c r="F4252" s="37" t="s"/>
      <x:c r="G4252" s="37" t="s"/>
      <x:c r="H4252" s="39" t="s">
        <x:v>578</x:v>
      </x:c>
      <x:c r="I4252" s="40" t="n">
        <x:v>0.72</x:v>
      </x:c>
      <x:c r="J4252" s="41" t="s"/>
      <x:c r="K4252" s="42">
        <x:f>ROUND(K4269,2)</x:f>
      </x:c>
      <x:c r="L4252" s="37" t="s"/>
      <x:c r="M4252" s="37" t="s"/>
      <x:c r="N4252" s="37" t="s"/>
      <x:c r="O4252" s="37" t="s"/>
      <x:c r="P4252" s="37" t="s"/>
      <x:c r="Q4252" s="37" t="s"/>
      <x:c r="R4252" s="37" t="s"/>
      <x:c r="S4252" s="37" t="s"/>
      <x:c r="T4252" s="37" t="s"/>
      <x:c r="U4252" s="37" t="s"/>
      <x:c r="V4252" s="37" t="s"/>
      <x:c r="W4252" s="37" t="s"/>
      <x:c r="X4252" s="37" t="s"/>
      <x:c r="Y4252" s="37" t="s"/>
      <x:c r="Z4252" s="37" t="s"/>
      <x:c r="AA4252" s="37" t="s"/>
    </x:row>
    <x:row r="4253" spans="1:27">
      <x:c r="B4253" s="14" t="s">
        <x:v>603</x:v>
      </x:c>
    </x:row>
    <x:row r="4254" spans="1:27">
      <x:c r="B4254" s="0" t="s">
        <x:v>639</x:v>
      </x:c>
      <x:c r="C4254" s="0" t="s">
        <x:v>592</x:v>
      </x:c>
      <x:c r="D4254" s="0" t="s">
        <x:v>640</x:v>
      </x:c>
      <x:c r="E4254" s="46" t="n">
        <x:v>0.316</x:v>
      </x:c>
      <x:c r="F4254" s="0" t="s">
        <x:v>594</x:v>
      </x:c>
      <x:c r="G4254" s="0" t="s">
        <x:v>595</x:v>
      </x:c>
      <x:c r="H4254" s="47" t="n">
        <x:v>20.67</x:v>
      </x:c>
      <x:c r="I4254" s="0" t="s">
        <x:v>596</x:v>
      </x:c>
      <x:c r="J4254" s="48">
        <x:f>ROUND(E4254/I4252* H4254,4)</x:f>
      </x:c>
      <x:c r="K4254" s="44" t="s"/>
    </x:row>
    <x:row r="4255" spans="1:27">
      <x:c r="B4255" s="0" t="s">
        <x:v>637</x:v>
      </x:c>
      <x:c r="C4255" s="0" t="s">
        <x:v>592</x:v>
      </x:c>
      <x:c r="D4255" s="0" t="s">
        <x:v>638</x:v>
      </x:c>
      <x:c r="E4255" s="46" t="n">
        <x:v>0.316</x:v>
      </x:c>
      <x:c r="F4255" s="0" t="s">
        <x:v>594</x:v>
      </x:c>
      <x:c r="G4255" s="0" t="s">
        <x:v>595</x:v>
      </x:c>
      <x:c r="H4255" s="47" t="n">
        <x:v>17.72</x:v>
      </x:c>
      <x:c r="I4255" s="0" t="s">
        <x:v>596</x:v>
      </x:c>
      <x:c r="J4255" s="48">
        <x:f>ROUND(E4255/I4252* H4255,4)</x:f>
      </x:c>
      <x:c r="K4255" s="44" t="s"/>
    </x:row>
    <x:row r="4256" spans="1:27">
      <x:c r="B4256" s="0" t="s">
        <x:v>1047</x:v>
      </x:c>
      <x:c r="C4256" s="0" t="s">
        <x:v>592</x:v>
      </x:c>
      <x:c r="D4256" s="0" t="s">
        <x:v>1048</x:v>
      </x:c>
      <x:c r="E4256" s="46" t="n">
        <x:v>0.25</x:v>
      </x:c>
      <x:c r="F4256" s="0" t="s">
        <x:v>594</x:v>
      </x:c>
      <x:c r="G4256" s="0" t="s">
        <x:v>595</x:v>
      </x:c>
      <x:c r="H4256" s="47" t="n">
        <x:v>18.68</x:v>
      </x:c>
      <x:c r="I4256" s="0" t="s">
        <x:v>596</x:v>
      </x:c>
      <x:c r="J4256" s="48">
        <x:f>ROUND(E4256/I4252* H4256,4)</x:f>
      </x:c>
      <x:c r="K4256" s="44" t="s"/>
    </x:row>
    <x:row r="4257" spans="1:27">
      <x:c r="D4257" s="43" t="s">
        <x:v>606</x:v>
      </x:c>
      <x:c r="E4257" s="44" t="s"/>
      <x:c r="H4257" s="44" t="s"/>
      <x:c r="K4257" s="47">
        <x:f>SUM(J4254:J4256)</x:f>
      </x:c>
    </x:row>
    <x:row r="4258" spans="1:27">
      <x:c r="B4258" s="14" t="s">
        <x:v>590</x:v>
      </x:c>
      <x:c r="E4258" s="44" t="s"/>
      <x:c r="H4258" s="44" t="s"/>
      <x:c r="K4258" s="44" t="s"/>
    </x:row>
    <x:row r="4259" spans="1:27">
      <x:c r="B4259" s="0" t="s">
        <x:v>1074</x:v>
      </x:c>
      <x:c r="C4259" s="0" t="s">
        <x:v>592</x:v>
      </x:c>
      <x:c r="D4259" s="0" t="s">
        <x:v>1075</x:v>
      </x:c>
      <x:c r="E4259" s="46" t="n">
        <x:v>0.316</x:v>
      </x:c>
      <x:c r="F4259" s="0" t="s">
        <x:v>594</x:v>
      </x:c>
      <x:c r="G4259" s="0" t="s">
        <x:v>595</x:v>
      </x:c>
      <x:c r="H4259" s="47" t="n">
        <x:v>39.24</x:v>
      </x:c>
      <x:c r="I4259" s="0" t="s">
        <x:v>596</x:v>
      </x:c>
      <x:c r="J4259" s="48">
        <x:f>ROUND(E4259/I4252* H4259,4)</x:f>
      </x:c>
      <x:c r="K4259" s="44" t="s"/>
    </x:row>
    <x:row r="4260" spans="1:27">
      <x:c r="D4260" s="43" t="s">
        <x:v>599</x:v>
      </x:c>
      <x:c r="E4260" s="44" t="s"/>
      <x:c r="H4260" s="44" t="s"/>
      <x:c r="K4260" s="47">
        <x:f>SUM(J4259:J4259)</x:f>
      </x:c>
    </x:row>
    <x:row r="4261" spans="1:27">
      <x:c r="B4261" s="14" t="s">
        <x:v>607</x:v>
      </x:c>
      <x:c r="E4261" s="44" t="s"/>
      <x:c r="H4261" s="44" t="s"/>
      <x:c r="K4261" s="44" t="s"/>
    </x:row>
    <x:row r="4262" spans="1:27">
      <x:c r="B4262" s="0" t="s">
        <x:v>1080</x:v>
      </x:c>
      <x:c r="C4262" s="0" t="s">
        <x:v>535</x:v>
      </x:c>
      <x:c r="D4262" s="0" t="s">
        <x:v>1081</x:v>
      </x:c>
      <x:c r="E4262" s="46" t="n">
        <x:v>0.242</x:v>
      </x:c>
      <x:c r="G4262" s="0" t="s">
        <x:v>595</x:v>
      </x:c>
      <x:c r="H4262" s="47" t="n">
        <x:v>58.04</x:v>
      </x:c>
      <x:c r="I4262" s="0" t="s">
        <x:v>596</x:v>
      </x:c>
      <x:c r="J4262" s="48">
        <x:f>ROUND(E4262* H4262,4)</x:f>
      </x:c>
      <x:c r="K4262" s="44" t="s"/>
    </x:row>
    <x:row r="4263" spans="1:27">
      <x:c r="B4263" s="0" t="s">
        <x:v>1887</x:v>
      </x:c>
      <x:c r="C4263" s="0" t="s">
        <x:v>14</x:v>
      </x:c>
      <x:c r="D4263" s="0" t="s">
        <x:v>1888</x:v>
      </x:c>
      <x:c r="E4263" s="46" t="n">
        <x:v>1</x:v>
      </x:c>
      <x:c r="G4263" s="0" t="s">
        <x:v>595</x:v>
      </x:c>
      <x:c r="H4263" s="47" t="n">
        <x:v>1400</x:v>
      </x:c>
      <x:c r="I4263" s="0" t="s">
        <x:v>596</x:v>
      </x:c>
      <x:c r="J4263" s="48">
        <x:f>ROUND(E4263* H4263,4)</x:f>
      </x:c>
      <x:c r="K4263" s="44" t="s"/>
    </x:row>
    <x:row r="4264" spans="1:27">
      <x:c r="B4264" s="0" t="s">
        <x:v>1889</x:v>
      </x:c>
      <x:c r="C4264" s="0" t="s">
        <x:v>14</x:v>
      </x:c>
      <x:c r="D4264" s="0" t="s">
        <x:v>1890</x:v>
      </x:c>
      <x:c r="E4264" s="46" t="n">
        <x:v>1</x:v>
      </x:c>
      <x:c r="G4264" s="0" t="s">
        <x:v>595</x:v>
      </x:c>
      <x:c r="H4264" s="47" t="n">
        <x:v>40.05</x:v>
      </x:c>
      <x:c r="I4264" s="0" t="s">
        <x:v>596</x:v>
      </x:c>
      <x:c r="J4264" s="48">
        <x:f>ROUND(E4264* H4264,4)</x:f>
      </x:c>
      <x:c r="K4264" s="44" t="s"/>
    </x:row>
    <x:row r="4265" spans="1:27">
      <x:c r="D4265" s="43" t="s">
        <x:v>610</x:v>
      </x:c>
      <x:c r="E4265" s="44" t="s"/>
      <x:c r="H4265" s="44" t="s"/>
      <x:c r="K4265" s="47">
        <x:f>SUM(J4262:J4264)</x:f>
      </x:c>
    </x:row>
    <x:row r="4266" spans="1:27">
      <x:c r="E4266" s="44" t="s"/>
      <x:c r="H4266" s="44" t="s"/>
      <x:c r="K4266" s="44" t="s"/>
    </x:row>
    <x:row r="4267" spans="1:27">
      <x:c r="D4267" s="43" t="s">
        <x:v>611</x:v>
      </x:c>
      <x:c r="E4267" s="44" t="s"/>
      <x:c r="H4267" s="44" t="n">
        <x:v>1.5</x:v>
      </x:c>
      <x:c r="I4267" s="0" t="s">
        <x:v>612</x:v>
      </x:c>
      <x:c r="J4267" s="0">
        <x:f>ROUND(H4267/100*K4257,4)</x:f>
      </x:c>
      <x:c r="K4267" s="44" t="s"/>
    </x:row>
    <x:row r="4268" spans="1:27">
      <x:c r="D4268" s="43" t="s">
        <x:v>585</x:v>
      </x:c>
      <x:c r="E4268" s="44" t="s"/>
      <x:c r="H4268" s="44" t="s"/>
      <x:c r="K4268" s="45">
        <x:f>SUM(J4253:J4267)</x:f>
      </x:c>
    </x:row>
    <x:row r="4269" spans="1:27">
      <x:c r="D4269" s="43" t="s">
        <x:v>586</x:v>
      </x:c>
      <x:c r="E4269" s="44" t="s"/>
      <x:c r="H4269" s="44" t="s"/>
      <x:c r="K4269" s="45">
        <x:f>SUM(K4268:K4268)</x:f>
      </x:c>
    </x:row>
    <x:row r="4271" spans="1:27" customFormat="1" ht="45" customHeight="1">
      <x:c r="A4271" s="36" t="s">
        <x:v>1891</x:v>
      </x:c>
      <x:c r="B4271" s="36" t="s">
        <x:v>389</x:v>
      </x:c>
      <x:c r="C4271" s="37" t="s">
        <x:v>14</x:v>
      </x:c>
      <x:c r="D4271" s="38" t="s">
        <x:v>390</x:v>
      </x:c>
      <x:c r="E4271" s="37" t="s"/>
      <x:c r="F4271" s="37" t="s"/>
      <x:c r="G4271" s="37" t="s"/>
      <x:c r="H4271" s="39" t="s">
        <x:v>578</x:v>
      </x:c>
      <x:c r="I4271" s="40" t="n">
        <x:v>1.034</x:v>
      </x:c>
      <x:c r="J4271" s="41" t="s"/>
      <x:c r="K4271" s="42">
        <x:f>ROUND(K4289,2)</x:f>
      </x:c>
      <x:c r="L4271" s="37" t="s"/>
      <x:c r="M4271" s="37" t="s"/>
      <x:c r="N4271" s="37" t="s"/>
      <x:c r="O4271" s="37" t="s"/>
      <x:c r="P4271" s="37" t="s"/>
      <x:c r="Q4271" s="37" t="s"/>
      <x:c r="R4271" s="37" t="s"/>
      <x:c r="S4271" s="37" t="s"/>
      <x:c r="T4271" s="37" t="s"/>
      <x:c r="U4271" s="37" t="s"/>
      <x:c r="V4271" s="37" t="s"/>
      <x:c r="W4271" s="37" t="s"/>
      <x:c r="X4271" s="37" t="s"/>
      <x:c r="Y4271" s="37" t="s"/>
      <x:c r="Z4271" s="37" t="s"/>
      <x:c r="AA4271" s="37" t="s"/>
    </x:row>
    <x:row r="4272" spans="1:27">
      <x:c r="B4272" s="14" t="s">
        <x:v>603</x:v>
      </x:c>
    </x:row>
    <x:row r="4273" spans="1:27">
      <x:c r="B4273" s="0" t="s">
        <x:v>1047</x:v>
      </x:c>
      <x:c r="C4273" s="0" t="s">
        <x:v>592</x:v>
      </x:c>
      <x:c r="D4273" s="0" t="s">
        <x:v>1048</x:v>
      </x:c>
      <x:c r="E4273" s="46" t="n">
        <x:v>2</x:v>
      </x:c>
      <x:c r="F4273" s="0" t="s">
        <x:v>594</x:v>
      </x:c>
      <x:c r="G4273" s="0" t="s">
        <x:v>595</x:v>
      </x:c>
      <x:c r="H4273" s="47" t="n">
        <x:v>18.68</x:v>
      </x:c>
      <x:c r="I4273" s="0" t="s">
        <x:v>596</x:v>
      </x:c>
      <x:c r="J4273" s="48">
        <x:f>ROUND(E4273/I4271* H4273,4)</x:f>
      </x:c>
      <x:c r="K4273" s="44" t="s"/>
    </x:row>
    <x:row r="4274" spans="1:27">
      <x:c r="B4274" s="0" t="s">
        <x:v>637</x:v>
      </x:c>
      <x:c r="C4274" s="0" t="s">
        <x:v>592</x:v>
      </x:c>
      <x:c r="D4274" s="0" t="s">
        <x:v>638</x:v>
      </x:c>
      <x:c r="E4274" s="46" t="n">
        <x:v>1.5</x:v>
      </x:c>
      <x:c r="F4274" s="0" t="s">
        <x:v>594</x:v>
      </x:c>
      <x:c r="G4274" s="0" t="s">
        <x:v>595</x:v>
      </x:c>
      <x:c r="H4274" s="47" t="n">
        <x:v>17.72</x:v>
      </x:c>
      <x:c r="I4274" s="0" t="s">
        <x:v>596</x:v>
      </x:c>
      <x:c r="J4274" s="48">
        <x:f>ROUND(E4274/I4271* H4274,4)</x:f>
      </x:c>
      <x:c r="K4274" s="44" t="s"/>
    </x:row>
    <x:row r="4275" spans="1:27">
      <x:c r="B4275" s="0" t="s">
        <x:v>639</x:v>
      </x:c>
      <x:c r="C4275" s="0" t="s">
        <x:v>592</x:v>
      </x:c>
      <x:c r="D4275" s="0" t="s">
        <x:v>640</x:v>
      </x:c>
      <x:c r="E4275" s="46" t="n">
        <x:v>1.5</x:v>
      </x:c>
      <x:c r="F4275" s="0" t="s">
        <x:v>594</x:v>
      </x:c>
      <x:c r="G4275" s="0" t="s">
        <x:v>595</x:v>
      </x:c>
      <x:c r="H4275" s="47" t="n">
        <x:v>20.67</x:v>
      </x:c>
      <x:c r="I4275" s="0" t="s">
        <x:v>596</x:v>
      </x:c>
      <x:c r="J4275" s="48">
        <x:f>ROUND(E4275/I4271* H4275,4)</x:f>
      </x:c>
      <x:c r="K4275" s="44" t="s"/>
    </x:row>
    <x:row r="4276" spans="1:27">
      <x:c r="D4276" s="43" t="s">
        <x:v>606</x:v>
      </x:c>
      <x:c r="E4276" s="44" t="s"/>
      <x:c r="H4276" s="44" t="s"/>
      <x:c r="K4276" s="47">
        <x:f>SUM(J4273:J4275)</x:f>
      </x:c>
    </x:row>
    <x:row r="4277" spans="1:27">
      <x:c r="B4277" s="14" t="s">
        <x:v>590</x:v>
      </x:c>
      <x:c r="E4277" s="44" t="s"/>
      <x:c r="H4277" s="44" t="s"/>
      <x:c r="K4277" s="44" t="s"/>
    </x:row>
    <x:row r="4278" spans="1:27">
      <x:c r="B4278" s="0" t="s">
        <x:v>1074</x:v>
      </x:c>
      <x:c r="C4278" s="0" t="s">
        <x:v>592</x:v>
      </x:c>
      <x:c r="D4278" s="0" t="s">
        <x:v>1075</x:v>
      </x:c>
      <x:c r="E4278" s="46" t="n">
        <x:v>1</x:v>
      </x:c>
      <x:c r="F4278" s="0" t="s">
        <x:v>594</x:v>
      </x:c>
      <x:c r="G4278" s="0" t="s">
        <x:v>595</x:v>
      </x:c>
      <x:c r="H4278" s="47" t="n">
        <x:v>39.24</x:v>
      </x:c>
      <x:c r="I4278" s="0" t="s">
        <x:v>596</x:v>
      </x:c>
      <x:c r="J4278" s="48">
        <x:f>ROUND(E4278/I4271* H4278,4)</x:f>
      </x:c>
      <x:c r="K4278" s="44" t="s"/>
    </x:row>
    <x:row r="4279" spans="1:27">
      <x:c r="B4279" s="0" t="s">
        <x:v>1065</x:v>
      </x:c>
      <x:c r="C4279" s="0" t="s">
        <x:v>592</x:v>
      </x:c>
      <x:c r="D4279" s="0" t="s">
        <x:v>1066</x:v>
      </x:c>
      <x:c r="E4279" s="46" t="n">
        <x:v>1</x:v>
      </x:c>
      <x:c r="F4279" s="0" t="s">
        <x:v>594</x:v>
      </x:c>
      <x:c r="G4279" s="0" t="s">
        <x:v>595</x:v>
      </x:c>
      <x:c r="H4279" s="47" t="n">
        <x:v>45.42</x:v>
      </x:c>
      <x:c r="I4279" s="0" t="s">
        <x:v>596</x:v>
      </x:c>
      <x:c r="J4279" s="48">
        <x:f>ROUND(E4279/I4271* H4279,4)</x:f>
      </x:c>
      <x:c r="K4279" s="44" t="s"/>
    </x:row>
    <x:row r="4280" spans="1:27">
      <x:c r="D4280" s="43" t="s">
        <x:v>599</x:v>
      </x:c>
      <x:c r="E4280" s="44" t="s"/>
      <x:c r="H4280" s="44" t="s"/>
      <x:c r="K4280" s="47">
        <x:f>SUM(J4278:J4279)</x:f>
      </x:c>
    </x:row>
    <x:row r="4281" spans="1:27">
      <x:c r="B4281" s="14" t="s">
        <x:v>607</x:v>
      </x:c>
      <x:c r="E4281" s="44" t="s"/>
      <x:c r="H4281" s="44" t="s"/>
      <x:c r="K4281" s="44" t="s"/>
    </x:row>
    <x:row r="4282" spans="1:27">
      <x:c r="B4282" s="0" t="s">
        <x:v>1892</x:v>
      </x:c>
      <x:c r="C4282" s="0" t="s">
        <x:v>14</x:v>
      </x:c>
      <x:c r="D4282" s="0" t="s">
        <x:v>1893</x:v>
      </x:c>
      <x:c r="E4282" s="46" t="n">
        <x:v>1</x:v>
      </x:c>
      <x:c r="G4282" s="0" t="s">
        <x:v>595</x:v>
      </x:c>
      <x:c r="H4282" s="47" t="n">
        <x:v>1239.5</x:v>
      </x:c>
      <x:c r="I4282" s="0" t="s">
        <x:v>596</x:v>
      </x:c>
      <x:c r="J4282" s="48">
        <x:f>ROUND(E4282* H4282,4)</x:f>
      </x:c>
      <x:c r="K4282" s="44" t="s"/>
    </x:row>
    <x:row r="4283" spans="1:27">
      <x:c r="B4283" s="0" t="s">
        <x:v>1889</x:v>
      </x:c>
      <x:c r="C4283" s="0" t="s">
        <x:v>14</x:v>
      </x:c>
      <x:c r="D4283" s="0" t="s">
        <x:v>1890</x:v>
      </x:c>
      <x:c r="E4283" s="46" t="n">
        <x:v>1</x:v>
      </x:c>
      <x:c r="G4283" s="0" t="s">
        <x:v>595</x:v>
      </x:c>
      <x:c r="H4283" s="47" t="n">
        <x:v>40.05</x:v>
      </x:c>
      <x:c r="I4283" s="0" t="s">
        <x:v>596</x:v>
      </x:c>
      <x:c r="J4283" s="48">
        <x:f>ROUND(E4283* H4283,4)</x:f>
      </x:c>
      <x:c r="K4283" s="44" t="s"/>
    </x:row>
    <x:row r="4284" spans="1:27">
      <x:c r="B4284" s="0" t="s">
        <x:v>1080</x:v>
      </x:c>
      <x:c r="C4284" s="0" t="s">
        <x:v>535</x:v>
      </x:c>
      <x:c r="D4284" s="0" t="s">
        <x:v>1081</x:v>
      </x:c>
      <x:c r="E4284" s="46" t="n">
        <x:v>0.8</x:v>
      </x:c>
      <x:c r="G4284" s="0" t="s">
        <x:v>595</x:v>
      </x:c>
      <x:c r="H4284" s="47" t="n">
        <x:v>58.04</x:v>
      </x:c>
      <x:c r="I4284" s="0" t="s">
        <x:v>596</x:v>
      </x:c>
      <x:c r="J4284" s="48">
        <x:f>ROUND(E4284* H4284,4)</x:f>
      </x:c>
      <x:c r="K4284" s="44" t="s"/>
    </x:row>
    <x:row r="4285" spans="1:27">
      <x:c r="D4285" s="43" t="s">
        <x:v>610</x:v>
      </x:c>
      <x:c r="E4285" s="44" t="s"/>
      <x:c r="H4285" s="44" t="s"/>
      <x:c r="K4285" s="47">
        <x:f>SUM(J4282:J4284)</x:f>
      </x:c>
    </x:row>
    <x:row r="4286" spans="1:27">
      <x:c r="E4286" s="44" t="s"/>
      <x:c r="H4286" s="44" t="s"/>
      <x:c r="K4286" s="44" t="s"/>
    </x:row>
    <x:row r="4287" spans="1:27">
      <x:c r="D4287" s="43" t="s">
        <x:v>611</x:v>
      </x:c>
      <x:c r="E4287" s="44" t="s"/>
      <x:c r="H4287" s="44" t="n">
        <x:v>1.5</x:v>
      </x:c>
      <x:c r="I4287" s="0" t="s">
        <x:v>612</x:v>
      </x:c>
      <x:c r="J4287" s="0">
        <x:f>ROUND(H4287/100*K4276,4)</x:f>
      </x:c>
      <x:c r="K4287" s="44" t="s"/>
    </x:row>
    <x:row r="4288" spans="1:27">
      <x:c r="D4288" s="43" t="s">
        <x:v>585</x:v>
      </x:c>
      <x:c r="E4288" s="44" t="s"/>
      <x:c r="H4288" s="44" t="s"/>
      <x:c r="K4288" s="45">
        <x:f>SUM(J4272:J4287)</x:f>
      </x:c>
    </x:row>
    <x:row r="4289" spans="1:27">
      <x:c r="D4289" s="43" t="s">
        <x:v>586</x:v>
      </x:c>
      <x:c r="E4289" s="44" t="s"/>
      <x:c r="H4289" s="44" t="s"/>
      <x:c r="K4289" s="45">
        <x:f>SUM(K4288:K4288)</x:f>
      </x:c>
    </x:row>
    <x:row r="4291" spans="1:27" customFormat="1" ht="45" customHeight="1">
      <x:c r="A4291" s="36" t="s">
        <x:v>1894</x:v>
      </x:c>
      <x:c r="B4291" s="36" t="s">
        <x:v>534</x:v>
      </x:c>
      <x:c r="C4291" s="37" t="s">
        <x:v>535</x:v>
      </x:c>
      <x:c r="D4291" s="38" t="s">
        <x:v>536</x:v>
      </x:c>
      <x:c r="E4291" s="37" t="s"/>
      <x:c r="F4291" s="37" t="s"/>
      <x:c r="G4291" s="37" t="s"/>
      <x:c r="H4291" s="39" t="s">
        <x:v>578</x:v>
      </x:c>
      <x:c r="I4291" s="40" t="n">
        <x:v>0.995</x:v>
      </x:c>
      <x:c r="J4291" s="41" t="s"/>
      <x:c r="K4291" s="42">
        <x:f>ROUND(K4301,2)</x:f>
      </x:c>
      <x:c r="L4291" s="37" t="s"/>
      <x:c r="M4291" s="37" t="s"/>
      <x:c r="N4291" s="37" t="s"/>
      <x:c r="O4291" s="37" t="s"/>
      <x:c r="P4291" s="37" t="s"/>
      <x:c r="Q4291" s="37" t="s"/>
      <x:c r="R4291" s="37" t="s"/>
      <x:c r="S4291" s="37" t="s"/>
      <x:c r="T4291" s="37" t="s"/>
      <x:c r="U4291" s="37" t="s"/>
      <x:c r="V4291" s="37" t="s"/>
      <x:c r="W4291" s="37" t="s"/>
      <x:c r="X4291" s="37" t="s"/>
      <x:c r="Y4291" s="37" t="s"/>
      <x:c r="Z4291" s="37" t="s"/>
      <x:c r="AA4291" s="37" t="s"/>
    </x:row>
    <x:row r="4292" spans="1:27">
      <x:c r="B4292" s="14" t="s">
        <x:v>603</x:v>
      </x:c>
    </x:row>
    <x:row r="4293" spans="1:27">
      <x:c r="B4293" s="0" t="s">
        <x:v>1047</x:v>
      </x:c>
      <x:c r="C4293" s="0" t="s">
        <x:v>592</x:v>
      </x:c>
      <x:c r="D4293" s="0" t="s">
        <x:v>1048</x:v>
      </x:c>
      <x:c r="E4293" s="46" t="n">
        <x:v>0.04</x:v>
      </x:c>
      <x:c r="F4293" s="0" t="s">
        <x:v>594</x:v>
      </x:c>
      <x:c r="G4293" s="0" t="s">
        <x:v>595</x:v>
      </x:c>
      <x:c r="H4293" s="47" t="n">
        <x:v>18.68</x:v>
      </x:c>
      <x:c r="I4293" s="0" t="s">
        <x:v>596</x:v>
      </x:c>
      <x:c r="J4293" s="48">
        <x:f>ROUND(E4293/I4291* H4293,4)</x:f>
      </x:c>
      <x:c r="K4293" s="44" t="s"/>
    </x:row>
    <x:row r="4294" spans="1:27">
      <x:c r="D4294" s="43" t="s">
        <x:v>606</x:v>
      </x:c>
      <x:c r="E4294" s="44" t="s"/>
      <x:c r="H4294" s="44" t="s"/>
      <x:c r="K4294" s="47">
        <x:f>SUM(J4293:J4293)</x:f>
      </x:c>
    </x:row>
    <x:row r="4295" spans="1:27">
      <x:c r="B4295" s="14" t="s">
        <x:v>590</x:v>
      </x:c>
      <x:c r="E4295" s="44" t="s"/>
      <x:c r="H4295" s="44" t="s"/>
      <x:c r="K4295" s="44" t="s"/>
    </x:row>
    <x:row r="4296" spans="1:27">
      <x:c r="B4296" s="0" t="s">
        <x:v>591</x:v>
      </x:c>
      <x:c r="C4296" s="0" t="s">
        <x:v>592</x:v>
      </x:c>
      <x:c r="D4296" s="0" t="s">
        <x:v>593</x:v>
      </x:c>
      <x:c r="E4296" s="46" t="n">
        <x:v>0.151</x:v>
      </x:c>
      <x:c r="F4296" s="0" t="s">
        <x:v>594</x:v>
      </x:c>
      <x:c r="G4296" s="0" t="s">
        <x:v>595</x:v>
      </x:c>
      <x:c r="H4296" s="47" t="n">
        <x:v>50.9</x:v>
      </x:c>
      <x:c r="I4296" s="0" t="s">
        <x:v>596</x:v>
      </x:c>
      <x:c r="J4296" s="48">
        <x:f>ROUND(E4296/I4291* H4296,4)</x:f>
      </x:c>
      <x:c r="K4296" s="44" t="s"/>
    </x:row>
    <x:row r="4297" spans="1:27">
      <x:c r="D4297" s="43" t="s">
        <x:v>599</x:v>
      </x:c>
      <x:c r="E4297" s="44" t="s"/>
      <x:c r="H4297" s="44" t="s"/>
      <x:c r="K4297" s="47">
        <x:f>SUM(J4296:J4296)</x:f>
      </x:c>
    </x:row>
    <x:row r="4298" spans="1:27">
      <x:c r="E4298" s="44" t="s"/>
      <x:c r="H4298" s="44" t="s"/>
      <x:c r="K4298" s="44" t="s"/>
    </x:row>
    <x:row r="4299" spans="1:27">
      <x:c r="D4299" s="43" t="s">
        <x:v>611</x:v>
      </x:c>
      <x:c r="E4299" s="44" t="s"/>
      <x:c r="H4299" s="44" t="n">
        <x:v>1.5</x:v>
      </x:c>
      <x:c r="I4299" s="0" t="s">
        <x:v>612</x:v>
      </x:c>
      <x:c r="J4299" s="0">
        <x:f>ROUND(H4299/100*K4294,4)</x:f>
      </x:c>
      <x:c r="K4299" s="44" t="s"/>
    </x:row>
    <x:row r="4300" spans="1:27">
      <x:c r="D4300" s="43" t="s">
        <x:v>585</x:v>
      </x:c>
      <x:c r="E4300" s="44" t="s"/>
      <x:c r="H4300" s="44" t="s"/>
      <x:c r="K4300" s="45">
        <x:f>SUM(J4292:J4299)</x:f>
      </x:c>
    </x:row>
    <x:row r="4301" spans="1:27">
      <x:c r="D4301" s="43" t="s">
        <x:v>586</x:v>
      </x:c>
      <x:c r="E4301" s="44" t="s"/>
      <x:c r="H4301" s="44" t="s"/>
      <x:c r="K4301" s="45">
        <x:f>SUM(K4300:K4300)</x:f>
      </x:c>
    </x:row>
    <x:row r="4303" spans="1:27" customFormat="1" ht="45" customHeight="1">
      <x:c r="A4303" s="36" t="s">
        <x:v>1895</x:v>
      </x:c>
      <x:c r="B4303" s="36" t="s">
        <x:v>447</x:v>
      </x:c>
      <x:c r="C4303" s="37" t="s">
        <x:v>14</x:v>
      </x:c>
      <x:c r="D4303" s="38" t="s">
        <x:v>448</x:v>
      </x:c>
      <x:c r="E4303" s="37" t="s"/>
      <x:c r="F4303" s="37" t="s"/>
      <x:c r="G4303" s="37" t="s"/>
      <x:c r="H4303" s="39" t="s">
        <x:v>578</x:v>
      </x:c>
      <x:c r="I4303" s="40" t="n">
        <x:v>0.872</x:v>
      </x:c>
      <x:c r="J4303" s="41" t="s"/>
      <x:c r="K4303" s="42">
        <x:f>ROUND(K4311,2)</x:f>
      </x:c>
      <x:c r="L4303" s="37" t="s"/>
      <x:c r="M4303" s="37" t="s"/>
      <x:c r="N4303" s="37" t="s"/>
      <x:c r="O4303" s="37" t="s"/>
      <x:c r="P4303" s="37" t="s"/>
      <x:c r="Q4303" s="37" t="s"/>
      <x:c r="R4303" s="37" t="s"/>
      <x:c r="S4303" s="37" t="s"/>
      <x:c r="T4303" s="37" t="s"/>
      <x:c r="U4303" s="37" t="s"/>
      <x:c r="V4303" s="37" t="s"/>
      <x:c r="W4303" s="37" t="s"/>
      <x:c r="X4303" s="37" t="s"/>
      <x:c r="Y4303" s="37" t="s"/>
      <x:c r="Z4303" s="37" t="s"/>
      <x:c r="AA4303" s="37" t="s"/>
    </x:row>
    <x:row r="4304" spans="1:27">
      <x:c r="B4304" s="14" t="s">
        <x:v>603</x:v>
      </x:c>
    </x:row>
    <x:row r="4305" spans="1:27">
      <x:c r="B4305" s="0" t="s">
        <x:v>799</x:v>
      </x:c>
      <x:c r="C4305" s="0" t="s">
        <x:v>797</x:v>
      </x:c>
      <x:c r="D4305" s="0" t="s">
        <x:v>800</x:v>
      </x:c>
      <x:c r="E4305" s="46" t="n">
        <x:v>2</x:v>
      </x:c>
      <x:c r="F4305" s="0" t="s">
        <x:v>594</x:v>
      </x:c>
      <x:c r="G4305" s="0" t="s">
        <x:v>595</x:v>
      </x:c>
      <x:c r="H4305" s="47" t="n">
        <x:v>23.85</x:v>
      </x:c>
      <x:c r="I4305" s="0" t="s">
        <x:v>596</x:v>
      </x:c>
      <x:c r="J4305" s="48">
        <x:f>ROUND(E4305/I4303* H4305,4)</x:f>
      </x:c>
      <x:c r="K4305" s="44" t="s"/>
    </x:row>
    <x:row r="4306" spans="1:27">
      <x:c r="B4306" s="0" t="s">
        <x:v>1047</x:v>
      </x:c>
      <x:c r="C4306" s="0" t="s">
        <x:v>592</x:v>
      </x:c>
      <x:c r="D4306" s="0" t="s">
        <x:v>1048</x:v>
      </x:c>
      <x:c r="E4306" s="46" t="n">
        <x:v>2.0009</x:v>
      </x:c>
      <x:c r="F4306" s="0" t="s">
        <x:v>594</x:v>
      </x:c>
      <x:c r="G4306" s="0" t="s">
        <x:v>595</x:v>
      </x:c>
      <x:c r="H4306" s="47" t="n">
        <x:v>18.68</x:v>
      </x:c>
      <x:c r="I4306" s="0" t="s">
        <x:v>596</x:v>
      </x:c>
      <x:c r="J4306" s="48">
        <x:f>ROUND(E4306/I4303* H4306,4)</x:f>
      </x:c>
      <x:c r="K4306" s="44" t="s"/>
    </x:row>
    <x:row r="4307" spans="1:27">
      <x:c r="D4307" s="43" t="s">
        <x:v>606</x:v>
      </x:c>
      <x:c r="E4307" s="44" t="s"/>
      <x:c r="H4307" s="44" t="s"/>
      <x:c r="K4307" s="47">
        <x:f>SUM(J4305:J4306)</x:f>
      </x:c>
    </x:row>
    <x:row r="4308" spans="1:27">
      <x:c r="E4308" s="44" t="s"/>
      <x:c r="H4308" s="44" t="s"/>
      <x:c r="K4308" s="44" t="s"/>
    </x:row>
    <x:row r="4309" spans="1:27">
      <x:c r="D4309" s="43" t="s">
        <x:v>611</x:v>
      </x:c>
      <x:c r="E4309" s="44" t="s"/>
      <x:c r="H4309" s="44" t="n">
        <x:v>2.5</x:v>
      </x:c>
      <x:c r="I4309" s="0" t="s">
        <x:v>612</x:v>
      </x:c>
      <x:c r="J4309" s="0">
        <x:f>ROUND(H4309/100*K4307,4)</x:f>
      </x:c>
      <x:c r="K4309" s="44" t="s"/>
    </x:row>
    <x:row r="4310" spans="1:27">
      <x:c r="D4310" s="43" t="s">
        <x:v>585</x:v>
      </x:c>
      <x:c r="E4310" s="44" t="s"/>
      <x:c r="H4310" s="44" t="s"/>
      <x:c r="K4310" s="45">
        <x:f>SUM(J4304:J4309)</x:f>
      </x:c>
    </x:row>
    <x:row r="4311" spans="1:27">
      <x:c r="D4311" s="43" t="s">
        <x:v>586</x:v>
      </x:c>
      <x:c r="E4311" s="44" t="s"/>
      <x:c r="H4311" s="44" t="s"/>
      <x:c r="K4311" s="45">
        <x:f>SUM(K4310:K4310)</x:f>
      </x:c>
    </x:row>
    <x:row r="4313" spans="1:27" customFormat="1" ht="45" customHeight="1">
      <x:c r="A4313" s="36" t="s">
        <x:v>1896</x:v>
      </x:c>
      <x:c r="B4313" s="36" t="s">
        <x:v>449</x:v>
      </x:c>
      <x:c r="C4313" s="37" t="s">
        <x:v>14</x:v>
      </x:c>
      <x:c r="D4313" s="38" t="s">
        <x:v>450</x:v>
      </x:c>
      <x:c r="E4313" s="37" t="s"/>
      <x:c r="F4313" s="37" t="s"/>
      <x:c r="G4313" s="37" t="s"/>
      <x:c r="H4313" s="39" t="s">
        <x:v>578</x:v>
      </x:c>
      <x:c r="I4313" s="40" t="n">
        <x:v>0.872</x:v>
      </x:c>
      <x:c r="J4313" s="41" t="s"/>
      <x:c r="K4313" s="42">
        <x:f>ROUND(K4321,2)</x:f>
      </x:c>
      <x:c r="L4313" s="37" t="s"/>
      <x:c r="M4313" s="37" t="s"/>
      <x:c r="N4313" s="37" t="s"/>
      <x:c r="O4313" s="37" t="s"/>
      <x:c r="P4313" s="37" t="s"/>
      <x:c r="Q4313" s="37" t="s"/>
      <x:c r="R4313" s="37" t="s"/>
      <x:c r="S4313" s="37" t="s"/>
      <x:c r="T4313" s="37" t="s"/>
      <x:c r="U4313" s="37" t="s"/>
      <x:c r="V4313" s="37" t="s"/>
      <x:c r="W4313" s="37" t="s"/>
      <x:c r="X4313" s="37" t="s"/>
      <x:c r="Y4313" s="37" t="s"/>
      <x:c r="Z4313" s="37" t="s"/>
      <x:c r="AA4313" s="37" t="s"/>
    </x:row>
    <x:row r="4314" spans="1:27">
      <x:c r="B4314" s="14" t="s">
        <x:v>603</x:v>
      </x:c>
    </x:row>
    <x:row r="4315" spans="1:27">
      <x:c r="B4315" s="0" t="s">
        <x:v>799</x:v>
      </x:c>
      <x:c r="C4315" s="0" t="s">
        <x:v>797</x:v>
      </x:c>
      <x:c r="D4315" s="0" t="s">
        <x:v>800</x:v>
      </x:c>
      <x:c r="E4315" s="46" t="n">
        <x:v>2.0007</x:v>
      </x:c>
      <x:c r="F4315" s="0" t="s">
        <x:v>594</x:v>
      </x:c>
      <x:c r="G4315" s="0" t="s">
        <x:v>595</x:v>
      </x:c>
      <x:c r="H4315" s="47" t="n">
        <x:v>23.85</x:v>
      </x:c>
      <x:c r="I4315" s="0" t="s">
        <x:v>596</x:v>
      </x:c>
      <x:c r="J4315" s="48">
        <x:f>ROUND(E4315/I4313* H4315,4)</x:f>
      </x:c>
      <x:c r="K4315" s="44" t="s"/>
    </x:row>
    <x:row r="4316" spans="1:27">
      <x:c r="B4316" s="0" t="s">
        <x:v>1047</x:v>
      </x:c>
      <x:c r="C4316" s="0" t="s">
        <x:v>592</x:v>
      </x:c>
      <x:c r="D4316" s="0" t="s">
        <x:v>1048</x:v>
      </x:c>
      <x:c r="E4316" s="46" t="n">
        <x:v>2</x:v>
      </x:c>
      <x:c r="F4316" s="0" t="s">
        <x:v>594</x:v>
      </x:c>
      <x:c r="G4316" s="0" t="s">
        <x:v>595</x:v>
      </x:c>
      <x:c r="H4316" s="47" t="n">
        <x:v>18.68</x:v>
      </x:c>
      <x:c r="I4316" s="0" t="s">
        <x:v>596</x:v>
      </x:c>
      <x:c r="J4316" s="48">
        <x:f>ROUND(E4316/I4313* H4316,4)</x:f>
      </x:c>
      <x:c r="K4316" s="44" t="s"/>
    </x:row>
    <x:row r="4317" spans="1:27">
      <x:c r="D4317" s="43" t="s">
        <x:v>606</x:v>
      </x:c>
      <x:c r="E4317" s="44" t="s"/>
      <x:c r="H4317" s="44" t="s"/>
      <x:c r="K4317" s="47">
        <x:f>SUM(J4315:J4316)</x:f>
      </x:c>
    </x:row>
    <x:row r="4318" spans="1:27">
      <x:c r="E4318" s="44" t="s"/>
      <x:c r="H4318" s="44" t="s"/>
      <x:c r="K4318" s="44" t="s"/>
    </x:row>
    <x:row r="4319" spans="1:27">
      <x:c r="D4319" s="43" t="s">
        <x:v>611</x:v>
      </x:c>
      <x:c r="E4319" s="44" t="s"/>
      <x:c r="H4319" s="44" t="n">
        <x:v>2.5</x:v>
      </x:c>
      <x:c r="I4319" s="0" t="s">
        <x:v>612</x:v>
      </x:c>
      <x:c r="J4319" s="0">
        <x:f>ROUND(H4319/100*K4317,4)</x:f>
      </x:c>
      <x:c r="K4319" s="44" t="s"/>
    </x:row>
    <x:row r="4320" spans="1:27">
      <x:c r="D4320" s="43" t="s">
        <x:v>585</x:v>
      </x:c>
      <x:c r="E4320" s="44" t="s"/>
      <x:c r="H4320" s="44" t="s"/>
      <x:c r="K4320" s="45">
        <x:f>SUM(J4314:J4319)</x:f>
      </x:c>
    </x:row>
    <x:row r="4321" spans="1:27">
      <x:c r="D4321" s="43" t="s">
        <x:v>586</x:v>
      </x:c>
      <x:c r="E4321" s="44" t="s"/>
      <x:c r="H4321" s="44" t="s"/>
      <x:c r="K4321" s="45">
        <x:f>SUM(K4320:K4320)</x:f>
      </x:c>
    </x:row>
    <x:row r="4323" spans="1:27" customFormat="1" ht="45" customHeight="1">
      <x:c r="A4323" s="36" t="s">
        <x:v>1897</x:v>
      </x:c>
      <x:c r="B4323" s="36" t="s">
        <x:v>451</x:v>
      </x:c>
      <x:c r="C4323" s="37" t="s">
        <x:v>14</x:v>
      </x:c>
      <x:c r="D4323" s="38" t="s">
        <x:v>452</x:v>
      </x:c>
      <x:c r="E4323" s="37" t="s"/>
      <x:c r="F4323" s="37" t="s"/>
      <x:c r="G4323" s="37" t="s"/>
      <x:c r="H4323" s="39" t="s">
        <x:v>578</x:v>
      </x:c>
      <x:c r="I4323" s="40" t="n">
        <x:v>0.872</x:v>
      </x:c>
      <x:c r="J4323" s="41" t="s"/>
      <x:c r="K4323" s="42">
        <x:f>ROUND(K4331,2)</x:f>
      </x:c>
      <x:c r="L4323" s="37" t="s"/>
      <x:c r="M4323" s="37" t="s"/>
      <x:c r="N4323" s="37" t="s"/>
      <x:c r="O4323" s="37" t="s"/>
      <x:c r="P4323" s="37" t="s"/>
      <x:c r="Q4323" s="37" t="s"/>
      <x:c r="R4323" s="37" t="s"/>
      <x:c r="S4323" s="37" t="s"/>
      <x:c r="T4323" s="37" t="s"/>
      <x:c r="U4323" s="37" t="s"/>
      <x:c r="V4323" s="37" t="s"/>
      <x:c r="W4323" s="37" t="s"/>
      <x:c r="X4323" s="37" t="s"/>
      <x:c r="Y4323" s="37" t="s"/>
      <x:c r="Z4323" s="37" t="s"/>
      <x:c r="AA4323" s="37" t="s"/>
    </x:row>
    <x:row r="4324" spans="1:27">
      <x:c r="B4324" s="14" t="s">
        <x:v>603</x:v>
      </x:c>
    </x:row>
    <x:row r="4325" spans="1:27">
      <x:c r="B4325" s="0" t="s">
        <x:v>799</x:v>
      </x:c>
      <x:c r="C4325" s="0" t="s">
        <x:v>797</x:v>
      </x:c>
      <x:c r="D4325" s="0" t="s">
        <x:v>800</x:v>
      </x:c>
      <x:c r="E4325" s="46" t="n">
        <x:v>2</x:v>
      </x:c>
      <x:c r="F4325" s="0" t="s">
        <x:v>594</x:v>
      </x:c>
      <x:c r="G4325" s="0" t="s">
        <x:v>595</x:v>
      </x:c>
      <x:c r="H4325" s="47" t="n">
        <x:v>23.85</x:v>
      </x:c>
      <x:c r="I4325" s="0" t="s">
        <x:v>596</x:v>
      </x:c>
      <x:c r="J4325" s="48">
        <x:f>ROUND(E4325/I4323* H4325,4)</x:f>
      </x:c>
      <x:c r="K4325" s="44" t="s"/>
    </x:row>
    <x:row r="4326" spans="1:27">
      <x:c r="B4326" s="0" t="s">
        <x:v>1047</x:v>
      </x:c>
      <x:c r="C4326" s="0" t="s">
        <x:v>592</x:v>
      </x:c>
      <x:c r="D4326" s="0" t="s">
        <x:v>1048</x:v>
      </x:c>
      <x:c r="E4326" s="46" t="n">
        <x:v>2.0009</x:v>
      </x:c>
      <x:c r="F4326" s="0" t="s">
        <x:v>594</x:v>
      </x:c>
      <x:c r="G4326" s="0" t="s">
        <x:v>595</x:v>
      </x:c>
      <x:c r="H4326" s="47" t="n">
        <x:v>18.68</x:v>
      </x:c>
      <x:c r="I4326" s="0" t="s">
        <x:v>596</x:v>
      </x:c>
      <x:c r="J4326" s="48">
        <x:f>ROUND(E4326/I4323* H4326,4)</x:f>
      </x:c>
      <x:c r="K4326" s="44" t="s"/>
    </x:row>
    <x:row r="4327" spans="1:27">
      <x:c r="D4327" s="43" t="s">
        <x:v>606</x:v>
      </x:c>
      <x:c r="E4327" s="44" t="s"/>
      <x:c r="H4327" s="44" t="s"/>
      <x:c r="K4327" s="47">
        <x:f>SUM(J4325:J4326)</x:f>
      </x:c>
    </x:row>
    <x:row r="4328" spans="1:27">
      <x:c r="E4328" s="44" t="s"/>
      <x:c r="H4328" s="44" t="s"/>
      <x:c r="K4328" s="44" t="s"/>
    </x:row>
    <x:row r="4329" spans="1:27">
      <x:c r="D4329" s="43" t="s">
        <x:v>611</x:v>
      </x:c>
      <x:c r="E4329" s="44" t="s"/>
      <x:c r="H4329" s="44" t="n">
        <x:v>2.5</x:v>
      </x:c>
      <x:c r="I4329" s="0" t="s">
        <x:v>612</x:v>
      </x:c>
      <x:c r="J4329" s="0">
        <x:f>ROUND(H4329/100*K4327,4)</x:f>
      </x:c>
      <x:c r="K4329" s="44" t="s"/>
    </x:row>
    <x:row r="4330" spans="1:27">
      <x:c r="D4330" s="43" t="s">
        <x:v>585</x:v>
      </x:c>
      <x:c r="E4330" s="44" t="s"/>
      <x:c r="H4330" s="44" t="s"/>
      <x:c r="K4330" s="45">
        <x:f>SUM(J4324:J4329)</x:f>
      </x:c>
    </x:row>
    <x:row r="4331" spans="1:27">
      <x:c r="D4331" s="43" t="s">
        <x:v>586</x:v>
      </x:c>
      <x:c r="E4331" s="44" t="s"/>
      <x:c r="H4331" s="44" t="s"/>
      <x:c r="K4331" s="45">
        <x:f>SUM(K4330:K4330)</x:f>
      </x:c>
    </x:row>
    <x:row r="4333" spans="1:27" customFormat="1" ht="45" customHeight="1">
      <x:c r="A4333" s="36" t="s">
        <x:v>1898</x:v>
      </x:c>
      <x:c r="B4333" s="36" t="s">
        <x:v>453</x:v>
      </x:c>
      <x:c r="C4333" s="37" t="s">
        <x:v>14</x:v>
      </x:c>
      <x:c r="D4333" s="38" t="s">
        <x:v>454</x:v>
      </x:c>
      <x:c r="E4333" s="37" t="s"/>
      <x:c r="F4333" s="37" t="s"/>
      <x:c r="G4333" s="37" t="s"/>
      <x:c r="H4333" s="39" t="s">
        <x:v>578</x:v>
      </x:c>
      <x:c r="I4333" s="40" t="n">
        <x:v>0.872</x:v>
      </x:c>
      <x:c r="J4333" s="41" t="s"/>
      <x:c r="K4333" s="42">
        <x:f>ROUND(K4341,2)</x:f>
      </x:c>
      <x:c r="L4333" s="37" t="s"/>
      <x:c r="M4333" s="37" t="s"/>
      <x:c r="N4333" s="37" t="s"/>
      <x:c r="O4333" s="37" t="s"/>
      <x:c r="P4333" s="37" t="s"/>
      <x:c r="Q4333" s="37" t="s"/>
      <x:c r="R4333" s="37" t="s"/>
      <x:c r="S4333" s="37" t="s"/>
      <x:c r="T4333" s="37" t="s"/>
      <x:c r="U4333" s="37" t="s"/>
      <x:c r="V4333" s="37" t="s"/>
      <x:c r="W4333" s="37" t="s"/>
      <x:c r="X4333" s="37" t="s"/>
      <x:c r="Y4333" s="37" t="s"/>
      <x:c r="Z4333" s="37" t="s"/>
      <x:c r="AA4333" s="37" t="s"/>
    </x:row>
    <x:row r="4334" spans="1:27">
      <x:c r="B4334" s="14" t="s">
        <x:v>603</x:v>
      </x:c>
    </x:row>
    <x:row r="4335" spans="1:27">
      <x:c r="B4335" s="0" t="s">
        <x:v>799</x:v>
      </x:c>
      <x:c r="C4335" s="0" t="s">
        <x:v>797</x:v>
      </x:c>
      <x:c r="D4335" s="0" t="s">
        <x:v>800</x:v>
      </x:c>
      <x:c r="E4335" s="46" t="n">
        <x:v>2.0007</x:v>
      </x:c>
      <x:c r="F4335" s="0" t="s">
        <x:v>594</x:v>
      </x:c>
      <x:c r="G4335" s="0" t="s">
        <x:v>595</x:v>
      </x:c>
      <x:c r="H4335" s="47" t="n">
        <x:v>23.85</x:v>
      </x:c>
      <x:c r="I4335" s="0" t="s">
        <x:v>596</x:v>
      </x:c>
      <x:c r="J4335" s="48">
        <x:f>ROUND(E4335/I4333* H4335,4)</x:f>
      </x:c>
      <x:c r="K4335" s="44" t="s"/>
    </x:row>
    <x:row r="4336" spans="1:27">
      <x:c r="B4336" s="0" t="s">
        <x:v>1047</x:v>
      </x:c>
      <x:c r="C4336" s="0" t="s">
        <x:v>592</x:v>
      </x:c>
      <x:c r="D4336" s="0" t="s">
        <x:v>1048</x:v>
      </x:c>
      <x:c r="E4336" s="46" t="n">
        <x:v>2</x:v>
      </x:c>
      <x:c r="F4336" s="0" t="s">
        <x:v>594</x:v>
      </x:c>
      <x:c r="G4336" s="0" t="s">
        <x:v>595</x:v>
      </x:c>
      <x:c r="H4336" s="47" t="n">
        <x:v>18.68</x:v>
      </x:c>
      <x:c r="I4336" s="0" t="s">
        <x:v>596</x:v>
      </x:c>
      <x:c r="J4336" s="48">
        <x:f>ROUND(E4336/I4333* H4336,4)</x:f>
      </x:c>
      <x:c r="K4336" s="44" t="s"/>
    </x:row>
    <x:row r="4337" spans="1:27">
      <x:c r="D4337" s="43" t="s">
        <x:v>606</x:v>
      </x:c>
      <x:c r="E4337" s="44" t="s"/>
      <x:c r="H4337" s="44" t="s"/>
      <x:c r="K4337" s="47">
        <x:f>SUM(J4335:J4336)</x:f>
      </x:c>
    </x:row>
    <x:row r="4338" spans="1:27">
      <x:c r="E4338" s="44" t="s"/>
      <x:c r="H4338" s="44" t="s"/>
      <x:c r="K4338" s="44" t="s"/>
    </x:row>
    <x:row r="4339" spans="1:27">
      <x:c r="D4339" s="43" t="s">
        <x:v>611</x:v>
      </x:c>
      <x:c r="E4339" s="44" t="s"/>
      <x:c r="H4339" s="44" t="n">
        <x:v>2.5</x:v>
      </x:c>
      <x:c r="I4339" s="0" t="s">
        <x:v>612</x:v>
      </x:c>
      <x:c r="J4339" s="0">
        <x:f>ROUND(H4339/100*K4337,4)</x:f>
      </x:c>
      <x:c r="K4339" s="44" t="s"/>
    </x:row>
    <x:row r="4340" spans="1:27">
      <x:c r="D4340" s="43" t="s">
        <x:v>585</x:v>
      </x:c>
      <x:c r="E4340" s="44" t="s"/>
      <x:c r="H4340" s="44" t="s"/>
      <x:c r="K4340" s="45">
        <x:f>SUM(J4334:J4339)</x:f>
      </x:c>
    </x:row>
    <x:row r="4341" spans="1:27">
      <x:c r="D4341" s="43" t="s">
        <x:v>586</x:v>
      </x:c>
      <x:c r="E4341" s="44" t="s"/>
      <x:c r="H4341" s="44" t="s"/>
      <x:c r="K4341" s="45">
        <x:f>SUM(K4340:K4340)</x:f>
      </x:c>
    </x:row>
    <x:row r="4343" spans="1:27" customFormat="1" ht="45" customHeight="1">
      <x:c r="A4343" s="36" t="s">
        <x:v>1899</x:v>
      </x:c>
      <x:c r="B4343" s="36" t="s">
        <x:v>455</x:v>
      </x:c>
      <x:c r="C4343" s="37" t="s">
        <x:v>14</x:v>
      </x:c>
      <x:c r="D4343" s="38" t="s">
        <x:v>456</x:v>
      </x:c>
      <x:c r="E4343" s="37" t="s"/>
      <x:c r="F4343" s="37" t="s"/>
      <x:c r="G4343" s="37" t="s"/>
      <x:c r="H4343" s="39" t="s">
        <x:v>578</x:v>
      </x:c>
      <x:c r="I4343" s="40" t="n">
        <x:v>0.872</x:v>
      </x:c>
      <x:c r="J4343" s="41" t="s"/>
      <x:c r="K4343" s="42">
        <x:f>ROUND(K4351,2)</x:f>
      </x:c>
      <x:c r="L4343" s="37" t="s"/>
      <x:c r="M4343" s="37" t="s"/>
      <x:c r="N4343" s="37" t="s"/>
      <x:c r="O4343" s="37" t="s"/>
      <x:c r="P4343" s="37" t="s"/>
      <x:c r="Q4343" s="37" t="s"/>
      <x:c r="R4343" s="37" t="s"/>
      <x:c r="S4343" s="37" t="s"/>
      <x:c r="T4343" s="37" t="s"/>
      <x:c r="U4343" s="37" t="s"/>
      <x:c r="V4343" s="37" t="s"/>
      <x:c r="W4343" s="37" t="s"/>
      <x:c r="X4343" s="37" t="s"/>
      <x:c r="Y4343" s="37" t="s"/>
      <x:c r="Z4343" s="37" t="s"/>
      <x:c r="AA4343" s="37" t="s"/>
    </x:row>
    <x:row r="4344" spans="1:27">
      <x:c r="B4344" s="14" t="s">
        <x:v>603</x:v>
      </x:c>
    </x:row>
    <x:row r="4345" spans="1:27">
      <x:c r="B4345" s="0" t="s">
        <x:v>799</x:v>
      </x:c>
      <x:c r="C4345" s="0" t="s">
        <x:v>797</x:v>
      </x:c>
      <x:c r="D4345" s="0" t="s">
        <x:v>800</x:v>
      </x:c>
      <x:c r="E4345" s="46" t="n">
        <x:v>2</x:v>
      </x:c>
      <x:c r="F4345" s="0" t="s">
        <x:v>594</x:v>
      </x:c>
      <x:c r="G4345" s="0" t="s">
        <x:v>595</x:v>
      </x:c>
      <x:c r="H4345" s="47" t="n">
        <x:v>23.85</x:v>
      </x:c>
      <x:c r="I4345" s="0" t="s">
        <x:v>596</x:v>
      </x:c>
      <x:c r="J4345" s="48">
        <x:f>ROUND(E4345/I4343* H4345,4)</x:f>
      </x:c>
      <x:c r="K4345" s="44" t="s"/>
    </x:row>
    <x:row r="4346" spans="1:27">
      <x:c r="B4346" s="0" t="s">
        <x:v>1047</x:v>
      </x:c>
      <x:c r="C4346" s="0" t="s">
        <x:v>592</x:v>
      </x:c>
      <x:c r="D4346" s="0" t="s">
        <x:v>1048</x:v>
      </x:c>
      <x:c r="E4346" s="46" t="n">
        <x:v>2.0009</x:v>
      </x:c>
      <x:c r="F4346" s="0" t="s">
        <x:v>594</x:v>
      </x:c>
      <x:c r="G4346" s="0" t="s">
        <x:v>595</x:v>
      </x:c>
      <x:c r="H4346" s="47" t="n">
        <x:v>18.68</x:v>
      </x:c>
      <x:c r="I4346" s="0" t="s">
        <x:v>596</x:v>
      </x:c>
      <x:c r="J4346" s="48">
        <x:f>ROUND(E4346/I4343* H4346,4)</x:f>
      </x:c>
      <x:c r="K4346" s="44" t="s"/>
    </x:row>
    <x:row r="4347" spans="1:27">
      <x:c r="D4347" s="43" t="s">
        <x:v>606</x:v>
      </x:c>
      <x:c r="E4347" s="44" t="s"/>
      <x:c r="H4347" s="44" t="s"/>
      <x:c r="K4347" s="47">
        <x:f>SUM(J4345:J4346)</x:f>
      </x:c>
    </x:row>
    <x:row r="4348" spans="1:27">
      <x:c r="E4348" s="44" t="s"/>
      <x:c r="H4348" s="44" t="s"/>
      <x:c r="K4348" s="44" t="s"/>
    </x:row>
    <x:row r="4349" spans="1:27">
      <x:c r="D4349" s="43" t="s">
        <x:v>611</x:v>
      </x:c>
      <x:c r="E4349" s="44" t="s"/>
      <x:c r="H4349" s="44" t="n">
        <x:v>2.5</x:v>
      </x:c>
      <x:c r="I4349" s="0" t="s">
        <x:v>612</x:v>
      </x:c>
      <x:c r="J4349" s="0">
        <x:f>ROUND(H4349/100*K4347,4)</x:f>
      </x:c>
      <x:c r="K4349" s="44" t="s"/>
    </x:row>
    <x:row r="4350" spans="1:27">
      <x:c r="D4350" s="43" t="s">
        <x:v>585</x:v>
      </x:c>
      <x:c r="E4350" s="44" t="s"/>
      <x:c r="H4350" s="44" t="s"/>
      <x:c r="K4350" s="45">
        <x:f>SUM(J4344:J4349)</x:f>
      </x:c>
    </x:row>
    <x:row r="4351" spans="1:27">
      <x:c r="D4351" s="43" t="s">
        <x:v>586</x:v>
      </x:c>
      <x:c r="E4351" s="44" t="s"/>
      <x:c r="H4351" s="44" t="s"/>
      <x:c r="K4351" s="45">
        <x:f>SUM(K4350:K4350)</x:f>
      </x:c>
    </x:row>
    <x:row r="4353" spans="1:27" customFormat="1" ht="45" customHeight="1">
      <x:c r="A4353" s="36" t="s">
        <x:v>1900</x:v>
      </x:c>
      <x:c r="B4353" s="36" t="s">
        <x:v>457</x:v>
      </x:c>
      <x:c r="C4353" s="37" t="s">
        <x:v>14</x:v>
      </x:c>
      <x:c r="D4353" s="38" t="s">
        <x:v>458</x:v>
      </x:c>
      <x:c r="E4353" s="37" t="s"/>
      <x:c r="F4353" s="37" t="s"/>
      <x:c r="G4353" s="37" t="s"/>
      <x:c r="H4353" s="39" t="s">
        <x:v>578</x:v>
      </x:c>
      <x:c r="I4353" s="40" t="n">
        <x:v>0.872</x:v>
      </x:c>
      <x:c r="J4353" s="41" t="s"/>
      <x:c r="K4353" s="42">
        <x:f>ROUND(K4361,2)</x:f>
      </x:c>
      <x:c r="L4353" s="37" t="s"/>
      <x:c r="M4353" s="37" t="s"/>
      <x:c r="N4353" s="37" t="s"/>
      <x:c r="O4353" s="37" t="s"/>
      <x:c r="P4353" s="37" t="s"/>
      <x:c r="Q4353" s="37" t="s"/>
      <x:c r="R4353" s="37" t="s"/>
      <x:c r="S4353" s="37" t="s"/>
      <x:c r="T4353" s="37" t="s"/>
      <x:c r="U4353" s="37" t="s"/>
      <x:c r="V4353" s="37" t="s"/>
      <x:c r="W4353" s="37" t="s"/>
      <x:c r="X4353" s="37" t="s"/>
      <x:c r="Y4353" s="37" t="s"/>
      <x:c r="Z4353" s="37" t="s"/>
      <x:c r="AA4353" s="37" t="s"/>
    </x:row>
    <x:row r="4354" spans="1:27">
      <x:c r="B4354" s="14" t="s">
        <x:v>603</x:v>
      </x:c>
    </x:row>
    <x:row r="4355" spans="1:27">
      <x:c r="B4355" s="0" t="s">
        <x:v>799</x:v>
      </x:c>
      <x:c r="C4355" s="0" t="s">
        <x:v>797</x:v>
      </x:c>
      <x:c r="D4355" s="0" t="s">
        <x:v>800</x:v>
      </x:c>
      <x:c r="E4355" s="46" t="n">
        <x:v>2.0007</x:v>
      </x:c>
      <x:c r="F4355" s="0" t="s">
        <x:v>594</x:v>
      </x:c>
      <x:c r="G4355" s="0" t="s">
        <x:v>595</x:v>
      </x:c>
      <x:c r="H4355" s="47" t="n">
        <x:v>23.85</x:v>
      </x:c>
      <x:c r="I4355" s="0" t="s">
        <x:v>596</x:v>
      </x:c>
      <x:c r="J4355" s="48">
        <x:f>ROUND(E4355/I4353* H4355,4)</x:f>
      </x:c>
      <x:c r="K4355" s="44" t="s"/>
    </x:row>
    <x:row r="4356" spans="1:27">
      <x:c r="B4356" s="0" t="s">
        <x:v>1047</x:v>
      </x:c>
      <x:c r="C4356" s="0" t="s">
        <x:v>592</x:v>
      </x:c>
      <x:c r="D4356" s="0" t="s">
        <x:v>1048</x:v>
      </x:c>
      <x:c r="E4356" s="46" t="n">
        <x:v>2</x:v>
      </x:c>
      <x:c r="F4356" s="0" t="s">
        <x:v>594</x:v>
      </x:c>
      <x:c r="G4356" s="0" t="s">
        <x:v>595</x:v>
      </x:c>
      <x:c r="H4356" s="47" t="n">
        <x:v>18.68</x:v>
      </x:c>
      <x:c r="I4356" s="0" t="s">
        <x:v>596</x:v>
      </x:c>
      <x:c r="J4356" s="48">
        <x:f>ROUND(E4356/I4353* H4356,4)</x:f>
      </x:c>
      <x:c r="K4356" s="44" t="s"/>
    </x:row>
    <x:row r="4357" spans="1:27">
      <x:c r="D4357" s="43" t="s">
        <x:v>606</x:v>
      </x:c>
      <x:c r="E4357" s="44" t="s"/>
      <x:c r="H4357" s="44" t="s"/>
      <x:c r="K4357" s="47">
        <x:f>SUM(J4355:J4356)</x:f>
      </x:c>
    </x:row>
    <x:row r="4358" spans="1:27">
      <x:c r="E4358" s="44" t="s"/>
      <x:c r="H4358" s="44" t="s"/>
      <x:c r="K4358" s="44" t="s"/>
    </x:row>
    <x:row r="4359" spans="1:27">
      <x:c r="D4359" s="43" t="s">
        <x:v>611</x:v>
      </x:c>
      <x:c r="E4359" s="44" t="s"/>
      <x:c r="H4359" s="44" t="n">
        <x:v>2.5</x:v>
      </x:c>
      <x:c r="I4359" s="0" t="s">
        <x:v>612</x:v>
      </x:c>
      <x:c r="J4359" s="0">
        <x:f>ROUND(H4359/100*K4357,4)</x:f>
      </x:c>
      <x:c r="K4359" s="44" t="s"/>
    </x:row>
    <x:row r="4360" spans="1:27">
      <x:c r="D4360" s="43" t="s">
        <x:v>585</x:v>
      </x:c>
      <x:c r="E4360" s="44" t="s"/>
      <x:c r="H4360" s="44" t="s"/>
      <x:c r="K4360" s="45">
        <x:f>SUM(J4354:J4359)</x:f>
      </x:c>
    </x:row>
    <x:row r="4361" spans="1:27">
      <x:c r="D4361" s="43" t="s">
        <x:v>586</x:v>
      </x:c>
      <x:c r="E4361" s="44" t="s"/>
      <x:c r="H4361" s="44" t="s"/>
      <x:c r="K4361" s="45">
        <x:f>SUM(K4360:K4360)</x:f>
      </x:c>
    </x:row>
    <x:row r="4363" spans="1:27" customFormat="1" ht="45" customHeight="1">
      <x:c r="A4363" s="36" t="s">
        <x:v>1901</x:v>
      </x:c>
      <x:c r="B4363" s="36" t="s">
        <x:v>415</x:v>
      </x:c>
      <x:c r="C4363" s="37" t="s">
        <x:v>41</x:v>
      </x:c>
      <x:c r="D4363" s="38" t="s">
        <x:v>416</x:v>
      </x:c>
      <x:c r="E4363" s="37" t="s"/>
      <x:c r="F4363" s="37" t="s"/>
      <x:c r="G4363" s="37" t="s"/>
      <x:c r="H4363" s="39" t="s">
        <x:v>578</x:v>
      </x:c>
      <x:c r="I4363" s="40" t="n">
        <x:v>1</x:v>
      </x:c>
      <x:c r="J4363" s="41" t="s"/>
      <x:c r="K4363" s="42">
        <x:f>ROUND(K4377,2)</x:f>
      </x:c>
      <x:c r="L4363" s="37" t="s"/>
      <x:c r="M4363" s="37" t="s"/>
      <x:c r="N4363" s="37" t="s"/>
      <x:c r="O4363" s="37" t="s"/>
      <x:c r="P4363" s="37" t="s"/>
      <x:c r="Q4363" s="37" t="s"/>
      <x:c r="R4363" s="37" t="s"/>
      <x:c r="S4363" s="37" t="s"/>
      <x:c r="T4363" s="37" t="s"/>
      <x:c r="U4363" s="37" t="s"/>
      <x:c r="V4363" s="37" t="s"/>
      <x:c r="W4363" s="37" t="s"/>
      <x:c r="X4363" s="37" t="s"/>
      <x:c r="Y4363" s="37" t="s"/>
      <x:c r="Z4363" s="37" t="s"/>
      <x:c r="AA4363" s="37" t="s"/>
    </x:row>
    <x:row r="4364" spans="1:27">
      <x:c r="B4364" s="14" t="s">
        <x:v>603</x:v>
      </x:c>
    </x:row>
    <x:row r="4365" spans="1:27">
      <x:c r="B4365" s="0" t="s">
        <x:v>1377</x:v>
      </x:c>
      <x:c r="C4365" s="0" t="s">
        <x:v>592</x:v>
      </x:c>
      <x:c r="D4365" s="0" t="s">
        <x:v>1378</x:v>
      </x:c>
      <x:c r="E4365" s="46" t="n">
        <x:v>0.088</x:v>
      </x:c>
      <x:c r="F4365" s="0" t="s">
        <x:v>594</x:v>
      </x:c>
      <x:c r="G4365" s="0" t="s">
        <x:v>595</x:v>
      </x:c>
      <x:c r="H4365" s="47" t="n">
        <x:v>18.26</x:v>
      </x:c>
      <x:c r="I4365" s="0" t="s">
        <x:v>596</x:v>
      </x:c>
      <x:c r="J4365" s="48">
        <x:f>ROUND(E4365/I4363* H4365,4)</x:f>
      </x:c>
      <x:c r="K4365" s="44" t="s"/>
    </x:row>
    <x:row r="4366" spans="1:27">
      <x:c r="B4366" s="0" t="s">
        <x:v>1376</x:v>
      </x:c>
      <x:c r="C4366" s="0" t="s">
        <x:v>592</x:v>
      </x:c>
      <x:c r="D4366" s="0" t="s">
        <x:v>640</x:v>
      </x:c>
      <x:c r="E4366" s="46" t="n">
        <x:v>0.24</x:v>
      </x:c>
      <x:c r="F4366" s="0" t="s">
        <x:v>594</x:v>
      </x:c>
      <x:c r="G4366" s="0" t="s">
        <x:v>595</x:v>
      </x:c>
      <x:c r="H4366" s="47" t="n">
        <x:v>20.28</x:v>
      </x:c>
      <x:c r="I4366" s="0" t="s">
        <x:v>596</x:v>
      </x:c>
      <x:c r="J4366" s="48">
        <x:f>ROUND(E4366/I4363* H4366,4)</x:f>
      </x:c>
      <x:c r="K4366" s="44" t="s"/>
    </x:row>
    <x:row r="4367" spans="1:27">
      <x:c r="D4367" s="43" t="s">
        <x:v>606</x:v>
      </x:c>
      <x:c r="E4367" s="44" t="s"/>
      <x:c r="H4367" s="44" t="s"/>
      <x:c r="K4367" s="47">
        <x:f>SUM(J4365:J4366)</x:f>
      </x:c>
    </x:row>
    <x:row r="4368" spans="1:27">
      <x:c r="B4368" s="14" t="s">
        <x:v>607</x:v>
      </x:c>
      <x:c r="E4368" s="44" t="s"/>
      <x:c r="H4368" s="44" t="s"/>
      <x:c r="K4368" s="44" t="s"/>
    </x:row>
    <x:row r="4369" spans="1:27">
      <x:c r="B4369" s="0" t="s">
        <x:v>1902</x:v>
      </x:c>
      <x:c r="C4369" s="0" t="s">
        <x:v>41</x:v>
      </x:c>
      <x:c r="D4369" s="0" t="s">
        <x:v>1903</x:v>
      </x:c>
      <x:c r="E4369" s="46" t="n">
        <x:v>1</x:v>
      </x:c>
      <x:c r="G4369" s="0" t="s">
        <x:v>595</x:v>
      </x:c>
      <x:c r="H4369" s="47" t="n">
        <x:v>3.68</x:v>
      </x:c>
      <x:c r="I4369" s="0" t="s">
        <x:v>596</x:v>
      </x:c>
      <x:c r="J4369" s="48">
        <x:f>ROUND(E4369* H4369,4)</x:f>
      </x:c>
      <x:c r="K4369" s="44" t="s"/>
    </x:row>
    <x:row r="4370" spans="1:27">
      <x:c r="B4370" s="0" t="s">
        <x:v>1904</x:v>
      </x:c>
      <x:c r="C4370" s="0" t="s">
        <x:v>41</x:v>
      </x:c>
      <x:c r="D4370" s="0" t="s">
        <x:v>1905</x:v>
      </x:c>
      <x:c r="E4370" s="46" t="n">
        <x:v>1</x:v>
      </x:c>
      <x:c r="G4370" s="0" t="s">
        <x:v>595</x:v>
      </x:c>
      <x:c r="H4370" s="47" t="n">
        <x:v>7.36</x:v>
      </x:c>
      <x:c r="I4370" s="0" t="s">
        <x:v>596</x:v>
      </x:c>
      <x:c r="J4370" s="48">
        <x:f>ROUND(E4370* H4370,4)</x:f>
      </x:c>
      <x:c r="K4370" s="44" t="s"/>
    </x:row>
    <x:row r="4371" spans="1:27">
      <x:c r="B4371" s="0" t="s">
        <x:v>1906</x:v>
      </x:c>
      <x:c r="C4371" s="0" t="s">
        <x:v>41</x:v>
      </x:c>
      <x:c r="D4371" s="0" t="s">
        <x:v>1907</x:v>
      </x:c>
      <x:c r="E4371" s="46" t="n">
        <x:v>1</x:v>
      </x:c>
      <x:c r="G4371" s="0" t="s">
        <x:v>595</x:v>
      </x:c>
      <x:c r="H4371" s="47" t="n">
        <x:v>6.43</x:v>
      </x:c>
      <x:c r="I4371" s="0" t="s">
        <x:v>596</x:v>
      </x:c>
      <x:c r="J4371" s="48">
        <x:f>ROUND(E4371* H4371,4)</x:f>
      </x:c>
      <x:c r="K4371" s="44" t="s"/>
    </x:row>
    <x:row r="4372" spans="1:27">
      <x:c r="B4372" s="0" t="s">
        <x:v>1908</x:v>
      </x:c>
      <x:c r="C4372" s="0" t="s">
        <x:v>14</x:v>
      </x:c>
      <x:c r="D4372" s="0" t="s">
        <x:v>1909</x:v>
      </x:c>
      <x:c r="E4372" s="46" t="n">
        <x:v>1</x:v>
      </x:c>
      <x:c r="G4372" s="0" t="s">
        <x:v>595</x:v>
      </x:c>
      <x:c r="H4372" s="47" t="n">
        <x:v>3.37</x:v>
      </x:c>
      <x:c r="I4372" s="0" t="s">
        <x:v>596</x:v>
      </x:c>
      <x:c r="J4372" s="48">
        <x:f>ROUND(E4372* H4372,4)</x:f>
      </x:c>
      <x:c r="K4372" s="44" t="s"/>
    </x:row>
    <x:row r="4373" spans="1:27">
      <x:c r="D4373" s="43" t="s">
        <x:v>610</x:v>
      </x:c>
      <x:c r="E4373" s="44" t="s"/>
      <x:c r="H4373" s="44" t="s"/>
      <x:c r="K4373" s="47">
        <x:f>SUM(J4369:J4372)</x:f>
      </x:c>
    </x:row>
    <x:row r="4374" spans="1:27">
      <x:c r="E4374" s="44" t="s"/>
      <x:c r="H4374" s="44" t="s"/>
      <x:c r="K4374" s="44" t="s"/>
    </x:row>
    <x:row r="4375" spans="1:27">
      <x:c r="D4375" s="43" t="s">
        <x:v>611</x:v>
      </x:c>
      <x:c r="E4375" s="44" t="s"/>
      <x:c r="H4375" s="44" t="n">
        <x:v>1.5</x:v>
      </x:c>
      <x:c r="I4375" s="0" t="s">
        <x:v>612</x:v>
      </x:c>
      <x:c r="J4375" s="0">
        <x:f>ROUND(H4375/100*K4367,4)</x:f>
      </x:c>
      <x:c r="K4375" s="44" t="s"/>
    </x:row>
    <x:row r="4376" spans="1:27">
      <x:c r="D4376" s="43" t="s">
        <x:v>585</x:v>
      </x:c>
      <x:c r="E4376" s="44" t="s"/>
      <x:c r="H4376" s="44" t="s"/>
      <x:c r="K4376" s="45">
        <x:f>SUM(J4364:J4375)</x:f>
      </x:c>
    </x:row>
    <x:row r="4377" spans="1:27">
      <x:c r="D4377" s="43" t="s">
        <x:v>586</x:v>
      </x:c>
      <x:c r="E4377" s="44" t="s"/>
      <x:c r="H4377" s="44" t="s"/>
      <x:c r="K4377" s="45">
        <x:f>SUM(K4376:K4376)</x:f>
      </x:c>
    </x:row>
    <x:row r="4379" spans="1:27" customFormat="1" ht="45" customHeight="1">
      <x:c r="A4379" s="36" t="s">
        <x:v>1910</x:v>
      </x:c>
      <x:c r="B4379" s="36" t="s">
        <x:v>413</x:v>
      </x:c>
      <x:c r="C4379" s="37" t="s">
        <x:v>41</x:v>
      </x:c>
      <x:c r="D4379" s="38" t="s">
        <x:v>414</x:v>
      </x:c>
      <x:c r="E4379" s="37" t="s"/>
      <x:c r="F4379" s="37" t="s"/>
      <x:c r="G4379" s="37" t="s"/>
      <x:c r="H4379" s="39" t="s">
        <x:v>578</x:v>
      </x:c>
      <x:c r="I4379" s="40" t="n">
        <x:v>1</x:v>
      </x:c>
      <x:c r="J4379" s="41" t="s"/>
      <x:c r="K4379" s="42">
        <x:f>ROUND(K4393,2)</x:f>
      </x:c>
      <x:c r="L4379" s="37" t="s"/>
      <x:c r="M4379" s="37" t="s"/>
      <x:c r="N4379" s="37" t="s"/>
      <x:c r="O4379" s="37" t="s"/>
      <x:c r="P4379" s="37" t="s"/>
      <x:c r="Q4379" s="37" t="s"/>
      <x:c r="R4379" s="37" t="s"/>
      <x:c r="S4379" s="37" t="s"/>
      <x:c r="T4379" s="37" t="s"/>
      <x:c r="U4379" s="37" t="s"/>
      <x:c r="V4379" s="37" t="s"/>
      <x:c r="W4379" s="37" t="s"/>
      <x:c r="X4379" s="37" t="s"/>
      <x:c r="Y4379" s="37" t="s"/>
      <x:c r="Z4379" s="37" t="s"/>
      <x:c r="AA4379" s="37" t="s"/>
    </x:row>
    <x:row r="4380" spans="1:27">
      <x:c r="B4380" s="14" t="s">
        <x:v>603</x:v>
      </x:c>
    </x:row>
    <x:row r="4381" spans="1:27">
      <x:c r="B4381" s="0" t="s">
        <x:v>1376</x:v>
      </x:c>
      <x:c r="C4381" s="0" t="s">
        <x:v>592</x:v>
      </x:c>
      <x:c r="D4381" s="0" t="s">
        <x:v>640</x:v>
      </x:c>
      <x:c r="E4381" s="46" t="n">
        <x:v>0.35</x:v>
      </x:c>
      <x:c r="F4381" s="0" t="s">
        <x:v>594</x:v>
      </x:c>
      <x:c r="G4381" s="0" t="s">
        <x:v>595</x:v>
      </x:c>
      <x:c r="H4381" s="47" t="n">
        <x:v>20.28</x:v>
      </x:c>
      <x:c r="I4381" s="0" t="s">
        <x:v>596</x:v>
      </x:c>
      <x:c r="J4381" s="48">
        <x:f>ROUND(E4381/I4379* H4381,4)</x:f>
      </x:c>
      <x:c r="K4381" s="44" t="s"/>
    </x:row>
    <x:row r="4382" spans="1:27">
      <x:c r="B4382" s="0" t="s">
        <x:v>1377</x:v>
      </x:c>
      <x:c r="C4382" s="0" t="s">
        <x:v>592</x:v>
      </x:c>
      <x:c r="D4382" s="0" t="s">
        <x:v>1378</x:v>
      </x:c>
      <x:c r="E4382" s="46" t="n">
        <x:v>0.113</x:v>
      </x:c>
      <x:c r="F4382" s="0" t="s">
        <x:v>594</x:v>
      </x:c>
      <x:c r="G4382" s="0" t="s">
        <x:v>595</x:v>
      </x:c>
      <x:c r="H4382" s="47" t="n">
        <x:v>18.26</x:v>
      </x:c>
      <x:c r="I4382" s="0" t="s">
        <x:v>596</x:v>
      </x:c>
      <x:c r="J4382" s="48">
        <x:f>ROUND(E4382/I4379* H4382,4)</x:f>
      </x:c>
      <x:c r="K4382" s="44" t="s"/>
    </x:row>
    <x:row r="4383" spans="1:27">
      <x:c r="D4383" s="43" t="s">
        <x:v>606</x:v>
      </x:c>
      <x:c r="E4383" s="44" t="s"/>
      <x:c r="H4383" s="44" t="s"/>
      <x:c r="K4383" s="47">
        <x:f>SUM(J4381:J4382)</x:f>
      </x:c>
    </x:row>
    <x:row r="4384" spans="1:27">
      <x:c r="B4384" s="14" t="s">
        <x:v>607</x:v>
      </x:c>
      <x:c r="E4384" s="44" t="s"/>
      <x:c r="H4384" s="44" t="s"/>
      <x:c r="K4384" s="44" t="s"/>
    </x:row>
    <x:row r="4385" spans="1:27">
      <x:c r="B4385" s="0" t="s">
        <x:v>1911</x:v>
      </x:c>
      <x:c r="C4385" s="0" t="s">
        <x:v>14</x:v>
      </x:c>
      <x:c r="D4385" s="0" t="s">
        <x:v>1912</x:v>
      </x:c>
      <x:c r="E4385" s="46" t="n">
        <x:v>1</x:v>
      </x:c>
      <x:c r="G4385" s="0" t="s">
        <x:v>595</x:v>
      </x:c>
      <x:c r="H4385" s="47" t="n">
        <x:v>6.19</x:v>
      </x:c>
      <x:c r="I4385" s="0" t="s">
        <x:v>596</x:v>
      </x:c>
      <x:c r="J4385" s="48">
        <x:f>ROUND(E4385* H4385,4)</x:f>
      </x:c>
      <x:c r="K4385" s="44" t="s"/>
    </x:row>
    <x:row r="4386" spans="1:27">
      <x:c r="B4386" s="0" t="s">
        <x:v>1902</x:v>
      </x:c>
      <x:c r="C4386" s="0" t="s">
        <x:v>41</x:v>
      </x:c>
      <x:c r="D4386" s="0" t="s">
        <x:v>1903</x:v>
      </x:c>
      <x:c r="E4386" s="46" t="n">
        <x:v>2</x:v>
      </x:c>
      <x:c r="G4386" s="0" t="s">
        <x:v>595</x:v>
      </x:c>
      <x:c r="H4386" s="47" t="n">
        <x:v>3.68</x:v>
      </x:c>
      <x:c r="I4386" s="0" t="s">
        <x:v>596</x:v>
      </x:c>
      <x:c r="J4386" s="48">
        <x:f>ROUND(E4386* H4386,4)</x:f>
      </x:c>
      <x:c r="K4386" s="44" t="s"/>
    </x:row>
    <x:row r="4387" spans="1:27">
      <x:c r="B4387" s="0" t="s">
        <x:v>1913</x:v>
      </x:c>
      <x:c r="C4387" s="0" t="s">
        <x:v>41</x:v>
      </x:c>
      <x:c r="D4387" s="0" t="s">
        <x:v>1914</x:v>
      </x:c>
      <x:c r="E4387" s="46" t="n">
        <x:v>1</x:v>
      </x:c>
      <x:c r="G4387" s="0" t="s">
        <x:v>595</x:v>
      </x:c>
      <x:c r="H4387" s="47" t="n">
        <x:v>11.72</x:v>
      </x:c>
      <x:c r="I4387" s="0" t="s">
        <x:v>596</x:v>
      </x:c>
      <x:c r="J4387" s="48">
        <x:f>ROUND(E4387* H4387,4)</x:f>
      </x:c>
      <x:c r="K4387" s="44" t="s"/>
    </x:row>
    <x:row r="4388" spans="1:27">
      <x:c r="B4388" s="0" t="s">
        <x:v>1915</x:v>
      </x:c>
      <x:c r="C4388" s="0" t="s">
        <x:v>41</x:v>
      </x:c>
      <x:c r="D4388" s="0" t="s">
        <x:v>1916</x:v>
      </x:c>
      <x:c r="E4388" s="46" t="n">
        <x:v>1</x:v>
      </x:c>
      <x:c r="G4388" s="0" t="s">
        <x:v>595</x:v>
      </x:c>
      <x:c r="H4388" s="47" t="n">
        <x:v>17.13</x:v>
      </x:c>
      <x:c r="I4388" s="0" t="s">
        <x:v>596</x:v>
      </x:c>
      <x:c r="J4388" s="48">
        <x:f>ROUND(E4388* H4388,4)</x:f>
      </x:c>
      <x:c r="K4388" s="44" t="s"/>
    </x:row>
    <x:row r="4389" spans="1:27">
      <x:c r="D4389" s="43" t="s">
        <x:v>610</x:v>
      </x:c>
      <x:c r="E4389" s="44" t="s"/>
      <x:c r="H4389" s="44" t="s"/>
      <x:c r="K4389" s="47">
        <x:f>SUM(J4385:J4388)</x:f>
      </x:c>
    </x:row>
    <x:row r="4390" spans="1:27">
      <x:c r="E4390" s="44" t="s"/>
      <x:c r="H4390" s="44" t="s"/>
      <x:c r="K4390" s="44" t="s"/>
    </x:row>
    <x:row r="4391" spans="1:27">
      <x:c r="D4391" s="43" t="s">
        <x:v>611</x:v>
      </x:c>
      <x:c r="E4391" s="44" t="s"/>
      <x:c r="H4391" s="44" t="n">
        <x:v>1.5</x:v>
      </x:c>
      <x:c r="I4391" s="0" t="s">
        <x:v>612</x:v>
      </x:c>
      <x:c r="J4391" s="0">
        <x:f>ROUND(H4391/100*K4383,4)</x:f>
      </x:c>
      <x:c r="K4391" s="44" t="s"/>
    </x:row>
    <x:row r="4392" spans="1:27">
      <x:c r="D4392" s="43" t="s">
        <x:v>585</x:v>
      </x:c>
      <x:c r="E4392" s="44" t="s"/>
      <x:c r="H4392" s="44" t="s"/>
      <x:c r="K4392" s="45">
        <x:f>SUM(J4380:J4391)</x:f>
      </x:c>
    </x:row>
    <x:row r="4393" spans="1:27">
      <x:c r="D4393" s="43" t="s">
        <x:v>586</x:v>
      </x:c>
      <x:c r="E4393" s="44" t="s"/>
      <x:c r="H4393" s="44" t="s"/>
      <x:c r="K4393" s="45">
        <x:f>SUM(K4392:K4392)</x:f>
      </x:c>
    </x:row>
    <x:row r="4395" spans="1:27" customFormat="1" ht="45" customHeight="1">
      <x:c r="A4395" s="36" t="s">
        <x:v>1917</x:v>
      </x:c>
      <x:c r="B4395" s="36" t="s">
        <x:v>155</x:v>
      </x:c>
      <x:c r="C4395" s="37" t="s">
        <x:v>41</x:v>
      </x:c>
      <x:c r="D4395" s="38" t="s">
        <x:v>156</x:v>
      </x:c>
      <x:c r="E4395" s="37" t="s"/>
      <x:c r="F4395" s="37" t="s"/>
      <x:c r="G4395" s="37" t="s"/>
      <x:c r="H4395" s="39" t="s">
        <x:v>578</x:v>
      </x:c>
      <x:c r="I4395" s="40" t="n">
        <x:v>1</x:v>
      </x:c>
      <x:c r="J4395" s="41" t="s"/>
      <x:c r="K4395" s="42">
        <x:f>ROUND(K4408,2)</x:f>
      </x:c>
      <x:c r="L4395" s="37" t="s"/>
      <x:c r="M4395" s="37" t="s"/>
      <x:c r="N4395" s="37" t="s"/>
      <x:c r="O4395" s="37" t="s"/>
      <x:c r="P4395" s="37" t="s"/>
      <x:c r="Q4395" s="37" t="s"/>
      <x:c r="R4395" s="37" t="s"/>
      <x:c r="S4395" s="37" t="s"/>
      <x:c r="T4395" s="37" t="s"/>
      <x:c r="U4395" s="37" t="s"/>
      <x:c r="V4395" s="37" t="s"/>
      <x:c r="W4395" s="37" t="s"/>
      <x:c r="X4395" s="37" t="s"/>
      <x:c r="Y4395" s="37" t="s"/>
      <x:c r="Z4395" s="37" t="s"/>
      <x:c r="AA4395" s="37" t="s"/>
    </x:row>
    <x:row r="4396" spans="1:27">
      <x:c r="B4396" s="14" t="s">
        <x:v>603</x:v>
      </x:c>
    </x:row>
    <x:row r="4397" spans="1:27">
      <x:c r="B4397" s="0" t="s">
        <x:v>1377</x:v>
      </x:c>
      <x:c r="C4397" s="0" t="s">
        <x:v>592</x:v>
      </x:c>
      <x:c r="D4397" s="0" t="s">
        <x:v>1378</x:v>
      </x:c>
      <x:c r="E4397" s="46" t="n">
        <x:v>0.088</x:v>
      </x:c>
      <x:c r="F4397" s="0" t="s">
        <x:v>594</x:v>
      </x:c>
      <x:c r="G4397" s="0" t="s">
        <x:v>595</x:v>
      </x:c>
      <x:c r="H4397" s="47" t="n">
        <x:v>18.26</x:v>
      </x:c>
      <x:c r="I4397" s="0" t="s">
        <x:v>596</x:v>
      </x:c>
      <x:c r="J4397" s="48">
        <x:f>ROUND(E4397/I4395* H4397,4)</x:f>
      </x:c>
      <x:c r="K4397" s="44" t="s"/>
    </x:row>
    <x:row r="4398" spans="1:27">
      <x:c r="B4398" s="0" t="s">
        <x:v>1376</x:v>
      </x:c>
      <x:c r="C4398" s="0" t="s">
        <x:v>592</x:v>
      </x:c>
      <x:c r="D4398" s="0" t="s">
        <x:v>640</x:v>
      </x:c>
      <x:c r="E4398" s="46" t="n">
        <x:v>0.225</x:v>
      </x:c>
      <x:c r="F4398" s="0" t="s">
        <x:v>594</x:v>
      </x:c>
      <x:c r="G4398" s="0" t="s">
        <x:v>595</x:v>
      </x:c>
      <x:c r="H4398" s="47" t="n">
        <x:v>20.28</x:v>
      </x:c>
      <x:c r="I4398" s="0" t="s">
        <x:v>596</x:v>
      </x:c>
      <x:c r="J4398" s="48">
        <x:f>ROUND(E4398/I4395* H4398,4)</x:f>
      </x:c>
      <x:c r="K4398" s="44" t="s"/>
    </x:row>
    <x:row r="4399" spans="1:27">
      <x:c r="D4399" s="43" t="s">
        <x:v>606</x:v>
      </x:c>
      <x:c r="E4399" s="44" t="s"/>
      <x:c r="H4399" s="44" t="s"/>
      <x:c r="K4399" s="47">
        <x:f>SUM(J4397:J4398)</x:f>
      </x:c>
    </x:row>
    <x:row r="4400" spans="1:27">
      <x:c r="B4400" s="14" t="s">
        <x:v>607</x:v>
      </x:c>
      <x:c r="E4400" s="44" t="s"/>
      <x:c r="H4400" s="44" t="s"/>
      <x:c r="K4400" s="44" t="s"/>
    </x:row>
    <x:row r="4401" spans="1:27">
      <x:c r="B4401" s="0" t="s">
        <x:v>1908</x:v>
      </x:c>
      <x:c r="C4401" s="0" t="s">
        <x:v>14</x:v>
      </x:c>
      <x:c r="D4401" s="0" t="s">
        <x:v>1909</x:v>
      </x:c>
      <x:c r="E4401" s="46" t="n">
        <x:v>1</x:v>
      </x:c>
      <x:c r="G4401" s="0" t="s">
        <x:v>595</x:v>
      </x:c>
      <x:c r="H4401" s="47" t="n">
        <x:v>3.37</x:v>
      </x:c>
      <x:c r="I4401" s="0" t="s">
        <x:v>596</x:v>
      </x:c>
      <x:c r="J4401" s="48">
        <x:f>ROUND(E4401* H4401,4)</x:f>
      </x:c>
      <x:c r="K4401" s="44" t="s"/>
    </x:row>
    <x:row r="4402" spans="1:27">
      <x:c r="B4402" s="0" t="s">
        <x:v>1902</x:v>
      </x:c>
      <x:c r="C4402" s="0" t="s">
        <x:v>41</x:v>
      </x:c>
      <x:c r="D4402" s="0" t="s">
        <x:v>1903</x:v>
      </x:c>
      <x:c r="E4402" s="46" t="n">
        <x:v>1</x:v>
      </x:c>
      <x:c r="G4402" s="0" t="s">
        <x:v>595</x:v>
      </x:c>
      <x:c r="H4402" s="47" t="n">
        <x:v>3.68</x:v>
      </x:c>
      <x:c r="I4402" s="0" t="s">
        <x:v>596</x:v>
      </x:c>
      <x:c r="J4402" s="48">
        <x:f>ROUND(E4402* H4402,4)</x:f>
      </x:c>
      <x:c r="K4402" s="44" t="s"/>
    </x:row>
    <x:row r="4403" spans="1:27">
      <x:c r="B4403" s="0" t="s">
        <x:v>1904</x:v>
      </x:c>
      <x:c r="C4403" s="0" t="s">
        <x:v>41</x:v>
      </x:c>
      <x:c r="D4403" s="0" t="s">
        <x:v>1905</x:v>
      </x:c>
      <x:c r="E4403" s="46" t="n">
        <x:v>1</x:v>
      </x:c>
      <x:c r="G4403" s="0" t="s">
        <x:v>595</x:v>
      </x:c>
      <x:c r="H4403" s="47" t="n">
        <x:v>7.36</x:v>
      </x:c>
      <x:c r="I4403" s="0" t="s">
        <x:v>596</x:v>
      </x:c>
      <x:c r="J4403" s="48">
        <x:f>ROUND(E4403* H4403,4)</x:f>
      </x:c>
      <x:c r="K4403" s="44" t="s"/>
    </x:row>
    <x:row r="4404" spans="1:27">
      <x:c r="D4404" s="43" t="s">
        <x:v>610</x:v>
      </x:c>
      <x:c r="E4404" s="44" t="s"/>
      <x:c r="H4404" s="44" t="s"/>
      <x:c r="K4404" s="47">
        <x:f>SUM(J4401:J4403)</x:f>
      </x:c>
    </x:row>
    <x:row r="4405" spans="1:27">
      <x:c r="E4405" s="44" t="s"/>
      <x:c r="H4405" s="44" t="s"/>
      <x:c r="K4405" s="44" t="s"/>
    </x:row>
    <x:row r="4406" spans="1:27">
      <x:c r="D4406" s="43" t="s">
        <x:v>611</x:v>
      </x:c>
      <x:c r="E4406" s="44" t="s"/>
      <x:c r="H4406" s="44" t="n">
        <x:v>1.5</x:v>
      </x:c>
      <x:c r="I4406" s="0" t="s">
        <x:v>612</x:v>
      </x:c>
      <x:c r="J4406" s="0">
        <x:f>ROUND(H4406/100*K4399,4)</x:f>
      </x:c>
      <x:c r="K4406" s="44" t="s"/>
    </x:row>
    <x:row r="4407" spans="1:27">
      <x:c r="D4407" s="43" t="s">
        <x:v>585</x:v>
      </x:c>
      <x:c r="E4407" s="44" t="s"/>
      <x:c r="H4407" s="44" t="s"/>
      <x:c r="K4407" s="45">
        <x:f>SUM(J4396:J4406)</x:f>
      </x:c>
    </x:row>
    <x:row r="4408" spans="1:27">
      <x:c r="D4408" s="43" t="s">
        <x:v>586</x:v>
      </x:c>
      <x:c r="E4408" s="44" t="s"/>
      <x:c r="H4408" s="44" t="s"/>
      <x:c r="K4408" s="45">
        <x:f>SUM(K4407:K4407)</x:f>
      </x:c>
    </x:row>
    <x:row r="4410" spans="1:27" customFormat="1" ht="45" customHeight="1">
      <x:c r="A4410" s="36" t="s">
        <x:v>1918</x:v>
      </x:c>
      <x:c r="B4410" s="36" t="s">
        <x:v>417</x:v>
      </x:c>
      <x:c r="C4410" s="37" t="s">
        <x:v>41</x:v>
      </x:c>
      <x:c r="D4410" s="38" t="s">
        <x:v>418</x:v>
      </x:c>
      <x:c r="E4410" s="37" t="s"/>
      <x:c r="F4410" s="37" t="s"/>
      <x:c r="G4410" s="37" t="s"/>
      <x:c r="H4410" s="39" t="s">
        <x:v>578</x:v>
      </x:c>
      <x:c r="I4410" s="40" t="n">
        <x:v>1</x:v>
      </x:c>
      <x:c r="J4410" s="41" t="s"/>
      <x:c r="K4410" s="42">
        <x:f>ROUND(K4423,2)</x:f>
      </x:c>
      <x:c r="L4410" s="37" t="s"/>
      <x:c r="M4410" s="37" t="s"/>
      <x:c r="N4410" s="37" t="s"/>
      <x:c r="O4410" s="37" t="s"/>
      <x:c r="P4410" s="37" t="s"/>
      <x:c r="Q4410" s="37" t="s"/>
      <x:c r="R4410" s="37" t="s"/>
      <x:c r="S4410" s="37" t="s"/>
      <x:c r="T4410" s="37" t="s"/>
      <x:c r="U4410" s="37" t="s"/>
      <x:c r="V4410" s="37" t="s"/>
      <x:c r="W4410" s="37" t="s"/>
      <x:c r="X4410" s="37" t="s"/>
      <x:c r="Y4410" s="37" t="s"/>
      <x:c r="Z4410" s="37" t="s"/>
      <x:c r="AA4410" s="37" t="s"/>
    </x:row>
    <x:row r="4411" spans="1:27">
      <x:c r="B4411" s="14" t="s">
        <x:v>603</x:v>
      </x:c>
    </x:row>
    <x:row r="4412" spans="1:27">
      <x:c r="B4412" s="0" t="s">
        <x:v>1377</x:v>
      </x:c>
      <x:c r="C4412" s="0" t="s">
        <x:v>592</x:v>
      </x:c>
      <x:c r="D4412" s="0" t="s">
        <x:v>1378</x:v>
      </x:c>
      <x:c r="E4412" s="46" t="n">
        <x:v>0.113</x:v>
      </x:c>
      <x:c r="F4412" s="0" t="s">
        <x:v>594</x:v>
      </x:c>
      <x:c r="G4412" s="0" t="s">
        <x:v>595</x:v>
      </x:c>
      <x:c r="H4412" s="47" t="n">
        <x:v>18.26</x:v>
      </x:c>
      <x:c r="I4412" s="0" t="s">
        <x:v>596</x:v>
      </x:c>
      <x:c r="J4412" s="48">
        <x:f>ROUND(E4412/I4410* H4412,4)</x:f>
      </x:c>
      <x:c r="K4412" s="44" t="s"/>
    </x:row>
    <x:row r="4413" spans="1:27">
      <x:c r="B4413" s="0" t="s">
        <x:v>1376</x:v>
      </x:c>
      <x:c r="C4413" s="0" t="s">
        <x:v>592</x:v>
      </x:c>
      <x:c r="D4413" s="0" t="s">
        <x:v>640</x:v>
      </x:c>
      <x:c r="E4413" s="46" t="n">
        <x:v>0.325</x:v>
      </x:c>
      <x:c r="F4413" s="0" t="s">
        <x:v>594</x:v>
      </x:c>
      <x:c r="G4413" s="0" t="s">
        <x:v>595</x:v>
      </x:c>
      <x:c r="H4413" s="47" t="n">
        <x:v>20.28</x:v>
      </x:c>
      <x:c r="I4413" s="0" t="s">
        <x:v>596</x:v>
      </x:c>
      <x:c r="J4413" s="48">
        <x:f>ROUND(E4413/I4410* H4413,4)</x:f>
      </x:c>
      <x:c r="K4413" s="44" t="s"/>
    </x:row>
    <x:row r="4414" spans="1:27">
      <x:c r="D4414" s="43" t="s">
        <x:v>606</x:v>
      </x:c>
      <x:c r="E4414" s="44" t="s"/>
      <x:c r="H4414" s="44" t="s"/>
      <x:c r="K4414" s="47">
        <x:f>SUM(J4412:J4413)</x:f>
      </x:c>
    </x:row>
    <x:row r="4415" spans="1:27">
      <x:c r="B4415" s="14" t="s">
        <x:v>607</x:v>
      </x:c>
      <x:c r="E4415" s="44" t="s"/>
      <x:c r="H4415" s="44" t="s"/>
      <x:c r="K4415" s="44" t="s"/>
    </x:row>
    <x:row r="4416" spans="1:27">
      <x:c r="B4416" s="0" t="s">
        <x:v>1902</x:v>
      </x:c>
      <x:c r="C4416" s="0" t="s">
        <x:v>41</x:v>
      </x:c>
      <x:c r="D4416" s="0" t="s">
        <x:v>1903</x:v>
      </x:c>
      <x:c r="E4416" s="46" t="n">
        <x:v>2</x:v>
      </x:c>
      <x:c r="G4416" s="0" t="s">
        <x:v>595</x:v>
      </x:c>
      <x:c r="H4416" s="47" t="n">
        <x:v>3.68</x:v>
      </x:c>
      <x:c r="I4416" s="0" t="s">
        <x:v>596</x:v>
      </x:c>
      <x:c r="J4416" s="48">
        <x:f>ROUND(E4416* H4416,4)</x:f>
      </x:c>
      <x:c r="K4416" s="44" t="s"/>
    </x:row>
    <x:row r="4417" spans="1:27">
      <x:c r="B4417" s="0" t="s">
        <x:v>1911</x:v>
      </x:c>
      <x:c r="C4417" s="0" t="s">
        <x:v>14</x:v>
      </x:c>
      <x:c r="D4417" s="0" t="s">
        <x:v>1912</x:v>
      </x:c>
      <x:c r="E4417" s="46" t="n">
        <x:v>1</x:v>
      </x:c>
      <x:c r="G4417" s="0" t="s">
        <x:v>595</x:v>
      </x:c>
      <x:c r="H4417" s="47" t="n">
        <x:v>6.19</x:v>
      </x:c>
      <x:c r="I4417" s="0" t="s">
        <x:v>596</x:v>
      </x:c>
      <x:c r="J4417" s="48">
        <x:f>ROUND(E4417* H4417,4)</x:f>
      </x:c>
      <x:c r="K4417" s="44" t="s"/>
    </x:row>
    <x:row r="4418" spans="1:27">
      <x:c r="B4418" s="0" t="s">
        <x:v>1913</x:v>
      </x:c>
      <x:c r="C4418" s="0" t="s">
        <x:v>41</x:v>
      </x:c>
      <x:c r="D4418" s="0" t="s">
        <x:v>1914</x:v>
      </x:c>
      <x:c r="E4418" s="46" t="n">
        <x:v>1</x:v>
      </x:c>
      <x:c r="G4418" s="0" t="s">
        <x:v>595</x:v>
      </x:c>
      <x:c r="H4418" s="47" t="n">
        <x:v>11.72</x:v>
      </x:c>
      <x:c r="I4418" s="0" t="s">
        <x:v>596</x:v>
      </x:c>
      <x:c r="J4418" s="48">
        <x:f>ROUND(E4418* H4418,4)</x:f>
      </x:c>
      <x:c r="K4418" s="44" t="s"/>
    </x:row>
    <x:row r="4419" spans="1:27">
      <x:c r="D4419" s="43" t="s">
        <x:v>610</x:v>
      </x:c>
      <x:c r="E4419" s="44" t="s"/>
      <x:c r="H4419" s="44" t="s"/>
      <x:c r="K4419" s="47">
        <x:f>SUM(J4416:J4418)</x:f>
      </x:c>
    </x:row>
    <x:row r="4420" spans="1:27">
      <x:c r="E4420" s="44" t="s"/>
      <x:c r="H4420" s="44" t="s"/>
      <x:c r="K4420" s="44" t="s"/>
    </x:row>
    <x:row r="4421" spans="1:27">
      <x:c r="D4421" s="43" t="s">
        <x:v>611</x:v>
      </x:c>
      <x:c r="E4421" s="44" t="s"/>
      <x:c r="H4421" s="44" t="n">
        <x:v>1.5</x:v>
      </x:c>
      <x:c r="I4421" s="0" t="s">
        <x:v>612</x:v>
      </x:c>
      <x:c r="J4421" s="0">
        <x:f>ROUND(H4421/100*K4414,4)</x:f>
      </x:c>
      <x:c r="K4421" s="44" t="s"/>
    </x:row>
    <x:row r="4422" spans="1:27">
      <x:c r="D4422" s="43" t="s">
        <x:v>585</x:v>
      </x:c>
      <x:c r="E4422" s="44" t="s"/>
      <x:c r="H4422" s="44" t="s"/>
      <x:c r="K4422" s="45">
        <x:f>SUM(J4411:J4421)</x:f>
      </x:c>
    </x:row>
    <x:row r="4423" spans="1:27">
      <x:c r="D4423" s="43" t="s">
        <x:v>586</x:v>
      </x:c>
      <x:c r="E4423" s="44" t="s"/>
      <x:c r="H4423" s="44" t="s"/>
      <x:c r="K4423" s="45">
        <x:f>SUM(K4422:K4422)</x:f>
      </x:c>
    </x:row>
    <x:row r="4425" spans="1:27" customFormat="1" ht="45" customHeight="1">
      <x:c r="A4425" s="36" t="s">
        <x:v>1919</x:v>
      </x:c>
      <x:c r="B4425" s="36" t="s">
        <x:v>419</x:v>
      </x:c>
      <x:c r="C4425" s="37" t="s">
        <x:v>41</x:v>
      </x:c>
      <x:c r="D4425" s="38" t="s">
        <x:v>420</x:v>
      </x:c>
      <x:c r="E4425" s="37" t="s"/>
      <x:c r="F4425" s="37" t="s"/>
      <x:c r="G4425" s="37" t="s"/>
      <x:c r="H4425" s="39" t="s">
        <x:v>578</x:v>
      </x:c>
      <x:c r="I4425" s="40" t="n">
        <x:v>1</x:v>
      </x:c>
      <x:c r="J4425" s="41" t="s"/>
      <x:c r="K4425" s="42">
        <x:f>ROUND(K4438,2)</x:f>
      </x:c>
      <x:c r="L4425" s="37" t="s"/>
      <x:c r="M4425" s="37" t="s"/>
      <x:c r="N4425" s="37" t="s"/>
      <x:c r="O4425" s="37" t="s"/>
      <x:c r="P4425" s="37" t="s"/>
      <x:c r="Q4425" s="37" t="s"/>
      <x:c r="R4425" s="37" t="s"/>
      <x:c r="S4425" s="37" t="s"/>
      <x:c r="T4425" s="37" t="s"/>
      <x:c r="U4425" s="37" t="s"/>
      <x:c r="V4425" s="37" t="s"/>
      <x:c r="W4425" s="37" t="s"/>
      <x:c r="X4425" s="37" t="s"/>
      <x:c r="Y4425" s="37" t="s"/>
      <x:c r="Z4425" s="37" t="s"/>
      <x:c r="AA4425" s="37" t="s"/>
    </x:row>
    <x:row r="4426" spans="1:27">
      <x:c r="B4426" s="14" t="s">
        <x:v>603</x:v>
      </x:c>
    </x:row>
    <x:row r="4427" spans="1:27">
      <x:c r="B4427" s="0" t="s">
        <x:v>1377</x:v>
      </x:c>
      <x:c r="C4427" s="0" t="s">
        <x:v>592</x:v>
      </x:c>
      <x:c r="D4427" s="0" t="s">
        <x:v>1378</x:v>
      </x:c>
      <x:c r="E4427" s="46" t="n">
        <x:v>0.113</x:v>
      </x:c>
      <x:c r="F4427" s="0" t="s">
        <x:v>594</x:v>
      </x:c>
      <x:c r="G4427" s="0" t="s">
        <x:v>595</x:v>
      </x:c>
      <x:c r="H4427" s="47" t="n">
        <x:v>18.26</x:v>
      </x:c>
      <x:c r="I4427" s="0" t="s">
        <x:v>596</x:v>
      </x:c>
      <x:c r="J4427" s="48">
        <x:f>ROUND(E4427/I4425* H4427,4)</x:f>
      </x:c>
      <x:c r="K4427" s="44" t="s"/>
    </x:row>
    <x:row r="4428" spans="1:27">
      <x:c r="B4428" s="0" t="s">
        <x:v>1376</x:v>
      </x:c>
      <x:c r="C4428" s="0" t="s">
        <x:v>592</x:v>
      </x:c>
      <x:c r="D4428" s="0" t="s">
        <x:v>640</x:v>
      </x:c>
      <x:c r="E4428" s="46" t="n">
        <x:v>0.325</x:v>
      </x:c>
      <x:c r="F4428" s="0" t="s">
        <x:v>594</x:v>
      </x:c>
      <x:c r="G4428" s="0" t="s">
        <x:v>595</x:v>
      </x:c>
      <x:c r="H4428" s="47" t="n">
        <x:v>20.28</x:v>
      </x:c>
      <x:c r="I4428" s="0" t="s">
        <x:v>596</x:v>
      </x:c>
      <x:c r="J4428" s="48">
        <x:f>ROUND(E4428/I4425* H4428,4)</x:f>
      </x:c>
      <x:c r="K4428" s="44" t="s"/>
    </x:row>
    <x:row r="4429" spans="1:27">
      <x:c r="D4429" s="43" t="s">
        <x:v>606</x:v>
      </x:c>
      <x:c r="E4429" s="44" t="s"/>
      <x:c r="H4429" s="44" t="s"/>
      <x:c r="K4429" s="47">
        <x:f>SUM(J4427:J4428)</x:f>
      </x:c>
    </x:row>
    <x:row r="4430" spans="1:27">
      <x:c r="B4430" s="14" t="s">
        <x:v>607</x:v>
      </x:c>
      <x:c r="E4430" s="44" t="s"/>
      <x:c r="H4430" s="44" t="s"/>
      <x:c r="K4430" s="44" t="s"/>
    </x:row>
    <x:row r="4431" spans="1:27">
      <x:c r="B4431" s="0" t="s">
        <x:v>1920</x:v>
      </x:c>
      <x:c r="C4431" s="0" t="s">
        <x:v>14</x:v>
      </x:c>
      <x:c r="D4431" s="0" t="s">
        <x:v>1921</x:v>
      </x:c>
      <x:c r="E4431" s="46" t="n">
        <x:v>1</x:v>
      </x:c>
      <x:c r="G4431" s="0" t="s">
        <x:v>595</x:v>
      </x:c>
      <x:c r="H4431" s="47" t="n">
        <x:v>7.62</x:v>
      </x:c>
      <x:c r="I4431" s="0" t="s">
        <x:v>596</x:v>
      </x:c>
      <x:c r="J4431" s="48">
        <x:f>ROUND(E4431* H4431,4)</x:f>
      </x:c>
      <x:c r="K4431" s="44" t="s"/>
    </x:row>
    <x:row r="4432" spans="1:27">
      <x:c r="B4432" s="0" t="s">
        <x:v>1902</x:v>
      </x:c>
      <x:c r="C4432" s="0" t="s">
        <x:v>41</x:v>
      </x:c>
      <x:c r="D4432" s="0" t="s">
        <x:v>1903</x:v>
      </x:c>
      <x:c r="E4432" s="46" t="n">
        <x:v>2</x:v>
      </x:c>
      <x:c r="G4432" s="0" t="s">
        <x:v>595</x:v>
      </x:c>
      <x:c r="H4432" s="47" t="n">
        <x:v>3.68</x:v>
      </x:c>
      <x:c r="I4432" s="0" t="s">
        <x:v>596</x:v>
      </x:c>
      <x:c r="J4432" s="48">
        <x:f>ROUND(E4432* H4432,4)</x:f>
      </x:c>
      <x:c r="K4432" s="44" t="s"/>
    </x:row>
    <x:row r="4433" spans="1:27">
      <x:c r="B4433" s="0" t="s">
        <x:v>1922</x:v>
      </x:c>
      <x:c r="C4433" s="0" t="s">
        <x:v>41</x:v>
      </x:c>
      <x:c r="D4433" s="0" t="s">
        <x:v>1923</x:v>
      </x:c>
      <x:c r="E4433" s="46" t="n">
        <x:v>1</x:v>
      </x:c>
      <x:c r="G4433" s="0" t="s">
        <x:v>595</x:v>
      </x:c>
      <x:c r="H4433" s="47" t="n">
        <x:v>14.14</x:v>
      </x:c>
      <x:c r="I4433" s="0" t="s">
        <x:v>596</x:v>
      </x:c>
      <x:c r="J4433" s="48">
        <x:f>ROUND(E4433* H4433,4)</x:f>
      </x:c>
      <x:c r="K4433" s="44" t="s"/>
    </x:row>
    <x:row r="4434" spans="1:27">
      <x:c r="D4434" s="43" t="s">
        <x:v>610</x:v>
      </x:c>
      <x:c r="E4434" s="44" t="s"/>
      <x:c r="H4434" s="44" t="s"/>
      <x:c r="K4434" s="47">
        <x:f>SUM(J4431:J4433)</x:f>
      </x:c>
    </x:row>
    <x:row r="4435" spans="1:27">
      <x:c r="E4435" s="44" t="s"/>
      <x:c r="H4435" s="44" t="s"/>
      <x:c r="K4435" s="44" t="s"/>
    </x:row>
    <x:row r="4436" spans="1:27">
      <x:c r="D4436" s="43" t="s">
        <x:v>611</x:v>
      </x:c>
      <x:c r="E4436" s="44" t="s"/>
      <x:c r="H4436" s="44" t="n">
        <x:v>1.5</x:v>
      </x:c>
      <x:c r="I4436" s="0" t="s">
        <x:v>612</x:v>
      </x:c>
      <x:c r="J4436" s="0">
        <x:f>ROUND(H4436/100*K4429,4)</x:f>
      </x:c>
      <x:c r="K4436" s="44" t="s"/>
    </x:row>
    <x:row r="4437" spans="1:27">
      <x:c r="D4437" s="43" t="s">
        <x:v>585</x:v>
      </x:c>
      <x:c r="E4437" s="44" t="s"/>
      <x:c r="H4437" s="44" t="s"/>
      <x:c r="K4437" s="45">
        <x:f>SUM(J4426:J4436)</x:f>
      </x:c>
    </x:row>
    <x:row r="4438" spans="1:27">
      <x:c r="D4438" s="43" t="s">
        <x:v>586</x:v>
      </x:c>
      <x:c r="E4438" s="44" t="s"/>
      <x:c r="H4438" s="44" t="s"/>
      <x:c r="K4438" s="45">
        <x:f>SUM(K4437:K4437)</x:f>
      </x:c>
    </x:row>
    <x:row r="4440" spans="1:27" customFormat="1" ht="45" customHeight="1">
      <x:c r="A4440" s="36" t="s">
        <x:v>1924</x:v>
      </x:c>
      <x:c r="B4440" s="36" t="s">
        <x:v>421</x:v>
      </x:c>
      <x:c r="C4440" s="37" t="s">
        <x:v>41</x:v>
      </x:c>
      <x:c r="D4440" s="38" t="s">
        <x:v>422</x:v>
      </x:c>
      <x:c r="E4440" s="37" t="s"/>
      <x:c r="F4440" s="37" t="s"/>
      <x:c r="G4440" s="37" t="s"/>
      <x:c r="H4440" s="39" t="s">
        <x:v>578</x:v>
      </x:c>
      <x:c r="I4440" s="40" t="n">
        <x:v>1</x:v>
      </x:c>
      <x:c r="J4440" s="41" t="s"/>
      <x:c r="K4440" s="42">
        <x:f>ROUND(K4452,2)</x:f>
      </x:c>
      <x:c r="L4440" s="37" t="s"/>
      <x:c r="M4440" s="37" t="s"/>
      <x:c r="N4440" s="37" t="s"/>
      <x:c r="O4440" s="37" t="s"/>
      <x:c r="P4440" s="37" t="s"/>
      <x:c r="Q4440" s="37" t="s"/>
      <x:c r="R4440" s="37" t="s"/>
      <x:c r="S4440" s="37" t="s"/>
      <x:c r="T4440" s="37" t="s"/>
      <x:c r="U4440" s="37" t="s"/>
      <x:c r="V4440" s="37" t="s"/>
      <x:c r="W4440" s="37" t="s"/>
      <x:c r="X4440" s="37" t="s"/>
      <x:c r="Y4440" s="37" t="s"/>
      <x:c r="Z4440" s="37" t="s"/>
      <x:c r="AA4440" s="37" t="s"/>
    </x:row>
    <x:row r="4441" spans="1:27">
      <x:c r="B4441" s="14" t="s">
        <x:v>603</x:v>
      </x:c>
    </x:row>
    <x:row r="4442" spans="1:27">
      <x:c r="B4442" s="0" t="s">
        <x:v>1376</x:v>
      </x:c>
      <x:c r="C4442" s="0" t="s">
        <x:v>592</x:v>
      </x:c>
      <x:c r="D4442" s="0" t="s">
        <x:v>640</x:v>
      </x:c>
      <x:c r="E4442" s="46" t="n">
        <x:v>0.23</x:v>
      </x:c>
      <x:c r="F4442" s="0" t="s">
        <x:v>594</x:v>
      </x:c>
      <x:c r="G4442" s="0" t="s">
        <x:v>595</x:v>
      </x:c>
      <x:c r="H4442" s="47" t="n">
        <x:v>20.28</x:v>
      </x:c>
      <x:c r="I4442" s="0" t="s">
        <x:v>596</x:v>
      </x:c>
      <x:c r="J4442" s="48">
        <x:f>ROUND(E4442/I4440* H4442,4)</x:f>
      </x:c>
      <x:c r="K4442" s="44" t="s"/>
    </x:row>
    <x:row r="4443" spans="1:27">
      <x:c r="B4443" s="0" t="s">
        <x:v>1377</x:v>
      </x:c>
      <x:c r="C4443" s="0" t="s">
        <x:v>592</x:v>
      </x:c>
      <x:c r="D4443" s="0" t="s">
        <x:v>1378</x:v>
      </x:c>
      <x:c r="E4443" s="46" t="n">
        <x:v>0.065</x:v>
      </x:c>
      <x:c r="F4443" s="0" t="s">
        <x:v>594</x:v>
      </x:c>
      <x:c r="G4443" s="0" t="s">
        <x:v>595</x:v>
      </x:c>
      <x:c r="H4443" s="47" t="n">
        <x:v>18.26</x:v>
      </x:c>
      <x:c r="I4443" s="0" t="s">
        <x:v>596</x:v>
      </x:c>
      <x:c r="J4443" s="48">
        <x:f>ROUND(E4443/I4440* H4443,4)</x:f>
      </x:c>
      <x:c r="K4443" s="44" t="s"/>
    </x:row>
    <x:row r="4444" spans="1:27">
      <x:c r="D4444" s="43" t="s">
        <x:v>606</x:v>
      </x:c>
      <x:c r="E4444" s="44" t="s"/>
      <x:c r="H4444" s="44" t="s"/>
      <x:c r="K4444" s="47">
        <x:f>SUM(J4442:J4443)</x:f>
      </x:c>
    </x:row>
    <x:row r="4445" spans="1:27">
      <x:c r="B4445" s="14" t="s">
        <x:v>607</x:v>
      </x:c>
      <x:c r="E4445" s="44" t="s"/>
      <x:c r="H4445" s="44" t="s"/>
      <x:c r="K4445" s="44" t="s"/>
    </x:row>
    <x:row r="4446" spans="1:27">
      <x:c r="B4446" s="0" t="s">
        <x:v>1925</x:v>
      </x:c>
      <x:c r="C4446" s="0" t="s">
        <x:v>14</x:v>
      </x:c>
      <x:c r="D4446" s="0" t="s">
        <x:v>1926</x:v>
      </x:c>
      <x:c r="E4446" s="46" t="n">
        <x:v>1</x:v>
      </x:c>
      <x:c r="G4446" s="0" t="s">
        <x:v>595</x:v>
      </x:c>
      <x:c r="H4446" s="47" t="n">
        <x:v>12.05</x:v>
      </x:c>
      <x:c r="I4446" s="0" t="s">
        <x:v>596</x:v>
      </x:c>
      <x:c r="J4446" s="48">
        <x:f>ROUND(E4446* H4446,4)</x:f>
      </x:c>
      <x:c r="K4446" s="44" t="s"/>
    </x:row>
    <x:row r="4447" spans="1:27">
      <x:c r="B4447" s="0" t="s">
        <x:v>1902</x:v>
      </x:c>
      <x:c r="C4447" s="0" t="s">
        <x:v>41</x:v>
      </x:c>
      <x:c r="D4447" s="0" t="s">
        <x:v>1903</x:v>
      </x:c>
      <x:c r="E4447" s="46" t="n">
        <x:v>2</x:v>
      </x:c>
      <x:c r="G4447" s="0" t="s">
        <x:v>595</x:v>
      </x:c>
      <x:c r="H4447" s="47" t="n">
        <x:v>3.68</x:v>
      </x:c>
      <x:c r="I4447" s="0" t="s">
        <x:v>596</x:v>
      </x:c>
      <x:c r="J4447" s="48">
        <x:f>ROUND(E4447* H4447,4)</x:f>
      </x:c>
      <x:c r="K4447" s="44" t="s"/>
    </x:row>
    <x:row r="4448" spans="1:27">
      <x:c r="B4448" s="0" t="s">
        <x:v>1922</x:v>
      </x:c>
      <x:c r="C4448" s="0" t="s">
        <x:v>41</x:v>
      </x:c>
      <x:c r="D4448" s="0" t="s">
        <x:v>1923</x:v>
      </x:c>
      <x:c r="E4448" s="46" t="n">
        <x:v>1</x:v>
      </x:c>
      <x:c r="G4448" s="0" t="s">
        <x:v>595</x:v>
      </x:c>
      <x:c r="H4448" s="47" t="n">
        <x:v>14.14</x:v>
      </x:c>
      <x:c r="I4448" s="0" t="s">
        <x:v>596</x:v>
      </x:c>
      <x:c r="J4448" s="48">
        <x:f>ROUND(E4448* H4448,4)</x:f>
      </x:c>
      <x:c r="K4448" s="44" t="s"/>
    </x:row>
    <x:row r="4449" spans="1:27">
      <x:c r="E4449" s="44" t="s"/>
      <x:c r="H4449" s="44" t="s"/>
      <x:c r="K4449" s="44" t="s"/>
    </x:row>
    <x:row r="4450" spans="1:27">
      <x:c r="D4450" s="43" t="s">
        <x:v>611</x:v>
      </x:c>
      <x:c r="E4450" s="44" t="s"/>
      <x:c r="H4450" s="44" t="n">
        <x:v>1.5</x:v>
      </x:c>
      <x:c r="I4450" s="0" t="s">
        <x:v>612</x:v>
      </x:c>
      <x:c r="J4450" s="0">
        <x:f>ROUND(H4450/100*K4444,4)</x:f>
      </x:c>
      <x:c r="K4450" s="44" t="s"/>
    </x:row>
    <x:row r="4451" spans="1:27">
      <x:c r="D4451" s="43" t="s">
        <x:v>585</x:v>
      </x:c>
      <x:c r="E4451" s="44" t="s"/>
      <x:c r="H4451" s="44" t="s"/>
      <x:c r="K4451" s="45">
        <x:f>SUM(J4441:J4450)</x:f>
      </x:c>
    </x:row>
    <x:row r="4452" spans="1:27">
      <x:c r="D4452" s="43" t="s">
        <x:v>586</x:v>
      </x:c>
      <x:c r="E4452" s="44" t="s"/>
      <x:c r="H4452" s="44" t="s"/>
      <x:c r="K4452" s="45">
        <x:f>SUM(K4451:K4451)</x:f>
      </x:c>
    </x:row>
  </x:sheetData>
  <x:sheetProtection sheet="1"/>
  <x:mergeCells count="759">
    <x:mergeCell ref="A1:K1"/>
    <x:mergeCell ref="A2:K2"/>
    <x:mergeCell ref="A3:K3"/>
    <x:mergeCell ref="A4:K4"/>
    <x:mergeCell ref="A6:K6"/>
    <x:mergeCell ref="D11:F11"/>
    <x:mergeCell ref="I11:J11"/>
    <x:mergeCell ref="D12:F12"/>
    <x:mergeCell ref="I12:J12"/>
    <x:mergeCell ref="D13:F13"/>
    <x:mergeCell ref="I13:J13"/>
    <x:mergeCell ref="D14:F14"/>
    <x:mergeCell ref="I14:J14"/>
    <x:mergeCell ref="D19:F19"/>
    <x:mergeCell ref="I19:J19"/>
    <x:mergeCell ref="D27:F27"/>
    <x:mergeCell ref="I27:J27"/>
    <x:mergeCell ref="D39:F39"/>
    <x:mergeCell ref="I39:J39"/>
    <x:mergeCell ref="D51:F51"/>
    <x:mergeCell ref="I51:J51"/>
    <x:mergeCell ref="D65:F65"/>
    <x:mergeCell ref="I65:J65"/>
    <x:mergeCell ref="D77:F77"/>
    <x:mergeCell ref="I77:J77"/>
    <x:mergeCell ref="D89:F89"/>
    <x:mergeCell ref="I89:J89"/>
    <x:mergeCell ref="D101:F101"/>
    <x:mergeCell ref="I101:J101"/>
    <x:mergeCell ref="D115:F115"/>
    <x:mergeCell ref="I115:J115"/>
    <x:mergeCell ref="D128:F128"/>
    <x:mergeCell ref="I128:J128"/>
    <x:mergeCell ref="D143:F143"/>
    <x:mergeCell ref="I143:J143"/>
    <x:mergeCell ref="D158:F158"/>
    <x:mergeCell ref="I158:J158"/>
    <x:mergeCell ref="D173:F173"/>
    <x:mergeCell ref="I173:J173"/>
    <x:mergeCell ref="D189:F189"/>
    <x:mergeCell ref="I189:J189"/>
    <x:mergeCell ref="D204:F204"/>
    <x:mergeCell ref="I204:J204"/>
    <x:mergeCell ref="D219:F219"/>
    <x:mergeCell ref="I219:J219"/>
    <x:mergeCell ref="D235:F235"/>
    <x:mergeCell ref="I235:J235"/>
    <x:mergeCell ref="D250:F250"/>
    <x:mergeCell ref="I250:J250"/>
    <x:mergeCell ref="D265:F265"/>
    <x:mergeCell ref="I265:J265"/>
    <x:mergeCell ref="D280:F280"/>
    <x:mergeCell ref="I280:J280"/>
    <x:mergeCell ref="D295:F295"/>
    <x:mergeCell ref="I295:J295"/>
    <x:mergeCell ref="D310:F310"/>
    <x:mergeCell ref="I310:J310"/>
    <x:mergeCell ref="D325:F325"/>
    <x:mergeCell ref="I325:J325"/>
    <x:mergeCell ref="D340:F340"/>
    <x:mergeCell ref="I340:J340"/>
    <x:mergeCell ref="D355:F355"/>
    <x:mergeCell ref="I355:J355"/>
    <x:mergeCell ref="D370:F370"/>
    <x:mergeCell ref="I370:J370"/>
    <x:mergeCell ref="D385:F385"/>
    <x:mergeCell ref="I385:J385"/>
    <x:mergeCell ref="D401:F401"/>
    <x:mergeCell ref="I401:J401"/>
    <x:mergeCell ref="D415:F415"/>
    <x:mergeCell ref="I415:J415"/>
    <x:mergeCell ref="D430:F430"/>
    <x:mergeCell ref="I430:J430"/>
    <x:mergeCell ref="D445:F445"/>
    <x:mergeCell ref="I445:J445"/>
    <x:mergeCell ref="D460:F460"/>
    <x:mergeCell ref="I460:J460"/>
    <x:mergeCell ref="D476:F476"/>
    <x:mergeCell ref="I476:J476"/>
    <x:mergeCell ref="D488:F488"/>
    <x:mergeCell ref="I488:J488"/>
    <x:mergeCell ref="D489:F489"/>
    <x:mergeCell ref="I489:J489"/>
    <x:mergeCell ref="D502:F502"/>
    <x:mergeCell ref="I502:J502"/>
    <x:mergeCell ref="D515:F515"/>
    <x:mergeCell ref="I515:J515"/>
    <x:mergeCell ref="D528:F528"/>
    <x:mergeCell ref="I528:J528"/>
    <x:mergeCell ref="D537:F537"/>
    <x:mergeCell ref="I537:J537"/>
    <x:mergeCell ref="D550:F550"/>
    <x:mergeCell ref="I550:J550"/>
    <x:mergeCell ref="D563:F563"/>
    <x:mergeCell ref="I563:J563"/>
    <x:mergeCell ref="D576:F576"/>
    <x:mergeCell ref="I576:J576"/>
    <x:mergeCell ref="D589:F589"/>
    <x:mergeCell ref="I589:J589"/>
    <x:mergeCell ref="D602:F602"/>
    <x:mergeCell ref="I602:J602"/>
    <x:mergeCell ref="D615:F615"/>
    <x:mergeCell ref="I615:J615"/>
    <x:mergeCell ref="D628:F628"/>
    <x:mergeCell ref="I628:J628"/>
    <x:mergeCell ref="D638:F638"/>
    <x:mergeCell ref="I638:J638"/>
    <x:mergeCell ref="D648:F648"/>
    <x:mergeCell ref="I648:J648"/>
    <x:mergeCell ref="D661:F661"/>
    <x:mergeCell ref="I661:J661"/>
    <x:mergeCell ref="D674:F674"/>
    <x:mergeCell ref="I674:J674"/>
    <x:mergeCell ref="D687:F687"/>
    <x:mergeCell ref="I687:J687"/>
    <x:mergeCell ref="D700:F700"/>
    <x:mergeCell ref="I700:J700"/>
    <x:mergeCell ref="D713:F713"/>
    <x:mergeCell ref="I713:J713"/>
    <x:mergeCell ref="D726:F726"/>
    <x:mergeCell ref="I726:J726"/>
    <x:mergeCell ref="D739:F739"/>
    <x:mergeCell ref="I739:J739"/>
    <x:mergeCell ref="D752:F752"/>
    <x:mergeCell ref="I752:J752"/>
    <x:mergeCell ref="D765:F765"/>
    <x:mergeCell ref="I765:J765"/>
    <x:mergeCell ref="D778:F778"/>
    <x:mergeCell ref="I778:J778"/>
    <x:mergeCell ref="D791:F791"/>
    <x:mergeCell ref="I791:J791"/>
    <x:mergeCell ref="D804:F804"/>
    <x:mergeCell ref="I804:J804"/>
    <x:mergeCell ref="D817:F817"/>
    <x:mergeCell ref="I817:J817"/>
    <x:mergeCell ref="D830:F830"/>
    <x:mergeCell ref="I830:J830"/>
    <x:mergeCell ref="D843:F843"/>
    <x:mergeCell ref="I843:J843"/>
    <x:mergeCell ref="D856:F856"/>
    <x:mergeCell ref="I856:J856"/>
    <x:mergeCell ref="D869:F869"/>
    <x:mergeCell ref="I869:J869"/>
    <x:mergeCell ref="D870:F870"/>
    <x:mergeCell ref="I870:J870"/>
    <x:mergeCell ref="D886:F886"/>
    <x:mergeCell ref="I886:J886"/>
    <x:mergeCell ref="D902:F902"/>
    <x:mergeCell ref="I902:J902"/>
    <x:mergeCell ref="D918:F918"/>
    <x:mergeCell ref="I918:J918"/>
    <x:mergeCell ref="D934:F934"/>
    <x:mergeCell ref="I934:J934"/>
    <x:mergeCell ref="D950:F950"/>
    <x:mergeCell ref="I950:J950"/>
    <x:mergeCell ref="D966:F966"/>
    <x:mergeCell ref="I966:J966"/>
    <x:mergeCell ref="D978:F978"/>
    <x:mergeCell ref="I978:J978"/>
    <x:mergeCell ref="D990:F990"/>
    <x:mergeCell ref="I990:J990"/>
    <x:mergeCell ref="D1003:F1003"/>
    <x:mergeCell ref="I1003:J1003"/>
    <x:mergeCell ref="D1016:F1016"/>
    <x:mergeCell ref="I1016:J1016"/>
    <x:mergeCell ref="D1028:F1028"/>
    <x:mergeCell ref="I1028:J1028"/>
    <x:mergeCell ref="D1040:F1040"/>
    <x:mergeCell ref="I1040:J1040"/>
    <x:mergeCell ref="D1052:F1052"/>
    <x:mergeCell ref="I1052:J1052"/>
    <x:mergeCell ref="D1064:F1064"/>
    <x:mergeCell ref="I1064:J1064"/>
    <x:mergeCell ref="D1077:F1077"/>
    <x:mergeCell ref="I1077:J1077"/>
    <x:mergeCell ref="D1090:F1090"/>
    <x:mergeCell ref="I1090:J1090"/>
    <x:mergeCell ref="D1103:F1103"/>
    <x:mergeCell ref="I1103:J1103"/>
    <x:mergeCell ref="D1116:F1116"/>
    <x:mergeCell ref="I1116:J1116"/>
    <x:mergeCell ref="D1129:F1129"/>
    <x:mergeCell ref="I1129:J1129"/>
    <x:mergeCell ref="D1142:F1142"/>
    <x:mergeCell ref="I1142:J1142"/>
    <x:mergeCell ref="D1155:F1155"/>
    <x:mergeCell ref="I1155:J1155"/>
    <x:mergeCell ref="D1168:F1168"/>
    <x:mergeCell ref="I1168:J1168"/>
    <x:mergeCell ref="D1175:F1175"/>
    <x:mergeCell ref="I1175:J1175"/>
    <x:mergeCell ref="D1188:F1188"/>
    <x:mergeCell ref="I1188:J1188"/>
    <x:mergeCell ref="D1201:F1201"/>
    <x:mergeCell ref="I1201:J1201"/>
    <x:mergeCell ref="D1214:F1214"/>
    <x:mergeCell ref="I1214:J1214"/>
    <x:mergeCell ref="D1227:F1227"/>
    <x:mergeCell ref="I1227:J1227"/>
    <x:mergeCell ref="D1240:F1240"/>
    <x:mergeCell ref="I1240:J1240"/>
    <x:mergeCell ref="D1251:F1251"/>
    <x:mergeCell ref="I1251:J1251"/>
    <x:mergeCell ref="D1262:F1262"/>
    <x:mergeCell ref="I1262:J1262"/>
    <x:mergeCell ref="D1273:F1273"/>
    <x:mergeCell ref="I1273:J1273"/>
    <x:mergeCell ref="D1284:F1284"/>
    <x:mergeCell ref="I1284:J1284"/>
    <x:mergeCell ref="D1297:F1297"/>
    <x:mergeCell ref="I1297:J1297"/>
    <x:mergeCell ref="D1310:F1310"/>
    <x:mergeCell ref="I1310:J1310"/>
    <x:mergeCell ref="D1323:F1323"/>
    <x:mergeCell ref="I1323:J1323"/>
    <x:mergeCell ref="D1336:F1336"/>
    <x:mergeCell ref="I1336:J1336"/>
    <x:mergeCell ref="D1352:F1352"/>
    <x:mergeCell ref="I1352:J1352"/>
    <x:mergeCell ref="D1368:F1368"/>
    <x:mergeCell ref="I1368:J1368"/>
    <x:mergeCell ref="D1383:F1383"/>
    <x:mergeCell ref="I1383:J1383"/>
    <x:mergeCell ref="D1400:F1400"/>
    <x:mergeCell ref="I1400:J1400"/>
    <x:mergeCell ref="D1420:F1420"/>
    <x:mergeCell ref="I1420:J1420"/>
    <x:mergeCell ref="D1439:F1439"/>
    <x:mergeCell ref="I1439:J1439"/>
    <x:mergeCell ref="D1457:F1457"/>
    <x:mergeCell ref="I1457:J1457"/>
    <x:mergeCell ref="D1469:F1469"/>
    <x:mergeCell ref="I1469:J1469"/>
    <x:mergeCell ref="D1485:F1485"/>
    <x:mergeCell ref="I1485:J1485"/>
    <x:mergeCell ref="D1510:F1510"/>
    <x:mergeCell ref="I1510:J1510"/>
    <x:mergeCell ref="D1526:F1526"/>
    <x:mergeCell ref="I1526:J1526"/>
    <x:mergeCell ref="D1539:F1539"/>
    <x:mergeCell ref="I1539:J1539"/>
    <x:mergeCell ref="D1546:F1546"/>
    <x:mergeCell ref="I1546:J1546"/>
    <x:mergeCell ref="D1553:F1553"/>
    <x:mergeCell ref="I1553:J1553"/>
    <x:mergeCell ref="D1560:F1560"/>
    <x:mergeCell ref="I1560:J1560"/>
    <x:mergeCell ref="D1567:F1567"/>
    <x:mergeCell ref="I1567:J1567"/>
    <x:mergeCell ref="D1574:F1574"/>
    <x:mergeCell ref="I1574:J1574"/>
    <x:mergeCell ref="D1581:F1581"/>
    <x:mergeCell ref="I1581:J1581"/>
    <x:mergeCell ref="D1588:F1588"/>
    <x:mergeCell ref="I1588:J1588"/>
    <x:mergeCell ref="D1595:F1595"/>
    <x:mergeCell ref="I1595:J1595"/>
    <x:mergeCell ref="D1602:F1602"/>
    <x:mergeCell ref="I1602:J1602"/>
    <x:mergeCell ref="D1609:F1609"/>
    <x:mergeCell ref="I1609:J1609"/>
    <x:mergeCell ref="D1616:F1616"/>
    <x:mergeCell ref="I1616:J1616"/>
    <x:mergeCell ref="D1623:F1623"/>
    <x:mergeCell ref="I1623:J1623"/>
    <x:mergeCell ref="D1630:F1630"/>
    <x:mergeCell ref="I1630:J1630"/>
    <x:mergeCell ref="D1637:F1637"/>
    <x:mergeCell ref="I1637:J1637"/>
    <x:mergeCell ref="D1644:F1644"/>
    <x:mergeCell ref="I1644:J1644"/>
    <x:mergeCell ref="D1651:F1651"/>
    <x:mergeCell ref="I1651:J1651"/>
    <x:mergeCell ref="D1658:F1658"/>
    <x:mergeCell ref="I1658:J1658"/>
    <x:mergeCell ref="D1665:F1665"/>
    <x:mergeCell ref="I1665:J1665"/>
    <x:mergeCell ref="D1672:F1672"/>
    <x:mergeCell ref="I1672:J1672"/>
    <x:mergeCell ref="D1679:F1679"/>
    <x:mergeCell ref="I1679:J1679"/>
    <x:mergeCell ref="D1686:F1686"/>
    <x:mergeCell ref="I1686:J1686"/>
    <x:mergeCell ref="D1693:F1693"/>
    <x:mergeCell ref="I1693:J1693"/>
    <x:mergeCell ref="D1700:F1700"/>
    <x:mergeCell ref="I1700:J1700"/>
    <x:mergeCell ref="D1707:F1707"/>
    <x:mergeCell ref="I1707:J1707"/>
    <x:mergeCell ref="D1714:F1714"/>
    <x:mergeCell ref="I1714:J1714"/>
    <x:mergeCell ref="D1721:F1721"/>
    <x:mergeCell ref="I1721:J1721"/>
    <x:mergeCell ref="D1728:F1728"/>
    <x:mergeCell ref="I1728:J1728"/>
    <x:mergeCell ref="D1735:F1735"/>
    <x:mergeCell ref="I1735:J1735"/>
    <x:mergeCell ref="D1742:F1742"/>
    <x:mergeCell ref="I1742:J1742"/>
    <x:mergeCell ref="D1755:F1755"/>
    <x:mergeCell ref="I1755:J1755"/>
    <x:mergeCell ref="D1766:F1766"/>
    <x:mergeCell ref="I1766:J1766"/>
    <x:mergeCell ref="D1777:F1777"/>
    <x:mergeCell ref="I1777:J1777"/>
    <x:mergeCell ref="D1788:F1788"/>
    <x:mergeCell ref="I1788:J1788"/>
    <x:mergeCell ref="D1795:F1795"/>
    <x:mergeCell ref="I1795:J1795"/>
    <x:mergeCell ref="D1805:F1805"/>
    <x:mergeCell ref="I1805:J1805"/>
    <x:mergeCell ref="D1812:F1812"/>
    <x:mergeCell ref="I1812:J1812"/>
    <x:mergeCell ref="D1819:F1819"/>
    <x:mergeCell ref="I1819:J1819"/>
    <x:mergeCell ref="D1830:F1830"/>
    <x:mergeCell ref="I1830:J1830"/>
    <x:mergeCell ref="D1841:F1841"/>
    <x:mergeCell ref="I1841:J1841"/>
    <x:mergeCell ref="D1852:F1852"/>
    <x:mergeCell ref="I1852:J1852"/>
    <x:mergeCell ref="D1862:F1862"/>
    <x:mergeCell ref="I1862:J1862"/>
    <x:mergeCell ref="D1869:F1869"/>
    <x:mergeCell ref="I1869:J1869"/>
    <x:mergeCell ref="D1880:F1880"/>
    <x:mergeCell ref="I1880:J1880"/>
    <x:mergeCell ref="D1890:F1890"/>
    <x:mergeCell ref="I1890:J1890"/>
    <x:mergeCell ref="D1902:F1902"/>
    <x:mergeCell ref="I1902:J1902"/>
    <x:mergeCell ref="D1909:F1909"/>
    <x:mergeCell ref="I1909:J1909"/>
    <x:mergeCell ref="D1916:F1916"/>
    <x:mergeCell ref="I1916:J1916"/>
    <x:mergeCell ref="D1923:F1923"/>
    <x:mergeCell ref="I1923:J1923"/>
    <x:mergeCell ref="D1933:F1933"/>
    <x:mergeCell ref="I1933:J1933"/>
    <x:mergeCell ref="D1943:F1943"/>
    <x:mergeCell ref="I1943:J1943"/>
    <x:mergeCell ref="D1953:F1953"/>
    <x:mergeCell ref="I1953:J1953"/>
    <x:mergeCell ref="D1963:F1963"/>
    <x:mergeCell ref="I1963:J1963"/>
    <x:mergeCell ref="D1973:F1973"/>
    <x:mergeCell ref="I1973:J1973"/>
    <x:mergeCell ref="D1983:F1983"/>
    <x:mergeCell ref="I1983:J1983"/>
    <x:mergeCell ref="D1993:F1993"/>
    <x:mergeCell ref="I1993:J1993"/>
    <x:mergeCell ref="D2003:F2003"/>
    <x:mergeCell ref="I2003:J2003"/>
    <x:mergeCell ref="D2010:F2010"/>
    <x:mergeCell ref="I2010:J2010"/>
    <x:mergeCell ref="D2017:F2017"/>
    <x:mergeCell ref="I2017:J2017"/>
    <x:mergeCell ref="D2024:F2024"/>
    <x:mergeCell ref="I2024:J2024"/>
    <x:mergeCell ref="D2031:F2031"/>
    <x:mergeCell ref="I2031:J2031"/>
    <x:mergeCell ref="D2038:F2038"/>
    <x:mergeCell ref="I2038:J2038"/>
    <x:mergeCell ref="D2045:F2045"/>
    <x:mergeCell ref="I2045:J2045"/>
    <x:mergeCell ref="D2054:F2054"/>
    <x:mergeCell ref="I2054:J2054"/>
    <x:mergeCell ref="D2069:F2069"/>
    <x:mergeCell ref="I2069:J2069"/>
    <x:mergeCell ref="D2082:F2082"/>
    <x:mergeCell ref="I2082:J2082"/>
    <x:mergeCell ref="D2095:F2095"/>
    <x:mergeCell ref="I2095:J2095"/>
    <x:mergeCell ref="D2109:F2109"/>
    <x:mergeCell ref="I2109:J2109"/>
    <x:mergeCell ref="D2123:F2123"/>
    <x:mergeCell ref="I2123:J2123"/>
    <x:mergeCell ref="D2137:F2137"/>
    <x:mergeCell ref="I2137:J2137"/>
    <x:mergeCell ref="D2151:F2151"/>
    <x:mergeCell ref="I2151:J2151"/>
    <x:mergeCell ref="D2165:F2165"/>
    <x:mergeCell ref="I2165:J2165"/>
    <x:mergeCell ref="D2179:F2179"/>
    <x:mergeCell ref="I2179:J2179"/>
    <x:mergeCell ref="D2193:F2193"/>
    <x:mergeCell ref="I2193:J2193"/>
    <x:mergeCell ref="D2207:F2207"/>
    <x:mergeCell ref="I2207:J2207"/>
    <x:mergeCell ref="D2221:F2221"/>
    <x:mergeCell ref="I2221:J2221"/>
    <x:mergeCell ref="D2235:F2235"/>
    <x:mergeCell ref="I2235:J2235"/>
    <x:mergeCell ref="D2248:F2248"/>
    <x:mergeCell ref="I2248:J2248"/>
    <x:mergeCell ref="D2263:F2263"/>
    <x:mergeCell ref="I2263:J2263"/>
    <x:mergeCell ref="D2279:F2279"/>
    <x:mergeCell ref="I2279:J2279"/>
    <x:mergeCell ref="D2294:F2294"/>
    <x:mergeCell ref="I2294:J2294"/>
    <x:mergeCell ref="D2307:F2307"/>
    <x:mergeCell ref="I2307:J2307"/>
    <x:mergeCell ref="D2320:F2320"/>
    <x:mergeCell ref="I2320:J2320"/>
    <x:mergeCell ref="D2333:F2333"/>
    <x:mergeCell ref="I2333:J2333"/>
    <x:mergeCell ref="D2346:F2346"/>
    <x:mergeCell ref="I2346:J2346"/>
    <x:mergeCell ref="D2347:F2347"/>
    <x:mergeCell ref="I2347:J2347"/>
    <x:mergeCell ref="D2360:F2360"/>
    <x:mergeCell ref="I2360:J2360"/>
    <x:mergeCell ref="D2373:F2373"/>
    <x:mergeCell ref="I2373:J2373"/>
    <x:mergeCell ref="D2386:F2386"/>
    <x:mergeCell ref="I2386:J2386"/>
    <x:mergeCell ref="D2399:F2399"/>
    <x:mergeCell ref="I2399:J2399"/>
    <x:mergeCell ref="D2412:F2412"/>
    <x:mergeCell ref="I2412:J2412"/>
    <x:mergeCell ref="D2424:F2424"/>
    <x:mergeCell ref="I2424:J2424"/>
    <x:mergeCell ref="D2437:F2437"/>
    <x:mergeCell ref="I2437:J2437"/>
    <x:mergeCell ref="D2450:F2450"/>
    <x:mergeCell ref="I2450:J2450"/>
    <x:mergeCell ref="D2461:F2461"/>
    <x:mergeCell ref="I2461:J2461"/>
    <x:mergeCell ref="D2474:F2474"/>
    <x:mergeCell ref="I2474:J2474"/>
    <x:mergeCell ref="D2487:F2487"/>
    <x:mergeCell ref="I2487:J2487"/>
    <x:mergeCell ref="D2497:F2497"/>
    <x:mergeCell ref="I2497:J2497"/>
    <x:mergeCell ref="D2509:F2509"/>
    <x:mergeCell ref="I2509:J2509"/>
    <x:mergeCell ref="D2521:F2521"/>
    <x:mergeCell ref="I2521:J2521"/>
    <x:mergeCell ref="D2533:F2533"/>
    <x:mergeCell ref="I2533:J2533"/>
    <x:mergeCell ref="D2545:F2545"/>
    <x:mergeCell ref="I2545:J2545"/>
    <x:mergeCell ref="D2557:F2557"/>
    <x:mergeCell ref="I2557:J2557"/>
    <x:mergeCell ref="D2569:F2569"/>
    <x:mergeCell ref="I2569:J2569"/>
    <x:mergeCell ref="D2581:F2581"/>
    <x:mergeCell ref="I2581:J2581"/>
    <x:mergeCell ref="D2593:F2593"/>
    <x:mergeCell ref="I2593:J2593"/>
    <x:mergeCell ref="D2605:F2605"/>
    <x:mergeCell ref="I2605:J2605"/>
    <x:mergeCell ref="D2617:F2617"/>
    <x:mergeCell ref="I2617:J2617"/>
    <x:mergeCell ref="D2629:F2629"/>
    <x:mergeCell ref="I2629:J2629"/>
    <x:mergeCell ref="D2641:F2641"/>
    <x:mergeCell ref="I2641:J2641"/>
    <x:mergeCell ref="D2653:F2653"/>
    <x:mergeCell ref="I2653:J2653"/>
    <x:mergeCell ref="D2665:F2665"/>
    <x:mergeCell ref="I2665:J2665"/>
    <x:mergeCell ref="D2677:F2677"/>
    <x:mergeCell ref="I2677:J2677"/>
    <x:mergeCell ref="D2689:F2689"/>
    <x:mergeCell ref="I2689:J2689"/>
    <x:mergeCell ref="D2701:F2701"/>
    <x:mergeCell ref="I2701:J2701"/>
    <x:mergeCell ref="D2717:F2717"/>
    <x:mergeCell ref="I2717:J2717"/>
    <x:mergeCell ref="D2732:F2732"/>
    <x:mergeCell ref="I2732:J2732"/>
    <x:mergeCell ref="D2745:F2745"/>
    <x:mergeCell ref="I2745:J2745"/>
    <x:mergeCell ref="D2758:F2758"/>
    <x:mergeCell ref="I2758:J2758"/>
    <x:mergeCell ref="D2771:F2771"/>
    <x:mergeCell ref="I2771:J2771"/>
    <x:mergeCell ref="D2784:F2784"/>
    <x:mergeCell ref="I2784:J2784"/>
    <x:mergeCell ref="D2797:F2797"/>
    <x:mergeCell ref="I2797:J2797"/>
    <x:mergeCell ref="D2810:F2810"/>
    <x:mergeCell ref="I2810:J2810"/>
    <x:mergeCell ref="D2823:F2823"/>
    <x:mergeCell ref="I2823:J2823"/>
    <x:mergeCell ref="D2836:F2836"/>
    <x:mergeCell ref="I2836:J2836"/>
    <x:mergeCell ref="D2849:F2849"/>
    <x:mergeCell ref="I2849:J2849"/>
    <x:mergeCell ref="D2862:F2862"/>
    <x:mergeCell ref="I2862:J2862"/>
    <x:mergeCell ref="D2875:F2875"/>
    <x:mergeCell ref="I2875:J2875"/>
    <x:mergeCell ref="D2888:F2888"/>
    <x:mergeCell ref="I2888:J2888"/>
    <x:mergeCell ref="D2901:F2901"/>
    <x:mergeCell ref="I2901:J2901"/>
    <x:mergeCell ref="D2914:F2914"/>
    <x:mergeCell ref="I2914:J2914"/>
    <x:mergeCell ref="D2927:F2927"/>
    <x:mergeCell ref="I2927:J2927"/>
    <x:mergeCell ref="D2940:F2940"/>
    <x:mergeCell ref="I2940:J2940"/>
    <x:mergeCell ref="D2953:F2953"/>
    <x:mergeCell ref="I2953:J2953"/>
    <x:mergeCell ref="D2966:F2966"/>
    <x:mergeCell ref="I2966:J2966"/>
    <x:mergeCell ref="D2979:F2979"/>
    <x:mergeCell ref="I2979:J2979"/>
    <x:mergeCell ref="D2992:F2992"/>
    <x:mergeCell ref="I2992:J2992"/>
    <x:mergeCell ref="D3005:F3005"/>
    <x:mergeCell ref="I3005:J3005"/>
    <x:mergeCell ref="D3018:F3018"/>
    <x:mergeCell ref="I3018:J3018"/>
    <x:mergeCell ref="D3031:F3031"/>
    <x:mergeCell ref="I3031:J3031"/>
    <x:mergeCell ref="D3044:F3044"/>
    <x:mergeCell ref="I3044:J3044"/>
    <x:mergeCell ref="D3057:F3057"/>
    <x:mergeCell ref="I3057:J3057"/>
    <x:mergeCell ref="D3070:F3070"/>
    <x:mergeCell ref="I3070:J3070"/>
    <x:mergeCell ref="D3083:F3083"/>
    <x:mergeCell ref="I3083:J3083"/>
    <x:mergeCell ref="D3096:F3096"/>
    <x:mergeCell ref="I3096:J3096"/>
    <x:mergeCell ref="D3109:F3109"/>
    <x:mergeCell ref="I3109:J3109"/>
    <x:mergeCell ref="D3122:F3122"/>
    <x:mergeCell ref="I3122:J3122"/>
    <x:mergeCell ref="D3135:F3135"/>
    <x:mergeCell ref="I3135:J3135"/>
    <x:mergeCell ref="D3148:F3148"/>
    <x:mergeCell ref="I3148:J3148"/>
    <x:mergeCell ref="D3161:F3161"/>
    <x:mergeCell ref="I3161:J3161"/>
    <x:mergeCell ref="D3174:F3174"/>
    <x:mergeCell ref="I3174:J3174"/>
    <x:mergeCell ref="D3187:F3187"/>
    <x:mergeCell ref="I3187:J3187"/>
    <x:mergeCell ref="D3200:F3200"/>
    <x:mergeCell ref="I3200:J3200"/>
    <x:mergeCell ref="D3213:F3213"/>
    <x:mergeCell ref="I3213:J3213"/>
    <x:mergeCell ref="D3226:F3226"/>
    <x:mergeCell ref="I3226:J3226"/>
    <x:mergeCell ref="D3239:F3239"/>
    <x:mergeCell ref="I3239:J3239"/>
    <x:mergeCell ref="D3240:F3240"/>
    <x:mergeCell ref="I3240:J3240"/>
    <x:mergeCell ref="D3241:F3241"/>
    <x:mergeCell ref="I3241:J3241"/>
    <x:mergeCell ref="D3242:F3242"/>
    <x:mergeCell ref="I3242:J3242"/>
    <x:mergeCell ref="D3243:F3243"/>
    <x:mergeCell ref="I3243:J3243"/>
    <x:mergeCell ref="D3256:F3256"/>
    <x:mergeCell ref="I3256:J3256"/>
    <x:mergeCell ref="D3269:F3269"/>
    <x:mergeCell ref="I3269:J3269"/>
    <x:mergeCell ref="D3282:F3282"/>
    <x:mergeCell ref="I3282:J3282"/>
    <x:mergeCell ref="D3295:F3295"/>
    <x:mergeCell ref="I3295:J3295"/>
    <x:mergeCell ref="D3311:F3311"/>
    <x:mergeCell ref="I3311:J3311"/>
    <x:mergeCell ref="D3327:F3327"/>
    <x:mergeCell ref="I3327:J3327"/>
    <x:mergeCell ref="D3343:F3343"/>
    <x:mergeCell ref="I3343:J3343"/>
    <x:mergeCell ref="D3356:F3356"/>
    <x:mergeCell ref="I3356:J3356"/>
    <x:mergeCell ref="D3374:F3374"/>
    <x:mergeCell ref="I3374:J3374"/>
    <x:mergeCell ref="D3386:F3386"/>
    <x:mergeCell ref="I3386:J3386"/>
    <x:mergeCell ref="D3398:F3398"/>
    <x:mergeCell ref="I3398:J3398"/>
    <x:mergeCell ref="D3410:F3410"/>
    <x:mergeCell ref="I3410:J3410"/>
    <x:mergeCell ref="D3422:F3422"/>
    <x:mergeCell ref="I3422:J3422"/>
    <x:mergeCell ref="D3433:F3433"/>
    <x:mergeCell ref="I3433:J3433"/>
    <x:mergeCell ref="D3445:F3445"/>
    <x:mergeCell ref="I3445:J3445"/>
    <x:mergeCell ref="D3458:F3458"/>
    <x:mergeCell ref="I3458:J3458"/>
    <x:mergeCell ref="D3471:F3471"/>
    <x:mergeCell ref="I3471:J3471"/>
    <x:mergeCell ref="D3484:F3484"/>
    <x:mergeCell ref="I3484:J3484"/>
    <x:mergeCell ref="D3497:F3497"/>
    <x:mergeCell ref="I3497:J3497"/>
    <x:mergeCell ref="D3510:F3510"/>
    <x:mergeCell ref="I3510:J3510"/>
    <x:mergeCell ref="D3523:F3523"/>
    <x:mergeCell ref="I3523:J3523"/>
    <x:mergeCell ref="D3535:F3535"/>
    <x:mergeCell ref="I3535:J3535"/>
    <x:mergeCell ref="D3547:F3547"/>
    <x:mergeCell ref="I3547:J3547"/>
    <x:mergeCell ref="D3559:F3559"/>
    <x:mergeCell ref="I3559:J3559"/>
    <x:mergeCell ref="D3571:F3571"/>
    <x:mergeCell ref="I3571:J3571"/>
    <x:mergeCell ref="D3584:F3584"/>
    <x:mergeCell ref="I3584:J3584"/>
    <x:mergeCell ref="D3597:F3597"/>
    <x:mergeCell ref="I3597:J3597"/>
    <x:mergeCell ref="D3607:F3607"/>
    <x:mergeCell ref="I3607:J3607"/>
    <x:mergeCell ref="D3620:F3620"/>
    <x:mergeCell ref="I3620:J3620"/>
    <x:mergeCell ref="D3633:F3633"/>
    <x:mergeCell ref="I3633:J3633"/>
    <x:mergeCell ref="D3646:F3646"/>
    <x:mergeCell ref="I3646:J3646"/>
    <x:mergeCell ref="D3658:F3658"/>
    <x:mergeCell ref="I3658:J3658"/>
    <x:mergeCell ref="D3671:F3671"/>
    <x:mergeCell ref="I3671:J3671"/>
    <x:mergeCell ref="D3684:F3684"/>
    <x:mergeCell ref="I3684:J3684"/>
    <x:mergeCell ref="D3697:F3697"/>
    <x:mergeCell ref="I3697:J3697"/>
    <x:mergeCell ref="D3710:F3710"/>
    <x:mergeCell ref="I3710:J3710"/>
    <x:mergeCell ref="D3723:F3723"/>
    <x:mergeCell ref="I3723:J3723"/>
    <x:mergeCell ref="D3736:F3736"/>
    <x:mergeCell ref="I3736:J3736"/>
    <x:mergeCell ref="D3749:F3749"/>
    <x:mergeCell ref="I3749:J3749"/>
    <x:mergeCell ref="D3750:F3750"/>
    <x:mergeCell ref="I3750:J3750"/>
    <x:mergeCell ref="D3751:F3751"/>
    <x:mergeCell ref="I3751:J3751"/>
    <x:mergeCell ref="D3762:F3762"/>
    <x:mergeCell ref="I3762:J3762"/>
    <x:mergeCell ref="D3775:F3775"/>
    <x:mergeCell ref="I3775:J3775"/>
    <x:mergeCell ref="D3788:F3788"/>
    <x:mergeCell ref="I3788:J3788"/>
    <x:mergeCell ref="D3801:F3801"/>
    <x:mergeCell ref="I3801:J3801"/>
    <x:mergeCell ref="D3814:F3814"/>
    <x:mergeCell ref="I3814:J3814"/>
    <x:mergeCell ref="D3827:F3827"/>
    <x:mergeCell ref="I3827:J3827"/>
    <x:mergeCell ref="D3840:F3840"/>
    <x:mergeCell ref="I3840:J3840"/>
    <x:mergeCell ref="D3853:F3853"/>
    <x:mergeCell ref="I3853:J3853"/>
    <x:mergeCell ref="D3866:F3866"/>
    <x:mergeCell ref="I3866:J3866"/>
    <x:mergeCell ref="D3867:F3867"/>
    <x:mergeCell ref="I3867:J3867"/>
    <x:mergeCell ref="D3880:F3880"/>
    <x:mergeCell ref="I3880:J3880"/>
    <x:mergeCell ref="D3893:F3893"/>
    <x:mergeCell ref="I3893:J3893"/>
    <x:mergeCell ref="D3906:F3906"/>
    <x:mergeCell ref="I3906:J3906"/>
    <x:mergeCell ref="D3918:F3918"/>
    <x:mergeCell ref="I3918:J3918"/>
    <x:mergeCell ref="D3930:F3930"/>
    <x:mergeCell ref="I3930:J3930"/>
    <x:mergeCell ref="D3942:F3942"/>
    <x:mergeCell ref="I3942:J3942"/>
    <x:mergeCell ref="D3954:F3954"/>
    <x:mergeCell ref="I3954:J3954"/>
    <x:mergeCell ref="D3967:F3967"/>
    <x:mergeCell ref="I3967:J3967"/>
    <x:mergeCell ref="D3980:F3980"/>
    <x:mergeCell ref="I3980:J3980"/>
    <x:mergeCell ref="D3993:F3993"/>
    <x:mergeCell ref="I3993:J3993"/>
    <x:mergeCell ref="D4006:F4006"/>
    <x:mergeCell ref="I4006:J4006"/>
    <x:mergeCell ref="D4019:F4019"/>
    <x:mergeCell ref="I4019:J4019"/>
    <x:mergeCell ref="D4032:F4032"/>
    <x:mergeCell ref="I4032:J4032"/>
    <x:mergeCell ref="D4045:F4045"/>
    <x:mergeCell ref="I4045:J4045"/>
    <x:mergeCell ref="D4058:F4058"/>
    <x:mergeCell ref="I4058:J4058"/>
    <x:mergeCell ref="D4071:F4071"/>
    <x:mergeCell ref="I4071:J4071"/>
    <x:mergeCell ref="D4084:F4084"/>
    <x:mergeCell ref="I4084:J4084"/>
    <x:mergeCell ref="D4097:F4097"/>
    <x:mergeCell ref="I4097:J4097"/>
    <x:mergeCell ref="D4110:F4110"/>
    <x:mergeCell ref="I4110:J4110"/>
    <x:mergeCell ref="D4122:F4122"/>
    <x:mergeCell ref="I4122:J4122"/>
    <x:mergeCell ref="D4134:F4134"/>
    <x:mergeCell ref="I4134:J4134"/>
    <x:mergeCell ref="D4146:F4146"/>
    <x:mergeCell ref="I4146:J4146"/>
    <x:mergeCell ref="D4159:F4159"/>
    <x:mergeCell ref="I4159:J4159"/>
    <x:mergeCell ref="D4171:F4171"/>
    <x:mergeCell ref="I4171:J4171"/>
    <x:mergeCell ref="D4183:F4183"/>
    <x:mergeCell ref="I4183:J4183"/>
    <x:mergeCell ref="D4184:F4184"/>
    <x:mergeCell ref="I4184:J4184"/>
    <x:mergeCell ref="D4185:F4185"/>
    <x:mergeCell ref="I4185:J4185"/>
    <x:mergeCell ref="D4186:F4186"/>
    <x:mergeCell ref="I4186:J4186"/>
    <x:mergeCell ref="D4187:F4187"/>
    <x:mergeCell ref="I4187:J4187"/>
    <x:mergeCell ref="D4188:F4188"/>
    <x:mergeCell ref="I4188:J4188"/>
    <x:mergeCell ref="D4189:F4189"/>
    <x:mergeCell ref="I4189:J4189"/>
    <x:mergeCell ref="D4205:F4205"/>
    <x:mergeCell ref="I4205:J4205"/>
    <x:mergeCell ref="D4220:F4220"/>
    <x:mergeCell ref="I4220:J4220"/>
    <x:mergeCell ref="D4237:F4237"/>
    <x:mergeCell ref="I4237:J4237"/>
    <x:mergeCell ref="D4252:F4252"/>
    <x:mergeCell ref="I4252:J4252"/>
    <x:mergeCell ref="D4271:F4271"/>
    <x:mergeCell ref="I4271:J4271"/>
    <x:mergeCell ref="D4291:F4291"/>
    <x:mergeCell ref="I4291:J4291"/>
    <x:mergeCell ref="D4303:F4303"/>
    <x:mergeCell ref="I4303:J4303"/>
    <x:mergeCell ref="D4313:F4313"/>
    <x:mergeCell ref="I4313:J4313"/>
    <x:mergeCell ref="D4323:F4323"/>
    <x:mergeCell ref="I4323:J4323"/>
    <x:mergeCell ref="D4333:F4333"/>
    <x:mergeCell ref="I4333:J4333"/>
    <x:mergeCell ref="D4343:F4343"/>
    <x:mergeCell ref="I4343:J4343"/>
    <x:mergeCell ref="D4353:F4353"/>
    <x:mergeCell ref="I4353:J4353"/>
    <x:mergeCell ref="D4363:F4363"/>
    <x:mergeCell ref="I4363:J4363"/>
    <x:mergeCell ref="D4379:F4379"/>
    <x:mergeCell ref="I4379:J4379"/>
    <x:mergeCell ref="D4395:F4395"/>
    <x:mergeCell ref="I4395:J4395"/>
    <x:mergeCell ref="D4410:F4410"/>
    <x:mergeCell ref="I4410:J4410"/>
    <x:mergeCell ref="D4425:F4425"/>
    <x:mergeCell ref="I4425:J4425"/>
    <x:mergeCell ref="D4440:F4440"/>
    <x:mergeCell ref="I4440:J4440"/>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3.xml><?xml version="1.0" encoding="utf-8"?>
<x:worksheet xmlns:r="http://schemas.openxmlformats.org/officeDocument/2006/relationships" xmlns:x="http://schemas.openxmlformats.org/spreadsheetml/2006/main">
  <x:sheetPr>
    <x:outlinePr summaryBelow="1" summaryRight="1"/>
  </x:sheetPr>
  <x:dimension ref="A1:D427"/>
  <x:sheetViews>
    <x:sheetView workbookViewId="0">
      <x:pane xSplit="0" ySplit="8" topLeftCell="A9" state="frozenSplit"/>
    </x:sheetView>
  </x:sheetViews>
  <x:sheetFormatPr defaultRowHeight="15"/>
  <x:cols>
    <x:col min="1" max="1" width="14.710625" style="0" customWidth="1"/>
    <x:col min="2" max="2" width="6.210625" style="0" customWidth="1"/>
    <x:col min="3" max="3" width="65.710625" style="0" customWidth="1"/>
    <x:col min="4" max="4" width="13.710625" style="0" customWidth="1"/>
    <x:col min="5" max="5" width="3.410625" style="0" customWidth="1"/>
  </x:cols>
  <x:sheetData>
    <x:row r="1" spans="1:5">
      <x:c r="A1" s="16" t="s">
        <x:v>0</x:v>
      </x:c>
      <x:c r="B1" s="16" t="s">
        <x:v>0</x:v>
      </x:c>
      <x:c r="C1" s="16" t="s">
        <x:v>0</x:v>
      </x:c>
      <x:c r="D1" s="16" t="s">
        <x:v>0</x:v>
      </x:c>
    </x:row>
    <x:row r="2" spans="1:5">
      <x:c r="A2" s="16" t="s">
        <x:v>1</x:v>
      </x:c>
      <x:c r="B2" s="16" t="s">
        <x:v>1</x:v>
      </x:c>
      <x:c r="C2" s="16" t="s">
        <x:v>1</x:v>
      </x:c>
      <x:c r="D2" s="16" t="s">
        <x:v>1</x:v>
      </x:c>
    </x:row>
    <x:row r="3" spans="1:5">
      <x:c r="A3" s="16" t="s"/>
      <x:c r="B3" s="16" t="s"/>
      <x:c r="C3" s="16" t="s"/>
      <x:c r="D3" s="16" t="s"/>
    </x:row>
    <x:row r="4" spans="1:5">
      <x:c r="A4" s="16" t="s"/>
      <x:c r="B4" s="16" t="s"/>
      <x:c r="C4" s="16" t="s"/>
      <x:c r="D4" s="16" t="s"/>
    </x:row>
    <x:row r="6" spans="1:5">
      <x:c r="A6" s="3" t="s">
        <x:v>570</x:v>
      </x:c>
      <x:c r="B6" s="3" t="s">
        <x:v>570</x:v>
      </x:c>
      <x:c r="C6" s="3" t="s">
        <x:v>570</x:v>
      </x:c>
      <x:c r="D6" s="3" t="s">
        <x:v>570</x:v>
      </x:c>
    </x:row>
    <x:row r="8" spans="1:5">
      <x:c r="A8" s="35" t="s">
        <x:v>572</x:v>
      </x:c>
      <x:c r="B8" s="35" t="s">
        <x:v>573</x:v>
      </x:c>
      <x:c r="C8" s="35" t="s">
        <x:v>574</x:v>
      </x:c>
      <x:c r="D8" s="35" t="s">
        <x:v>3</x:v>
      </x:c>
    </x:row>
    <x:row r="10" spans="1:5">
      <x:c r="A10" s="19" t="s">
        <x:v>603</x:v>
      </x:c>
    </x:row>
    <x:row r="11" spans="1:5">
      <x:c r="A11" s="0" t="s">
        <x:v>1377</x:v>
      </x:c>
      <x:c r="B11" s="0" t="s">
        <x:v>592</x:v>
      </x:c>
      <x:c r="C11" s="0" t="s">
        <x:v>1378</x:v>
      </x:c>
      <x:c r="D11" s="47" t="n">
        <x:v>18.26</x:v>
      </x:c>
    </x:row>
    <x:row r="12" spans="1:5">
      <x:c r="A12" s="0" t="s">
        <x:v>801</x:v>
      </x:c>
      <x:c r="B12" s="0" t="s">
        <x:v>797</x:v>
      </x:c>
      <x:c r="C12" s="0" t="s">
        <x:v>802</x:v>
      </x:c>
      <x:c r="D12" s="47" t="n">
        <x:v>25.26</x:v>
      </x:c>
    </x:row>
    <x:row r="13" spans="1:5">
      <x:c r="A13" s="0" t="s">
        <x:v>799</x:v>
      </x:c>
      <x:c r="B13" s="0" t="s">
        <x:v>797</x:v>
      </x:c>
      <x:c r="C13" s="0" t="s">
        <x:v>800</x:v>
      </x:c>
      <x:c r="D13" s="47" t="n">
        <x:v>23.85</x:v>
      </x:c>
    </x:row>
    <x:row r="14" spans="1:5">
      <x:c r="A14" s="0" t="s">
        <x:v>604</x:v>
      </x:c>
      <x:c r="B14" s="0" t="s">
        <x:v>592</x:v>
      </x:c>
      <x:c r="C14" s="0" t="s">
        <x:v>605</x:v>
      </x:c>
      <x:c r="D14" s="47" t="n">
        <x:v>19.99</x:v>
      </x:c>
    </x:row>
    <x:row r="15" spans="1:5">
      <x:c r="A15" s="0" t="s">
        <x:v>639</x:v>
      </x:c>
      <x:c r="B15" s="0" t="s">
        <x:v>592</x:v>
      </x:c>
      <x:c r="C15" s="0" t="s">
        <x:v>640</x:v>
      </x:c>
      <x:c r="D15" s="47" t="n">
        <x:v>20.67</x:v>
      </x:c>
    </x:row>
    <x:row r="16" spans="1:5">
      <x:c r="A16" s="0" t="s">
        <x:v>810</x:v>
      </x:c>
      <x:c r="B16" s="0" t="s">
        <x:v>592</x:v>
      </x:c>
      <x:c r="C16" s="0" t="s">
        <x:v>811</x:v>
      </x:c>
      <x:c r="D16" s="47" t="n">
        <x:v>20.67</x:v>
      </x:c>
    </x:row>
    <x:row r="17" spans="1:5">
      <x:c r="A17" s="0" t="s">
        <x:v>1063</x:v>
      </x:c>
      <x:c r="B17" s="0" t="s">
        <x:v>592</x:v>
      </x:c>
      <x:c r="C17" s="0" t="s">
        <x:v>1064</x:v>
      </x:c>
      <x:c r="D17" s="47" t="n">
        <x:v>22.5</x:v>
      </x:c>
    </x:row>
    <x:row r="18" spans="1:5">
      <x:c r="A18" s="0" t="s">
        <x:v>620</x:v>
      </x:c>
      <x:c r="B18" s="0" t="s">
        <x:v>592</x:v>
      </x:c>
      <x:c r="C18" s="0" t="s">
        <x:v>621</x:v>
      </x:c>
      <x:c r="D18" s="47" t="n">
        <x:v>17.75</x:v>
      </x:c>
    </x:row>
    <x:row r="19" spans="1:5">
      <x:c r="A19" s="0" t="s">
        <x:v>637</x:v>
      </x:c>
      <x:c r="B19" s="0" t="s">
        <x:v>592</x:v>
      </x:c>
      <x:c r="C19" s="0" t="s">
        <x:v>638</x:v>
      </x:c>
      <x:c r="D19" s="47" t="n">
        <x:v>17.72</x:v>
      </x:c>
    </x:row>
    <x:row r="20" spans="1:5">
      <x:c r="A20" s="0" t="s">
        <x:v>808</x:v>
      </x:c>
      <x:c r="B20" s="0" t="s">
        <x:v>592</x:v>
      </x:c>
      <x:c r="C20" s="0" t="s">
        <x:v>809</x:v>
      </x:c>
      <x:c r="D20" s="47" t="n">
        <x:v>17.75</x:v>
      </x:c>
    </x:row>
    <x:row r="21" spans="1:5">
      <x:c r="A21" s="0" t="s">
        <x:v>796</x:v>
      </x:c>
      <x:c r="B21" s="0" t="s">
        <x:v>797</x:v>
      </x:c>
      <x:c r="C21" s="0" t="s">
        <x:v>798</x:v>
      </x:c>
      <x:c r="D21" s="47" t="n">
        <x:v>19.53</x:v>
      </x:c>
    </x:row>
    <x:row r="22" spans="1:5">
      <x:c r="A22" s="0" t="s">
        <x:v>1047</x:v>
      </x:c>
      <x:c r="B22" s="0" t="s">
        <x:v>592</x:v>
      </x:c>
      <x:c r="C22" s="0" t="s">
        <x:v>1048</x:v>
      </x:c>
      <x:c r="D22" s="47" t="n">
        <x:v>18.68</x:v>
      </x:c>
    </x:row>
    <x:row r="23" spans="1:5">
      <x:c r="A23" s="0" t="s">
        <x:v>1041</x:v>
      </x:c>
      <x:c r="B23" s="0" t="s">
        <x:v>592</x:v>
      </x:c>
      <x:c r="C23" s="0" t="s">
        <x:v>1042</x:v>
      </x:c>
      <x:c r="D23" s="47" t="n">
        <x:v>19.42</x:v>
      </x:c>
    </x:row>
    <x:row r="24" spans="1:5">
      <x:c r="A24" s="0" t="s">
        <x:v>1232</x:v>
      </x:c>
      <x:c r="B24" s="0" t="s">
        <x:v>592</x:v>
      </x:c>
      <x:c r="C24" s="0" t="s">
        <x:v>1233</x:v>
      </x:c>
      <x:c r="D24" s="47" t="n">
        <x:v>23.38</x:v>
      </x:c>
    </x:row>
    <x:row r="25" spans="1:5">
      <x:c r="A25" s="0" t="s">
        <x:v>1303</x:v>
      </x:c>
      <x:c r="B25" s="0" t="s">
        <x:v>592</x:v>
      </x:c>
      <x:c r="C25" s="0" t="s">
        <x:v>1304</x:v>
      </x:c>
      <x:c r="D25" s="47" t="n">
        <x:v>20.76</x:v>
      </x:c>
    </x:row>
    <x:row r="26" spans="1:5">
      <x:c r="A26" s="0" t="s">
        <x:v>1230</x:v>
      </x:c>
      <x:c r="B26" s="0" t="s">
        <x:v>592</x:v>
      </x:c>
      <x:c r="C26" s="0" t="s">
        <x:v>1231</x:v>
      </x:c>
      <x:c r="D26" s="47" t="n">
        <x:v>19.52</x:v>
      </x:c>
    </x:row>
    <x:row r="27" spans="1:5">
      <x:c r="A27" s="0" t="s">
        <x:v>1376</x:v>
      </x:c>
      <x:c r="B27" s="0" t="s">
        <x:v>592</x:v>
      </x:c>
      <x:c r="C27" s="0" t="s">
        <x:v>640</x:v>
      </x:c>
      <x:c r="D27" s="47" t="n">
        <x:v>20.28</x:v>
      </x:c>
    </x:row>
    <x:row r="28" spans="1:5">
      <x:c r="A28" s="19" t="s">
        <x:v>590</x:v>
      </x:c>
    </x:row>
    <x:row r="29" spans="1:5">
      <x:c r="A29" s="0" t="s">
        <x:v>597</x:v>
      </x:c>
      <x:c r="B29" s="0" t="s">
        <x:v>592</x:v>
      </x:c>
      <x:c r="C29" s="0" t="s">
        <x:v>598</x:v>
      </x:c>
      <x:c r="D29" s="47" t="n">
        <x:v>70.63</x:v>
      </x:c>
    </x:row>
    <x:row r="30" spans="1:5">
      <x:c r="A30" s="0" t="s">
        <x:v>1107</x:v>
      </x:c>
      <x:c r="B30" s="0" t="s">
        <x:v>592</x:v>
      </x:c>
      <x:c r="C30" s="0" t="s">
        <x:v>1108</x:v>
      </x:c>
      <x:c r="D30" s="47" t="n">
        <x:v>48.84</x:v>
      </x:c>
    </x:row>
    <x:row r="31" spans="1:5">
      <x:c r="A31" s="0" t="s">
        <x:v>591</x:v>
      </x:c>
      <x:c r="B31" s="0" t="s">
        <x:v>592</x:v>
      </x:c>
      <x:c r="C31" s="0" t="s">
        <x:v>593</x:v>
      </x:c>
      <x:c r="D31" s="47" t="n">
        <x:v>50.9</x:v>
      </x:c>
    </x:row>
    <x:row r="32" spans="1:5">
      <x:c r="A32" s="0" t="s">
        <x:v>1105</x:v>
      </x:c>
      <x:c r="B32" s="0" t="s">
        <x:v>592</x:v>
      </x:c>
      <x:c r="C32" s="0" t="s">
        <x:v>1106</x:v>
      </x:c>
      <x:c r="D32" s="47" t="n">
        <x:v>41.11</x:v>
      </x:c>
    </x:row>
    <x:row r="33" spans="1:5">
      <x:c r="A33" s="0" t="s">
        <x:v>1043</x:v>
      </x:c>
      <x:c r="B33" s="0" t="s">
        <x:v>592</x:v>
      </x:c>
      <x:c r="C33" s="0" t="s">
        <x:v>1044</x:v>
      </x:c>
      <x:c r="D33" s="47" t="n">
        <x:v>5.58</x:v>
      </x:c>
    </x:row>
    <x:row r="34" spans="1:5">
      <x:c r="A34" s="0" t="s">
        <x:v>1099</x:v>
      </x:c>
      <x:c r="B34" s="0" t="s">
        <x:v>592</x:v>
      </x:c>
      <x:c r="C34" s="0" t="s">
        <x:v>1100</x:v>
      </x:c>
      <x:c r="D34" s="47" t="n">
        <x:v>50.59</x:v>
      </x:c>
    </x:row>
    <x:row r="35" spans="1:5">
      <x:c r="A35" s="0" t="s">
        <x:v>1065</x:v>
      </x:c>
      <x:c r="B35" s="0" t="s">
        <x:v>592</x:v>
      </x:c>
      <x:c r="C35" s="0" t="s">
        <x:v>1066</x:v>
      </x:c>
      <x:c r="D35" s="47" t="n">
        <x:v>45.42</x:v>
      </x:c>
    </x:row>
    <x:row r="36" spans="1:5">
      <x:c r="A36" s="0" t="s">
        <x:v>1101</x:v>
      </x:c>
      <x:c r="B36" s="0" t="s">
        <x:v>592</x:v>
      </x:c>
      <x:c r="C36" s="0" t="s">
        <x:v>1102</x:v>
      </x:c>
      <x:c r="D36" s="47" t="n">
        <x:v>40.27</x:v>
      </x:c>
    </x:row>
    <x:row r="37" spans="1:5">
      <x:c r="A37" s="0" t="s">
        <x:v>1074</x:v>
      </x:c>
      <x:c r="B37" s="0" t="s">
        <x:v>592</x:v>
      </x:c>
      <x:c r="C37" s="0" t="s">
        <x:v>1075</x:v>
      </x:c>
      <x:c r="D37" s="47" t="n">
        <x:v>39.24</x:v>
      </x:c>
    </x:row>
    <x:row r="38" spans="1:5">
      <x:c r="A38" s="0" t="s">
        <x:v>1103</x:v>
      </x:c>
      <x:c r="B38" s="0" t="s">
        <x:v>592</x:v>
      </x:c>
      <x:c r="C38" s="0" t="s">
        <x:v>1104</x:v>
      </x:c>
      <x:c r="D38" s="47" t="n">
        <x:v>1.71</x:v>
      </x:c>
    </x:row>
    <x:row r="39" spans="1:5">
      <x:c r="A39" s="0" t="s">
        <x:v>926</x:v>
      </x:c>
      <x:c r="B39" s="0" t="s">
        <x:v>14</x:v>
      </x:c>
      <x:c r="C39" s="0" t="s">
        <x:v>927</x:v>
      </x:c>
      <x:c r="D39" s="47" t="n">
        <x:v>20</x:v>
      </x:c>
    </x:row>
    <x:row r="40" spans="1:5">
      <x:c r="A40" s="0" t="s">
        <x:v>917</x:v>
      </x:c>
      <x:c r="B40" s="0" t="s">
        <x:v>14</x:v>
      </x:c>
      <x:c r="C40" s="0" t="s">
        <x:v>918</x:v>
      </x:c>
      <x:c r="D40" s="47" t="n">
        <x:v>8</x:v>
      </x:c>
    </x:row>
    <x:row r="41" spans="1:5">
      <x:c r="A41" s="0" t="s">
        <x:v>1091</x:v>
      </x:c>
      <x:c r="B41" s="0" t="s">
        <x:v>592</x:v>
      </x:c>
      <x:c r="C41" s="0" t="s">
        <x:v>1092</x:v>
      </x:c>
      <x:c r="D41" s="47" t="n">
        <x:v>120</x:v>
      </x:c>
    </x:row>
    <x:row r="42" spans="1:5">
      <x:c r="A42" s="0" t="s">
        <x:v>1755</x:v>
      </x:c>
      <x:c r="B42" s="0" t="s">
        <x:v>592</x:v>
      </x:c>
      <x:c r="C42" s="0" t="s">
        <x:v>1756</x:v>
      </x:c>
      <x:c r="D42" s="47" t="n">
        <x:v>29.46</x:v>
      </x:c>
    </x:row>
    <x:row r="43" spans="1:5">
      <x:c r="A43" s="0" t="s">
        <x:v>1109</x:v>
      </x:c>
      <x:c r="B43" s="0" t="s">
        <x:v>592</x:v>
      </x:c>
      <x:c r="C43" s="0" t="s">
        <x:v>1110</x:v>
      </x:c>
      <x:c r="D43" s="47" t="n">
        <x:v>17.23</x:v>
      </x:c>
    </x:row>
    <x:row r="44" spans="1:5">
      <x:c r="A44" s="19" t="s">
        <x:v>607</x:v>
      </x:c>
    </x:row>
    <x:row r="45" spans="1:5">
      <x:c r="A45" s="0" t="s">
        <x:v>1877</x:v>
      </x:c>
      <x:c r="B45" s="0" t="s">
        <x:v>535</x:v>
      </x:c>
      <x:c r="C45" s="0" t="s">
        <x:v>1878</x:v>
      </x:c>
      <x:c r="D45" s="47" t="n">
        <x:v>18.29</x:v>
      </x:c>
    </x:row>
    <x:row r="46" spans="1:5">
      <x:c r="A46" s="0" t="s">
        <x:v>1069</x:v>
      </x:c>
      <x:c r="B46" s="0" t="s">
        <x:v>1070</x:v>
      </x:c>
      <x:c r="C46" s="0" t="s">
        <x:v>1071</x:v>
      </x:c>
      <x:c r="D46" s="47" t="n">
        <x:v>17.66</x:v>
      </x:c>
    </x:row>
    <x:row r="47" spans="1:5">
      <x:c r="A47" s="0" t="s">
        <x:v>1095</x:v>
      </x:c>
      <x:c r="B47" s="0" t="s">
        <x:v>1070</x:v>
      </x:c>
      <x:c r="C47" s="0" t="s">
        <x:v>1096</x:v>
      </x:c>
      <x:c r="D47" s="47" t="n">
        <x:v>18.33</x:v>
      </x:c>
    </x:row>
    <x:row r="48" spans="1:5">
      <x:c r="A48" s="0" t="s">
        <x:v>1111</x:v>
      </x:c>
      <x:c r="B48" s="0" t="s">
        <x:v>535</x:v>
      </x:c>
      <x:c r="C48" s="0" t="s">
        <x:v>1112</x:v>
      </x:c>
      <x:c r="D48" s="47" t="n">
        <x:v>61.03</x:v>
      </x:c>
    </x:row>
    <x:row r="49" spans="1:5">
      <x:c r="A49" s="0" t="s">
        <x:v>1051</x:v>
      </x:c>
      <x:c r="B49" s="0" t="s">
        <x:v>535</x:v>
      </x:c>
      <x:c r="C49" s="0" t="s">
        <x:v>1052</x:v>
      </x:c>
      <x:c r="D49" s="47" t="n">
        <x:v>59.55</x:v>
      </x:c>
    </x:row>
    <x:row r="50" spans="1:5">
      <x:c r="A50" s="0" t="s">
        <x:v>1881</x:v>
      </x:c>
      <x:c r="B50" s="0" t="s">
        <x:v>535</x:v>
      </x:c>
      <x:c r="C50" s="0" t="s">
        <x:v>1882</x:v>
      </x:c>
      <x:c r="D50" s="47" t="n">
        <x:v>58.04</x:v>
      </x:c>
    </x:row>
    <x:row r="51" spans="1:5">
      <x:c r="A51" s="0" t="s">
        <x:v>1080</x:v>
      </x:c>
      <x:c r="B51" s="0" t="s">
        <x:v>535</x:v>
      </x:c>
      <x:c r="C51" s="0" t="s">
        <x:v>1081</x:v>
      </x:c>
      <x:c r="D51" s="47" t="n">
        <x:v>58.04</x:v>
      </x:c>
    </x:row>
    <x:row r="52" spans="1:5">
      <x:c r="A52" s="0" t="s">
        <x:v>1542</x:v>
      </x:c>
      <x:c r="B52" s="0" t="s">
        <x:v>535</x:v>
      </x:c>
      <x:c r="C52" s="0" t="s">
        <x:v>1543</x:v>
      </x:c>
      <x:c r="D52" s="47" t="n">
        <x:v>58.04</x:v>
      </x:c>
    </x:row>
    <x:row r="53" spans="1:5">
      <x:c r="A53" s="0" t="s">
        <x:v>1884</x:v>
      </x:c>
      <x:c r="B53" s="0" t="s">
        <x:v>535</x:v>
      </x:c>
      <x:c r="C53" s="0" t="s">
        <x:v>1885</x:v>
      </x:c>
      <x:c r="D53" s="47" t="n">
        <x:v>58.04</x:v>
      </x:c>
    </x:row>
    <x:row r="54" spans="1:5">
      <x:c r="A54" s="0" t="s">
        <x:v>1087</x:v>
      </x:c>
      <x:c r="B54" s="0" t="s">
        <x:v>535</x:v>
      </x:c>
      <x:c r="C54" s="0" t="s">
        <x:v>1088</x:v>
      </x:c>
      <x:c r="D54" s="47" t="n">
        <x:v>63.32</x:v>
      </x:c>
    </x:row>
    <x:row r="55" spans="1:5">
      <x:c r="A55" s="0" t="s">
        <x:v>1125</x:v>
      </x:c>
      <x:c r="B55" s="0" t="s">
        <x:v>535</x:v>
      </x:c>
      <x:c r="C55" s="0" t="s">
        <x:v>1126</x:v>
      </x:c>
      <x:c r="D55" s="47" t="n">
        <x:v>85.91</x:v>
      </x:c>
    </x:row>
    <x:row r="56" spans="1:5">
      <x:c r="A56" s="0" t="s">
        <x:v>1085</x:v>
      </x:c>
      <x:c r="B56" s="0" t="s">
        <x:v>14</x:v>
      </x:c>
      <x:c r="C56" s="0" t="s">
        <x:v>1086</x:v>
      </x:c>
      <x:c r="D56" s="47" t="n">
        <x:v>0.44</x:v>
      </x:c>
    </x:row>
    <x:row r="57" spans="1:5">
      <x:c r="A57" s="0" t="s">
        <x:v>1242</x:v>
      </x:c>
      <x:c r="B57" s="0" t="s">
        <x:v>41</x:v>
      </x:c>
      <x:c r="C57" s="0" t="s">
        <x:v>1243</x:v>
      </x:c>
      <x:c r="D57" s="47" t="n">
        <x:v>1.16</x:v>
      </x:c>
    </x:row>
    <x:row r="58" spans="1:5">
      <x:c r="A58" s="0" t="s">
        <x:v>1117</x:v>
      </x:c>
      <x:c r="B58" s="0" t="s">
        <x:v>41</x:v>
      </x:c>
      <x:c r="C58" s="0" t="s">
        <x:v>1118</x:v>
      </x:c>
      <x:c r="D58" s="47" t="n">
        <x:v>0.35</x:v>
      </x:c>
    </x:row>
    <x:row r="59" spans="1:5">
      <x:c r="A59" s="0" t="s">
        <x:v>1115</x:v>
      </x:c>
      <x:c r="B59" s="0" t="s">
        <x:v>601</x:v>
      </x:c>
      <x:c r="C59" s="0" t="s">
        <x:v>1116</x:v>
      </x:c>
      <x:c r="D59" s="47" t="n">
        <x:v>2.02</x:v>
      </x:c>
    </x:row>
    <x:row r="60" spans="1:5">
      <x:c r="A60" s="0" t="s">
        <x:v>1113</x:v>
      </x:c>
      <x:c r="B60" s="0" t="s">
        <x:v>629</x:v>
      </x:c>
      <x:c r="C60" s="0" t="s">
        <x:v>1114</x:v>
      </x:c>
      <x:c r="D60" s="47" t="n">
        <x:v>2.75</x:v>
      </x:c>
    </x:row>
    <x:row r="61" spans="1:5">
      <x:c r="A61" s="0" t="s">
        <x:v>1234</x:v>
      </x:c>
      <x:c r="B61" s="0" t="s">
        <x:v>14</x:v>
      </x:c>
      <x:c r="C61" s="0" t="s">
        <x:v>1235</x:v>
      </x:c>
      <x:c r="D61" s="47" t="n">
        <x:v>0.12</x:v>
      </x:c>
    </x:row>
    <x:row r="62" spans="1:5">
      <x:c r="A62" s="0" t="s">
        <x:v>1119</x:v>
      </x:c>
      <x:c r="B62" s="0" t="s">
        <x:v>14</x:v>
      </x:c>
      <x:c r="C62" s="0" t="s">
        <x:v>1120</x:v>
      </x:c>
      <x:c r="D62" s="47" t="n">
        <x:v>1.69</x:v>
      </x:c>
    </x:row>
    <x:row r="63" spans="1:5">
      <x:c r="A63" s="0" t="s">
        <x:v>1136</x:v>
      </x:c>
      <x:c r="B63" s="0" t="s">
        <x:v>14</x:v>
      </x:c>
      <x:c r="C63" s="0" t="s">
        <x:v>1135</x:v>
      </x:c>
      <x:c r="D63" s="47" t="n">
        <x:v>5.97</x:v>
      </x:c>
    </x:row>
    <x:row r="64" spans="1:5">
      <x:c r="A64" s="0" t="s">
        <x:v>1139</x:v>
      </x:c>
      <x:c r="B64" s="0" t="s">
        <x:v>14</x:v>
      </x:c>
      <x:c r="C64" s="0" t="s">
        <x:v>1140</x:v>
      </x:c>
      <x:c r="D64" s="47" t="n">
        <x:v>40.1</x:v>
      </x:c>
    </x:row>
    <x:row r="65" spans="1:5">
      <x:c r="A65" s="0" t="s">
        <x:v>1143</x:v>
      </x:c>
      <x:c r="B65" s="0" t="s">
        <x:v>14</x:v>
      </x:c>
      <x:c r="C65" s="0" t="s">
        <x:v>1144</x:v>
      </x:c>
      <x:c r="D65" s="47" t="n">
        <x:v>14.38</x:v>
      </x:c>
    </x:row>
    <x:row r="66" spans="1:5">
      <x:c r="A66" s="0" t="s">
        <x:v>1147</x:v>
      </x:c>
      <x:c r="B66" s="0" t="s">
        <x:v>14</x:v>
      </x:c>
      <x:c r="C66" s="0" t="s">
        <x:v>1146</x:v>
      </x:c>
      <x:c r="D66" s="47" t="n">
        <x:v>5.95</x:v>
      </x:c>
    </x:row>
    <x:row r="67" spans="1:5">
      <x:c r="A67" s="0" t="s">
        <x:v>1150</x:v>
      </x:c>
      <x:c r="B67" s="0" t="s">
        <x:v>14</x:v>
      </x:c>
      <x:c r="C67" s="0" t="s">
        <x:v>1149</x:v>
      </x:c>
      <x:c r="D67" s="47" t="n">
        <x:v>5.07</x:v>
      </x:c>
    </x:row>
    <x:row r="68" spans="1:5">
      <x:c r="A68" s="0" t="s">
        <x:v>1153</x:v>
      </x:c>
      <x:c r="B68" s="0" t="s">
        <x:v>14</x:v>
      </x:c>
      <x:c r="C68" s="0" t="s">
        <x:v>1152</x:v>
      </x:c>
      <x:c r="D68" s="47" t="n">
        <x:v>8.15</x:v>
      </x:c>
    </x:row>
    <x:row r="69" spans="1:5">
      <x:c r="A69" s="0" t="s">
        <x:v>1156</x:v>
      </x:c>
      <x:c r="B69" s="0" t="s">
        <x:v>14</x:v>
      </x:c>
      <x:c r="C69" s="0" t="s">
        <x:v>1155</x:v>
      </x:c>
      <x:c r="D69" s="47" t="n">
        <x:v>0.24</x:v>
      </x:c>
    </x:row>
    <x:row r="70" spans="1:5">
      <x:c r="A70" s="0" t="s">
        <x:v>1159</x:v>
      </x:c>
      <x:c r="B70" s="0" t="s">
        <x:v>14</x:v>
      </x:c>
      <x:c r="C70" s="0" t="s">
        <x:v>1158</x:v>
      </x:c>
      <x:c r="D70" s="47" t="n">
        <x:v>18.94</x:v>
      </x:c>
    </x:row>
    <x:row r="71" spans="1:5">
      <x:c r="A71" s="0" t="s">
        <x:v>1162</x:v>
      </x:c>
      <x:c r="B71" s="0" t="s">
        <x:v>14</x:v>
      </x:c>
      <x:c r="C71" s="0" t="s">
        <x:v>1161</x:v>
      </x:c>
      <x:c r="D71" s="47" t="n">
        <x:v>1.46</x:v>
      </x:c>
    </x:row>
    <x:row r="72" spans="1:5">
      <x:c r="A72" s="0" t="s">
        <x:v>1165</x:v>
      </x:c>
      <x:c r="B72" s="0" t="s">
        <x:v>14</x:v>
      </x:c>
      <x:c r="C72" s="0" t="s">
        <x:v>1164</x:v>
      </x:c>
      <x:c r="D72" s="47" t="n">
        <x:v>10.92</x:v>
      </x:c>
    </x:row>
    <x:row r="73" spans="1:5">
      <x:c r="A73" s="0" t="s">
        <x:v>1168</x:v>
      </x:c>
      <x:c r="B73" s="0" t="s">
        <x:v>14</x:v>
      </x:c>
      <x:c r="C73" s="0" t="s">
        <x:v>1167</x:v>
      </x:c>
      <x:c r="D73" s="47" t="n">
        <x:v>2.76</x:v>
      </x:c>
    </x:row>
    <x:row r="74" spans="1:5">
      <x:c r="A74" s="0" t="s">
        <x:v>1171</x:v>
      </x:c>
      <x:c r="B74" s="0" t="s">
        <x:v>14</x:v>
      </x:c>
      <x:c r="C74" s="0" t="s">
        <x:v>1172</x:v>
      </x:c>
      <x:c r="D74" s="47" t="n">
        <x:v>1.57</x:v>
      </x:c>
    </x:row>
    <x:row r="75" spans="1:5">
      <x:c r="A75" s="0" t="s">
        <x:v>1175</x:v>
      </x:c>
      <x:c r="B75" s="0" t="s">
        <x:v>14</x:v>
      </x:c>
      <x:c r="C75" s="0" t="s">
        <x:v>1176</x:v>
      </x:c>
      <x:c r="D75" s="47" t="n">
        <x:v>10.91</x:v>
      </x:c>
    </x:row>
    <x:row r="76" spans="1:5">
      <x:c r="A76" s="0" t="s">
        <x:v>1179</x:v>
      </x:c>
      <x:c r="B76" s="0" t="s">
        <x:v>14</x:v>
      </x:c>
      <x:c r="C76" s="0" t="s">
        <x:v>1180</x:v>
      </x:c>
      <x:c r="D76" s="47" t="n">
        <x:v>6.69</x:v>
      </x:c>
    </x:row>
    <x:row r="77" spans="1:5">
      <x:c r="A77" s="0" t="s">
        <x:v>1183</x:v>
      </x:c>
      <x:c r="B77" s="0" t="s">
        <x:v>14</x:v>
      </x:c>
      <x:c r="C77" s="0" t="s">
        <x:v>1182</x:v>
      </x:c>
      <x:c r="D77" s="47" t="n">
        <x:v>6.05</x:v>
      </x:c>
    </x:row>
    <x:row r="78" spans="1:5">
      <x:c r="A78" s="0" t="s">
        <x:v>1186</x:v>
      </x:c>
      <x:c r="B78" s="0" t="s">
        <x:v>14</x:v>
      </x:c>
      <x:c r="C78" s="0" t="s">
        <x:v>1185</x:v>
      </x:c>
      <x:c r="D78" s="47" t="n">
        <x:v>40.03</x:v>
      </x:c>
    </x:row>
    <x:row r="79" spans="1:5">
      <x:c r="A79" s="0" t="s">
        <x:v>1189</x:v>
      </x:c>
      <x:c r="B79" s="0" t="s">
        <x:v>14</x:v>
      </x:c>
      <x:c r="C79" s="0" t="s">
        <x:v>1188</x:v>
      </x:c>
      <x:c r="D79" s="47" t="n">
        <x:v>60.64</x:v>
      </x:c>
    </x:row>
    <x:row r="80" spans="1:5">
      <x:c r="A80" s="0" t="s">
        <x:v>1192</x:v>
      </x:c>
      <x:c r="B80" s="0" t="s">
        <x:v>14</x:v>
      </x:c>
      <x:c r="C80" s="0" t="s">
        <x:v>1191</x:v>
      </x:c>
      <x:c r="D80" s="47" t="n">
        <x:v>23.47</x:v>
      </x:c>
    </x:row>
    <x:row r="81" spans="1:5">
      <x:c r="A81" s="0" t="s">
        <x:v>1195</x:v>
      </x:c>
      <x:c r="B81" s="0" t="s">
        <x:v>14</x:v>
      </x:c>
      <x:c r="C81" s="0" t="s">
        <x:v>1194</x:v>
      </x:c>
      <x:c r="D81" s="47" t="n">
        <x:v>2.41</x:v>
      </x:c>
    </x:row>
    <x:row r="82" spans="1:5">
      <x:c r="A82" s="0" t="s">
        <x:v>1198</x:v>
      </x:c>
      <x:c r="B82" s="0" t="s">
        <x:v>14</x:v>
      </x:c>
      <x:c r="C82" s="0" t="s">
        <x:v>1197</x:v>
      </x:c>
      <x:c r="D82" s="47" t="n">
        <x:v>134.21</x:v>
      </x:c>
    </x:row>
    <x:row r="83" spans="1:5">
      <x:c r="A83" s="0" t="s">
        <x:v>1201</x:v>
      </x:c>
      <x:c r="B83" s="0" t="s">
        <x:v>14</x:v>
      </x:c>
      <x:c r="C83" s="0" t="s">
        <x:v>1202</x:v>
      </x:c>
      <x:c r="D83" s="47" t="n">
        <x:v>6.31</x:v>
      </x:c>
    </x:row>
    <x:row r="84" spans="1:5">
      <x:c r="A84" s="0" t="s">
        <x:v>1205</x:v>
      </x:c>
      <x:c r="B84" s="0" t="s">
        <x:v>14</x:v>
      </x:c>
      <x:c r="C84" s="0" t="s">
        <x:v>1206</x:v>
      </x:c>
      <x:c r="D84" s="47" t="n">
        <x:v>6.31</x:v>
      </x:c>
    </x:row>
    <x:row r="85" spans="1:5">
      <x:c r="A85" s="0" t="s">
        <x:v>1209</x:v>
      </x:c>
      <x:c r="B85" s="0" t="s">
        <x:v>14</x:v>
      </x:c>
      <x:c r="C85" s="0" t="s">
        <x:v>1208</x:v>
      </x:c>
      <x:c r="D85" s="47" t="n">
        <x:v>10.83</x:v>
      </x:c>
    </x:row>
    <x:row r="86" spans="1:5">
      <x:c r="A86" s="0" t="s">
        <x:v>1212</x:v>
      </x:c>
      <x:c r="B86" s="0" t="s">
        <x:v>14</x:v>
      </x:c>
      <x:c r="C86" s="0" t="s">
        <x:v>1211</x:v>
      </x:c>
      <x:c r="D86" s="47" t="n">
        <x:v>2.23</x:v>
      </x:c>
    </x:row>
    <x:row r="87" spans="1:5">
      <x:c r="A87" s="0" t="s">
        <x:v>1215</x:v>
      </x:c>
      <x:c r="B87" s="0" t="s">
        <x:v>14</x:v>
      </x:c>
      <x:c r="C87" s="0" t="s">
        <x:v>1214</x:v>
      </x:c>
      <x:c r="D87" s="47" t="n">
        <x:v>18.17</x:v>
      </x:c>
    </x:row>
    <x:row r="88" spans="1:5">
      <x:c r="A88" s="0" t="s">
        <x:v>1218</x:v>
      </x:c>
      <x:c r="B88" s="0" t="s">
        <x:v>14</x:v>
      </x:c>
      <x:c r="C88" s="0" t="s">
        <x:v>1217</x:v>
      </x:c>
      <x:c r="D88" s="47" t="n">
        <x:v>15.02</x:v>
      </x:c>
    </x:row>
    <x:row r="89" spans="1:5">
      <x:c r="A89" s="0" t="s">
        <x:v>1221</x:v>
      </x:c>
      <x:c r="B89" s="0" t="s">
        <x:v>14</x:v>
      </x:c>
      <x:c r="C89" s="0" t="s">
        <x:v>1220</x:v>
      </x:c>
      <x:c r="D89" s="47" t="n">
        <x:v>13.11</x:v>
      </x:c>
    </x:row>
    <x:row r="90" spans="1:5">
      <x:c r="A90" s="0" t="s">
        <x:v>1224</x:v>
      </x:c>
      <x:c r="B90" s="0" t="s">
        <x:v>14</x:v>
      </x:c>
      <x:c r="C90" s="0" t="s">
        <x:v>1223</x:v>
      </x:c>
      <x:c r="D90" s="47" t="n">
        <x:v>17.18</x:v>
      </x:c>
    </x:row>
    <x:row r="91" spans="1:5">
      <x:c r="A91" s="0" t="s">
        <x:v>1227</x:v>
      </x:c>
      <x:c r="B91" s="0" t="s">
        <x:v>14</x:v>
      </x:c>
      <x:c r="C91" s="0" t="s">
        <x:v>1226</x:v>
      </x:c>
      <x:c r="D91" s="47" t="n">
        <x:v>18.13</x:v>
      </x:c>
    </x:row>
    <x:row r="92" spans="1:5">
      <x:c r="A92" s="0" t="s">
        <x:v>1250</x:v>
      </x:c>
      <x:c r="B92" s="0" t="s">
        <x:v>14</x:v>
      </x:c>
      <x:c r="C92" s="0" t="s">
        <x:v>1251</x:v>
      </x:c>
      <x:c r="D92" s="47" t="n">
        <x:v>1.21</x:v>
      </x:c>
    </x:row>
    <x:row r="93" spans="1:5">
      <x:c r="A93" s="0" t="s">
        <x:v>1252</x:v>
      </x:c>
      <x:c r="B93" s="0" t="s">
        <x:v>41</x:v>
      </x:c>
      <x:c r="C93" s="0" t="s">
        <x:v>1253</x:v>
      </x:c>
      <x:c r="D93" s="47" t="n">
        <x:v>0.51</x:v>
      </x:c>
    </x:row>
    <x:row r="94" spans="1:5">
      <x:c r="A94" s="0" t="s">
        <x:v>1246</x:v>
      </x:c>
      <x:c r="B94" s="0" t="s">
        <x:v>14</x:v>
      </x:c>
      <x:c r="C94" s="0" t="s">
        <x:v>1247</x:v>
      </x:c>
      <x:c r="D94" s="47" t="n">
        <x:v>1.27</x:v>
      </x:c>
    </x:row>
    <x:row r="95" spans="1:5">
      <x:c r="A95" s="0" t="s">
        <x:v>1256</x:v>
      </x:c>
      <x:c r="B95" s="0" t="s">
        <x:v>14</x:v>
      </x:c>
      <x:c r="C95" s="0" t="s">
        <x:v>1255</x:v>
      </x:c>
      <x:c r="D95" s="47" t="n">
        <x:v>94.96</x:v>
      </x:c>
    </x:row>
    <x:row r="96" spans="1:5">
      <x:c r="A96" s="0" t="s">
        <x:v>1262</x:v>
      </x:c>
      <x:c r="B96" s="0" t="s">
        <x:v>1260</x:v>
      </x:c>
      <x:c r="C96" s="0" t="s">
        <x:v>1261</x:v>
      </x:c>
      <x:c r="D96" s="47" t="n">
        <x:v>1.77</x:v>
      </x:c>
    </x:row>
    <x:row r="97" spans="1:5">
      <x:c r="A97" s="0" t="s">
        <x:v>1384</x:v>
      </x:c>
      <x:c r="B97" s="0" t="s">
        <x:v>1385</x:v>
      </x:c>
      <x:c r="C97" s="0" t="s">
        <x:v>1386</x:v>
      </x:c>
      <x:c r="D97" s="47" t="n">
        <x:v>5000</x:v>
      </x:c>
    </x:row>
    <x:row r="98" spans="1:5">
      <x:c r="A98" s="0" t="s">
        <x:v>1236</x:v>
      </x:c>
      <x:c r="B98" s="0" t="s">
        <x:v>535</x:v>
      </x:c>
      <x:c r="C98" s="0" t="s">
        <x:v>1237</x:v>
      </x:c>
      <x:c r="D98" s="47" t="n">
        <x:v>59.55</x:v>
      </x:c>
    </x:row>
    <x:row r="99" spans="1:5">
      <x:c r="A99" s="0" t="s">
        <x:v>1238</x:v>
      </x:c>
      <x:c r="B99" s="0" t="s">
        <x:v>601</x:v>
      </x:c>
      <x:c r="C99" s="0" t="s">
        <x:v>1239</x:v>
      </x:c>
      <x:c r="D99" s="47" t="n">
        <x:v>4.97</x:v>
      </x:c>
    </x:row>
    <x:row r="100" spans="1:5">
      <x:c r="A100" s="0" t="s">
        <x:v>1307</x:v>
      </x:c>
      <x:c r="B100" s="0" t="s">
        <x:v>14</x:v>
      </x:c>
      <x:c r="C100" s="0" t="s">
        <x:v>1308</x:v>
      </x:c>
      <x:c r="D100" s="47" t="n">
        <x:v>0.31</x:v>
      </x:c>
    </x:row>
    <x:row r="101" spans="1:5">
      <x:c r="A101" s="0" t="s">
        <x:v>624</x:v>
      </x:c>
      <x:c r="B101" s="0" t="s">
        <x:v>601</x:v>
      </x:c>
      <x:c r="C101" s="0" t="s">
        <x:v>625</x:v>
      </x:c>
      <x:c r="D101" s="47" t="n">
        <x:v>4.98</x:v>
      </x:c>
    </x:row>
    <x:row r="102" spans="1:5">
      <x:c r="A102" s="0" t="s">
        <x:v>615</x:v>
      </x:c>
      <x:c r="B102" s="0" t="s">
        <x:v>616</x:v>
      </x:c>
      <x:c r="C102" s="0" t="s">
        <x:v>617</x:v>
      </x:c>
      <x:c r="D102" s="47" t="n">
        <x:v>0.5</x:v>
      </x:c>
    </x:row>
    <x:row r="103" spans="1:5">
      <x:c r="A103" s="0" t="s">
        <x:v>622</x:v>
      </x:c>
      <x:c r="B103" s="0" t="s">
        <x:v>616</x:v>
      </x:c>
      <x:c r="C103" s="0" t="s">
        <x:v>623</x:v>
      </x:c>
      <x:c r="D103" s="47" t="n">
        <x:v>13.47</x:v>
      </x:c>
    </x:row>
    <x:row r="104" spans="1:5">
      <x:c r="A104" s="0" t="s">
        <x:v>608</x:v>
      </x:c>
      <x:c r="B104" s="0" t="s">
        <x:v>14</x:v>
      </x:c>
      <x:c r="C104" s="0" t="s">
        <x:v>609</x:v>
      </x:c>
      <x:c r="D104" s="47" t="n">
        <x:v>15.65</x:v>
      </x:c>
    </x:row>
    <x:row r="105" spans="1:5">
      <x:c r="A105" s="0" t="s">
        <x:v>628</x:v>
      </x:c>
      <x:c r="B105" s="0" t="s">
        <x:v>629</x:v>
      </x:c>
      <x:c r="C105" s="0" t="s">
        <x:v>630</x:v>
      </x:c>
      <x:c r="D105" s="47" t="n">
        <x:v>0.56</x:v>
      </x:c>
    </x:row>
    <x:row r="106" spans="1:5">
      <x:c r="A106" s="0" t="s">
        <x:v>1267</x:v>
      </x:c>
      <x:c r="B106" s="0" t="s">
        <x:v>14</x:v>
      </x:c>
      <x:c r="C106" s="0" t="s">
        <x:v>1268</x:v>
      </x:c>
      <x:c r="D106" s="47" t="n">
        <x:v>5.95</x:v>
      </x:c>
    </x:row>
    <x:row r="107" spans="1:5">
      <x:c r="A107" s="0" t="s">
        <x:v>1273</x:v>
      </x:c>
      <x:c r="B107" s="0" t="s">
        <x:v>14</x:v>
      </x:c>
      <x:c r="C107" s="0" t="s">
        <x:v>1274</x:v>
      </x:c>
      <x:c r="D107" s="47" t="n">
        <x:v>2.91</x:v>
      </x:c>
    </x:row>
    <x:row r="108" spans="1:5">
      <x:c r="A108" s="0" t="s">
        <x:v>1279</x:v>
      </x:c>
      <x:c r="B108" s="0" t="s">
        <x:v>14</x:v>
      </x:c>
      <x:c r="C108" s="0" t="s">
        <x:v>1280</x:v>
      </x:c>
      <x:c r="D108" s="47" t="n">
        <x:v>5.95</x:v>
      </x:c>
    </x:row>
    <x:row r="109" spans="1:5">
      <x:c r="A109" s="0" t="s">
        <x:v>1285</x:v>
      </x:c>
      <x:c r="B109" s="0" t="s">
        <x:v>14</x:v>
      </x:c>
      <x:c r="C109" s="0" t="s">
        <x:v>1286</x:v>
      </x:c>
      <x:c r="D109" s="47" t="n">
        <x:v>8.04</x:v>
      </x:c>
    </x:row>
    <x:row r="110" spans="1:5">
      <x:c r="A110" s="0" t="s">
        <x:v>1295</x:v>
      </x:c>
      <x:c r="B110" s="0" t="s">
        <x:v>14</x:v>
      </x:c>
      <x:c r="C110" s="0" t="s">
        <x:v>1296</x:v>
      </x:c>
      <x:c r="D110" s="47" t="n">
        <x:v>13.31</x:v>
      </x:c>
    </x:row>
    <x:row r="111" spans="1:5">
      <x:c r="A111" s="0" t="s">
        <x:v>1269</x:v>
      </x:c>
      <x:c r="B111" s="0" t="s">
        <x:v>14</x:v>
      </x:c>
      <x:c r="C111" s="0" t="s">
        <x:v>1270</x:v>
      </x:c>
      <x:c r="D111" s="47" t="n">
        <x:v>9.07</x:v>
      </x:c>
    </x:row>
    <x:row r="112" spans="1:5">
      <x:c r="A112" s="0" t="s">
        <x:v>1275</x:v>
      </x:c>
      <x:c r="B112" s="0" t="s">
        <x:v>14</x:v>
      </x:c>
      <x:c r="C112" s="0" t="s">
        <x:v>1276</x:v>
      </x:c>
      <x:c r="D112" s="47" t="n">
        <x:v>6.24</x:v>
      </x:c>
    </x:row>
    <x:row r="113" spans="1:5">
      <x:c r="A113" s="0" t="s">
        <x:v>1281</x:v>
      </x:c>
      <x:c r="B113" s="0" t="s">
        <x:v>14</x:v>
      </x:c>
      <x:c r="C113" s="0" t="s">
        <x:v>1282</x:v>
      </x:c>
      <x:c r="D113" s="47" t="n">
        <x:v>8.04</x:v>
      </x:c>
    </x:row>
    <x:row r="114" spans="1:5">
      <x:c r="A114" s="0" t="s">
        <x:v>1289</x:v>
      </x:c>
      <x:c r="B114" s="0" t="s">
        <x:v>14</x:v>
      </x:c>
      <x:c r="C114" s="0" t="s">
        <x:v>1290</x:v>
      </x:c>
      <x:c r="D114" s="47" t="n">
        <x:v>5.52</x:v>
      </x:c>
    </x:row>
    <x:row r="115" spans="1:5">
      <x:c r="A115" s="0" t="s">
        <x:v>1293</x:v>
      </x:c>
      <x:c r="B115" s="0" t="s">
        <x:v>14</x:v>
      </x:c>
      <x:c r="C115" s="0" t="s">
        <x:v>1294</x:v>
      </x:c>
      <x:c r="D115" s="47" t="n">
        <x:v>9.77</x:v>
      </x:c>
    </x:row>
    <x:row r="116" spans="1:5">
      <x:c r="A116" s="0" t="s">
        <x:v>1299</x:v>
      </x:c>
      <x:c r="B116" s="0" t="s">
        <x:v>14</x:v>
      </x:c>
      <x:c r="C116" s="0" t="s">
        <x:v>1300</x:v>
      </x:c>
      <x:c r="D116" s="47" t="n">
        <x:v>22.04</x:v>
      </x:c>
    </x:row>
    <x:row r="117" spans="1:5">
      <x:c r="A117" s="0" t="s">
        <x:v>1049</x:v>
      </x:c>
      <x:c r="B117" s="0" t="s">
        <x:v>41</x:v>
      </x:c>
      <x:c r="C117" s="0" t="s">
        <x:v>1050</x:v>
      </x:c>
      <x:c r="D117" s="47" t="n">
        <x:v>0.15</x:v>
      </x:c>
    </x:row>
    <x:row r="118" spans="1:5">
      <x:c r="A118" s="0" t="s">
        <x:v>1055</x:v>
      </x:c>
      <x:c r="B118" s="0" t="s">
        <x:v>14</x:v>
      </x:c>
      <x:c r="C118" s="0" t="s">
        <x:v>1056</x:v>
      </x:c>
      <x:c r="D118" s="47" t="n">
        <x:v>0.23</x:v>
      </x:c>
    </x:row>
    <x:row r="119" spans="1:5">
      <x:c r="A119" s="0" t="s">
        <x:v>1067</x:v>
      </x:c>
      <x:c r="B119" s="0" t="s">
        <x:v>14</x:v>
      </x:c>
      <x:c r="C119" s="0" t="s">
        <x:v>1068</x:v>
      </x:c>
      <x:c r="D119" s="47" t="n">
        <x:v>42.89</x:v>
      </x:c>
    </x:row>
    <x:row r="120" spans="1:5">
      <x:c r="A120" s="0" t="s">
        <x:v>1123</x:v>
      </x:c>
      <x:c r="B120" s="0" t="s">
        <x:v>14</x:v>
      </x:c>
      <x:c r="C120" s="0" t="s">
        <x:v>1124</x:v>
      </x:c>
      <x:c r="D120" s="47" t="n">
        <x:v>103.95</x:v>
      </x:c>
    </x:row>
    <x:row r="121" spans="1:5">
      <x:c r="A121" s="0" t="s">
        <x:v>1388</x:v>
      </x:c>
      <x:c r="B121" s="0" t="s">
        <x:v>41</x:v>
      </x:c>
      <x:c r="C121" s="0" t="s">
        <x:v>1389</x:v>
      </x:c>
      <x:c r="D121" s="47" t="n">
        <x:v>1</x:v>
      </x:c>
    </x:row>
    <x:row r="122" spans="1:5">
      <x:c r="A122" s="0" t="s">
        <x:v>641</x:v>
      </x:c>
      <x:c r="B122" s="0" t="s">
        <x:v>14</x:v>
      </x:c>
      <x:c r="C122" s="0" t="s">
        <x:v>642</x:v>
      </x:c>
      <x:c r="D122" s="47" t="n">
        <x:v>21.42</x:v>
      </x:c>
    </x:row>
    <x:row r="123" spans="1:5">
      <x:c r="A123" s="0" t="s">
        <x:v>1391</x:v>
      </x:c>
      <x:c r="B123" s="0" t="s">
        <x:v>41</x:v>
      </x:c>
      <x:c r="C123" s="0" t="s">
        <x:v>1392</x:v>
      </x:c>
      <x:c r="D123" s="47" t="n">
        <x:v>2.5</x:v>
      </x:c>
    </x:row>
    <x:row r="124" spans="1:5">
      <x:c r="A124" s="0" t="s">
        <x:v>647</x:v>
      </x:c>
      <x:c r="B124" s="0" t="s">
        <x:v>648</x:v>
      </x:c>
      <x:c r="C124" s="0" t="s">
        <x:v>649</x:v>
      </x:c>
      <x:c r="D124" s="47" t="n">
        <x:v>0.57</x:v>
      </x:c>
    </x:row>
    <x:row r="125" spans="1:5">
      <x:c r="A125" s="0" t="s">
        <x:v>1053</x:v>
      </x:c>
      <x:c r="B125" s="0" t="s">
        <x:v>41</x:v>
      </x:c>
      <x:c r="C125" s="0" t="s">
        <x:v>1054</x:v>
      </x:c>
      <x:c r="D125" s="47" t="n">
        <x:v>2.02</x:v>
      </x:c>
    </x:row>
    <x:row r="126" spans="1:5">
      <x:c r="A126" s="0" t="s">
        <x:v>1398</x:v>
      </x:c>
      <x:c r="B126" s="0" t="s">
        <x:v>41</x:v>
      </x:c>
      <x:c r="C126" s="0" t="s">
        <x:v>1399</x:v>
      </x:c>
      <x:c r="D126" s="47" t="n">
        <x:v>2</x:v>
      </x:c>
    </x:row>
    <x:row r="127" spans="1:5">
      <x:c r="A127" s="0" t="s">
        <x:v>1401</x:v>
      </x:c>
      <x:c r="B127" s="0" t="s">
        <x:v>41</x:v>
      </x:c>
      <x:c r="C127" s="0" t="s">
        <x:v>1402</x:v>
      </x:c>
      <x:c r="D127" s="47" t="n">
        <x:v>2.82</x:v>
      </x:c>
    </x:row>
    <x:row r="128" spans="1:5">
      <x:c r="A128" s="0" t="s">
        <x:v>1404</x:v>
      </x:c>
      <x:c r="B128" s="0" t="s">
        <x:v>41</x:v>
      </x:c>
      <x:c r="C128" s="0" t="s">
        <x:v>1405</x:v>
      </x:c>
      <x:c r="D128" s="47" t="n">
        <x:v>3.77</x:v>
      </x:c>
    </x:row>
    <x:row r="129" spans="1:5">
      <x:c r="A129" s="0" t="s">
        <x:v>1409</x:v>
      </x:c>
      <x:c r="B129" s="0" t="s">
        <x:v>41</x:v>
      </x:c>
      <x:c r="C129" s="0" t="s">
        <x:v>1410</x:v>
      </x:c>
      <x:c r="D129" s="47" t="n">
        <x:v>4.83</x:v>
      </x:c>
    </x:row>
    <x:row r="130" spans="1:5">
      <x:c r="A130" s="0" t="s">
        <x:v>1412</x:v>
      </x:c>
      <x:c r="B130" s="0" t="s">
        <x:v>41</x:v>
      </x:c>
      <x:c r="C130" s="0" t="s">
        <x:v>1413</x:v>
      </x:c>
      <x:c r="D130" s="47" t="n">
        <x:v>6.71</x:v>
      </x:c>
    </x:row>
    <x:row r="131" spans="1:5">
      <x:c r="A131" s="0" t="s">
        <x:v>1906</x:v>
      </x:c>
      <x:c r="B131" s="0" t="s">
        <x:v>41</x:v>
      </x:c>
      <x:c r="C131" s="0" t="s">
        <x:v>1907</x:v>
      </x:c>
      <x:c r="D131" s="47" t="n">
        <x:v>6.43</x:v>
      </x:c>
    </x:row>
    <x:row r="132" spans="1:5">
      <x:c r="A132" s="0" t="s">
        <x:v>1915</x:v>
      </x:c>
      <x:c r="B132" s="0" t="s">
        <x:v>41</x:v>
      </x:c>
      <x:c r="C132" s="0" t="s">
        <x:v>1916</x:v>
      </x:c>
      <x:c r="D132" s="47" t="n">
        <x:v>17.13</x:v>
      </x:c>
    </x:row>
    <x:row r="133" spans="1:5">
      <x:c r="A133" s="0" t="s">
        <x:v>1417</x:v>
      </x:c>
      <x:c r="B133" s="0" t="s">
        <x:v>41</x:v>
      </x:c>
      <x:c r="C133" s="0" t="s">
        <x:v>1418</x:v>
      </x:c>
      <x:c r="D133" s="47" t="n">
        <x:v>0.8</x:v>
      </x:c>
    </x:row>
    <x:row r="134" spans="1:5">
      <x:c r="A134" s="0" t="s">
        <x:v>1420</x:v>
      </x:c>
      <x:c r="B134" s="0" t="s">
        <x:v>41</x:v>
      </x:c>
      <x:c r="C134" s="0" t="s">
        <x:v>1421</x:v>
      </x:c>
      <x:c r="D134" s="47" t="n">
        <x:v>11</x:v>
      </x:c>
    </x:row>
    <x:row r="135" spans="1:5">
      <x:c r="A135" s="0" t="s">
        <x:v>1423</x:v>
      </x:c>
      <x:c r="B135" s="0" t="s">
        <x:v>41</x:v>
      </x:c>
      <x:c r="C135" s="0" t="s">
        <x:v>1424</x:v>
      </x:c>
      <x:c r="D135" s="47" t="n">
        <x:v>1</x:v>
      </x:c>
    </x:row>
    <x:row r="136" spans="1:5">
      <x:c r="A136" s="0" t="s">
        <x:v>1426</x:v>
      </x:c>
      <x:c r="B136" s="0" t="s">
        <x:v>41</x:v>
      </x:c>
      <x:c r="C136" s="0" t="s">
        <x:v>1427</x:v>
      </x:c>
      <x:c r="D136" s="47" t="n">
        <x:v>10</x:v>
      </x:c>
    </x:row>
    <x:row r="137" spans="1:5">
      <x:c r="A137" s="0" t="s">
        <x:v>1429</x:v>
      </x:c>
      <x:c r="B137" s="0" t="s">
        <x:v>41</x:v>
      </x:c>
      <x:c r="C137" s="0" t="s">
        <x:v>1430</x:v>
      </x:c>
      <x:c r="D137" s="47" t="n">
        <x:v>510</x:v>
      </x:c>
    </x:row>
    <x:row r="138" spans="1:5">
      <x:c r="A138" s="0" t="s">
        <x:v>652</x:v>
      </x:c>
      <x:c r="B138" s="0" t="s">
        <x:v>41</x:v>
      </x:c>
      <x:c r="C138" s="0" t="s">
        <x:v>653</x:v>
      </x:c>
      <x:c r="D138" s="47" t="n">
        <x:v>19.34</x:v>
      </x:c>
    </x:row>
    <x:row r="139" spans="1:5">
      <x:c r="A139" s="0" t="s">
        <x:v>662</x:v>
      </x:c>
      <x:c r="B139" s="0" t="s">
        <x:v>41</x:v>
      </x:c>
      <x:c r="C139" s="0" t="s">
        <x:v>663</x:v>
      </x:c>
      <x:c r="D139" s="47" t="n">
        <x:v>23.4</x:v>
      </x:c>
    </x:row>
    <x:row r="140" spans="1:5">
      <x:c r="A140" s="0" t="s">
        <x:v>668</x:v>
      </x:c>
      <x:c r="B140" s="0" t="s">
        <x:v>41</x:v>
      </x:c>
      <x:c r="C140" s="0" t="s">
        <x:v>669</x:v>
      </x:c>
      <x:c r="D140" s="47" t="n">
        <x:v>56.37</x:v>
      </x:c>
    </x:row>
    <x:row r="141" spans="1:5">
      <x:c r="A141" s="0" t="s">
        <x:v>780</x:v>
      </x:c>
      <x:c r="B141" s="0" t="s">
        <x:v>41</x:v>
      </x:c>
      <x:c r="C141" s="0" t="s">
        <x:v>781</x:v>
      </x:c>
      <x:c r="D141" s="47" t="n">
        <x:v>12.77</x:v>
      </x:c>
    </x:row>
    <x:row r="142" spans="1:5">
      <x:c r="A142" s="0" t="s">
        <x:v>682</x:v>
      </x:c>
      <x:c r="B142" s="0" t="s">
        <x:v>41</x:v>
      </x:c>
      <x:c r="C142" s="0" t="s">
        <x:v>683</x:v>
      </x:c>
      <x:c r="D142" s="47" t="n">
        <x:v>20.41</x:v>
      </x:c>
    </x:row>
    <x:row r="143" spans="1:5">
      <x:c r="A143" s="0" t="s">
        <x:v>694</x:v>
      </x:c>
      <x:c r="B143" s="0" t="s">
        <x:v>41</x:v>
      </x:c>
      <x:c r="C143" s="0" t="s">
        <x:v>695</x:v>
      </x:c>
      <x:c r="D143" s="47" t="n">
        <x:v>31.68</x:v>
      </x:c>
    </x:row>
    <x:row r="144" spans="1:5">
      <x:c r="A144" s="0" t="s">
        <x:v>698</x:v>
      </x:c>
      <x:c r="B144" s="0" t="s">
        <x:v>41</x:v>
      </x:c>
      <x:c r="C144" s="0" t="s">
        <x:v>699</x:v>
      </x:c>
      <x:c r="D144" s="47" t="n">
        <x:v>7</x:v>
      </x:c>
    </x:row>
    <x:row r="145" spans="1:5">
      <x:c r="A145" s="0" t="s">
        <x:v>716</x:v>
      </x:c>
      <x:c r="B145" s="0" t="s">
        <x:v>41</x:v>
      </x:c>
      <x:c r="C145" s="0" t="s">
        <x:v>717</x:v>
      </x:c>
      <x:c r="D145" s="47" t="n">
        <x:v>12.39</x:v>
      </x:c>
    </x:row>
    <x:row r="146" spans="1:5">
      <x:c r="A146" s="0" t="s">
        <x:v>730</x:v>
      </x:c>
      <x:c r="B146" s="0" t="s">
        <x:v>41</x:v>
      </x:c>
      <x:c r="C146" s="0" t="s">
        <x:v>731</x:v>
      </x:c>
      <x:c r="D146" s="47" t="n">
        <x:v>16.14</x:v>
      </x:c>
    </x:row>
    <x:row r="147" spans="1:5">
      <x:c r="A147" s="0" t="s">
        <x:v>1436</x:v>
      </x:c>
      <x:c r="B147" s="0" t="s">
        <x:v>41</x:v>
      </x:c>
      <x:c r="C147" s="0" t="s">
        <x:v>1437</x:v>
      </x:c>
      <x:c r="D147" s="47" t="n">
        <x:v>6.45</x:v>
      </x:c>
    </x:row>
    <x:row r="148" spans="1:5">
      <x:c r="A148" s="0" t="s">
        <x:v>746</x:v>
      </x:c>
      <x:c r="B148" s="0" t="s">
        <x:v>41</x:v>
      </x:c>
      <x:c r="C148" s="0" t="s">
        <x:v>747</x:v>
      </x:c>
      <x:c r="D148" s="47" t="n">
        <x:v>4</x:v>
      </x:c>
    </x:row>
    <x:row r="149" spans="1:5">
      <x:c r="A149" s="0" t="s">
        <x:v>752</x:v>
      </x:c>
      <x:c r="B149" s="0" t="s">
        <x:v>41</x:v>
      </x:c>
      <x:c r="C149" s="0" t="s">
        <x:v>753</x:v>
      </x:c>
      <x:c r="D149" s="47" t="n">
        <x:v>12</x:v>
      </x:c>
    </x:row>
    <x:row r="150" spans="1:5">
      <x:c r="A150" s="0" t="s">
        <x:v>738</x:v>
      </x:c>
      <x:c r="B150" s="0" t="s">
        <x:v>41</x:v>
      </x:c>
      <x:c r="C150" s="0" t="s">
        <x:v>739</x:v>
      </x:c>
      <x:c r="D150" s="47" t="n">
        <x:v>12</x:v>
      </x:c>
    </x:row>
    <x:row r="151" spans="1:5">
      <x:c r="A151" s="0" t="s">
        <x:v>760</x:v>
      </x:c>
      <x:c r="B151" s="0" t="s">
        <x:v>41</x:v>
      </x:c>
      <x:c r="C151" s="0" t="s">
        <x:v>761</x:v>
      </x:c>
      <x:c r="D151" s="47" t="n">
        <x:v>20</x:v>
      </x:c>
    </x:row>
    <x:row r="152" spans="1:5">
      <x:c r="A152" s="0" t="s">
        <x:v>766</x:v>
      </x:c>
      <x:c r="B152" s="0" t="s">
        <x:v>41</x:v>
      </x:c>
      <x:c r="C152" s="0" t="s">
        <x:v>767</x:v>
      </x:c>
      <x:c r="D152" s="47" t="n">
        <x:v>25</x:v>
      </x:c>
    </x:row>
    <x:row r="153" spans="1:5">
      <x:c r="A153" s="0" t="s">
        <x:v>1442</x:v>
      </x:c>
      <x:c r="B153" s="0" t="s">
        <x:v>41</x:v>
      </x:c>
      <x:c r="C153" s="0" t="s">
        <x:v>1443</x:v>
      </x:c>
      <x:c r="D153" s="47" t="n">
        <x:v>20</x:v>
      </x:c>
    </x:row>
    <x:row r="154" spans="1:5">
      <x:c r="A154" s="0" t="s">
        <x:v>1379</x:v>
      </x:c>
      <x:c r="B154" s="0" t="s">
        <x:v>41</x:v>
      </x:c>
      <x:c r="C154" s="0" t="s">
        <x:v>745</x:v>
      </x:c>
      <x:c r="D154" s="47" t="n">
        <x:v>11.63</x:v>
      </x:c>
    </x:row>
    <x:row r="155" spans="1:5">
      <x:c r="A155" s="0" t="s">
        <x:v>1902</x:v>
      </x:c>
      <x:c r="B155" s="0" t="s">
        <x:v>41</x:v>
      </x:c>
      <x:c r="C155" s="0" t="s">
        <x:v>1903</x:v>
      </x:c>
      <x:c r="D155" s="47" t="n">
        <x:v>3.68</x:v>
      </x:c>
    </x:row>
    <x:row r="156" spans="1:5">
      <x:c r="A156" s="0" t="s">
        <x:v>1913</x:v>
      </x:c>
      <x:c r="B156" s="0" t="s">
        <x:v>41</x:v>
      </x:c>
      <x:c r="C156" s="0" t="s">
        <x:v>1914</x:v>
      </x:c>
      <x:c r="D156" s="47" t="n">
        <x:v>11.72</x:v>
      </x:c>
    </x:row>
    <x:row r="157" spans="1:5">
      <x:c r="A157" s="0" t="s">
        <x:v>1922</x:v>
      </x:c>
      <x:c r="B157" s="0" t="s">
        <x:v>41</x:v>
      </x:c>
      <x:c r="C157" s="0" t="s">
        <x:v>1923</x:v>
      </x:c>
      <x:c r="D157" s="47" t="n">
        <x:v>14.14</x:v>
      </x:c>
    </x:row>
    <x:row r="158" spans="1:5">
      <x:c r="A158" s="0" t="s">
        <x:v>1904</x:v>
      </x:c>
      <x:c r="B158" s="0" t="s">
        <x:v>41</x:v>
      </x:c>
      <x:c r="C158" s="0" t="s">
        <x:v>1905</x:v>
      </x:c>
      <x:c r="D158" s="47" t="n">
        <x:v>7.36</x:v>
      </x:c>
    </x:row>
    <x:row r="159" spans="1:5">
      <x:c r="A159" s="0" t="s">
        <x:v>1381</x:v>
      </x:c>
      <x:c r="B159" s="0" t="s">
        <x:v>41</x:v>
      </x:c>
      <x:c r="C159" s="0" t="s">
        <x:v>1382</x:v>
      </x:c>
      <x:c r="D159" s="47" t="n">
        <x:v>16</x:v>
      </x:c>
    </x:row>
    <x:row r="160" spans="1:5">
      <x:c r="A160" s="0" t="s">
        <x:v>740</x:v>
      </x:c>
      <x:c r="B160" s="0" t="s">
        <x:v>41</x:v>
      </x:c>
      <x:c r="C160" s="0" t="s">
        <x:v>741</x:v>
      </x:c>
      <x:c r="D160" s="47" t="n">
        <x:v>11.63</x:v>
      </x:c>
    </x:row>
    <x:row r="161" spans="1:5">
      <x:c r="A161" s="0" t="s">
        <x:v>754</x:v>
      </x:c>
      <x:c r="B161" s="0" t="s">
        <x:v>41</x:v>
      </x:c>
      <x:c r="C161" s="0" t="s">
        <x:v>755</x:v>
      </x:c>
      <x:c r="D161" s="47" t="n">
        <x:v>11.63</x:v>
      </x:c>
    </x:row>
    <x:row r="162" spans="1:5">
      <x:c r="A162" s="0" t="s">
        <x:v>744</x:v>
      </x:c>
      <x:c r="B162" s="0" t="s">
        <x:v>41</x:v>
      </x:c>
      <x:c r="C162" s="0" t="s">
        <x:v>745</x:v>
      </x:c>
      <x:c r="D162" s="47" t="n">
        <x:v>5</x:v>
      </x:c>
    </x:row>
    <x:row r="163" spans="1:5">
      <x:c r="A163" s="0" t="s">
        <x:v>1434</x:v>
      </x:c>
      <x:c r="B163" s="0" t="s">
        <x:v>41</x:v>
      </x:c>
      <x:c r="C163" s="0" t="s">
        <x:v>1435</x:v>
      </x:c>
      <x:c r="D163" s="47" t="n">
        <x:v>2</x:v>
      </x:c>
    </x:row>
    <x:row r="164" spans="1:5">
      <x:c r="A164" s="0" t="s">
        <x:v>776</x:v>
      </x:c>
      <x:c r="B164" s="0" t="s">
        <x:v>41</x:v>
      </x:c>
      <x:c r="C164" s="0" t="s">
        <x:v>777</x:v>
      </x:c>
      <x:c r="D164" s="47" t="n">
        <x:v>8.9</x:v>
      </x:c>
    </x:row>
    <x:row r="165" spans="1:5">
      <x:c r="A165" s="0" t="s">
        <x:v>692</x:v>
      </x:c>
      <x:c r="B165" s="0" t="s">
        <x:v>41</x:v>
      </x:c>
      <x:c r="C165" s="0" t="s">
        <x:v>693</x:v>
      </x:c>
      <x:c r="D165" s="47" t="n">
        <x:v>17.56</x:v>
      </x:c>
    </x:row>
    <x:row r="166" spans="1:5">
      <x:c r="A166" s="0" t="s">
        <x:v>676</x:v>
      </x:c>
      <x:c r="B166" s="0" t="s">
        <x:v>41</x:v>
      </x:c>
      <x:c r="C166" s="0" t="s">
        <x:v>677</x:v>
      </x:c>
      <x:c r="D166" s="47" t="n">
        <x:v>25.55</x:v>
      </x:c>
    </x:row>
    <x:row r="167" spans="1:5">
      <x:c r="A167" s="0" t="s">
        <x:v>1439</x:v>
      </x:c>
      <x:c r="B167" s="0" t="s">
        <x:v>41</x:v>
      </x:c>
      <x:c r="C167" s="0" t="s">
        <x:v>1440</x:v>
      </x:c>
      <x:c r="D167" s="47" t="n">
        <x:v>12.78</x:v>
      </x:c>
    </x:row>
    <x:row r="168" spans="1:5">
      <x:c r="A168" s="0" t="s">
        <x:v>758</x:v>
      </x:c>
      <x:c r="B168" s="0" t="s">
        <x:v>41</x:v>
      </x:c>
      <x:c r="C168" s="0" t="s">
        <x:v>759</x:v>
      </x:c>
      <x:c r="D168" s="47" t="n">
        <x:v>34.79</x:v>
      </x:c>
    </x:row>
    <x:row r="169" spans="1:5">
      <x:c r="A169" s="0" t="s">
        <x:v>1445</x:v>
      </x:c>
      <x:c r="B169" s="0" t="s">
        <x:v>41</x:v>
      </x:c>
      <x:c r="C169" s="0" t="s">
        <x:v>1446</x:v>
      </x:c>
      <x:c r="D169" s="47" t="n">
        <x:v>2</x:v>
      </x:c>
    </x:row>
    <x:row r="170" spans="1:5">
      <x:c r="A170" s="0" t="s">
        <x:v>1448</x:v>
      </x:c>
      <x:c r="B170" s="0" t="s">
        <x:v>41</x:v>
      </x:c>
      <x:c r="C170" s="0" t="s">
        <x:v>1449</x:v>
      </x:c>
      <x:c r="D170" s="47" t="n">
        <x:v>10.5</x:v>
      </x:c>
    </x:row>
    <x:row r="171" spans="1:5">
      <x:c r="A171" s="0" t="s">
        <x:v>1451</x:v>
      </x:c>
      <x:c r="B171" s="0" t="s">
        <x:v>41</x:v>
      </x:c>
      <x:c r="C171" s="0" t="s">
        <x:v>1452</x:v>
      </x:c>
      <x:c r="D171" s="47" t="n">
        <x:v>4.9</x:v>
      </x:c>
    </x:row>
    <x:row r="172" spans="1:5">
      <x:c r="A172" s="0" t="s">
        <x:v>1454</x:v>
      </x:c>
      <x:c r="B172" s="0" t="s">
        <x:v>41</x:v>
      </x:c>
      <x:c r="C172" s="0" t="s">
        <x:v>1455</x:v>
      </x:c>
      <x:c r="D172" s="47" t="n">
        <x:v>165</x:v>
      </x:c>
    </x:row>
    <x:row r="173" spans="1:5">
      <x:c r="A173" s="0" t="s">
        <x:v>786</x:v>
      </x:c>
      <x:c r="B173" s="0" t="s">
        <x:v>14</x:v>
      </x:c>
      <x:c r="C173" s="0" t="s">
        <x:v>787</x:v>
      </x:c>
      <x:c r="D173" s="47" t="n">
        <x:v>12.23</x:v>
      </x:c>
    </x:row>
    <x:row r="174" spans="1:5">
      <x:c r="A174" s="0" t="s">
        <x:v>1547</x:v>
      </x:c>
      <x:c r="B174" s="0" t="s">
        <x:v>14</x:v>
      </x:c>
      <x:c r="C174" s="0" t="s">
        <x:v>1548</x:v>
      </x:c>
      <x:c r="D174" s="47" t="n">
        <x:v>176</x:v>
      </x:c>
    </x:row>
    <x:row r="175" spans="1:5">
      <x:c r="A175" s="0" t="s">
        <x:v>643</x:v>
      </x:c>
      <x:c r="B175" s="0" t="s">
        <x:v>14</x:v>
      </x:c>
      <x:c r="C175" s="0" t="s">
        <x:v>644</x:v>
      </x:c>
      <x:c r="D175" s="47" t="n">
        <x:v>0.29</x:v>
      </x:c>
    </x:row>
    <x:row r="176" spans="1:5">
      <x:c r="A176" s="0" t="s">
        <x:v>1393</x:v>
      </x:c>
      <x:c r="B176" s="0" t="s">
        <x:v>14</x:v>
      </x:c>
      <x:c r="C176" s="0" t="s">
        <x:v>1394</x:v>
      </x:c>
      <x:c r="D176" s="47" t="n">
        <x:v>0.14</x:v>
      </x:c>
    </x:row>
    <x:row r="177" spans="1:5">
      <x:c r="A177" s="0" t="s">
        <x:v>1396</x:v>
      </x:c>
      <x:c r="B177" s="0" t="s">
        <x:v>14</x:v>
      </x:c>
      <x:c r="C177" s="0" t="s">
        <x:v>1397</x:v>
      </x:c>
      <x:c r="D177" s="47" t="n">
        <x:v>0.23</x:v>
      </x:c>
    </x:row>
    <x:row r="178" spans="1:5">
      <x:c r="A178" s="0" t="s">
        <x:v>1407</x:v>
      </x:c>
      <x:c r="B178" s="0" t="s">
        <x:v>14</x:v>
      </x:c>
      <x:c r="C178" s="0" t="s">
        <x:v>1408</x:v>
      </x:c>
      <x:c r="D178" s="47" t="n">
        <x:v>0.22</x:v>
      </x:c>
    </x:row>
    <x:row r="179" spans="1:5">
      <x:c r="A179" s="0" t="s">
        <x:v>1415</x:v>
      </x:c>
      <x:c r="B179" s="0" t="s">
        <x:v>14</x:v>
      </x:c>
      <x:c r="C179" s="0" t="s">
        <x:v>1416</x:v>
      </x:c>
      <x:c r="D179" s="47" t="n">
        <x:v>0.11</x:v>
      </x:c>
    </x:row>
    <x:row r="180" spans="1:5">
      <x:c r="A180" s="0" t="s">
        <x:v>778</x:v>
      </x:c>
      <x:c r="B180" s="0" t="s">
        <x:v>14</x:v>
      </x:c>
      <x:c r="C180" s="0" t="s">
        <x:v>779</x:v>
      </x:c>
      <x:c r="D180" s="47" t="n">
        <x:v>5.34</x:v>
      </x:c>
    </x:row>
    <x:row r="181" spans="1:5">
      <x:c r="A181" s="0" t="s">
        <x:v>654</x:v>
      </x:c>
      <x:c r="B181" s="0" t="s">
        <x:v>14</x:v>
      </x:c>
      <x:c r="C181" s="0" t="s">
        <x:v>655</x:v>
      </x:c>
      <x:c r="D181" s="47" t="n">
        <x:v>9.03</x:v>
      </x:c>
    </x:row>
    <x:row r="182" spans="1:5">
      <x:c r="A182" s="0" t="s">
        <x:v>664</x:v>
      </x:c>
      <x:c r="B182" s="0" t="s">
        <x:v>14</x:v>
      </x:c>
      <x:c r="C182" s="0" t="s">
        <x:v>665</x:v>
      </x:c>
      <x:c r="D182" s="47" t="n">
        <x:v>8.05</x:v>
      </x:c>
    </x:row>
    <x:row r="183" spans="1:5">
      <x:c r="A183" s="0" t="s">
        <x:v>690</x:v>
      </x:c>
      <x:c r="B183" s="0" t="s">
        <x:v>14</x:v>
      </x:c>
      <x:c r="C183" s="0" t="s">
        <x:v>691</x:v>
      </x:c>
      <x:c r="D183" s="47" t="n">
        <x:v>11.38</x:v>
      </x:c>
    </x:row>
    <x:row r="184" spans="1:5">
      <x:c r="A184" s="0" t="s">
        <x:v>672</x:v>
      </x:c>
      <x:c r="B184" s="0" t="s">
        <x:v>14</x:v>
      </x:c>
      <x:c r="C184" s="0" t="s">
        <x:v>673</x:v>
      </x:c>
      <x:c r="D184" s="47" t="n">
        <x:v>13.94</x:v>
      </x:c>
    </x:row>
    <x:row r="185" spans="1:5">
      <x:c r="A185" s="0" t="s">
        <x:v>700</x:v>
      </x:c>
      <x:c r="B185" s="0" t="s">
        <x:v>14</x:v>
      </x:c>
      <x:c r="C185" s="0" t="s">
        <x:v>701</x:v>
      </x:c>
      <x:c r="D185" s="47" t="n">
        <x:v>4.25</x:v>
      </x:c>
    </x:row>
    <x:row r="186" spans="1:5">
      <x:c r="A186" s="0" t="s">
        <x:v>714</x:v>
      </x:c>
      <x:c r="B186" s="0" t="s">
        <x:v>14</x:v>
      </x:c>
      <x:c r="C186" s="0" t="s">
        <x:v>715</x:v>
      </x:c>
      <x:c r="D186" s="47" t="n">
        <x:v>6.02</x:v>
      </x:c>
    </x:row>
    <x:row r="187" spans="1:5">
      <x:c r="A187" s="0" t="s">
        <x:v>732</x:v>
      </x:c>
      <x:c r="B187" s="0" t="s">
        <x:v>14</x:v>
      </x:c>
      <x:c r="C187" s="0" t="s">
        <x:v>733</x:v>
      </x:c>
      <x:c r="D187" s="47" t="n">
        <x:v>7.37</x:v>
      </x:c>
    </x:row>
    <x:row r="188" spans="1:5">
      <x:c r="A188" s="0" t="s">
        <x:v>1908</x:v>
      </x:c>
      <x:c r="B188" s="0" t="s">
        <x:v>14</x:v>
      </x:c>
      <x:c r="C188" s="0" t="s">
        <x:v>1909</x:v>
      </x:c>
      <x:c r="D188" s="47" t="n">
        <x:v>3.37</x:v>
      </x:c>
    </x:row>
    <x:row r="189" spans="1:5">
      <x:c r="A189" s="0" t="s">
        <x:v>1911</x:v>
      </x:c>
      <x:c r="B189" s="0" t="s">
        <x:v>14</x:v>
      </x:c>
      <x:c r="C189" s="0" t="s">
        <x:v>1912</x:v>
      </x:c>
      <x:c r="D189" s="47" t="n">
        <x:v>6.19</x:v>
      </x:c>
    </x:row>
    <x:row r="190" spans="1:5">
      <x:c r="A190" s="0" t="s">
        <x:v>1920</x:v>
      </x:c>
      <x:c r="B190" s="0" t="s">
        <x:v>14</x:v>
      </x:c>
      <x:c r="C190" s="0" t="s">
        <x:v>1921</x:v>
      </x:c>
      <x:c r="D190" s="47" t="n">
        <x:v>7.62</x:v>
      </x:c>
    </x:row>
    <x:row r="191" spans="1:5">
      <x:c r="A191" s="0" t="s">
        <x:v>1925</x:v>
      </x:c>
      <x:c r="B191" s="0" t="s">
        <x:v>14</x:v>
      </x:c>
      <x:c r="C191" s="0" t="s">
        <x:v>1926</x:v>
      </x:c>
      <x:c r="D191" s="47" t="n">
        <x:v>12.05</x:v>
      </x:c>
    </x:row>
    <x:row r="192" spans="1:5">
      <x:c r="A192" s="0" t="s">
        <x:v>1380</x:v>
      </x:c>
      <x:c r="B192" s="0" t="s">
        <x:v>14</x:v>
      </x:c>
      <x:c r="C192" s="0" t="s">
        <x:v>751</x:v>
      </x:c>
      <x:c r="D192" s="47" t="n">
        <x:v>7.58</x:v>
      </x:c>
    </x:row>
    <x:row r="193" spans="1:5">
      <x:c r="A193" s="0" t="s">
        <x:v>1432</x:v>
      </x:c>
      <x:c r="B193" s="0" t="s">
        <x:v>14</x:v>
      </x:c>
      <x:c r="C193" s="0" t="s">
        <x:v>1433</x:v>
      </x:c>
      <x:c r="D193" s="47" t="n">
        <x:v>3.14</x:v>
      </x:c>
    </x:row>
    <x:row r="194" spans="1:5">
      <x:c r="A194" s="0" t="s">
        <x:v>680</x:v>
      </x:c>
      <x:c r="B194" s="0" t="s">
        <x:v>14</x:v>
      </x:c>
      <x:c r="C194" s="0" t="s">
        <x:v>681</x:v>
      </x:c>
      <x:c r="D194" s="47" t="n">
        <x:v>4.13</x:v>
      </x:c>
    </x:row>
    <x:row r="195" spans="1:5">
      <x:c r="A195" s="0" t="s">
        <x:v>660</x:v>
      </x:c>
      <x:c r="B195" s="0" t="s">
        <x:v>14</x:v>
      </x:c>
      <x:c r="C195" s="0" t="s">
        <x:v>661</x:v>
      </x:c>
      <x:c r="D195" s="47" t="n">
        <x:v>6.52</x:v>
      </x:c>
    </x:row>
    <x:row r="196" spans="1:5">
      <x:c r="A196" s="0" t="s">
        <x:v>656</x:v>
      </x:c>
      <x:c r="B196" s="0" t="s">
        <x:v>14</x:v>
      </x:c>
      <x:c r="C196" s="0" t="s">
        <x:v>657</x:v>
      </x:c>
      <x:c r="D196" s="47" t="n">
        <x:v>7.99</x:v>
      </x:c>
    </x:row>
    <x:row r="197" spans="1:5">
      <x:c r="A197" s="0" t="s">
        <x:v>750</x:v>
      </x:c>
      <x:c r="B197" s="0" t="s">
        <x:v>14</x:v>
      </x:c>
      <x:c r="C197" s="0" t="s">
        <x:v>751</x:v>
      </x:c>
      <x:c r="D197" s="47" t="n">
        <x:v>7.58</x:v>
      </x:c>
    </x:row>
    <x:row r="198" spans="1:5">
      <x:c r="A198" s="0" t="s">
        <x:v>688</x:v>
      </x:c>
      <x:c r="B198" s="0" t="s">
        <x:v>14</x:v>
      </x:c>
      <x:c r="C198" s="0" t="s">
        <x:v>689</x:v>
      </x:c>
      <x:c r="D198" s="47" t="n">
        <x:v>11.98</x:v>
      </x:c>
    </x:row>
    <x:row r="199" spans="1:5">
      <x:c r="A199" s="0" t="s">
        <x:v>768</x:v>
      </x:c>
      <x:c r="B199" s="0" t="s">
        <x:v>14</x:v>
      </x:c>
      <x:c r="C199" s="0" t="s">
        <x:v>769</x:v>
      </x:c>
      <x:c r="D199" s="47" t="n">
        <x:v>9.34</x:v>
      </x:c>
    </x:row>
    <x:row r="200" spans="1:5">
      <x:c r="A200" s="0" t="s">
        <x:v>670</x:v>
      </x:c>
      <x:c r="B200" s="0" t="s">
        <x:v>14</x:v>
      </x:c>
      <x:c r="C200" s="0" t="s">
        <x:v>671</x:v>
      </x:c>
      <x:c r="D200" s="47" t="n">
        <x:v>14.75</x:v>
      </x:c>
    </x:row>
    <x:row r="201" spans="1:5">
      <x:c r="A201" s="0" t="s">
        <x:v>702</x:v>
      </x:c>
      <x:c r="B201" s="0" t="s">
        <x:v>14</x:v>
      </x:c>
      <x:c r="C201" s="0" t="s">
        <x:v>703</x:v>
      </x:c>
      <x:c r="D201" s="47" t="n">
        <x:v>2.18</x:v>
      </x:c>
    </x:row>
    <x:row r="202" spans="1:5">
      <x:c r="A202" s="0" t="s">
        <x:v>706</x:v>
      </x:c>
      <x:c r="B202" s="0" t="s">
        <x:v>14</x:v>
      </x:c>
      <x:c r="C202" s="0" t="s">
        <x:v>707</x:v>
      </x:c>
      <x:c r="D202" s="47" t="n">
        <x:v>4.77</x:v>
      </x:c>
    </x:row>
    <x:row r="203" spans="1:5">
      <x:c r="A203" s="0" t="s">
        <x:v>710</x:v>
      </x:c>
      <x:c r="B203" s="0" t="s">
        <x:v>14</x:v>
      </x:c>
      <x:c r="C203" s="0" t="s">
        <x:v>711</x:v>
      </x:c>
      <x:c r="D203" s="47" t="n">
        <x:v>3.45</x:v>
      </x:c>
    </x:row>
    <x:row r="204" spans="1:5">
      <x:c r="A204" s="0" t="s">
        <x:v>718</x:v>
      </x:c>
      <x:c r="B204" s="0" t="s">
        <x:v>14</x:v>
      </x:c>
      <x:c r="C204" s="0" t="s">
        <x:v>719</x:v>
      </x:c>
      <x:c r="D204" s="47" t="n">
        <x:v>4.01</x:v>
      </x:c>
    </x:row>
    <x:row r="205" spans="1:5">
      <x:c r="A205" s="0" t="s">
        <x:v>722</x:v>
      </x:c>
      <x:c r="B205" s="0" t="s">
        <x:v>14</x:v>
      </x:c>
      <x:c r="C205" s="0" t="s">
        <x:v>723</x:v>
      </x:c>
      <x:c r="D205" s="47" t="n">
        <x:v>8.77</x:v>
      </x:c>
    </x:row>
    <x:row r="206" spans="1:5">
      <x:c r="A206" s="0" t="s">
        <x:v>726</x:v>
      </x:c>
      <x:c r="B206" s="0" t="s">
        <x:v>14</x:v>
      </x:c>
      <x:c r="C206" s="0" t="s">
        <x:v>727</x:v>
      </x:c>
      <x:c r="D206" s="47" t="n">
        <x:v>6.34</x:v>
      </x:c>
    </x:row>
    <x:row r="207" spans="1:5">
      <x:c r="A207" s="0" t="s">
        <x:v>734</x:v>
      </x:c>
      <x:c r="B207" s="0" t="s">
        <x:v>14</x:v>
      </x:c>
      <x:c r="C207" s="0" t="s">
        <x:v>735</x:v>
      </x:c>
      <x:c r="D207" s="47" t="n">
        <x:v>10.8</x:v>
      </x:c>
    </x:row>
    <x:row r="208" spans="1:5">
      <x:c r="A208" s="0" t="s">
        <x:v>784</x:v>
      </x:c>
      <x:c r="B208" s="0" t="s">
        <x:v>14</x:v>
      </x:c>
      <x:c r="C208" s="0" t="s">
        <x:v>785</x:v>
      </x:c>
      <x:c r="D208" s="47" t="n">
        <x:v>4.12</x:v>
      </x:c>
    </x:row>
    <x:row r="209" spans="1:5">
      <x:c r="A209" s="0" t="s">
        <x:v>1078</x:v>
      </x:c>
      <x:c r="B209" s="0" t="s">
        <x:v>14</x:v>
      </x:c>
      <x:c r="C209" s="0" t="s">
        <x:v>1079</x:v>
      </x:c>
      <x:c r="D209" s="47" t="n">
        <x:v>504.83</x:v>
      </x:c>
    </x:row>
    <x:row r="210" spans="1:5">
      <x:c r="A210" s="0" t="s">
        <x:v>1887</x:v>
      </x:c>
      <x:c r="B210" s="0" t="s">
        <x:v>14</x:v>
      </x:c>
      <x:c r="C210" s="0" t="s">
        <x:v>1888</x:v>
      </x:c>
      <x:c r="D210" s="47" t="n">
        <x:v>1400</x:v>
      </x:c>
    </x:row>
    <x:row r="211" spans="1:5">
      <x:c r="A211" s="0" t="s">
        <x:v>1892</x:v>
      </x:c>
      <x:c r="B211" s="0" t="s">
        <x:v>14</x:v>
      </x:c>
      <x:c r="C211" s="0" t="s">
        <x:v>1893</x:v>
      </x:c>
      <x:c r="D211" s="47" t="n">
        <x:v>1239.5</x:v>
      </x:c>
    </x:row>
    <x:row r="212" spans="1:5">
      <x:c r="A212" s="0" t="s">
        <x:v>1076</x:v>
      </x:c>
      <x:c r="B212" s="0" t="s">
        <x:v>14</x:v>
      </x:c>
      <x:c r="C212" s="0" t="s">
        <x:v>1077</x:v>
      </x:c>
      <x:c r="D212" s="47" t="n">
        <x:v>40.05</x:v>
      </x:c>
    </x:row>
    <x:row r="213" spans="1:5">
      <x:c r="A213" s="0" t="s">
        <x:v>1889</x:v>
      </x:c>
      <x:c r="B213" s="0" t="s">
        <x:v>14</x:v>
      </x:c>
      <x:c r="C213" s="0" t="s">
        <x:v>1890</x:v>
      </x:c>
      <x:c r="D213" s="47" t="n">
        <x:v>40.05</x:v>
      </x:c>
    </x:row>
    <x:row r="214" spans="1:5">
      <x:c r="A214" s="0" t="s">
        <x:v>1540</x:v>
      </x:c>
      <x:c r="B214" s="0" t="s">
        <x:v>14</x:v>
      </x:c>
      <x:c r="C214" s="0" t="s">
        <x:v>1541</x:v>
      </x:c>
      <x:c r="D214" s="47" t="n">
        <x:v>40.05</x:v>
      </x:c>
    </x:row>
    <x:row r="215" spans="1:5">
      <x:c r="A215" s="0" t="s">
        <x:v>792</x:v>
      </x:c>
      <x:c r="B215" s="0" t="s">
        <x:v>41</x:v>
      </x:c>
      <x:c r="C215" s="0" t="s">
        <x:v>793</x:v>
      </x:c>
      <x:c r="D215" s="47" t="n">
        <x:v>8.77</x:v>
      </x:c>
    </x:row>
    <x:row r="216" spans="1:5">
      <x:c r="A216" s="0" t="s">
        <x:v>805</x:v>
      </x:c>
      <x:c r="B216" s="0" t="s">
        <x:v>14</x:v>
      </x:c>
      <x:c r="C216" s="0" t="s">
        <x:v>795</x:v>
      </x:c>
      <x:c r="D216" s="47" t="n">
        <x:v>65926.78</x:v>
      </x:c>
    </x:row>
    <x:row r="217" spans="1:5">
      <x:c r="A217" s="0" t="s">
        <x:v>1305</x:v>
      </x:c>
      <x:c r="B217" s="0" t="s">
        <x:v>14</x:v>
      </x:c>
      <x:c r="C217" s="0" t="s">
        <x:v>1306</x:v>
      </x:c>
      <x:c r="D217" s="47" t="n">
        <x:v>35.87</x:v>
      </x:c>
    </x:row>
    <x:row r="218" spans="1:5">
      <x:c r="A218" s="0" t="s">
        <x:v>1458</x:v>
      </x:c>
      <x:c r="B218" s="0" t="s">
        <x:v>41</x:v>
      </x:c>
      <x:c r="C218" s="0" t="s">
        <x:v>211</x:v>
      </x:c>
      <x:c r="D218" s="47" t="n">
        <x:v>0.72</x:v>
      </x:c>
    </x:row>
    <x:row r="219" spans="1:5">
      <x:c r="A219" s="0" t="s">
        <x:v>1460</x:v>
      </x:c>
      <x:c r="B219" s="0" t="s">
        <x:v>14</x:v>
      </x:c>
      <x:c r="C219" s="0" t="s">
        <x:v>1461</x:v>
      </x:c>
      <x:c r="D219" s="47" t="n">
        <x:v>34.9</x:v>
      </x:c>
    </x:row>
    <x:row r="220" spans="1:5">
      <x:c r="A220" s="0" t="s">
        <x:v>1463</x:v>
      </x:c>
      <x:c r="B220" s="0" t="s">
        <x:v>14</x:v>
      </x:c>
      <x:c r="C220" s="0" t="s">
        <x:v>1464</x:v>
      </x:c>
      <x:c r="D220" s="47" t="n">
        <x:v>445</x:v>
      </x:c>
    </x:row>
    <x:row r="221" spans="1:5">
      <x:c r="A221" s="0" t="s">
        <x:v>1688</x:v>
      </x:c>
      <x:c r="B221" s="0" t="s">
        <x:v>14</x:v>
      </x:c>
      <x:c r="C221" s="0" t="s">
        <x:v>1689</x:v>
      </x:c>
      <x:c r="D221" s="47" t="n">
        <x:v>1290</x:v>
      </x:c>
    </x:row>
    <x:row r="222" spans="1:5">
      <x:c r="A222" s="0" t="s">
        <x:v>1690</x:v>
      </x:c>
      <x:c r="B222" s="0" t="s">
        <x:v>14</x:v>
      </x:c>
      <x:c r="C222" s="0" t="s">
        <x:v>1691</x:v>
      </x:c>
      <x:c r="D222" s="47" t="n">
        <x:v>1004.2</x:v>
      </x:c>
    </x:row>
    <x:row r="223" spans="1:5">
      <x:c r="A223" s="0" t="s">
        <x:v>1466</x:v>
      </x:c>
      <x:c r="B223" s="0" t="s">
        <x:v>14</x:v>
      </x:c>
      <x:c r="C223" s="0" t="s">
        <x:v>1467</x:v>
      </x:c>
      <x:c r="D223" s="47" t="n">
        <x:v>46.5</x:v>
      </x:c>
    </x:row>
    <x:row r="224" spans="1:5">
      <x:c r="A224" s="0" t="s">
        <x:v>1469</x:v>
      </x:c>
      <x:c r="B224" s="0" t="s">
        <x:v>14</x:v>
      </x:c>
      <x:c r="C224" s="0" t="s">
        <x:v>1470</x:v>
      </x:c>
      <x:c r="D224" s="47" t="n">
        <x:v>160</x:v>
      </x:c>
    </x:row>
    <x:row r="225" spans="1:5">
      <x:c r="A225" s="0" t="s">
        <x:v>1472</x:v>
      </x:c>
      <x:c r="B225" s="0" t="s">
        <x:v>14</x:v>
      </x:c>
      <x:c r="C225" s="0" t="s">
        <x:v>1473</x:v>
      </x:c>
      <x:c r="D225" s="47" t="n">
        <x:v>1.1</x:v>
      </x:c>
    </x:row>
    <x:row r="226" spans="1:5">
      <x:c r="A226" s="0" t="s">
        <x:v>1475</x:v>
      </x:c>
      <x:c r="B226" s="0" t="s">
        <x:v>14</x:v>
      </x:c>
      <x:c r="C226" s="0" t="s">
        <x:v>1476</x:v>
      </x:c>
      <x:c r="D226" s="47" t="n">
        <x:v>101</x:v>
      </x:c>
    </x:row>
    <x:row r="227" spans="1:5">
      <x:c r="A227" s="0" t="s">
        <x:v>1478</x:v>
      </x:c>
      <x:c r="B227" s="0" t="s">
        <x:v>14</x:v>
      </x:c>
      <x:c r="C227" s="0" t="s">
        <x:v>1479</x:v>
      </x:c>
      <x:c r="D227" s="47" t="n">
        <x:v>1597</x:v>
      </x:c>
    </x:row>
    <x:row r="228" spans="1:5">
      <x:c r="A228" s="0" t="s">
        <x:v>1481</x:v>
      </x:c>
      <x:c r="B228" s="0" t="s">
        <x:v>14</x:v>
      </x:c>
      <x:c r="C228" s="49" t="s">
        <x:v>515</x:v>
      </x:c>
      <x:c r="D228" s="47" t="n">
        <x:v>457</x:v>
      </x:c>
    </x:row>
    <x:row r="229" spans="1:5">
      <x:c r="A229" s="0" t="s">
        <x:v>1483</x:v>
      </x:c>
      <x:c r="B229" s="0" t="s">
        <x:v>14</x:v>
      </x:c>
      <x:c r="C229" s="0" t="s">
        <x:v>1484</x:v>
      </x:c>
      <x:c r="D229" s="47" t="n">
        <x:v>395</x:v>
      </x:c>
    </x:row>
    <x:row r="230" spans="1:5">
      <x:c r="A230" s="0" t="s">
        <x:v>1486</x:v>
      </x:c>
      <x:c r="B230" s="0" t="s">
        <x:v>14</x:v>
      </x:c>
      <x:c r="C230" s="0" t="s">
        <x:v>1487</x:v>
      </x:c>
      <x:c r="D230" s="47" t="n">
        <x:v>610</x:v>
      </x:c>
    </x:row>
    <x:row r="231" spans="1:5">
      <x:c r="A231" s="0" t="s">
        <x:v>812</x:v>
      </x:c>
      <x:c r="B231" s="0" t="s">
        <x:v>14</x:v>
      </x:c>
      <x:c r="C231" s="0" t="s">
        <x:v>813</x:v>
      </x:c>
      <x:c r="D231" s="47" t="n">
        <x:v>387.9</x:v>
      </x:c>
    </x:row>
    <x:row r="232" spans="1:5">
      <x:c r="A232" s="0" t="s">
        <x:v>1489</x:v>
      </x:c>
      <x:c r="B232" s="0" t="s">
        <x:v>14</x:v>
      </x:c>
      <x:c r="C232" s="0" t="s">
        <x:v>522</x:v>
      </x:c>
      <x:c r="D232" s="47" t="n">
        <x:v>770</x:v>
      </x:c>
    </x:row>
    <x:row r="233" spans="1:5">
      <x:c r="A233" s="0" t="s">
        <x:v>1493</x:v>
      </x:c>
      <x:c r="B233" s="0" t="s">
        <x:v>14</x:v>
      </x:c>
      <x:c r="C233" s="0" t="s">
        <x:v>1494</x:v>
      </x:c>
      <x:c r="D233" s="47" t="n">
        <x:v>400</x:v>
      </x:c>
    </x:row>
    <x:row r="234" spans="1:5">
      <x:c r="A234" s="0" t="s">
        <x:v>1499</x:v>
      </x:c>
      <x:c r="B234" s="0" t="s">
        <x:v>14</x:v>
      </x:c>
      <x:c r="C234" s="0" t="s">
        <x:v>1500</x:v>
      </x:c>
      <x:c r="D234" s="47" t="n">
        <x:v>200</x:v>
      </x:c>
    </x:row>
    <x:row r="235" spans="1:5">
      <x:c r="A235" s="0" t="s">
        <x:v>1502</x:v>
      </x:c>
      <x:c r="B235" s="0" t="s">
        <x:v>14</x:v>
      </x:c>
      <x:c r="C235" s="0" t="s">
        <x:v>1503</x:v>
      </x:c>
      <x:c r="D235" s="47" t="n">
        <x:v>11</x:v>
      </x:c>
    </x:row>
    <x:row r="236" spans="1:5">
      <x:c r="A236" s="0" t="s">
        <x:v>1511</x:v>
      </x:c>
      <x:c r="B236" s="0" t="s">
        <x:v>14</x:v>
      </x:c>
      <x:c r="C236" s="0" t="s">
        <x:v>84</x:v>
      </x:c>
      <x:c r="D236" s="47" t="n">
        <x:v>35</x:v>
      </x:c>
    </x:row>
    <x:row r="237" spans="1:5">
      <x:c r="A237" s="0" t="s">
        <x:v>1513</x:v>
      </x:c>
      <x:c r="B237" s="0" t="s">
        <x:v>14</x:v>
      </x:c>
      <x:c r="C237" s="0" t="s">
        <x:v>1514</x:v>
      </x:c>
      <x:c r="D237" s="47" t="n">
        <x:v>2200</x:v>
      </x:c>
    </x:row>
    <x:row r="238" spans="1:5">
      <x:c r="A238" s="0" t="s">
        <x:v>1516</x:v>
      </x:c>
      <x:c r="B238" s="0" t="s">
        <x:v>14</x:v>
      </x:c>
      <x:c r="C238" s="0" t="s">
        <x:v>1517</x:v>
      </x:c>
      <x:c r="D238" s="47" t="n">
        <x:v>1479</x:v>
      </x:c>
    </x:row>
    <x:row r="239" spans="1:5">
      <x:c r="A239" s="0" t="s">
        <x:v>1519</x:v>
      </x:c>
      <x:c r="B239" s="0" t="s">
        <x:v>14</x:v>
      </x:c>
      <x:c r="C239" s="0" t="s">
        <x:v>1520</x:v>
      </x:c>
      <x:c r="D239" s="47" t="n">
        <x:v>45</x:v>
      </x:c>
    </x:row>
    <x:row r="240" spans="1:5">
      <x:c r="A240" s="0" t="s">
        <x:v>1505</x:v>
      </x:c>
      <x:c r="B240" s="0" t="s">
        <x:v>14</x:v>
      </x:c>
      <x:c r="C240" s="0" t="s">
        <x:v>1506</x:v>
      </x:c>
      <x:c r="D240" s="47" t="n">
        <x:v>220</x:v>
      </x:c>
    </x:row>
    <x:row r="241" spans="1:5">
      <x:c r="A241" s="0" t="s">
        <x:v>1508</x:v>
      </x:c>
      <x:c r="B241" s="0" t="s">
        <x:v>14</x:v>
      </x:c>
      <x:c r="C241" s="0" t="s">
        <x:v>1509</x:v>
      </x:c>
      <x:c r="D241" s="47" t="n">
        <x:v>26</x:v>
      </x:c>
    </x:row>
    <x:row r="242" spans="1:5">
      <x:c r="A242" s="0" t="s">
        <x:v>1496</x:v>
      </x:c>
      <x:c r="B242" s="0" t="s">
        <x:v>14</x:v>
      </x:c>
      <x:c r="C242" s="0" t="s">
        <x:v>1497</x:v>
      </x:c>
      <x:c r="D242" s="47" t="n">
        <x:v>513</x:v>
      </x:c>
    </x:row>
    <x:row r="243" spans="1:5">
      <x:c r="A243" s="0" t="s">
        <x:v>1522</x:v>
      </x:c>
      <x:c r="B243" s="0" t="s">
        <x:v>14</x:v>
      </x:c>
      <x:c r="C243" s="0" t="s">
        <x:v>1523</x:v>
      </x:c>
      <x:c r="D243" s="47" t="n">
        <x:v>26</x:v>
      </x:c>
    </x:row>
    <x:row r="244" spans="1:5">
      <x:c r="A244" s="0" t="s">
        <x:v>1525</x:v>
      </x:c>
      <x:c r="B244" s="0" t="s">
        <x:v>14</x:v>
      </x:c>
      <x:c r="C244" s="0" t="s">
        <x:v>991</x:v>
      </x:c>
      <x:c r="D244" s="47" t="n">
        <x:v>425</x:v>
      </x:c>
    </x:row>
    <x:row r="245" spans="1:5">
      <x:c r="A245" s="0" t="s">
        <x:v>1527</x:v>
      </x:c>
      <x:c r="B245" s="0" t="s">
        <x:v>14</x:v>
      </x:c>
      <x:c r="C245" s="0" t="s">
        <x:v>1528</x:v>
      </x:c>
      <x:c r="D245" s="47" t="n">
        <x:v>26</x:v>
      </x:c>
    </x:row>
    <x:row r="246" spans="1:5">
      <x:c r="A246" s="0" t="s">
        <x:v>1530</x:v>
      </x:c>
      <x:c r="B246" s="0" t="s">
        <x:v>14</x:v>
      </x:c>
      <x:c r="C246" s="0" t="s">
        <x:v>1531</x:v>
      </x:c>
      <x:c r="D246" s="47" t="n">
        <x:v>672</x:v>
      </x:c>
    </x:row>
    <x:row r="247" spans="1:5">
      <x:c r="A247" s="0" t="s">
        <x:v>1491</x:v>
      </x:c>
      <x:c r="B247" s="0" t="s">
        <x:v>14</x:v>
      </x:c>
      <x:c r="C247" s="0" t="s">
        <x:v>78</x:v>
      </x:c>
      <x:c r="D247" s="47" t="n">
        <x:v>225</x:v>
      </x:c>
    </x:row>
    <x:row r="248" spans="1:5">
      <x:c r="A248" s="0" t="s">
        <x:v>1533</x:v>
      </x:c>
      <x:c r="B248" s="0" t="s">
        <x:v>14</x:v>
      </x:c>
      <x:c r="C248" s="0" t="s">
        <x:v>1534</x:v>
      </x:c>
      <x:c r="D248" s="47" t="n">
        <x:v>71</x:v>
      </x:c>
    </x:row>
    <x:row r="249" spans="1:5">
      <x:c r="A249" s="0" t="s">
        <x:v>1536</x:v>
      </x:c>
      <x:c r="B249" s="0" t="s">
        <x:v>14</x:v>
      </x:c>
      <x:c r="C249" s="49" t="s">
        <x:v>512</x:v>
      </x:c>
      <x:c r="D249" s="47" t="n">
        <x:v>24900</x:v>
      </x:c>
    </x:row>
    <x:row r="250" spans="1:5">
      <x:c r="A250" s="0" t="s">
        <x:v>1538</x:v>
      </x:c>
      <x:c r="B250" s="0" t="s">
        <x:v>14</x:v>
      </x:c>
      <x:c r="C250" s="0" t="s">
        <x:v>1539</x:v>
      </x:c>
      <x:c r="D250" s="47" t="n">
        <x:v>295</x:v>
      </x:c>
    </x:row>
    <x:row r="251" spans="1:5">
      <x:c r="A251" s="0" t="s">
        <x:v>1545</x:v>
      </x:c>
      <x:c r="B251" s="0" t="s">
        <x:v>14</x:v>
      </x:c>
      <x:c r="C251" s="0" t="s">
        <x:v>1546</x:v>
      </x:c>
      <x:c r="D251" s="47" t="n">
        <x:v>2252</x:v>
      </x:c>
    </x:row>
    <x:row r="252" spans="1:5">
      <x:c r="A252" s="0" t="s">
        <x:v>803</x:v>
      </x:c>
      <x:c r="B252" s="0" t="s">
        <x:v>14</x:v>
      </x:c>
      <x:c r="C252" s="0" t="s">
        <x:v>804</x:v>
      </x:c>
      <x:c r="D252" s="47" t="n">
        <x:v>0.6</x:v>
      </x:c>
    </x:row>
    <x:row r="253" spans="1:5">
      <x:c r="A253" s="0" t="s">
        <x:v>1550</x:v>
      </x:c>
      <x:c r="B253" s="0" t="s">
        <x:v>14</x:v>
      </x:c>
      <x:c r="C253" s="0" t="s">
        <x:v>1551</x:v>
      </x:c>
      <x:c r="D253" s="47" t="n">
        <x:v>1981</x:v>
      </x:c>
    </x:row>
    <x:row r="254" spans="1:5">
      <x:c r="A254" s="0" t="s">
        <x:v>1553</x:v>
      </x:c>
      <x:c r="B254" s="0" t="s">
        <x:v>14</x:v>
      </x:c>
      <x:c r="C254" s="0" t="s">
        <x:v>1554</x:v>
      </x:c>
      <x:c r="D254" s="47" t="n">
        <x:v>529</x:v>
      </x:c>
    </x:row>
    <x:row r="255" spans="1:5">
      <x:c r="A255" s="0" t="s">
        <x:v>1556</x:v>
      </x:c>
      <x:c r="B255" s="0" t="s">
        <x:v>14</x:v>
      </x:c>
      <x:c r="C255" s="0" t="s">
        <x:v>1557</x:v>
      </x:c>
      <x:c r="D255" s="47" t="n">
        <x:v>160</x:v>
      </x:c>
    </x:row>
    <x:row r="256" spans="1:5">
      <x:c r="A256" s="0" t="s">
        <x:v>818</x:v>
      </x:c>
      <x:c r="B256" s="0" t="s">
        <x:v>14</x:v>
      </x:c>
      <x:c r="C256" s="0" t="s">
        <x:v>819</x:v>
      </x:c>
      <x:c r="D256" s="47" t="n">
        <x:v>16.32</x:v>
      </x:c>
    </x:row>
    <x:row r="257" spans="1:5">
      <x:c r="A257" s="0" t="s">
        <x:v>822</x:v>
      </x:c>
      <x:c r="B257" s="0" t="s">
        <x:v>14</x:v>
      </x:c>
      <x:c r="C257" s="0" t="s">
        <x:v>823</x:v>
      </x:c>
      <x:c r="D257" s="47" t="n">
        <x:v>19.25</x:v>
      </x:c>
    </x:row>
    <x:row r="258" spans="1:5">
      <x:c r="A258" s="0" t="s">
        <x:v>826</x:v>
      </x:c>
      <x:c r="B258" s="0" t="s">
        <x:v>14</x:v>
      </x:c>
      <x:c r="C258" s="0" t="s">
        <x:v>827</x:v>
      </x:c>
      <x:c r="D258" s="47" t="n">
        <x:v>520</x:v>
      </x:c>
    </x:row>
    <x:row r="259" spans="1:5">
      <x:c r="A259" s="0" t="s">
        <x:v>1559</x:v>
      </x:c>
      <x:c r="B259" s="0" t="s">
        <x:v>14</x:v>
      </x:c>
      <x:c r="C259" s="0" t="s">
        <x:v>1560</x:v>
      </x:c>
      <x:c r="D259" s="47" t="n">
        <x:v>793</x:v>
      </x:c>
    </x:row>
    <x:row r="260" spans="1:5">
      <x:c r="A260" s="0" t="s">
        <x:v>1562</x:v>
      </x:c>
      <x:c r="B260" s="0" t="s">
        <x:v>14</x:v>
      </x:c>
      <x:c r="C260" s="0" t="s">
        <x:v>1563</x:v>
      </x:c>
      <x:c r="D260" s="47" t="n">
        <x:v>773</x:v>
      </x:c>
    </x:row>
    <x:row r="261" spans="1:5">
      <x:c r="A261" s="0" t="s">
        <x:v>1565</x:v>
      </x:c>
      <x:c r="B261" s="0" t="s">
        <x:v>14</x:v>
      </x:c>
      <x:c r="C261" s="0" t="s">
        <x:v>1566</x:v>
      </x:c>
      <x:c r="D261" s="47" t="n">
        <x:v>1680</x:v>
      </x:c>
    </x:row>
    <x:row r="262" spans="1:5">
      <x:c r="A262" s="0" t="s">
        <x:v>1568</x:v>
      </x:c>
      <x:c r="B262" s="0" t="s">
        <x:v>14</x:v>
      </x:c>
      <x:c r="C262" s="0" t="s">
        <x:v>1569</x:v>
      </x:c>
      <x:c r="D262" s="47" t="n">
        <x:v>65</x:v>
      </x:c>
    </x:row>
    <x:row r="263" spans="1:5">
      <x:c r="A263" s="0" t="s">
        <x:v>1571</x:v>
      </x:c>
      <x:c r="B263" s="0" t="s">
        <x:v>14</x:v>
      </x:c>
      <x:c r="C263" s="0" t="s">
        <x:v>1572</x:v>
      </x:c>
      <x:c r="D263" s="47" t="n">
        <x:v>165</x:v>
      </x:c>
    </x:row>
    <x:row r="264" spans="1:5">
      <x:c r="A264" s="0" t="s">
        <x:v>1574</x:v>
      </x:c>
      <x:c r="B264" s="0" t="s">
        <x:v>14</x:v>
      </x:c>
      <x:c r="C264" s="0" t="s">
        <x:v>1575</x:v>
      </x:c>
      <x:c r="D264" s="47" t="n">
        <x:v>625</x:v>
      </x:c>
    </x:row>
    <x:row r="265" spans="1:5">
      <x:c r="A265" s="0" t="s">
        <x:v>1577</x:v>
      </x:c>
      <x:c r="B265" s="0" t="s">
        <x:v>14</x:v>
      </x:c>
      <x:c r="C265" s="0" t="s">
        <x:v>1578</x:v>
      </x:c>
      <x:c r="D265" s="47" t="n">
        <x:v>525</x:v>
      </x:c>
    </x:row>
    <x:row r="266" spans="1:5">
      <x:c r="A266" s="0" t="s">
        <x:v>830</x:v>
      </x:c>
      <x:c r="B266" s="0" t="s">
        <x:v>14</x:v>
      </x:c>
      <x:c r="C266" s="0" t="s">
        <x:v>831</x:v>
      </x:c>
      <x:c r="D266" s="47" t="n">
        <x:v>405</x:v>
      </x:c>
    </x:row>
    <x:row r="267" spans="1:5">
      <x:c r="A267" s="0" t="s">
        <x:v>1580</x:v>
      </x:c>
      <x:c r="B267" s="0" t="s">
        <x:v>41</x:v>
      </x:c>
      <x:c r="C267" s="0" t="s">
        <x:v>1581</x:v>
      </x:c>
      <x:c r="D267" s="47" t="n">
        <x:v>1.8</x:v>
      </x:c>
    </x:row>
    <x:row r="268" spans="1:5">
      <x:c r="A268" s="0" t="s">
        <x:v>1583</x:v>
      </x:c>
      <x:c r="B268" s="0" t="s">
        <x:v>41</x:v>
      </x:c>
      <x:c r="C268" s="0" t="s">
        <x:v>1584</x:v>
      </x:c>
      <x:c r="D268" s="47" t="n">
        <x:v>2.1</x:v>
      </x:c>
    </x:row>
    <x:row r="269" spans="1:5">
      <x:c r="A269" s="0" t="s">
        <x:v>834</x:v>
      </x:c>
      <x:c r="B269" s="0" t="s">
        <x:v>14</x:v>
      </x:c>
      <x:c r="C269" s="0" t="s">
        <x:v>835</x:v>
      </x:c>
      <x:c r="D269" s="47" t="n">
        <x:v>1200</x:v>
      </x:c>
    </x:row>
    <x:row r="270" spans="1:5">
      <x:c r="A270" s="0" t="s">
        <x:v>1586</x:v>
      </x:c>
      <x:c r="B270" s="0" t="s">
        <x:v>14</x:v>
      </x:c>
      <x:c r="C270" s="0" t="s">
        <x:v>1587</x:v>
      </x:c>
      <x:c r="D270" s="47" t="n">
        <x:v>1505</x:v>
      </x:c>
    </x:row>
    <x:row r="271" spans="1:5">
      <x:c r="A271" s="0" t="s">
        <x:v>1589</x:v>
      </x:c>
      <x:c r="B271" s="0" t="s">
        <x:v>14</x:v>
      </x:c>
      <x:c r="C271" s="0" t="s">
        <x:v>1590</x:v>
      </x:c>
      <x:c r="D271" s="47" t="n">
        <x:v>2313</x:v>
      </x:c>
    </x:row>
    <x:row r="272" spans="1:5">
      <x:c r="A272" s="0" t="s">
        <x:v>1592</x:v>
      </x:c>
      <x:c r="B272" s="0" t="s">
        <x:v>14</x:v>
      </x:c>
      <x:c r="C272" s="0" t="s">
        <x:v>1593</x:v>
      </x:c>
      <x:c r="D272" s="47" t="n">
        <x:v>1048</x:v>
      </x:c>
    </x:row>
    <x:row r="273" spans="1:5">
      <x:c r="A273" s="0" t="s">
        <x:v>1595</x:v>
      </x:c>
      <x:c r="B273" s="0" t="s">
        <x:v>14</x:v>
      </x:c>
      <x:c r="C273" s="0" t="s">
        <x:v>1596</x:v>
      </x:c>
      <x:c r="D273" s="47" t="n">
        <x:v>130.25</x:v>
      </x:c>
    </x:row>
    <x:row r="274" spans="1:5">
      <x:c r="A274" s="0" t="s">
        <x:v>1598</x:v>
      </x:c>
      <x:c r="B274" s="0" t="s">
        <x:v>14</x:v>
      </x:c>
      <x:c r="C274" s="0" t="s">
        <x:v>1599</x:v>
      </x:c>
      <x:c r="D274" s="47" t="n">
        <x:v>383</x:v>
      </x:c>
    </x:row>
    <x:row r="275" spans="1:5">
      <x:c r="A275" s="0" t="s">
        <x:v>838</x:v>
      </x:c>
      <x:c r="B275" s="0" t="s">
        <x:v>14</x:v>
      </x:c>
      <x:c r="C275" s="0" t="s">
        <x:v>839</x:v>
      </x:c>
      <x:c r="D275" s="47" t="n">
        <x:v>408</x:v>
      </x:c>
    </x:row>
    <x:row r="276" spans="1:5">
      <x:c r="A276" s="0" t="s">
        <x:v>1604</x:v>
      </x:c>
      <x:c r="B276" s="0" t="s">
        <x:v>14</x:v>
      </x:c>
      <x:c r="C276" s="0" t="s">
        <x:v>1605</x:v>
      </x:c>
      <x:c r="D276" s="47" t="n">
        <x:v>564</x:v>
      </x:c>
    </x:row>
    <x:row r="277" spans="1:5">
      <x:c r="A277" s="0" t="s">
        <x:v>1601</x:v>
      </x:c>
      <x:c r="B277" s="0" t="s">
        <x:v>14</x:v>
      </x:c>
      <x:c r="C277" s="0" t="s">
        <x:v>1602</x:v>
      </x:c>
      <x:c r="D277" s="47" t="n">
        <x:v>1457</x:v>
      </x:c>
    </x:row>
    <x:row r="278" spans="1:5">
      <x:c r="A278" s="0" t="s">
        <x:v>1607</x:v>
      </x:c>
      <x:c r="B278" s="0" t="s">
        <x:v>14</x:v>
      </x:c>
      <x:c r="C278" s="0" t="s">
        <x:v>1608</x:v>
      </x:c>
      <x:c r="D278" s="47" t="n">
        <x:v>47.94</x:v>
      </x:c>
    </x:row>
    <x:row r="279" spans="1:5">
      <x:c r="A279" s="0" t="s">
        <x:v>1610</x:v>
      </x:c>
      <x:c r="B279" s="0" t="s">
        <x:v>14</x:v>
      </x:c>
      <x:c r="C279" s="0" t="s">
        <x:v>1611</x:v>
      </x:c>
      <x:c r="D279" s="47" t="n">
        <x:v>83.5</x:v>
      </x:c>
    </x:row>
    <x:row r="280" spans="1:5">
      <x:c r="A280" s="0" t="s">
        <x:v>1613</x:v>
      </x:c>
      <x:c r="B280" s="0" t="s">
        <x:v>14</x:v>
      </x:c>
      <x:c r="C280" s="0" t="s">
        <x:v>1614</x:v>
      </x:c>
      <x:c r="D280" s="47" t="n">
        <x:v>130</x:v>
      </x:c>
    </x:row>
    <x:row r="281" spans="1:5">
      <x:c r="A281" s="0" t="s">
        <x:v>1616</x:v>
      </x:c>
      <x:c r="B281" s="0" t="s">
        <x:v>14</x:v>
      </x:c>
      <x:c r="C281" s="0" t="s">
        <x:v>1617</x:v>
      </x:c>
      <x:c r="D281" s="47" t="n">
        <x:v>38</x:v>
      </x:c>
    </x:row>
    <x:row r="282" spans="1:5">
      <x:c r="A282" s="0" t="s">
        <x:v>1619</x:v>
      </x:c>
      <x:c r="B282" s="0" t="s">
        <x:v>14</x:v>
      </x:c>
      <x:c r="C282" s="0" t="s">
        <x:v>1620</x:v>
      </x:c>
      <x:c r="D282" s="47" t="n">
        <x:v>62</x:v>
      </x:c>
    </x:row>
    <x:row r="283" spans="1:5">
      <x:c r="A283" s="0" t="s">
        <x:v>842</x:v>
      </x:c>
      <x:c r="B283" s="0" t="s">
        <x:v>14</x:v>
      </x:c>
      <x:c r="C283" s="0" t="s">
        <x:v>843</x:v>
      </x:c>
      <x:c r="D283" s="47" t="n">
        <x:v>126.82</x:v>
      </x:c>
    </x:row>
    <x:row r="284" spans="1:5">
      <x:c r="A284" s="0" t="s">
        <x:v>1622</x:v>
      </x:c>
      <x:c r="B284" s="0" t="s">
        <x:v>14</x:v>
      </x:c>
      <x:c r="C284" s="0" t="s">
        <x:v>1623</x:v>
      </x:c>
      <x:c r="D284" s="47" t="n">
        <x:v>10000</x:v>
      </x:c>
    </x:row>
    <x:row r="285" spans="1:5">
      <x:c r="A285" s="0" t="s">
        <x:v>1625</x:v>
      </x:c>
      <x:c r="B285" s="0" t="s">
        <x:v>14</x:v>
      </x:c>
      <x:c r="C285" s="0" t="s">
        <x:v>375</x:v>
      </x:c>
      <x:c r="D285" s="47" t="n">
        <x:v>465</x:v>
      </x:c>
    </x:row>
    <x:row r="286" spans="1:5">
      <x:c r="A286" s="0" t="s">
        <x:v>1627</x:v>
      </x:c>
      <x:c r="B286" s="0" t="s">
        <x:v>14</x:v>
      </x:c>
      <x:c r="C286" s="0" t="s">
        <x:v>377</x:v>
      </x:c>
      <x:c r="D286" s="47" t="n">
        <x:v>940</x:v>
      </x:c>
    </x:row>
    <x:row r="287" spans="1:5">
      <x:c r="A287" s="0" t="s">
        <x:v>1629</x:v>
      </x:c>
      <x:c r="B287" s="0" t="s">
        <x:v>41</x:v>
      </x:c>
      <x:c r="C287" s="0" t="s">
        <x:v>1630</x:v>
      </x:c>
      <x:c r="D287" s="47" t="n">
        <x:v>50</x:v>
      </x:c>
    </x:row>
    <x:row r="288" spans="1:5">
      <x:c r="A288" s="0" t="s">
        <x:v>850</x:v>
      </x:c>
      <x:c r="B288" s="0" t="s">
        <x:v>41</x:v>
      </x:c>
      <x:c r="C288" s="0" t="s">
        <x:v>851</x:v>
      </x:c>
      <x:c r="D288" s="47" t="n">
        <x:v>250</x:v>
      </x:c>
    </x:row>
    <x:row r="289" spans="1:5">
      <x:c r="A289" s="0" t="s">
        <x:v>874</x:v>
      </x:c>
      <x:c r="B289" s="0" t="s">
        <x:v>41</x:v>
      </x:c>
      <x:c r="C289" s="0" t="s">
        <x:v>851</x:v>
      </x:c>
      <x:c r="D289" s="47" t="n">
        <x:v>55</x:v>
      </x:c>
    </x:row>
    <x:row r="290" spans="1:5">
      <x:c r="A290" s="0" t="s">
        <x:v>1633</x:v>
      </x:c>
      <x:c r="B290" s="0" t="s">
        <x:v>41</x:v>
      </x:c>
      <x:c r="C290" s="0" t="s">
        <x:v>851</x:v>
      </x:c>
      <x:c r="D290" s="47" t="n">
        <x:v>100</x:v>
      </x:c>
    </x:row>
    <x:row r="291" spans="1:5">
      <x:c r="A291" s="0" t="s">
        <x:v>1635</x:v>
      </x:c>
      <x:c r="B291" s="0" t="s">
        <x:v>41</x:v>
      </x:c>
      <x:c r="C291" s="0" t="s">
        <x:v>851</x:v>
      </x:c>
      <x:c r="D291" s="47" t="n">
        <x:v>135</x:v>
      </x:c>
    </x:row>
    <x:row r="292" spans="1:5">
      <x:c r="A292" s="0" t="s">
        <x:v>877</x:v>
      </x:c>
      <x:c r="B292" s="0" t="s">
        <x:v>14</x:v>
      </x:c>
      <x:c r="C292" s="0" t="s">
        <x:v>878</x:v>
      </x:c>
      <x:c r="D292" s="47" t="n">
        <x:v>11.22</x:v>
      </x:c>
    </x:row>
    <x:row r="293" spans="1:5">
      <x:c r="A293" s="0" t="s">
        <x:v>854</x:v>
      </x:c>
      <x:c r="B293" s="0" t="s">
        <x:v>14</x:v>
      </x:c>
      <x:c r="C293" s="0" t="s">
        <x:v>855</x:v>
      </x:c>
      <x:c r="D293" s="47" t="n">
        <x:v>15</x:v>
      </x:c>
    </x:row>
    <x:row r="294" spans="1:5">
      <x:c r="A294" s="0" t="s">
        <x:v>858</x:v>
      </x:c>
      <x:c r="B294" s="0" t="s">
        <x:v>14</x:v>
      </x:c>
      <x:c r="C294" s="0" t="s">
        <x:v>859</x:v>
      </x:c>
      <x:c r="D294" s="47" t="n">
        <x:v>15</x:v>
      </x:c>
    </x:row>
    <x:row r="295" spans="1:5">
      <x:c r="A295" s="0" t="s">
        <x:v>1638</x:v>
      </x:c>
      <x:c r="B295" s="0" t="s">
        <x:v>14</x:v>
      </x:c>
      <x:c r="C295" s="0" t="s">
        <x:v>1639</x:v>
      </x:c>
      <x:c r="D295" s="47" t="n">
        <x:v>4</x:v>
      </x:c>
    </x:row>
    <x:row r="296" spans="1:5">
      <x:c r="A296" s="0" t="s">
        <x:v>1641</x:v>
      </x:c>
      <x:c r="B296" s="0" t="s">
        <x:v>14</x:v>
      </x:c>
      <x:c r="C296" s="0" t="s">
        <x:v>1642</x:v>
      </x:c>
      <x:c r="D296" s="47" t="n">
        <x:v>4</x:v>
      </x:c>
    </x:row>
    <x:row r="297" spans="1:5">
      <x:c r="A297" s="0" t="s">
        <x:v>862</x:v>
      </x:c>
      <x:c r="B297" s="0" t="s">
        <x:v>14</x:v>
      </x:c>
      <x:c r="C297" s="0" t="s">
        <x:v>863</x:v>
      </x:c>
      <x:c r="D297" s="47" t="n">
        <x:v>4</x:v>
      </x:c>
    </x:row>
    <x:row r="298" spans="1:5">
      <x:c r="A298" s="0" t="s">
        <x:v>866</x:v>
      </x:c>
      <x:c r="B298" s="0" t="s">
        <x:v>14</x:v>
      </x:c>
      <x:c r="C298" s="0" t="s">
        <x:v>867</x:v>
      </x:c>
      <x:c r="D298" s="47" t="n">
        <x:v>4</x:v>
      </x:c>
    </x:row>
    <x:row r="299" spans="1:5">
      <x:c r="A299" s="0" t="s">
        <x:v>1644</x:v>
      </x:c>
      <x:c r="B299" s="0" t="s">
        <x:v>14</x:v>
      </x:c>
      <x:c r="C299" s="0" t="s">
        <x:v>1645</x:v>
      </x:c>
      <x:c r="D299" s="47" t="n">
        <x:v>1</x:v>
      </x:c>
    </x:row>
    <x:row r="300" spans="1:5">
      <x:c r="A300" s="0" t="s">
        <x:v>870</x:v>
      </x:c>
      <x:c r="B300" s="0" t="s">
        <x:v>14</x:v>
      </x:c>
      <x:c r="C300" s="0" t="s">
        <x:v>871</x:v>
      </x:c>
      <x:c r="D300" s="47" t="n">
        <x:v>50.35</x:v>
      </x:c>
    </x:row>
    <x:row r="301" spans="1:5">
      <x:c r="A301" s="0" t="s">
        <x:v>881</x:v>
      </x:c>
      <x:c r="B301" s="0" t="s">
        <x:v>14</x:v>
      </x:c>
      <x:c r="C301" s="0" t="s">
        <x:v>882</x:v>
      </x:c>
      <x:c r="D301" s="47" t="n">
        <x:v>28.6</x:v>
      </x:c>
    </x:row>
    <x:row r="302" spans="1:5">
      <x:c r="A302" s="0" t="s">
        <x:v>1647</x:v>
      </x:c>
      <x:c r="B302" s="0" t="s">
        <x:v>14</x:v>
      </x:c>
      <x:c r="C302" s="0" t="s">
        <x:v>1648</x:v>
      </x:c>
      <x:c r="D302" s="47" t="n">
        <x:v>2.99</x:v>
      </x:c>
    </x:row>
    <x:row r="303" spans="1:5">
      <x:c r="A303" s="0" t="s">
        <x:v>1650</x:v>
      </x:c>
      <x:c r="B303" s="0" t="s">
        <x:v>14</x:v>
      </x:c>
      <x:c r="C303" s="0" t="s">
        <x:v>1651</x:v>
      </x:c>
      <x:c r="D303" s="47" t="n">
        <x:v>5.1</x:v>
      </x:c>
    </x:row>
    <x:row r="304" spans="1:5">
      <x:c r="A304" s="0" t="s">
        <x:v>885</x:v>
      </x:c>
      <x:c r="B304" s="0" t="s">
        <x:v>41</x:v>
      </x:c>
      <x:c r="C304" s="0" t="s">
        <x:v>886</x:v>
      </x:c>
      <x:c r="D304" s="47" t="n">
        <x:v>0.71</x:v>
      </x:c>
    </x:row>
    <x:row r="305" spans="1:5">
      <x:c r="A305" s="0" t="s">
        <x:v>889</x:v>
      </x:c>
      <x:c r="B305" s="0" t="s">
        <x:v>41</x:v>
      </x:c>
      <x:c r="C305" s="0" t="s">
        <x:v>890</x:v>
      </x:c>
      <x:c r="D305" s="47" t="n">
        <x:v>3</x:v>
      </x:c>
    </x:row>
    <x:row r="306" spans="1:5">
      <x:c r="A306" s="0" t="s">
        <x:v>1653</x:v>
      </x:c>
      <x:c r="B306" s="0" t="s">
        <x:v>41</x:v>
      </x:c>
      <x:c r="C306" s="0" t="s">
        <x:v>1654</x:v>
      </x:c>
      <x:c r="D306" s="47" t="n">
        <x:v>4</x:v>
      </x:c>
    </x:row>
    <x:row r="307" spans="1:5">
      <x:c r="A307" s="0" t="s">
        <x:v>1656</x:v>
      </x:c>
      <x:c r="B307" s="0" t="s">
        <x:v>41</x:v>
      </x:c>
      <x:c r="C307" s="0" t="s">
        <x:v>1657</x:v>
      </x:c>
      <x:c r="D307" s="47" t="n">
        <x:v>22</x:v>
      </x:c>
    </x:row>
    <x:row r="308" spans="1:5">
      <x:c r="A308" s="0" t="s">
        <x:v>893</x:v>
      </x:c>
      <x:c r="B308" s="0" t="s">
        <x:v>41</x:v>
      </x:c>
      <x:c r="C308" s="0" t="s">
        <x:v>894</x:v>
      </x:c>
      <x:c r="D308" s="47" t="n">
        <x:v>12</x:v>
      </x:c>
    </x:row>
    <x:row r="309" spans="1:5">
      <x:c r="A309" s="0" t="s">
        <x:v>897</x:v>
      </x:c>
      <x:c r="B309" s="0" t="s">
        <x:v>41</x:v>
      </x:c>
      <x:c r="C309" s="0" t="s">
        <x:v>898</x:v>
      </x:c>
      <x:c r="D309" s="47" t="n">
        <x:v>6.2</x:v>
      </x:c>
    </x:row>
    <x:row r="310" spans="1:5">
      <x:c r="A310" s="0" t="s">
        <x:v>911</x:v>
      </x:c>
      <x:c r="B310" s="0" t="s">
        <x:v>41</x:v>
      </x:c>
      <x:c r="C310" s="0" t="s">
        <x:v>912</x:v>
      </x:c>
      <x:c r="D310" s="47" t="n">
        <x:v>5.48</x:v>
      </x:c>
    </x:row>
    <x:row r="311" spans="1:5">
      <x:c r="A311" s="0" t="s">
        <x:v>1663</x:v>
      </x:c>
      <x:c r="B311" s="0" t="s">
        <x:v>14</x:v>
      </x:c>
      <x:c r="C311" s="0" t="s">
        <x:v>1664</x:v>
      </x:c>
      <x:c r="D311" s="47" t="n">
        <x:v>39.34</x:v>
      </x:c>
    </x:row>
    <x:row r="312" spans="1:5">
      <x:c r="A312" s="0" t="s">
        <x:v>1666</x:v>
      </x:c>
      <x:c r="B312" s="0" t="s">
        <x:v>14</x:v>
      </x:c>
      <x:c r="C312" s="0" t="s">
        <x:v>1667</x:v>
      </x:c>
      <x:c r="D312" s="47" t="n">
        <x:v>20</x:v>
      </x:c>
    </x:row>
    <x:row r="313" spans="1:5">
      <x:c r="A313" s="0" t="s">
        <x:v>901</x:v>
      </x:c>
      <x:c r="B313" s="0" t="s">
        <x:v>14</x:v>
      </x:c>
      <x:c r="C313" s="0" t="s">
        <x:v>902</x:v>
      </x:c>
      <x:c r="D313" s="47" t="n">
        <x:v>9</x:v>
      </x:c>
    </x:row>
    <x:row r="314" spans="1:5">
      <x:c r="A314" s="0" t="s">
        <x:v>1669</x:v>
      </x:c>
      <x:c r="B314" s="0" t="s">
        <x:v>14</x:v>
      </x:c>
      <x:c r="C314" s="0" t="s">
        <x:v>1670</x:v>
      </x:c>
      <x:c r="D314" s="47" t="n">
        <x:v>4</x:v>
      </x:c>
    </x:row>
    <x:row r="315" spans="1:5">
      <x:c r="A315" s="0" t="s">
        <x:v>905</x:v>
      </x:c>
      <x:c r="B315" s="0" t="s">
        <x:v>14</x:v>
      </x:c>
      <x:c r="C315" s="0" t="s">
        <x:v>906</x:v>
      </x:c>
      <x:c r="D315" s="47" t="n">
        <x:v>3</x:v>
      </x:c>
    </x:row>
    <x:row r="316" spans="1:5">
      <x:c r="A316" s="0" t="s">
        <x:v>1672</x:v>
      </x:c>
      <x:c r="B316" s="0" t="s">
        <x:v>14</x:v>
      </x:c>
      <x:c r="C316" s="0" t="s">
        <x:v>1673</x:v>
      </x:c>
      <x:c r="D316" s="47" t="n">
        <x:v>7</x:v>
      </x:c>
    </x:row>
    <x:row r="317" spans="1:5">
      <x:c r="A317" s="0" t="s">
        <x:v>928</x:v>
      </x:c>
      <x:c r="B317" s="0" t="s">
        <x:v>14</x:v>
      </x:c>
      <x:c r="C317" s="0" t="s">
        <x:v>929</x:v>
      </x:c>
      <x:c r="D317" s="47" t="n">
        <x:v>9.5</x:v>
      </x:c>
    </x:row>
    <x:row r="318" spans="1:5">
      <x:c r="A318" s="0" t="s">
        <x:v>1677</x:v>
      </x:c>
      <x:c r="B318" s="0" t="s">
        <x:v>14</x:v>
      </x:c>
      <x:c r="C318" s="0" t="s">
        <x:v>929</x:v>
      </x:c>
      <x:c r="D318" s="47" t="n">
        <x:v>2.5</x:v>
      </x:c>
    </x:row>
    <x:row r="319" spans="1:5">
      <x:c r="A319" s="0" t="s">
        <x:v>932</x:v>
      </x:c>
      <x:c r="B319" s="0" t="s">
        <x:v>14</x:v>
      </x:c>
      <x:c r="C319" s="0" t="s">
        <x:v>929</x:v>
      </x:c>
      <x:c r="D319" s="47" t="n">
        <x:v>2.5</x:v>
      </x:c>
    </x:row>
    <x:row r="320" spans="1:5">
      <x:c r="A320" s="0" t="s">
        <x:v>935</x:v>
      </x:c>
      <x:c r="B320" s="0" t="s">
        <x:v>14</x:v>
      </x:c>
      <x:c r="C320" s="0" t="s">
        <x:v>929</x:v>
      </x:c>
      <x:c r="D320" s="47" t="n">
        <x:v>3</x:v>
      </x:c>
    </x:row>
    <x:row r="321" spans="1:5">
      <x:c r="A321" s="0" t="s">
        <x:v>938</x:v>
      </x:c>
      <x:c r="B321" s="0" t="s">
        <x:v>14</x:v>
      </x:c>
      <x:c r="C321" s="0" t="s">
        <x:v>929</x:v>
      </x:c>
      <x:c r="D321" s="47" t="n">
        <x:v>2.5</x:v>
      </x:c>
    </x:row>
    <x:row r="322" spans="1:5">
      <x:c r="A322" s="0" t="s">
        <x:v>919</x:v>
      </x:c>
      <x:c r="B322" s="0" t="s">
        <x:v>14</x:v>
      </x:c>
      <x:c r="C322" s="0" t="s">
        <x:v>920</x:v>
      </x:c>
      <x:c r="D322" s="47" t="n">
        <x:v>1.5</x:v>
      </x:c>
    </x:row>
    <x:row r="323" spans="1:5">
      <x:c r="A323" s="0" t="s">
        <x:v>923</x:v>
      </x:c>
      <x:c r="B323" s="0" t="s">
        <x:v>14</x:v>
      </x:c>
      <x:c r="C323" s="0" t="s">
        <x:v>920</x:v>
      </x:c>
      <x:c r="D323" s="47" t="n">
        <x:v>1.5</x:v>
      </x:c>
    </x:row>
    <x:row r="324" spans="1:5">
      <x:c r="A324" s="0" t="s">
        <x:v>941</x:v>
      </x:c>
      <x:c r="B324" s="0" t="s">
        <x:v>14</x:v>
      </x:c>
      <x:c r="C324" s="0" t="s">
        <x:v>942</x:v>
      </x:c>
      <x:c r="D324" s="47" t="n">
        <x:v>6</x:v>
      </x:c>
    </x:row>
    <x:row r="325" spans="1:5">
      <x:c r="A325" s="0" t="s">
        <x:v>1679</x:v>
      </x:c>
      <x:c r="B325" s="0" t="s">
        <x:v>14</x:v>
      </x:c>
      <x:c r="C325" s="49" t="s">
        <x:v>1680</x:v>
      </x:c>
      <x:c r="D325" s="47" t="n">
        <x:v>95.38</x:v>
      </x:c>
    </x:row>
    <x:row r="326" spans="1:5">
      <x:c r="A326" s="0" t="s">
        <x:v>1686</x:v>
      </x:c>
      <x:c r="B326" s="0" t="s">
        <x:v>14</x:v>
      </x:c>
      <x:c r="C326" s="0" t="s">
        <x:v>1687</x:v>
      </x:c>
      <x:c r="D326" s="47" t="n">
        <x:v>2066.39</x:v>
      </x:c>
    </x:row>
    <x:row r="327" spans="1:5">
      <x:c r="A327" s="0" t="s">
        <x:v>947</x:v>
      </x:c>
      <x:c r="B327" s="0" t="s">
        <x:v>14</x:v>
      </x:c>
      <x:c r="C327" s="0" t="s">
        <x:v>946</x:v>
      </x:c>
      <x:c r="D327" s="47" t="n">
        <x:v>4790</x:v>
      </x:c>
    </x:row>
    <x:row r="328" spans="1:5">
      <x:c r="A328" s="0" t="s">
        <x:v>951</x:v>
      </x:c>
      <x:c r="B328" s="0" t="s">
        <x:v>14</x:v>
      </x:c>
      <x:c r="C328" s="0" t="s">
        <x:v>952</x:v>
      </x:c>
      <x:c r="D328" s="47" t="n">
        <x:v>45</x:v>
      </x:c>
    </x:row>
    <x:row r="329" spans="1:5">
      <x:c r="A329" s="0" t="s">
        <x:v>1695</x:v>
      </x:c>
      <x:c r="B329" s="0" t="s">
        <x:v>14</x:v>
      </x:c>
      <x:c r="C329" s="0" t="s">
        <x:v>1696</x:v>
      </x:c>
      <x:c r="D329" s="47" t="n">
        <x:v>17</x:v>
      </x:c>
    </x:row>
    <x:row r="330" spans="1:5">
      <x:c r="A330" s="0" t="s">
        <x:v>1698</x:v>
      </x:c>
      <x:c r="B330" s="0" t="s">
        <x:v>14</x:v>
      </x:c>
      <x:c r="C330" s="0" t="s">
        <x:v>1699</x:v>
      </x:c>
      <x:c r="D330" s="47" t="n">
        <x:v>33</x:v>
      </x:c>
    </x:row>
    <x:row r="331" spans="1:5">
      <x:c r="A331" s="0" t="s">
        <x:v>1701</x:v>
      </x:c>
      <x:c r="B331" s="0" t="s">
        <x:v>14</x:v>
      </x:c>
      <x:c r="C331" s="0" t="s">
        <x:v>1702</x:v>
      </x:c>
      <x:c r="D331" s="47" t="n">
        <x:v>231</x:v>
      </x:c>
    </x:row>
    <x:row r="332" spans="1:5">
      <x:c r="A332" s="0" t="s">
        <x:v>1704</x:v>
      </x:c>
      <x:c r="B332" s="0" t="s">
        <x:v>14</x:v>
      </x:c>
      <x:c r="C332" s="0" t="s">
        <x:v>1705</x:v>
      </x:c>
      <x:c r="D332" s="47" t="n">
        <x:v>45</x:v>
      </x:c>
    </x:row>
    <x:row r="333" spans="1:5">
      <x:c r="A333" s="0" t="s">
        <x:v>1707</x:v>
      </x:c>
      <x:c r="B333" s="0" t="s">
        <x:v>14</x:v>
      </x:c>
      <x:c r="C333" s="0" t="s">
        <x:v>1708</x:v>
      </x:c>
      <x:c r="D333" s="47" t="n">
        <x:v>4700</x:v>
      </x:c>
    </x:row>
    <x:row r="334" spans="1:5">
      <x:c r="A334" s="0" t="s">
        <x:v>955</x:v>
      </x:c>
      <x:c r="B334" s="0" t="s">
        <x:v>14</x:v>
      </x:c>
      <x:c r="C334" s="49" t="s">
        <x:v>956</x:v>
      </x:c>
      <x:c r="D334" s="47" t="n">
        <x:v>208000</x:v>
      </x:c>
    </x:row>
    <x:row r="335" spans="1:5">
      <x:c r="A335" s="0" t="s">
        <x:v>960</x:v>
      </x:c>
      <x:c r="B335" s="0" t="s">
        <x:v>14</x:v>
      </x:c>
      <x:c r="C335" s="0" t="s">
        <x:v>961</x:v>
      </x:c>
      <x:c r="D335" s="47" t="n">
        <x:v>13.98</x:v>
      </x:c>
    </x:row>
    <x:row r="336" spans="1:5">
      <x:c r="A336" s="0" t="s">
        <x:v>1710</x:v>
      </x:c>
      <x:c r="B336" s="0" t="s">
        <x:v>14</x:v>
      </x:c>
      <x:c r="C336" s="0" t="s">
        <x:v>1711</x:v>
      </x:c>
      <x:c r="D336" s="47" t="n">
        <x:v>8.5</x:v>
      </x:c>
    </x:row>
    <x:row r="337" spans="1:5">
      <x:c r="A337" s="0" t="s">
        <x:v>1713</x:v>
      </x:c>
      <x:c r="B337" s="0" t="s">
        <x:v>14</x:v>
      </x:c>
      <x:c r="C337" s="0" t="s">
        <x:v>1714</x:v>
      </x:c>
      <x:c r="D337" s="47" t="n">
        <x:v>10</x:v>
      </x:c>
    </x:row>
    <x:row r="338" spans="1:5">
      <x:c r="A338" s="0" t="s">
        <x:v>1716</x:v>
      </x:c>
      <x:c r="B338" s="0" t="s">
        <x:v>14</x:v>
      </x:c>
      <x:c r="C338" s="0" t="s">
        <x:v>1717</x:v>
      </x:c>
      <x:c r="D338" s="47" t="n">
        <x:v>17</x:v>
      </x:c>
    </x:row>
    <x:row r="339" spans="1:5">
      <x:c r="A339" s="0" t="s">
        <x:v>1719</x:v>
      </x:c>
      <x:c r="B339" s="0" t="s">
        <x:v>14</x:v>
      </x:c>
      <x:c r="C339" s="0" t="s">
        <x:v>1720</x:v>
      </x:c>
      <x:c r="D339" s="47" t="n">
        <x:v>387</x:v>
      </x:c>
    </x:row>
    <x:row r="340" spans="1:5">
      <x:c r="A340" s="0" t="s">
        <x:v>968</x:v>
      </x:c>
      <x:c r="B340" s="0" t="s">
        <x:v>14</x:v>
      </x:c>
      <x:c r="C340" s="0" t="s">
        <x:v>969</x:v>
      </x:c>
      <x:c r="D340" s="47" t="n">
        <x:v>4150</x:v>
      </x:c>
    </x:row>
    <x:row r="341" spans="1:5">
      <x:c r="A341" s="0" t="s">
        <x:v>964</x:v>
      </x:c>
      <x:c r="B341" s="0" t="s">
        <x:v>14</x:v>
      </x:c>
      <x:c r="C341" s="0" t="s">
        <x:v>965</x:v>
      </x:c>
      <x:c r="D341" s="47" t="n">
        <x:v>4000</x:v>
      </x:c>
    </x:row>
    <x:row r="342" spans="1:5">
      <x:c r="A342" s="0" t="s">
        <x:v>1723</x:v>
      </x:c>
      <x:c r="B342" s="0" t="s">
        <x:v>14</x:v>
      </x:c>
      <x:c r="C342" s="0" t="s">
        <x:v>1724</x:v>
      </x:c>
      <x:c r="D342" s="47" t="n">
        <x:v>136</x:v>
      </x:c>
    </x:row>
    <x:row r="343" spans="1:5">
      <x:c r="A343" s="0" t="s">
        <x:v>1132</x:v>
      </x:c>
      <x:c r="B343" s="0" t="s">
        <x:v>1128</x:v>
      </x:c>
      <x:c r="C343" s="0" t="s">
        <x:v>1133</x:v>
      </x:c>
      <x:c r="D343" s="47" t="n">
        <x:v>125</x:v>
      </x:c>
    </x:row>
    <x:row r="344" spans="1:5">
      <x:c r="A344" s="0" t="s">
        <x:v>1729</x:v>
      </x:c>
      <x:c r="B344" s="0" t="s">
        <x:v>14</x:v>
      </x:c>
      <x:c r="C344" s="0" t="s">
        <x:v>1730</x:v>
      </x:c>
      <x:c r="D344" s="47" t="n">
        <x:v>320</x:v>
      </x:c>
    </x:row>
    <x:row r="345" spans="1:5">
      <x:c r="A345" s="0" t="s">
        <x:v>1732</x:v>
      </x:c>
      <x:c r="B345" s="0" t="s">
        <x:v>14</x:v>
      </x:c>
      <x:c r="C345" s="0" t="s">
        <x:v>1733</x:v>
      </x:c>
      <x:c r="D345" s="47" t="n">
        <x:v>120</x:v>
      </x:c>
    </x:row>
    <x:row r="346" spans="1:5">
      <x:c r="A346" s="0" t="s">
        <x:v>1735</x:v>
      </x:c>
      <x:c r="B346" s="0" t="s">
        <x:v>14</x:v>
      </x:c>
      <x:c r="C346" s="0" t="s">
        <x:v>1736</x:v>
      </x:c>
      <x:c r="D346" s="47" t="n">
        <x:v>200</x:v>
      </x:c>
    </x:row>
    <x:row r="347" spans="1:5">
      <x:c r="A347" s="0" t="s">
        <x:v>1740</x:v>
      </x:c>
      <x:c r="B347" s="0" t="s">
        <x:v>1128</x:v>
      </x:c>
      <x:c r="C347" s="0" t="s">
        <x:v>1741</x:v>
      </x:c>
      <x:c r="D347" s="47" t="n">
        <x:v>390</x:v>
      </x:c>
    </x:row>
    <x:row r="348" spans="1:5">
      <x:c r="A348" s="0" t="s">
        <x:v>1743</x:v>
      </x:c>
      <x:c r="B348" s="0" t="s">
        <x:v>14</x:v>
      </x:c>
      <x:c r="C348" s="0" t="s">
        <x:v>1744</x:v>
      </x:c>
      <x:c r="D348" s="47" t="n">
        <x:v>475</x:v>
      </x:c>
    </x:row>
    <x:row r="349" spans="1:5">
      <x:c r="A349" s="0" t="s">
        <x:v>1752</x:v>
      </x:c>
      <x:c r="B349" s="0" t="s">
        <x:v>14</x:v>
      </x:c>
      <x:c r="C349" s="0" t="s">
        <x:v>1753</x:v>
      </x:c>
      <x:c r="D349" s="47" t="n">
        <x:v>10000</x:v>
      </x:c>
    </x:row>
    <x:row r="350" spans="1:5">
      <x:c r="A350" s="0" t="s">
        <x:v>972</x:v>
      </x:c>
      <x:c r="B350" s="0" t="s">
        <x:v>14</x:v>
      </x:c>
      <x:c r="C350" s="0" t="s">
        <x:v>973</x:v>
      </x:c>
      <x:c r="D350" s="47" t="n">
        <x:v>57.97</x:v>
      </x:c>
    </x:row>
    <x:row r="351" spans="1:5">
      <x:c r="A351" s="0" t="s">
        <x:v>977</x:v>
      </x:c>
      <x:c r="B351" s="0" t="s">
        <x:v>14</x:v>
      </x:c>
      <x:c r="C351" s="0" t="s">
        <x:v>978</x:v>
      </x:c>
      <x:c r="D351" s="47" t="n">
        <x:v>51.2</x:v>
      </x:c>
    </x:row>
    <x:row r="352" spans="1:5">
      <x:c r="A352" s="0" t="s">
        <x:v>981</x:v>
      </x:c>
      <x:c r="B352" s="0" t="s">
        <x:v>14</x:v>
      </x:c>
      <x:c r="C352" s="0" t="s">
        <x:v>982</x:v>
      </x:c>
      <x:c r="D352" s="47" t="n">
        <x:v>39</x:v>
      </x:c>
    </x:row>
    <x:row r="353" spans="1:5">
      <x:c r="A353" s="0" t="s">
        <x:v>986</x:v>
      </x:c>
      <x:c r="B353" s="0" t="s">
        <x:v>14</x:v>
      </x:c>
      <x:c r="C353" s="0" t="s">
        <x:v>987</x:v>
      </x:c>
      <x:c r="D353" s="47" t="n">
        <x:v>893.32</x:v>
      </x:c>
    </x:row>
    <x:row r="354" spans="1:5">
      <x:c r="A354" s="0" t="s">
        <x:v>990</x:v>
      </x:c>
      <x:c r="B354" s="0" t="s">
        <x:v>14</x:v>
      </x:c>
      <x:c r="C354" s="0" t="s">
        <x:v>991</x:v>
      </x:c>
      <x:c r="D354" s="47" t="n">
        <x:v>450</x:v>
      </x:c>
    </x:row>
    <x:row r="355" spans="1:5">
      <x:c r="A355" s="0" t="s">
        <x:v>1746</x:v>
      </x:c>
      <x:c r="B355" s="0" t="s">
        <x:v>14</x:v>
      </x:c>
      <x:c r="C355" s="0" t="s">
        <x:v>1747</x:v>
      </x:c>
      <x:c r="D355" s="47" t="n">
        <x:v>435</x:v>
      </x:c>
    </x:row>
    <x:row r="356" spans="1:5">
      <x:c r="A356" s="0" t="s">
        <x:v>1749</x:v>
      </x:c>
      <x:c r="B356" s="0" t="s">
        <x:v>14</x:v>
      </x:c>
      <x:c r="C356" s="0" t="s">
        <x:v>1750</x:v>
      </x:c>
      <x:c r="D356" s="47" t="n">
        <x:v>50</x:v>
      </x:c>
    </x:row>
    <x:row r="357" spans="1:5">
      <x:c r="A357" s="0" t="s">
        <x:v>1002</x:v>
      </x:c>
      <x:c r="B357" s="0" t="s">
        <x:v>14</x:v>
      </x:c>
      <x:c r="C357" s="0" t="s">
        <x:v>1003</x:v>
      </x:c>
      <x:c r="D357" s="47" t="n">
        <x:v>187.78</x:v>
      </x:c>
    </x:row>
    <x:row r="358" spans="1:5">
      <x:c r="A358" s="0" t="s">
        <x:v>1759</x:v>
      </x:c>
      <x:c r="B358" s="0" t="s">
        <x:v>14</x:v>
      </x:c>
      <x:c r="C358" s="0" t="s">
        <x:v>1760</x:v>
      </x:c>
      <x:c r="D358" s="47" t="n">
        <x:v>60</x:v>
      </x:c>
    </x:row>
    <x:row r="359" spans="1:5">
      <x:c r="A359" s="0" t="s">
        <x:v>994</x:v>
      </x:c>
      <x:c r="B359" s="0" t="s">
        <x:v>14</x:v>
      </x:c>
      <x:c r="C359" s="0" t="s">
        <x:v>995</x:v>
      </x:c>
      <x:c r="D359" s="47" t="n">
        <x:v>185</x:v>
      </x:c>
    </x:row>
    <x:row r="360" spans="1:5">
      <x:c r="A360" s="0" t="s">
        <x:v>1762</x:v>
      </x:c>
      <x:c r="B360" s="0" t="s">
        <x:v>14</x:v>
      </x:c>
      <x:c r="C360" s="0" t="s">
        <x:v>1763</x:v>
      </x:c>
      <x:c r="D360" s="47" t="n">
        <x:v>169</x:v>
      </x:c>
    </x:row>
    <x:row r="361" spans="1:5">
      <x:c r="A361" s="0" t="s">
        <x:v>1765</x:v>
      </x:c>
      <x:c r="B361" s="0" t="s">
        <x:v>14</x:v>
      </x:c>
      <x:c r="C361" s="0" t="s">
        <x:v>1766</x:v>
      </x:c>
      <x:c r="D361" s="47" t="n">
        <x:v>1105</x:v>
      </x:c>
    </x:row>
    <x:row r="362" spans="1:5">
      <x:c r="A362" s="0" t="s">
        <x:v>1768</x:v>
      </x:c>
      <x:c r="B362" s="0" t="s">
        <x:v>14</x:v>
      </x:c>
      <x:c r="C362" s="0" t="s">
        <x:v>1766</x:v>
      </x:c>
      <x:c r="D362" s="47" t="n">
        <x:v>1105</x:v>
      </x:c>
    </x:row>
    <x:row r="363" spans="1:5">
      <x:c r="A363" s="0" t="s">
        <x:v>998</x:v>
      </x:c>
      <x:c r="B363" s="0" t="s">
        <x:v>14</x:v>
      </x:c>
      <x:c r="C363" s="0" t="s">
        <x:v>999</x:v>
      </x:c>
      <x:c r="D363" s="47" t="n">
        <x:v>100</x:v>
      </x:c>
    </x:row>
    <x:row r="364" spans="1:5">
      <x:c r="A364" s="0" t="s">
        <x:v>1770</x:v>
      </x:c>
      <x:c r="B364" s="0" t="s">
        <x:v>14</x:v>
      </x:c>
      <x:c r="C364" s="0" t="s">
        <x:v>1771</x:v>
      </x:c>
      <x:c r="D364" s="47" t="n">
        <x:v>15</x:v>
      </x:c>
    </x:row>
    <x:row r="365" spans="1:5">
      <x:c r="A365" s="0" t="s">
        <x:v>1682</x:v>
      </x:c>
      <x:c r="B365" s="0" t="s">
        <x:v>14</x:v>
      </x:c>
      <x:c r="C365" s="0" t="s">
        <x:v>1683</x:v>
      </x:c>
      <x:c r="D365" s="47" t="n">
        <x:v>78.63</x:v>
      </x:c>
    </x:row>
    <x:row r="366" spans="1:5">
      <x:c r="A366" s="0" t="s">
        <x:v>1684</x:v>
      </x:c>
      <x:c r="B366" s="0" t="s">
        <x:v>14</x:v>
      </x:c>
      <x:c r="C366" s="0" t="s">
        <x:v>1685</x:v>
      </x:c>
      <x:c r="D366" s="47" t="n">
        <x:v>153.6</x:v>
      </x:c>
    </x:row>
    <x:row r="367" spans="1:5">
      <x:c r="A367" s="0" t="s">
        <x:v>1692</x:v>
      </x:c>
      <x:c r="B367" s="0" t="s">
        <x:v>14</x:v>
      </x:c>
      <x:c r="C367" s="0" t="s">
        <x:v>1693</x:v>
      </x:c>
      <x:c r="D367" s="47" t="n">
        <x:v>670.6</x:v>
      </x:c>
    </x:row>
    <x:row r="368" spans="1:5">
      <x:c r="A368" s="0" t="s">
        <x:v>1006</x:v>
      </x:c>
      <x:c r="B368" s="0" t="s">
        <x:v>14</x:v>
      </x:c>
      <x:c r="C368" s="0" t="s">
        <x:v>1007</x:v>
      </x:c>
      <x:c r="D368" s="47" t="n">
        <x:v>23.77</x:v>
      </x:c>
    </x:row>
    <x:row r="369" spans="1:5">
      <x:c r="A369" s="0" t="s">
        <x:v>1010</x:v>
      </x:c>
      <x:c r="B369" s="0" t="s">
        <x:v>14</x:v>
      </x:c>
      <x:c r="C369" s="0" t="s">
        <x:v>1011</x:v>
      </x:c>
      <x:c r="D369" s="47" t="n">
        <x:v>485.38</x:v>
      </x:c>
    </x:row>
    <x:row r="370" spans="1:5">
      <x:c r="A370" s="0" t="s">
        <x:v>1775</x:v>
      </x:c>
      <x:c r="B370" s="0" t="s">
        <x:v>14</x:v>
      </x:c>
      <x:c r="C370" s="0" t="s">
        <x:v>1776</x:v>
      </x:c>
      <x:c r="D370" s="47" t="n">
        <x:v>4580</x:v>
      </x:c>
    </x:row>
    <x:row r="371" spans="1:5">
      <x:c r="A371" s="0" t="s">
        <x:v>1014</x:v>
      </x:c>
      <x:c r="B371" s="0" t="s">
        <x:v>14</x:v>
      </x:c>
      <x:c r="C371" s="0" t="s">
        <x:v>1013</x:v>
      </x:c>
      <x:c r="D371" s="47" t="n">
        <x:v>9680</x:v>
      </x:c>
    </x:row>
    <x:row r="372" spans="1:5">
      <x:c r="A372" s="0" t="s">
        <x:v>1017</x:v>
      </x:c>
      <x:c r="B372" s="0" t="s">
        <x:v>14</x:v>
      </x:c>
      <x:c r="C372" s="0" t="s">
        <x:v>1018</x:v>
      </x:c>
      <x:c r="D372" s="47" t="n">
        <x:v>24980</x:v>
      </x:c>
    </x:row>
    <x:row r="373" spans="1:5">
      <x:c r="A373" s="0" t="s">
        <x:v>1021</x:v>
      </x:c>
      <x:c r="B373" s="0" t="s">
        <x:v>14</x:v>
      </x:c>
      <x:c r="C373" s="0" t="s">
        <x:v>1022</x:v>
      </x:c>
      <x:c r="D373" s="47" t="n">
        <x:v>19990</x:v>
      </x:c>
    </x:row>
    <x:row r="374" spans="1:5">
      <x:c r="A374" s="0" t="s">
        <x:v>1025</x:v>
      </x:c>
      <x:c r="B374" s="0" t="s">
        <x:v>14</x:v>
      </x:c>
      <x:c r="C374" s="0" t="s">
        <x:v>1026</x:v>
      </x:c>
      <x:c r="D374" s="47" t="n">
        <x:v>9990</x:v>
      </x:c>
    </x:row>
    <x:row r="375" spans="1:5">
      <x:c r="A375" s="0" t="s">
        <x:v>1778</x:v>
      </x:c>
      <x:c r="B375" s="0" t="s">
        <x:v>14</x:v>
      </x:c>
      <x:c r="C375" s="0" t="s">
        <x:v>1779</x:v>
      </x:c>
      <x:c r="D375" s="47" t="n">
        <x:v>2900</x:v>
      </x:c>
    </x:row>
    <x:row r="376" spans="1:5">
      <x:c r="A376" s="0" t="s">
        <x:v>1781</x:v>
      </x:c>
      <x:c r="B376" s="0" t="s">
        <x:v>14</x:v>
      </x:c>
      <x:c r="C376" s="0" t="s">
        <x:v>1782</x:v>
      </x:c>
      <x:c r="D376" s="47" t="n">
        <x:v>2605</x:v>
      </x:c>
    </x:row>
    <x:row r="377" spans="1:5">
      <x:c r="A377" s="0" t="s">
        <x:v>1784</x:v>
      </x:c>
      <x:c r="B377" s="0" t="s">
        <x:v>14</x:v>
      </x:c>
      <x:c r="C377" s="0" t="s">
        <x:v>1785</x:v>
      </x:c>
      <x:c r="D377" s="47" t="n">
        <x:v>575</x:v>
      </x:c>
    </x:row>
    <x:row r="378" spans="1:5">
      <x:c r="A378" s="0" t="s">
        <x:v>1787</x:v>
      </x:c>
      <x:c r="B378" s="0" t="s">
        <x:v>14</x:v>
      </x:c>
      <x:c r="C378" s="0" t="s">
        <x:v>1788</x:v>
      </x:c>
      <x:c r="D378" s="47" t="n">
        <x:v>580</x:v>
      </x:c>
    </x:row>
    <x:row r="379" spans="1:5">
      <x:c r="A379" s="0" t="s">
        <x:v>1790</x:v>
      </x:c>
      <x:c r="B379" s="0" t="s">
        <x:v>14</x:v>
      </x:c>
      <x:c r="C379" s="0" t="s">
        <x:v>1791</x:v>
      </x:c>
      <x:c r="D379" s="47" t="n">
        <x:v>403</x:v>
      </x:c>
    </x:row>
    <x:row r="380" spans="1:5">
      <x:c r="A380" s="0" t="s">
        <x:v>1793</x:v>
      </x:c>
      <x:c r="B380" s="0" t="s">
        <x:v>14</x:v>
      </x:c>
      <x:c r="C380" s="0" t="s">
        <x:v>1794</x:v>
      </x:c>
      <x:c r="D380" s="47" t="n">
        <x:v>1890</x:v>
      </x:c>
    </x:row>
    <x:row r="381" spans="1:5">
      <x:c r="A381" s="0" t="s">
        <x:v>1796</x:v>
      </x:c>
      <x:c r="B381" s="0" t="s">
        <x:v>14</x:v>
      </x:c>
      <x:c r="C381" s="0" t="s">
        <x:v>1797</x:v>
      </x:c>
      <x:c r="D381" s="47" t="n">
        <x:v>73</x:v>
      </x:c>
    </x:row>
    <x:row r="382" spans="1:5">
      <x:c r="A382" s="0" t="s">
        <x:v>1029</x:v>
      </x:c>
      <x:c r="B382" s="0" t="s">
        <x:v>14</x:v>
      </x:c>
      <x:c r="C382" s="0" t="s">
        <x:v>1030</x:v>
      </x:c>
      <x:c r="D382" s="47" t="n">
        <x:v>165</x:v>
      </x:c>
    </x:row>
    <x:row r="383" spans="1:5">
      <x:c r="A383" s="0" t="s">
        <x:v>1799</x:v>
      </x:c>
      <x:c r="B383" s="0" t="s">
        <x:v>14</x:v>
      </x:c>
      <x:c r="C383" s="0" t="s">
        <x:v>1800</x:v>
      </x:c>
      <x:c r="D383" s="47" t="n">
        <x:v>1050</x:v>
      </x:c>
    </x:row>
    <x:row r="384" spans="1:5">
      <x:c r="A384" s="0" t="s">
        <x:v>1033</x:v>
      </x:c>
      <x:c r="B384" s="0" t="s">
        <x:v>14</x:v>
      </x:c>
      <x:c r="C384" s="0" t="s">
        <x:v>1034</x:v>
      </x:c>
      <x:c r="D384" s="47" t="n">
        <x:v>7.93</x:v>
      </x:c>
    </x:row>
    <x:row r="385" spans="1:5">
      <x:c r="A385" s="0" t="s">
        <x:v>1803</x:v>
      </x:c>
      <x:c r="B385" s="0" t="s">
        <x:v>14</x:v>
      </x:c>
      <x:c r="C385" s="0" t="s">
        <x:v>1804</x:v>
      </x:c>
      <x:c r="D385" s="47" t="n">
        <x:v>180</x:v>
      </x:c>
    </x:row>
    <x:row r="386" spans="1:5">
      <x:c r="A386" s="0" t="s">
        <x:v>1806</x:v>
      </x:c>
      <x:c r="B386" s="0" t="s">
        <x:v>14</x:v>
      </x:c>
      <x:c r="C386" s="0" t="s">
        <x:v>1807</x:v>
      </x:c>
      <x:c r="D386" s="47" t="n">
        <x:v>239</x:v>
      </x:c>
    </x:row>
    <x:row r="387" spans="1:5">
      <x:c r="A387" s="0" t="s">
        <x:v>1809</x:v>
      </x:c>
      <x:c r="B387" s="0" t="s">
        <x:v>14</x:v>
      </x:c>
      <x:c r="C387" s="0" t="s">
        <x:v>398</x:v>
      </x:c>
      <x:c r="D387" s="47" t="n">
        <x:v>1025</x:v>
      </x:c>
    </x:row>
    <x:row r="388" spans="1:5">
      <x:c r="A388" s="0" t="s">
        <x:v>1811</x:v>
      </x:c>
      <x:c r="B388" s="0" t="s">
        <x:v>14</x:v>
      </x:c>
      <x:c r="C388" s="0" t="s">
        <x:v>1812</x:v>
      </x:c>
      <x:c r="D388" s="47" t="n">
        <x:v>7470.6</x:v>
      </x:c>
    </x:row>
    <x:row r="389" spans="1:5">
      <x:c r="A389" s="0" t="s">
        <x:v>1814</x:v>
      </x:c>
      <x:c r="B389" s="0" t="s">
        <x:v>14</x:v>
      </x:c>
      <x:c r="C389" s="0" t="s">
        <x:v>1815</x:v>
      </x:c>
      <x:c r="D389" s="47" t="n">
        <x:v>17226</x:v>
      </x:c>
    </x:row>
    <x:row r="390" spans="1:5">
      <x:c r="A390" s="0" t="s">
        <x:v>1817</x:v>
      </x:c>
      <x:c r="B390" s="0" t="s">
        <x:v>14</x:v>
      </x:c>
      <x:c r="C390" s="0" t="s">
        <x:v>1818</x:v>
      </x:c>
      <x:c r="D390" s="47" t="n">
        <x:v>1837</x:v>
      </x:c>
    </x:row>
    <x:row r="391" spans="1:5">
      <x:c r="A391" s="0" t="s">
        <x:v>1820</x:v>
      </x:c>
      <x:c r="B391" s="0" t="s">
        <x:v>14</x:v>
      </x:c>
      <x:c r="C391" s="0" t="s">
        <x:v>1821</x:v>
      </x:c>
      <x:c r="D391" s="47" t="n">
        <x:v>702</x:v>
      </x:c>
    </x:row>
    <x:row r="392" spans="1:5">
      <x:c r="A392" s="0" t="s">
        <x:v>1823</x:v>
      </x:c>
      <x:c r="B392" s="0" t="s">
        <x:v>14</x:v>
      </x:c>
      <x:c r="C392" s="0" t="s">
        <x:v>1824</x:v>
      </x:c>
      <x:c r="D392" s="47" t="n">
        <x:v>27.73</x:v>
      </x:c>
    </x:row>
    <x:row r="393" spans="1:5">
      <x:c r="A393" s="0" t="s">
        <x:v>1826</x:v>
      </x:c>
      <x:c r="B393" s="0" t="s">
        <x:v>14</x:v>
      </x:c>
      <x:c r="C393" s="0" t="s">
        <x:v>1827</x:v>
      </x:c>
      <x:c r="D393" s="47" t="n">
        <x:v>15.13</x:v>
      </x:c>
    </x:row>
    <x:row r="394" spans="1:5">
      <x:c r="A394" s="0" t="s">
        <x:v>1829</x:v>
      </x:c>
      <x:c r="B394" s="0" t="s">
        <x:v>14</x:v>
      </x:c>
      <x:c r="C394" s="0" t="s">
        <x:v>1830</x:v>
      </x:c>
      <x:c r="D394" s="47" t="n">
        <x:v>8.4</x:v>
      </x:c>
    </x:row>
    <x:row r="395" spans="1:5">
      <x:c r="A395" s="0" t="s">
        <x:v>1832</x:v>
      </x:c>
      <x:c r="B395" s="0" t="s">
        <x:v>14</x:v>
      </x:c>
      <x:c r="C395" s="0" t="s">
        <x:v>240</x:v>
      </x:c>
      <x:c r="D395" s="47" t="n">
        <x:v>1</x:v>
      </x:c>
    </x:row>
    <x:row r="396" spans="1:5">
      <x:c r="A396" s="0" t="s">
        <x:v>1834</x:v>
      </x:c>
      <x:c r="B396" s="0" t="s">
        <x:v>14</x:v>
      </x:c>
      <x:c r="C396" s="0" t="s">
        <x:v>242</x:v>
      </x:c>
      <x:c r="D396" s="47" t="n">
        <x:v>1.1</x:v>
      </x:c>
    </x:row>
    <x:row r="397" spans="1:5">
      <x:c r="A397" s="0" t="s">
        <x:v>1836</x:v>
      </x:c>
      <x:c r="B397" s="0" t="s">
        <x:v>14</x:v>
      </x:c>
      <x:c r="C397" s="0" t="s">
        <x:v>1837</x:v>
      </x:c>
      <x:c r="D397" s="47" t="n">
        <x:v>404</x:v>
      </x:c>
    </x:row>
    <x:row r="398" spans="1:5">
      <x:c r="A398" s="0" t="s">
        <x:v>1839</x:v>
      </x:c>
      <x:c r="B398" s="0" t="s">
        <x:v>14</x:v>
      </x:c>
      <x:c r="C398" s="0" t="s">
        <x:v>1840</x:v>
      </x:c>
      <x:c r="D398" s="47" t="n">
        <x:v>301</x:v>
      </x:c>
    </x:row>
    <x:row r="399" spans="1:5">
      <x:c r="A399" s="0" t="s">
        <x:v>1842</x:v>
      </x:c>
      <x:c r="B399" s="0" t="s">
        <x:v>14</x:v>
      </x:c>
      <x:c r="C399" s="0" t="s">
        <x:v>1843</x:v>
      </x:c>
      <x:c r="D399" s="47" t="n">
        <x:v>3446</x:v>
      </x:c>
    </x:row>
    <x:row r="400" spans="1:5">
      <x:c r="A400" s="0" t="s">
        <x:v>1845</x:v>
      </x:c>
      <x:c r="B400" s="0" t="s">
        <x:v>14</x:v>
      </x:c>
      <x:c r="C400" s="0" t="s">
        <x:v>1846</x:v>
      </x:c>
      <x:c r="D400" s="47" t="n">
        <x:v>883</x:v>
      </x:c>
    </x:row>
    <x:row r="401" spans="1:5">
      <x:c r="A401" s="0" t="s">
        <x:v>1848</x:v>
      </x:c>
      <x:c r="B401" s="0" t="s">
        <x:v>14</x:v>
      </x:c>
      <x:c r="C401" s="0" t="s">
        <x:v>1849</x:v>
      </x:c>
      <x:c r="D401" s="47" t="n">
        <x:v>104</x:v>
      </x:c>
    </x:row>
    <x:row r="402" spans="1:5">
      <x:c r="A402" s="0" t="s">
        <x:v>1851</x:v>
      </x:c>
      <x:c r="B402" s="0" t="s">
        <x:v>14</x:v>
      </x:c>
      <x:c r="C402" s="0" t="s">
        <x:v>1852</x:v>
      </x:c>
      <x:c r="D402" s="47" t="n">
        <x:v>341</x:v>
      </x:c>
    </x:row>
    <x:row r="403" spans="1:5">
      <x:c r="A403" s="0" t="s">
        <x:v>1854</x:v>
      </x:c>
      <x:c r="B403" s="0" t="s">
        <x:v>14</x:v>
      </x:c>
      <x:c r="C403" s="0" t="s">
        <x:v>1855</x:v>
      </x:c>
      <x:c r="D403" s="47" t="n">
        <x:v>78</x:v>
      </x:c>
    </x:row>
    <x:row r="404" spans="1:5">
      <x:c r="A404" s="0" t="s">
        <x:v>1857</x:v>
      </x:c>
      <x:c r="B404" s="0" t="s">
        <x:v>14</x:v>
      </x:c>
      <x:c r="C404" s="0" t="s">
        <x:v>1858</x:v>
      </x:c>
      <x:c r="D404" s="47" t="n">
        <x:v>8.1</x:v>
      </x:c>
    </x:row>
    <x:row r="405" spans="1:5">
      <x:c r="A405" s="0" t="s">
        <x:v>1860</x:v>
      </x:c>
      <x:c r="B405" s="0" t="s">
        <x:v>14</x:v>
      </x:c>
      <x:c r="C405" s="0" t="s">
        <x:v>1861</x:v>
      </x:c>
      <x:c r="D405" s="47" t="n">
        <x:v>6.8</x:v>
      </x:c>
    </x:row>
    <x:row r="406" spans="1:5">
      <x:c r="A406" s="0" t="s">
        <x:v>1863</x:v>
      </x:c>
      <x:c r="B406" s="0" t="s">
        <x:v>14</x:v>
      </x:c>
      <x:c r="C406" s="0" t="s">
        <x:v>1864</x:v>
      </x:c>
      <x:c r="D406" s="47" t="n">
        <x:v>9</x:v>
      </x:c>
    </x:row>
    <x:row r="407" spans="1:5">
      <x:c r="A407" s="0" t="s">
        <x:v>1867</x:v>
      </x:c>
      <x:c r="B407" s="0" t="s">
        <x:v>14</x:v>
      </x:c>
      <x:c r="C407" s="0" t="s">
        <x:v>547</x:v>
      </x:c>
      <x:c r="D407" s="47" t="n">
        <x:v>1050</x:v>
      </x:c>
    </x:row>
    <x:row r="408" spans="1:5">
      <x:c r="A408" s="0" t="s">
        <x:v>1869</x:v>
      </x:c>
      <x:c r="B408" s="0" t="s">
        <x:v>14</x:v>
      </x:c>
      <x:c r="C408" s="0" t="s">
        <x:v>549</x:v>
      </x:c>
      <x:c r="D408" s="47" t="n">
        <x:v>799</x:v>
      </x:c>
    </x:row>
    <x:row r="409" spans="1:5">
      <x:c r="A409" s="0" t="s">
        <x:v>1037</x:v>
      </x:c>
      <x:c r="B409" s="0" t="s">
        <x:v>14</x:v>
      </x:c>
      <x:c r="C409" s="0" t="s">
        <x:v>1038</x:v>
      </x:c>
      <x:c r="D409" s="47" t="n">
        <x:v>12.15</x:v>
      </x:c>
    </x:row>
    <x:row r="410" spans="1:5">
      <x:c r="A410" s="0" t="s">
        <x:v>1130</x:v>
      </x:c>
      <x:c r="B410" s="0" t="s">
        <x:v>1128</x:v>
      </x:c>
      <x:c r="C410" s="0" t="s">
        <x:v>1131</x:v>
      </x:c>
      <x:c r="D410" s="47" t="n">
        <x:v>3600</x:v>
      </x:c>
    </x:row>
    <x:row r="411" spans="1:5">
      <x:c r="A411" s="0" t="s">
        <x:v>1311</x:v>
      </x:c>
      <x:c r="B411" s="0" t="s">
        <x:v>14</x:v>
      </x:c>
      <x:c r="C411" s="0" t="s">
        <x:v>1312</x:v>
      </x:c>
      <x:c r="D411" s="47" t="n">
        <x:v>970.49</x:v>
      </x:c>
    </x:row>
    <x:row r="412" spans="1:5">
      <x:c r="A412" s="0" t="s">
        <x:v>1315</x:v>
      </x:c>
      <x:c r="B412" s="0" t="s">
        <x:v>14</x:v>
      </x:c>
      <x:c r="C412" s="0" t="s">
        <x:v>1316</x:v>
      </x:c>
      <x:c r="D412" s="47" t="n">
        <x:v>976.8</x:v>
      </x:c>
    </x:row>
    <x:row r="413" spans="1:5">
      <x:c r="A413" s="0" t="s">
        <x:v>1319</x:v>
      </x:c>
      <x:c r="B413" s="0" t="s">
        <x:v>14</x:v>
      </x:c>
      <x:c r="C413" s="0" t="s">
        <x:v>1320</x:v>
      </x:c>
      <x:c r="D413" s="47" t="n">
        <x:v>833.18</x:v>
      </x:c>
    </x:row>
    <x:row r="414" spans="1:5">
      <x:c r="A414" s="0" t="s">
        <x:v>1323</x:v>
      </x:c>
      <x:c r="B414" s="0" t="s">
        <x:v>14</x:v>
      </x:c>
      <x:c r="C414" s="0" t="s">
        <x:v>1324</x:v>
      </x:c>
      <x:c r="D414" s="47" t="n">
        <x:v>54.17</x:v>
      </x:c>
    </x:row>
    <x:row r="415" spans="1:5">
      <x:c r="A415" s="0" t="s">
        <x:v>1327</x:v>
      </x:c>
      <x:c r="B415" s="0" t="s">
        <x:v>14</x:v>
      </x:c>
      <x:c r="C415" s="0" t="s">
        <x:v>1328</x:v>
      </x:c>
      <x:c r="D415" s="47" t="n">
        <x:v>51.03</x:v>
      </x:c>
    </x:row>
    <x:row r="416" spans="1:5">
      <x:c r="A416" s="0" t="s">
        <x:v>1331</x:v>
      </x:c>
      <x:c r="B416" s="0" t="s">
        <x:v>14</x:v>
      </x:c>
      <x:c r="C416" s="0" t="s">
        <x:v>1332</x:v>
      </x:c>
      <x:c r="D416" s="47" t="n">
        <x:v>47.31</x:v>
      </x:c>
    </x:row>
    <x:row r="417" spans="1:5">
      <x:c r="A417" s="0" t="s">
        <x:v>1335</x:v>
      </x:c>
      <x:c r="B417" s="0" t="s">
        <x:v>14</x:v>
      </x:c>
      <x:c r="C417" s="0" t="s">
        <x:v>1336</x:v>
      </x:c>
      <x:c r="D417" s="47" t="n">
        <x:v>92.05</x:v>
      </x:c>
    </x:row>
    <x:row r="418" spans="1:5">
      <x:c r="A418" s="0" t="s">
        <x:v>1339</x:v>
      </x:c>
      <x:c r="B418" s="0" t="s">
        <x:v>14</x:v>
      </x:c>
      <x:c r="C418" s="0" t="s">
        <x:v>1340</x:v>
      </x:c>
      <x:c r="D418" s="47" t="n">
        <x:v>52.32</x:v>
      </x:c>
    </x:row>
    <x:row r="419" spans="1:5">
      <x:c r="A419" s="0" t="s">
        <x:v>1343</x:v>
      </x:c>
      <x:c r="B419" s="0" t="s">
        <x:v>14</x:v>
      </x:c>
      <x:c r="C419" s="0" t="s">
        <x:v>1344</x:v>
      </x:c>
      <x:c r="D419" s="47" t="n">
        <x:v>89.46</x:v>
      </x:c>
    </x:row>
    <x:row r="420" spans="1:5">
      <x:c r="A420" s="0" t="s">
        <x:v>1347</x:v>
      </x:c>
      <x:c r="B420" s="0" t="s">
        <x:v>14</x:v>
      </x:c>
      <x:c r="C420" s="0" t="s">
        <x:v>1348</x:v>
      </x:c>
      <x:c r="D420" s="47" t="n">
        <x:v>52.05</x:v>
      </x:c>
    </x:row>
    <x:row r="421" spans="1:5">
      <x:c r="A421" s="0" t="s">
        <x:v>1355</x:v>
      </x:c>
      <x:c r="B421" s="0" t="s">
        <x:v>14</x:v>
      </x:c>
      <x:c r="C421" s="0" t="s">
        <x:v>1356</x:v>
      </x:c>
      <x:c r="D421" s="47" t="n">
        <x:v>123.67</x:v>
      </x:c>
    </x:row>
    <x:row r="422" spans="1:5">
      <x:c r="A422" s="0" t="s">
        <x:v>1359</x:v>
      </x:c>
      <x:c r="B422" s="0" t="s">
        <x:v>14</x:v>
      </x:c>
      <x:c r="C422" s="0" t="s">
        <x:v>1358</x:v>
      </x:c>
      <x:c r="D422" s="47" t="n">
        <x:v>122.93</x:v>
      </x:c>
    </x:row>
    <x:row r="423" spans="1:5">
      <x:c r="A423" s="0" t="s">
        <x:v>1362</x:v>
      </x:c>
      <x:c r="B423" s="0" t="s">
        <x:v>14</x:v>
      </x:c>
      <x:c r="C423" s="0" t="s">
        <x:v>1361</x:v>
      </x:c>
      <x:c r="D423" s="47" t="n">
        <x:v>207.99</x:v>
      </x:c>
    </x:row>
    <x:row r="424" spans="1:5">
      <x:c r="A424" s="0" t="s">
        <x:v>1365</x:v>
      </x:c>
      <x:c r="B424" s="0" t="s">
        <x:v>14</x:v>
      </x:c>
      <x:c r="C424" s="0" t="s">
        <x:v>1364</x:v>
      </x:c>
      <x:c r="D424" s="47" t="n">
        <x:v>22.19</x:v>
      </x:c>
    </x:row>
    <x:row r="425" spans="1:5">
      <x:c r="A425" s="0" t="s">
        <x:v>1368</x:v>
      </x:c>
      <x:c r="B425" s="0" t="s">
        <x:v>14</x:v>
      </x:c>
      <x:c r="C425" s="0" t="s">
        <x:v>1367</x:v>
      </x:c>
      <x:c r="D425" s="47" t="n">
        <x:v>35.4</x:v>
      </x:c>
    </x:row>
    <x:row r="426" spans="1:5">
      <x:c r="A426" s="0" t="s">
        <x:v>1371</x:v>
      </x:c>
      <x:c r="B426" s="0" t="s">
        <x:v>14</x:v>
      </x:c>
      <x:c r="C426" s="0" t="s">
        <x:v>1370</x:v>
      </x:c>
      <x:c r="D426" s="47" t="n">
        <x:v>187</x:v>
      </x:c>
    </x:row>
    <x:row r="427" spans="1:5">
      <x:c r="A427" s="0" t="s">
        <x:v>1351</x:v>
      </x:c>
      <x:c r="B427" s="0" t="s">
        <x:v>14</x:v>
      </x:c>
      <x:c r="C427" s="0" t="s">
        <x:v>1352</x:v>
      </x:c>
      <x:c r="D427" s="47" t="n">
        <x:v>1.05</x:v>
      </x:c>
    </x:row>
  </x:sheetData>
  <x:sheetProtection sheet="1"/>
  <x:mergeCells count="5">
    <x:mergeCell ref="A1:D1"/>
    <x:mergeCell ref="A2:D2"/>
    <x:mergeCell ref="A3:D3"/>
    <x:mergeCell ref="A4:D4"/>
    <x:mergeCell ref="A6:D6"/>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xl/worksheets/sheet4.xml><?xml version="1.0" encoding="utf-8"?>
<x:worksheet xmlns:r="http://schemas.openxmlformats.org/officeDocument/2006/relationships" xmlns:x="http://schemas.openxmlformats.org/spreadsheetml/2006/main">
  <x:sheetPr>
    <x:outlinePr summaryBelow="1" summaryRight="1"/>
  </x:sheetPr>
  <x:dimension ref="A1:H6"/>
  <x:sheetViews>
    <x:sheetView workbookViewId="0"/>
  </x:sheetViews>
  <x:sheetFormatPr defaultRowHeight="15"/>
  <x:cols>
    <x:col min="1" max="1" width="25.710625" style="0" customWidth="1"/>
    <x:col min="2" max="2" width="3.410625" style="0" customWidth="1"/>
    <x:col min="3" max="7" width="13.710625" style="0" customWidth="1"/>
    <x:col min="8" max="8" width="25.710625" style="0" customWidth="1"/>
  </x:cols>
  <x:sheetData>
    <x:row r="1" spans="1:8">
      <x:c r="E1" s="50" t="s">
        <x:v>0</x:v>
      </x:c>
      <x:c r="F1" s="50" t="s">
        <x:v>0</x:v>
      </x:c>
      <x:c r="G1" s="50" t="s">
        <x:v>0</x:v>
      </x:c>
      <x:c r="H1" s="50" t="s">
        <x:v>0</x:v>
      </x:c>
    </x:row>
    <x:row r="2" spans="1:8">
      <x:c r="E2" s="50" t="s">
        <x:v>1</x:v>
      </x:c>
      <x:c r="F2" s="50" t="s">
        <x:v>1</x:v>
      </x:c>
      <x:c r="G2" s="50" t="s">
        <x:v>1</x:v>
      </x:c>
      <x:c r="H2" s="50" t="s">
        <x:v>1</x:v>
      </x:c>
    </x:row>
    <x:row r="3" spans="1:8">
      <x:c r="E3" s="50" t="s"/>
      <x:c r="F3" s="50" t="s"/>
      <x:c r="G3" s="50" t="s"/>
      <x:c r="H3" s="50" t="s"/>
    </x:row>
    <x:row r="4" spans="1:8">
      <x:c r="E4" s="50" t="s"/>
      <x:c r="F4" s="50" t="s"/>
      <x:c r="G4" s="50" t="s"/>
      <x:c r="H4" s="50" t="s"/>
    </x:row>
    <x:row r="6" spans="1:8">
      <x:c r="C6" s="51" t="s">
        <x:v>1927</x:v>
      </x:c>
      <x:c r="D6" s="51" t="s">
        <x:v>1927</x:v>
      </x:c>
      <x:c r="E6" s="51" t="s">
        <x:v>1927</x:v>
      </x:c>
      <x:c r="F6" s="51" t="s">
        <x:v>1927</x:v>
      </x:c>
      <x:c r="G6" s="51" t="s">
        <x:v>1927</x:v>
      </x:c>
    </x:row>
  </x:sheetData>
  <x:sheetProtection sheet="1"/>
  <x:mergeCells count="5">
    <x:mergeCell ref="E1:H1"/>
    <x:mergeCell ref="E2:H2"/>
    <x:mergeCell ref="E3:H3"/>
    <x:mergeCell ref="E4:H4"/>
    <x:mergeCell ref="C6:G6"/>
  </x:mergeCells>
  <x:printOptions horizontalCentered="0" verticalCentered="0" headings="0" gridLines="0"/>
  <x:pageMargins left="0.75" right="0.75" top="0.75" bottom="0.5" header="0.5" footer="0.75"/>
  <x:pageSetup paperSize="1" scale="100" pageOrder="downThenOver" orientation="default" blackAndWhite="0" draft="0" cellComments="none" errors="displayed"/>
  <x:headerFooter/>
  <x:tableParts count="0"/>
</x:worksheet>
</file>

<file path=docProps/app.xml><?xml version="1.0" encoding="utf-8"?>
<ap:Properties xmlns:vt="http://schemas.openxmlformats.org/officeDocument/2006/docPropsVTypes" xmlns:ap="http://schemas.openxmlformats.org/officeDocument/2006/extended-properties">
  <ap:Application>Microsoft Excel</ap:Application>
  <ap:DocSecurity>0</ap:DocSecurity>
  <ap:ScaleCrop>false</ap:ScaleCrop>
  <ap:HeadingPairs>
    <vt:vector baseType="variant" size="4">
      <vt:variant>
        <vt:lpstr>Worksheets</vt:lpstr>
      </vt:variant>
      <vt:variant>
        <vt:i4>4</vt:i4>
      </vt:variant>
      <vt:variant>
        <vt:lpstr>Named Ranges</vt:lpstr>
      </vt:variant>
      <vt:variant>
        <vt:i4>8</vt:i4>
      </vt:variant>
    </vt:vector>
  </ap:HeadingPairs>
  <ap:TitlesOfParts>
    <vt:vector baseType="lpstr" size="12">
      <vt:lpstr>T-PRES</vt:lpstr>
      <vt:lpstr>T-APU</vt:lpstr>
      <vt:lpstr>T-SMP</vt:lpstr>
      <vt:lpstr>T-DIM</vt:lpstr>
      <vt:lpstr>T-PRES!Print_Area</vt:lpstr>
      <vt:lpstr>T-PRES!Print_Titles</vt:lpstr>
      <vt:lpstr>T-APU!Print_Area</vt:lpstr>
      <vt:lpstr>T-APU!Print_Titles</vt:lpstr>
      <vt:lpstr>T-SMP!Print_Area</vt:lpstr>
      <vt:lpstr>T-SMP!Print_Titles</vt:lpstr>
      <vt:lpstr>T-DIM!Print_Area</vt:lpstr>
      <vt:lpstr>T-DIM!Print_Titles</vt:lpstr>
    </vt:vector>
  </ap:TitlesOfParts>
</ap:Properties>
</file>