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Servidor\div1\1707189 MULTIPROJECTE DEPENDENCIES TMB - FASE 2\03.Entregues\200217 ENTREGA EDITABLE\"/>
    </mc:Choice>
  </mc:AlternateContent>
  <bookViews>
    <workbookView xWindow="0" yWindow="0" windowWidth="19125" windowHeight="4050"/>
  </bookViews>
  <sheets>
    <sheet name="T-PRES" sheetId="2" r:id="rId1"/>
    <sheet name="T-APU" sheetId="7" r:id="rId2"/>
    <sheet name="T-SMP" sheetId="8" r:id="rId3"/>
    <sheet name="T-DIM" sheetId="9" r:id="rId4"/>
  </sheets>
  <calcPr calcId="15251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8" i="2" l="1"/>
  <c r="H43" i="2"/>
  <c r="H44" i="2"/>
  <c r="H46" i="2"/>
  <c r="H81" i="2"/>
  <c r="H96" i="2"/>
  <c r="H111" i="2"/>
  <c r="H125" i="2"/>
  <c r="H139" i="2"/>
  <c r="H141" i="2"/>
  <c r="H152" i="2"/>
  <c r="H171" i="2"/>
  <c r="H186" i="2"/>
  <c r="H188" i="2"/>
  <c r="H204" i="2"/>
  <c r="H216" i="2"/>
  <c r="H217" i="2" s="1"/>
  <c r="H223" i="2"/>
  <c r="H249" i="2"/>
  <c r="H260" i="2"/>
  <c r="H277" i="2"/>
  <c r="H290" i="2"/>
  <c r="H302" i="2"/>
  <c r="H326" i="2"/>
  <c r="H339" i="2"/>
  <c r="H341" i="2"/>
  <c r="H354" i="2"/>
  <c r="H384" i="2"/>
  <c r="H414" i="2"/>
  <c r="H429" i="2"/>
  <c r="H431" i="2"/>
  <c r="H446" i="2"/>
  <c r="H459" i="2"/>
  <c r="H535" i="2"/>
  <c r="H537" i="2"/>
  <c r="H576" i="2"/>
  <c r="H625" i="2"/>
  <c r="H627" i="2"/>
  <c r="H692" i="2"/>
  <c r="H694" i="2"/>
  <c r="H705" i="2"/>
  <c r="H707" i="2"/>
  <c r="H716" i="2"/>
  <c r="H718" i="2"/>
  <c r="H729" i="2"/>
  <c r="H741" i="2"/>
  <c r="H743" i="2"/>
  <c r="H780" i="2"/>
  <c r="H807" i="2"/>
  <c r="H841" i="2"/>
  <c r="H852" i="2"/>
  <c r="H885" i="2"/>
  <c r="H890" i="2"/>
  <c r="J13" i="7"/>
  <c r="K14" i="7" s="1"/>
  <c r="K24" i="7" s="1"/>
  <c r="J16" i="7"/>
  <c r="K17" i="7" s="1"/>
  <c r="J19" i="7"/>
  <c r="K22" i="7" s="1"/>
  <c r="J20" i="7"/>
  <c r="J21" i="7"/>
  <c r="J29" i="7"/>
  <c r="K30" i="7"/>
  <c r="K41" i="7" s="1"/>
  <c r="J32" i="7"/>
  <c r="K33" i="7" s="1"/>
  <c r="J35" i="7"/>
  <c r="J36" i="7"/>
  <c r="J37" i="7"/>
  <c r="J38" i="7"/>
  <c r="J47" i="7"/>
  <c r="J48" i="7"/>
  <c r="J51" i="7"/>
  <c r="J52" i="7"/>
  <c r="J61" i="7"/>
  <c r="J62" i="7"/>
  <c r="K63" i="7"/>
  <c r="J76" i="7" s="1"/>
  <c r="J65" i="7"/>
  <c r="J66" i="7"/>
  <c r="J67" i="7"/>
  <c r="J68" i="7"/>
  <c r="J69" i="7"/>
  <c r="J70" i="7"/>
  <c r="J71" i="7"/>
  <c r="J72" i="7"/>
  <c r="J73" i="7"/>
  <c r="J82" i="7"/>
  <c r="K84" i="7" s="1"/>
  <c r="J93" i="7" s="1"/>
  <c r="J83" i="7"/>
  <c r="J86" i="7"/>
  <c r="K87" i="7"/>
  <c r="J89" i="7"/>
  <c r="J90" i="7"/>
  <c r="J99" i="7"/>
  <c r="J100" i="7"/>
  <c r="J103" i="7"/>
  <c r="K106" i="7" s="1"/>
  <c r="J104" i="7"/>
  <c r="J105" i="7"/>
  <c r="J114" i="7"/>
  <c r="J115" i="7"/>
  <c r="J118" i="7"/>
  <c r="K120" i="7" s="1"/>
  <c r="J119" i="7"/>
  <c r="J126" i="7"/>
  <c r="J127" i="7"/>
  <c r="J130" i="7"/>
  <c r="J131" i="7"/>
  <c r="J132" i="7"/>
  <c r="J133" i="7"/>
  <c r="J142" i="7"/>
  <c r="J143" i="7"/>
  <c r="J146" i="7"/>
  <c r="K147" i="7"/>
  <c r="J155" i="7"/>
  <c r="J156" i="7"/>
  <c r="J157" i="7"/>
  <c r="J160" i="7"/>
  <c r="J161" i="7"/>
  <c r="J162" i="7"/>
  <c r="J165" i="7"/>
  <c r="K166" i="7" s="1"/>
  <c r="J172" i="7"/>
  <c r="J173" i="7"/>
  <c r="J174" i="7"/>
  <c r="K175" i="7"/>
  <c r="J177" i="7"/>
  <c r="J178" i="7"/>
  <c r="K180" i="7" s="1"/>
  <c r="J179" i="7"/>
  <c r="J182" i="7"/>
  <c r="K183" i="7" s="1"/>
  <c r="J189" i="7"/>
  <c r="J190" i="7"/>
  <c r="J191" i="7"/>
  <c r="J194" i="7"/>
  <c r="J195" i="7"/>
  <c r="J196" i="7"/>
  <c r="J205" i="7"/>
  <c r="K207" i="7" s="1"/>
  <c r="J206" i="7"/>
  <c r="J209" i="7"/>
  <c r="K210" i="7" s="1"/>
  <c r="J217" i="7"/>
  <c r="K218" i="7" s="1"/>
  <c r="K219" i="7"/>
  <c r="K220" i="7" s="1"/>
  <c r="K215" i="7" s="1"/>
  <c r="J224" i="7"/>
  <c r="J225" i="7"/>
  <c r="J228" i="7"/>
  <c r="J229" i="7"/>
  <c r="K230" i="7"/>
  <c r="J237" i="7"/>
  <c r="J238" i="7"/>
  <c r="J241" i="7"/>
  <c r="K242" i="7" s="1"/>
  <c r="J250" i="7"/>
  <c r="K252" i="7" s="1"/>
  <c r="J257" i="7" s="1"/>
  <c r="J251" i="7"/>
  <c r="J254" i="7"/>
  <c r="J263" i="7"/>
  <c r="J264" i="7"/>
  <c r="K265" i="7"/>
  <c r="J271" i="7" s="1"/>
  <c r="J267" i="7"/>
  <c r="K269" i="7" s="1"/>
  <c r="J268" i="7"/>
  <c r="J278" i="7"/>
  <c r="J279" i="7"/>
  <c r="J282" i="7"/>
  <c r="K283" i="7"/>
  <c r="J291" i="7"/>
  <c r="K292" i="7" s="1"/>
  <c r="J297" i="7" s="1"/>
  <c r="J294" i="7"/>
  <c r="K295" i="7" s="1"/>
  <c r="J303" i="7"/>
  <c r="J304" i="7"/>
  <c r="K305" i="7" s="1"/>
  <c r="J310" i="7" s="1"/>
  <c r="J307" i="7"/>
  <c r="J316" i="7"/>
  <c r="J317" i="7"/>
  <c r="J320" i="7"/>
  <c r="K321" i="7" s="1"/>
  <c r="J327" i="7"/>
  <c r="J328" i="7"/>
  <c r="K329" i="7"/>
  <c r="J331" i="7"/>
  <c r="K333" i="7" s="1"/>
  <c r="J332" i="7"/>
  <c r="J335" i="7"/>
  <c r="K336" i="7" s="1"/>
  <c r="J342" i="7"/>
  <c r="K344" i="7" s="1"/>
  <c r="J343" i="7"/>
  <c r="J346" i="7"/>
  <c r="J347" i="7"/>
  <c r="J350" i="7"/>
  <c r="K351" i="7" s="1"/>
  <c r="J357" i="7"/>
  <c r="J358" i="7"/>
  <c r="K367" i="7" s="1"/>
  <c r="K368" i="7" s="1"/>
  <c r="K355" i="7" s="1"/>
  <c r="J361" i="7"/>
  <c r="K363" i="7" s="1"/>
  <c r="J362" i="7"/>
  <c r="J365" i="7"/>
  <c r="K366" i="7" s="1"/>
  <c r="J372" i="7"/>
  <c r="J373" i="7"/>
  <c r="J376" i="7"/>
  <c r="K378" i="7" s="1"/>
  <c r="J377" i="7"/>
  <c r="J380" i="7"/>
  <c r="K381" i="7" s="1"/>
  <c r="J387" i="7"/>
  <c r="K389" i="7" s="1"/>
  <c r="J388" i="7"/>
  <c r="J391" i="7"/>
  <c r="J392" i="7"/>
  <c r="K393" i="7" s="1"/>
  <c r="J395" i="7"/>
  <c r="K396" i="7" s="1"/>
  <c r="J402" i="7"/>
  <c r="K404" i="7" s="1"/>
  <c r="J403" i="7"/>
  <c r="J406" i="7"/>
  <c r="J407" i="7"/>
  <c r="J410" i="7"/>
  <c r="K411" i="7" s="1"/>
  <c r="J417" i="7"/>
  <c r="J418" i="7"/>
  <c r="J421" i="7"/>
  <c r="J422" i="7"/>
  <c r="J425" i="7"/>
  <c r="K426" i="7"/>
  <c r="J432" i="7"/>
  <c r="K434" i="7" s="1"/>
  <c r="J433" i="7"/>
  <c r="J436" i="7"/>
  <c r="J437" i="7"/>
  <c r="J440" i="7"/>
  <c r="K441" i="7" s="1"/>
  <c r="J447" i="7"/>
  <c r="K448" i="7" s="1"/>
  <c r="J454" i="7" s="1"/>
  <c r="J450" i="7"/>
  <c r="J451" i="7"/>
  <c r="J460" i="7"/>
  <c r="K461" i="7" s="1"/>
  <c r="J466" i="7" s="1"/>
  <c r="K467" i="7" s="1"/>
  <c r="K468" i="7" s="1"/>
  <c r="K458" i="7" s="1"/>
  <c r="J463" i="7"/>
  <c r="K464" i="7" s="1"/>
  <c r="J472" i="7"/>
  <c r="K473" i="7" s="1"/>
  <c r="J478" i="7" s="1"/>
  <c r="K479" i="7" s="1"/>
  <c r="K480" i="7" s="1"/>
  <c r="K470" i="7" s="1"/>
  <c r="J475" i="7"/>
  <c r="K476" i="7" s="1"/>
  <c r="J484" i="7"/>
  <c r="K485" i="7" s="1"/>
  <c r="J494" i="7" s="1"/>
  <c r="J487" i="7"/>
  <c r="K489" i="7" s="1"/>
  <c r="J488" i="7"/>
  <c r="J491" i="7"/>
  <c r="J500" i="7"/>
  <c r="K501" i="7" s="1"/>
  <c r="K502" i="7"/>
  <c r="K503" i="7" s="1"/>
  <c r="K498" i="7" s="1"/>
  <c r="J507" i="7"/>
  <c r="K508" i="7"/>
  <c r="J513" i="7" s="1"/>
  <c r="K514" i="7" s="1"/>
  <c r="K515" i="7" s="1"/>
  <c r="K505" i="7" s="1"/>
  <c r="J510" i="7"/>
  <c r="K511" i="7" s="1"/>
  <c r="J519" i="7"/>
  <c r="K521" i="7" s="1"/>
  <c r="J532" i="7" s="1"/>
  <c r="J520" i="7"/>
  <c r="J523" i="7"/>
  <c r="J524" i="7"/>
  <c r="J525" i="7"/>
  <c r="J526" i="7"/>
  <c r="J529" i="7"/>
  <c r="K530" i="7"/>
  <c r="J538" i="7"/>
  <c r="K540" i="7" s="1"/>
  <c r="J548" i="7" s="1"/>
  <c r="J539" i="7"/>
  <c r="J542" i="7"/>
  <c r="J543" i="7"/>
  <c r="J544" i="7"/>
  <c r="J545" i="7"/>
  <c r="J554" i="7"/>
  <c r="K555" i="7" s="1"/>
  <c r="J560" i="7" s="1"/>
  <c r="J557" i="7"/>
  <c r="K558" i="7"/>
  <c r="J566" i="7"/>
  <c r="J567" i="7"/>
  <c r="J570" i="7"/>
  <c r="J579" i="7"/>
  <c r="K580" i="7" s="1"/>
  <c r="J585" i="7" s="1"/>
  <c r="J582" i="7"/>
  <c r="J591" i="7"/>
  <c r="K599" i="7" s="1"/>
  <c r="K600" i="7" s="1"/>
  <c r="K589" i="7" s="1"/>
  <c r="J592" i="7"/>
  <c r="K593" i="7"/>
  <c r="J598" i="7" s="1"/>
  <c r="J595" i="7"/>
  <c r="K596" i="7" s="1"/>
  <c r="J604" i="7"/>
  <c r="J605" i="7"/>
  <c r="J606" i="7"/>
  <c r="J609" i="7"/>
  <c r="K610" i="7" s="1"/>
  <c r="J616" i="7"/>
  <c r="J617" i="7"/>
  <c r="J618" i="7"/>
  <c r="J621" i="7"/>
  <c r="K622" i="7" s="1"/>
  <c r="J628" i="7"/>
  <c r="K632" i="7" s="1"/>
  <c r="K633" i="7" s="1"/>
  <c r="K626" i="7" s="1"/>
  <c r="J629" i="7"/>
  <c r="J630" i="7"/>
  <c r="J637" i="7"/>
  <c r="J638" i="7"/>
  <c r="J639" i="7"/>
  <c r="J642" i="7"/>
  <c r="K643" i="7" s="1"/>
  <c r="J649" i="7"/>
  <c r="K651" i="7" s="1"/>
  <c r="J650" i="7"/>
  <c r="J653" i="7"/>
  <c r="J660" i="7"/>
  <c r="J661" i="7"/>
  <c r="J664" i="7"/>
  <c r="J671" i="7"/>
  <c r="J672" i="7"/>
  <c r="J675" i="7"/>
  <c r="J682" i="7"/>
  <c r="J683" i="7"/>
  <c r="J686" i="7"/>
  <c r="K687" i="7" s="1"/>
  <c r="J695" i="7"/>
  <c r="K697" i="7" s="1"/>
  <c r="J702" i="7" s="1"/>
  <c r="J696" i="7"/>
  <c r="J699" i="7"/>
  <c r="K700" i="7" s="1"/>
  <c r="J708" i="7"/>
  <c r="J709" i="7"/>
  <c r="J712" i="7"/>
  <c r="K713" i="7" s="1"/>
  <c r="J719" i="7"/>
  <c r="J720" i="7"/>
  <c r="J723" i="7"/>
  <c r="K724" i="7" s="1"/>
  <c r="J730" i="7"/>
  <c r="J731" i="7"/>
  <c r="J734" i="7"/>
  <c r="K736" i="7" s="1"/>
  <c r="J735" i="7"/>
  <c r="J744" i="7"/>
  <c r="J745" i="7"/>
  <c r="K746" i="7" s="1"/>
  <c r="J748" i="7"/>
  <c r="J762" i="7"/>
  <c r="J763" i="7"/>
  <c r="J764" i="7"/>
  <c r="J765" i="7"/>
  <c r="J766" i="7"/>
  <c r="J767" i="7"/>
  <c r="J768" i="7"/>
  <c r="K769" i="7"/>
  <c r="J771" i="7"/>
  <c r="K773" i="7" s="1"/>
  <c r="J772" i="7"/>
  <c r="J775" i="7"/>
  <c r="K777" i="7" s="1"/>
  <c r="J776" i="7"/>
  <c r="J783" i="7"/>
  <c r="K784" i="7" s="1"/>
  <c r="J790" i="7"/>
  <c r="K791" i="7"/>
  <c r="J793" i="7" s="1"/>
  <c r="K794" i="7" s="1"/>
  <c r="K795" i="7" s="1"/>
  <c r="K788" i="7" s="1"/>
  <c r="J799" i="7"/>
  <c r="K800" i="7" s="1"/>
  <c r="J802" i="7" s="1"/>
  <c r="K803" i="7" s="1"/>
  <c r="K804" i="7" s="1"/>
  <c r="K797" i="7" s="1"/>
  <c r="J808" i="7"/>
  <c r="K809" i="7" s="1"/>
  <c r="J811" i="7" s="1"/>
  <c r="K812" i="7" s="1"/>
  <c r="K813" i="7" s="1"/>
  <c r="K806" i="7" s="1"/>
  <c r="J817" i="7"/>
  <c r="K818" i="7"/>
  <c r="J823" i="7" s="1"/>
  <c r="J820" i="7"/>
  <c r="K821" i="7" s="1"/>
  <c r="J829" i="7"/>
  <c r="J830" i="7"/>
  <c r="J833" i="7"/>
  <c r="K834" i="7" s="1"/>
  <c r="J842" i="7"/>
  <c r="J845" i="7"/>
  <c r="J846" i="7"/>
  <c r="J855" i="7"/>
  <c r="J856" i="7"/>
  <c r="J859" i="7"/>
  <c r="J860" i="7"/>
  <c r="K862" i="7" s="1"/>
  <c r="J861" i="7"/>
  <c r="J864" i="7"/>
  <c r="J865" i="7"/>
  <c r="J866" i="7"/>
  <c r="J867" i="7"/>
  <c r="J886" i="7"/>
  <c r="J893" i="7"/>
  <c r="K895" i="7" s="1"/>
  <c r="K896" i="7" s="1"/>
  <c r="K891" i="7" s="1"/>
  <c r="K894" i="7"/>
  <c r="J900" i="7"/>
  <c r="K901" i="7" s="1"/>
  <c r="K902" i="7"/>
  <c r="K903" i="7" s="1"/>
  <c r="K898" i="7" s="1"/>
  <c r="J916" i="7"/>
  <c r="J917" i="7"/>
  <c r="J926" i="7"/>
  <c r="K928" i="7" s="1"/>
  <c r="J930" i="7" s="1"/>
  <c r="K931" i="7" s="1"/>
  <c r="K932" i="7" s="1"/>
  <c r="K924" i="7" s="1"/>
  <c r="J927" i="7"/>
  <c r="J936" i="7"/>
  <c r="K937" i="7" s="1"/>
  <c r="J939" i="7" s="1"/>
  <c r="K940" i="7" s="1"/>
  <c r="K941" i="7" s="1"/>
  <c r="K934" i="7" s="1"/>
  <c r="J945" i="7"/>
  <c r="K947" i="7" s="1"/>
  <c r="J960" i="7" s="1"/>
  <c r="J946" i="7"/>
  <c r="J949" i="7"/>
  <c r="J950" i="7"/>
  <c r="J951" i="7"/>
  <c r="J952" i="7"/>
  <c r="J953" i="7"/>
  <c r="J954" i="7"/>
  <c r="J955" i="7"/>
  <c r="J956" i="7"/>
  <c r="J957" i="7"/>
  <c r="J966" i="7"/>
  <c r="J967" i="7"/>
  <c r="J970" i="7"/>
  <c r="J971" i="7"/>
  <c r="J972" i="7"/>
  <c r="J973" i="7"/>
  <c r="J974" i="7"/>
  <c r="J975" i="7"/>
  <c r="J976" i="7"/>
  <c r="J977" i="7"/>
  <c r="J978" i="7"/>
  <c r="K979" i="7"/>
  <c r="J987" i="7"/>
  <c r="J988" i="7"/>
  <c r="J991" i="7"/>
  <c r="J992" i="7"/>
  <c r="J993" i="7"/>
  <c r="J994" i="7"/>
  <c r="J995" i="7"/>
  <c r="J996" i="7"/>
  <c r="J997" i="7"/>
  <c r="J998" i="7"/>
  <c r="J999" i="7"/>
  <c r="J1008" i="7"/>
  <c r="J1009" i="7"/>
  <c r="K1010" i="7" s="1"/>
  <c r="J1012" i="7"/>
  <c r="J1013" i="7"/>
  <c r="J1014" i="7"/>
  <c r="J1015" i="7"/>
  <c r="J1016" i="7"/>
  <c r="J1017" i="7"/>
  <c r="J1018" i="7"/>
  <c r="J1019" i="7"/>
  <c r="J1020" i="7"/>
  <c r="J1021" i="7"/>
  <c r="J1028" i="7"/>
  <c r="J1029" i="7"/>
  <c r="J1032" i="7"/>
  <c r="J1033" i="7"/>
  <c r="K1034" i="7" s="1"/>
  <c r="J1042" i="7"/>
  <c r="J1043" i="7"/>
  <c r="J1046" i="7"/>
  <c r="J1047" i="7"/>
  <c r="J1048" i="7"/>
  <c r="J1049" i="7"/>
  <c r="J1050" i="7"/>
  <c r="J1051" i="7"/>
  <c r="J1052" i="7"/>
  <c r="J1053" i="7"/>
  <c r="J1054" i="7"/>
  <c r="J1055" i="7"/>
  <c r="J1056" i="7"/>
  <c r="J1057" i="7"/>
  <c r="J1058" i="7"/>
  <c r="J1059" i="7"/>
  <c r="J1060" i="7"/>
  <c r="J1061" i="7"/>
  <c r="J1062" i="7"/>
  <c r="J1063" i="7"/>
  <c r="J1064" i="7"/>
  <c r="J1065" i="7"/>
  <c r="J1066" i="7"/>
  <c r="J1067" i="7"/>
  <c r="J1068" i="7"/>
  <c r="J1069" i="7"/>
  <c r="J1070" i="7"/>
  <c r="J1071" i="7"/>
  <c r="J1072" i="7"/>
  <c r="J1073" i="7"/>
  <c r="J1074" i="7"/>
  <c r="J1075" i="7"/>
  <c r="J1076" i="7"/>
  <c r="J1077" i="7"/>
  <c r="J1078" i="7"/>
  <c r="J1079" i="7"/>
  <c r="J1080" i="7"/>
  <c r="J1081" i="7"/>
  <c r="J1082" i="7"/>
  <c r="J1083" i="7"/>
  <c r="J1084" i="7"/>
  <c r="J1085" i="7"/>
  <c r="J1086" i="7"/>
  <c r="J1087" i="7"/>
  <c r="J1088" i="7"/>
  <c r="J1089" i="7"/>
  <c r="J1090" i="7"/>
  <c r="J1091" i="7"/>
  <c r="J1100" i="7"/>
  <c r="K1102" i="7" s="1"/>
  <c r="K1103" i="7" s="1"/>
  <c r="K1098" i="7" s="1"/>
  <c r="K1101" i="7"/>
  <c r="J1107" i="7"/>
  <c r="J1108" i="7"/>
  <c r="J1111" i="7"/>
  <c r="J1112" i="7"/>
  <c r="J1113" i="7"/>
  <c r="J1114" i="7"/>
  <c r="J1115" i="7"/>
  <c r="J1116" i="7"/>
  <c r="J1117" i="7"/>
  <c r="J1118" i="7"/>
  <c r="J1119" i="7"/>
  <c r="J1120" i="7"/>
  <c r="J1129" i="7"/>
  <c r="J1130" i="7"/>
  <c r="K1131" i="7"/>
  <c r="J1144" i="7" s="1"/>
  <c r="J1133" i="7"/>
  <c r="J1134" i="7"/>
  <c r="J1135" i="7"/>
  <c r="J1136" i="7"/>
  <c r="J1137" i="7"/>
  <c r="J1138" i="7"/>
  <c r="J1139" i="7"/>
  <c r="J1140" i="7"/>
  <c r="J1141" i="7"/>
  <c r="J1151" i="7"/>
  <c r="J1152" i="7"/>
  <c r="J1155" i="7"/>
  <c r="J1156" i="7"/>
  <c r="J1157" i="7"/>
  <c r="J1158" i="7"/>
  <c r="J1159" i="7"/>
  <c r="J1168" i="7"/>
  <c r="K1170" i="7" s="1"/>
  <c r="J1177" i="7" s="1"/>
  <c r="J1169" i="7"/>
  <c r="J1172" i="7"/>
  <c r="J1173" i="7"/>
  <c r="K1175" i="7" s="1"/>
  <c r="J1174" i="7"/>
  <c r="J1183" i="7"/>
  <c r="J1184" i="7"/>
  <c r="J1187" i="7"/>
  <c r="K1188" i="7" s="1"/>
  <c r="J1194" i="7"/>
  <c r="J1195" i="7"/>
  <c r="J1198" i="7"/>
  <c r="K1199" i="7" s="1"/>
  <c r="J1205" i="7"/>
  <c r="J1206" i="7"/>
  <c r="J1209" i="7"/>
  <c r="J1210" i="7"/>
  <c r="J1211" i="7"/>
  <c r="J1220" i="7"/>
  <c r="K1222" i="7" s="1"/>
  <c r="J1221" i="7"/>
  <c r="J1224" i="7"/>
  <c r="J1225" i="7"/>
  <c r="J1226" i="7"/>
  <c r="J1227" i="7"/>
  <c r="J1234" i="7"/>
  <c r="J1235" i="7"/>
  <c r="J1238" i="7"/>
  <c r="J1239" i="7"/>
  <c r="J1240" i="7"/>
  <c r="J1247" i="7"/>
  <c r="J1248" i="7"/>
  <c r="J1251" i="7"/>
  <c r="J1252" i="7"/>
  <c r="J1253" i="7"/>
  <c r="J1254" i="7"/>
  <c r="K1257" i="7" s="1"/>
  <c r="J1255" i="7"/>
  <c r="J1256" i="7"/>
  <c r="J1265" i="7"/>
  <c r="J1266" i="7"/>
  <c r="K1267" i="7" s="1"/>
  <c r="J1273" i="7" s="1"/>
  <c r="K1274" i="7" s="1"/>
  <c r="K1275" i="7" s="1"/>
  <c r="K1263" i="7" s="1"/>
  <c r="J1269" i="7"/>
  <c r="K1271" i="7" s="1"/>
  <c r="J1270" i="7"/>
  <c r="J1279" i="7"/>
  <c r="J1280" i="7"/>
  <c r="J1281" i="7"/>
  <c r="J1288" i="7"/>
  <c r="K1290" i="7" s="1"/>
  <c r="J1295" i="7" s="1"/>
  <c r="K1296" i="7" s="1"/>
  <c r="K1297" i="7" s="1"/>
  <c r="K1286" i="7" s="1"/>
  <c r="J1289" i="7"/>
  <c r="J1292" i="7"/>
  <c r="K1293" i="7" s="1"/>
  <c r="J1301" i="7"/>
  <c r="K1303" i="7" s="1"/>
  <c r="J1311" i="7" s="1"/>
  <c r="J1302" i="7"/>
  <c r="J1305" i="7"/>
  <c r="J1306" i="7"/>
  <c r="J1307" i="7"/>
  <c r="J1308" i="7"/>
  <c r="J1317" i="7"/>
  <c r="J1318" i="7"/>
  <c r="J1321" i="7"/>
  <c r="J1322" i="7"/>
  <c r="J1323" i="7"/>
  <c r="J1324" i="7"/>
  <c r="J1333" i="7"/>
  <c r="J1334" i="7"/>
  <c r="J1337" i="7"/>
  <c r="J1338" i="7"/>
  <c r="J1339" i="7"/>
  <c r="J1340" i="7"/>
  <c r="J1349" i="7"/>
  <c r="J1350" i="7"/>
  <c r="J1353" i="7"/>
  <c r="J1354" i="7"/>
  <c r="J1355" i="7"/>
  <c r="J1364" i="7"/>
  <c r="J1365" i="7"/>
  <c r="J1368" i="7"/>
  <c r="K1369" i="7" s="1"/>
  <c r="J1377" i="7"/>
  <c r="J1378" i="7"/>
  <c r="J1381" i="7"/>
  <c r="K1382" i="7" s="1"/>
  <c r="J1388" i="7"/>
  <c r="J1389" i="7"/>
  <c r="J1392" i="7"/>
  <c r="J1393" i="7"/>
  <c r="J1394" i="7"/>
  <c r="J1395" i="7"/>
  <c r="J1404" i="7"/>
  <c r="J1405" i="7"/>
  <c r="J1408" i="7"/>
  <c r="J1409" i="7"/>
  <c r="J1410" i="7"/>
  <c r="J1417" i="7"/>
  <c r="J1418" i="7"/>
  <c r="K1419" i="7"/>
  <c r="J1421" i="7"/>
  <c r="J1422" i="7"/>
  <c r="J1423" i="7"/>
  <c r="J1430" i="7"/>
  <c r="J1431" i="7"/>
  <c r="J1434" i="7"/>
  <c r="J1435" i="7"/>
  <c r="J1436" i="7"/>
  <c r="J1443" i="7"/>
  <c r="J1444" i="7"/>
  <c r="K1445" i="7"/>
  <c r="J1447" i="7"/>
  <c r="J1454" i="7"/>
  <c r="K1456" i="7" s="1"/>
  <c r="J1455" i="7"/>
  <c r="J1458" i="7"/>
  <c r="J1465" i="7"/>
  <c r="J1466" i="7"/>
  <c r="J1469" i="7"/>
  <c r="J1470" i="7"/>
  <c r="J1471" i="7"/>
  <c r="J1478" i="7"/>
  <c r="K1480" i="7" s="1"/>
  <c r="J1479" i="7"/>
  <c r="J1482" i="7"/>
  <c r="J1483" i="7"/>
  <c r="J1484" i="7"/>
  <c r="J1491" i="7"/>
  <c r="J1492" i="7"/>
  <c r="J1495" i="7"/>
  <c r="J1496" i="7"/>
  <c r="J1497" i="7"/>
  <c r="J1504" i="7"/>
  <c r="K1506" i="7" s="1"/>
  <c r="J1505" i="7"/>
  <c r="J1508" i="7"/>
  <c r="J1509" i="7"/>
  <c r="J1510" i="7"/>
  <c r="J1517" i="7"/>
  <c r="J1518" i="7"/>
  <c r="J1521" i="7"/>
  <c r="J1522" i="7"/>
  <c r="J1523" i="7"/>
  <c r="J1530" i="7"/>
  <c r="J1531" i="7"/>
  <c r="J1534" i="7"/>
  <c r="J1535" i="7"/>
  <c r="J1536" i="7"/>
  <c r="J1537" i="7"/>
  <c r="J1544" i="7"/>
  <c r="K1546" i="7" s="1"/>
  <c r="J1545" i="7"/>
  <c r="J1548" i="7"/>
  <c r="J1549" i="7"/>
  <c r="J1552" i="7"/>
  <c r="J1559" i="7"/>
  <c r="K1561" i="7" s="1"/>
  <c r="J1560" i="7"/>
  <c r="J1563" i="7"/>
  <c r="J1570" i="7"/>
  <c r="K1572" i="7" s="1"/>
  <c r="J1571" i="7"/>
  <c r="J1574" i="7"/>
  <c r="J1581" i="7"/>
  <c r="J1582" i="7"/>
  <c r="J1585" i="7"/>
  <c r="K1586" i="7" s="1"/>
  <c r="J1592" i="7"/>
  <c r="J1593" i="7"/>
  <c r="J1596" i="7"/>
  <c r="K1597" i="7"/>
  <c r="J1603" i="7"/>
  <c r="J1604" i="7"/>
  <c r="J1607" i="7"/>
  <c r="K1608" i="7" s="1"/>
  <c r="J1614" i="7"/>
  <c r="J1615" i="7"/>
  <c r="J1618" i="7"/>
  <c r="K1619" i="7"/>
  <c r="J1625" i="7"/>
  <c r="J1626" i="7"/>
  <c r="J1629" i="7"/>
  <c r="K1630" i="7" s="1"/>
  <c r="J1636" i="7"/>
  <c r="J1637" i="7"/>
  <c r="J1640" i="7"/>
  <c r="K1641" i="7"/>
  <c r="J1647" i="7"/>
  <c r="J1648" i="7"/>
  <c r="J1651" i="7"/>
  <c r="K1652" i="7" s="1"/>
  <c r="J1658" i="7"/>
  <c r="J1659" i="7"/>
  <c r="J1662" i="7"/>
  <c r="K1663" i="7"/>
  <c r="J1669" i="7"/>
  <c r="J1670" i="7"/>
  <c r="J1673" i="7"/>
  <c r="K1674" i="7" s="1"/>
  <c r="J1680" i="7"/>
  <c r="J1681" i="7"/>
  <c r="J1684" i="7"/>
  <c r="K1685" i="7"/>
  <c r="J1691" i="7"/>
  <c r="J1692" i="7"/>
  <c r="J1695" i="7"/>
  <c r="K1696" i="7" s="1"/>
  <c r="J1704" i="7"/>
  <c r="J1705" i="7"/>
  <c r="J1708" i="7"/>
  <c r="K1709" i="7" s="1"/>
  <c r="J1715" i="7"/>
  <c r="K1717" i="7" s="1"/>
  <c r="J1722" i="7" s="1"/>
  <c r="J1716" i="7"/>
  <c r="J1719" i="7"/>
  <c r="K1720" i="7" s="1"/>
  <c r="J1728" i="7"/>
  <c r="J1729" i="7"/>
  <c r="K1730" i="7"/>
  <c r="J1732" i="7"/>
  <c r="K1733" i="7" s="1"/>
  <c r="J1739" i="7"/>
  <c r="K1741" i="7" s="1"/>
  <c r="J1746" i="7" s="1"/>
  <c r="K1747" i="7" s="1"/>
  <c r="K1748" i="7" s="1"/>
  <c r="K1737" i="7" s="1"/>
  <c r="J1740" i="7"/>
  <c r="J1743" i="7"/>
  <c r="K1744" i="7" s="1"/>
  <c r="J1752" i="7"/>
  <c r="J1753" i="7"/>
  <c r="J1756" i="7"/>
  <c r="K1757" i="7" s="1"/>
  <c r="J1765" i="7"/>
  <c r="J1766" i="7"/>
  <c r="J1769" i="7"/>
  <c r="K1770" i="7"/>
  <c r="J1776" i="7"/>
  <c r="J1777" i="7"/>
  <c r="J1780" i="7"/>
  <c r="K1781" i="7" s="1"/>
  <c r="J1787" i="7"/>
  <c r="J1788" i="7"/>
  <c r="J1791" i="7"/>
  <c r="K1792" i="7"/>
  <c r="J1798" i="7"/>
  <c r="J1799" i="7"/>
  <c r="J1802" i="7"/>
  <c r="J1803" i="7"/>
  <c r="J1810" i="7"/>
  <c r="J1811" i="7"/>
  <c r="J1814" i="7"/>
  <c r="K1815" i="7" s="1"/>
  <c r="J1821" i="7"/>
  <c r="K1822" i="7" s="1"/>
  <c r="J1824" i="7"/>
  <c r="K1825" i="7" s="1"/>
  <c r="K1826" i="7"/>
  <c r="K1827" i="7" s="1"/>
  <c r="K1819" i="7" s="1"/>
  <c r="J1831" i="7"/>
  <c r="J1832" i="7"/>
  <c r="J1835" i="7"/>
  <c r="K1836" i="7" s="1"/>
  <c r="J1842" i="7"/>
  <c r="J1843" i="7"/>
  <c r="J1846" i="7"/>
  <c r="J1847" i="7"/>
  <c r="K1849" i="7" s="1"/>
  <c r="J1848" i="7"/>
  <c r="J1857" i="7"/>
  <c r="J1858" i="7"/>
  <c r="J1861" i="7"/>
  <c r="K1863" i="7" s="1"/>
  <c r="J1862" i="7"/>
  <c r="J1871" i="7"/>
  <c r="J1872" i="7"/>
  <c r="J1875" i="7"/>
  <c r="K1877" i="7" s="1"/>
  <c r="J1876" i="7"/>
  <c r="J1885" i="7"/>
  <c r="J1886" i="7"/>
  <c r="J1889" i="7"/>
  <c r="J1890" i="7"/>
  <c r="K1891" i="7"/>
  <c r="J1899" i="7"/>
  <c r="K1901" i="7" s="1"/>
  <c r="J1900" i="7"/>
  <c r="J1903" i="7"/>
  <c r="K1906" i="7" s="1"/>
  <c r="J1904" i="7"/>
  <c r="J1905" i="7"/>
  <c r="J1912" i="7"/>
  <c r="J1913" i="7"/>
  <c r="J1916" i="7"/>
  <c r="K1917" i="7" s="1"/>
  <c r="J1923" i="7"/>
  <c r="K1929" i="7" s="1"/>
  <c r="K1930" i="7" s="1"/>
  <c r="K1921" i="7" s="1"/>
  <c r="J1924" i="7"/>
  <c r="J1927" i="7"/>
  <c r="K1928" i="7" s="1"/>
  <c r="J1934" i="7"/>
  <c r="J1935" i="7"/>
  <c r="J1938" i="7"/>
  <c r="K1939" i="7" s="1"/>
  <c r="J1945" i="7"/>
  <c r="K1947" i="7" s="1"/>
  <c r="J1952" i="7" s="1"/>
  <c r="K1953" i="7" s="1"/>
  <c r="K1954" i="7" s="1"/>
  <c r="K1943" i="7" s="1"/>
  <c r="J1946" i="7"/>
  <c r="J1949" i="7"/>
  <c r="K1950" i="7" s="1"/>
  <c r="J1958" i="7"/>
  <c r="J1959" i="7"/>
  <c r="J1962" i="7"/>
  <c r="K1963" i="7" s="1"/>
  <c r="K1964" i="7"/>
  <c r="K1965" i="7" s="1"/>
  <c r="K1956" i="7" s="1"/>
  <c r="J1973" i="7"/>
  <c r="J1974" i="7"/>
  <c r="J1977" i="7"/>
  <c r="J1978" i="7"/>
  <c r="K1979" i="7" s="1"/>
  <c r="J1987" i="7"/>
  <c r="J1988" i="7"/>
  <c r="J1991" i="7"/>
  <c r="J1992" i="7"/>
  <c r="K1995" i="7" s="1"/>
  <c r="J1993" i="7"/>
  <c r="J1994" i="7"/>
  <c r="J2003" i="7"/>
  <c r="J2004" i="7"/>
  <c r="J2007" i="7"/>
  <c r="K2008" i="7" s="1"/>
  <c r="J2016" i="7"/>
  <c r="J2017" i="7"/>
  <c r="J2020" i="7"/>
  <c r="J2021" i="7"/>
  <c r="J2022" i="7"/>
  <c r="J2023" i="7"/>
  <c r="K2024" i="7" s="1"/>
  <c r="J2032" i="7"/>
  <c r="K2034" i="7" s="1"/>
  <c r="J2042" i="7" s="1"/>
  <c r="J2033" i="7"/>
  <c r="J2036" i="7"/>
  <c r="J2037" i="7"/>
  <c r="J2038" i="7"/>
  <c r="J2039" i="7"/>
  <c r="K2040" i="7" s="1"/>
  <c r="J2048" i="7"/>
  <c r="J2049" i="7"/>
  <c r="J2052" i="7"/>
  <c r="J2053" i="7"/>
  <c r="J2054" i="7"/>
  <c r="J2055" i="7"/>
  <c r="K2056" i="7" s="1"/>
  <c r="J2064" i="7"/>
  <c r="K2066" i="7" s="1"/>
  <c r="J2075" i="7" s="1"/>
  <c r="J2065" i="7"/>
  <c r="J2068" i="7"/>
  <c r="J2069" i="7"/>
  <c r="J2070" i="7"/>
  <c r="J2071" i="7"/>
  <c r="J2072" i="7"/>
  <c r="J2081" i="7"/>
  <c r="J2082" i="7"/>
  <c r="K2092" i="7" s="1"/>
  <c r="K2093" i="7" s="1"/>
  <c r="K2079" i="7" s="1"/>
  <c r="J2085" i="7"/>
  <c r="J2086" i="7"/>
  <c r="J2087" i="7"/>
  <c r="J2088" i="7"/>
  <c r="K2091" i="7" s="1"/>
  <c r="J2089" i="7"/>
  <c r="J2090" i="7"/>
  <c r="J2097" i="7"/>
  <c r="J2098" i="7"/>
  <c r="J2101" i="7"/>
  <c r="J2102" i="7"/>
  <c r="J2103" i="7"/>
  <c r="J2112" i="7"/>
  <c r="J2113" i="7"/>
  <c r="K2114" i="7"/>
  <c r="J2121" i="7" s="1"/>
  <c r="J2116" i="7"/>
  <c r="K2119" i="7" s="1"/>
  <c r="J2117" i="7"/>
  <c r="J2118" i="7"/>
  <c r="J2127" i="7"/>
  <c r="K2129" i="7" s="1"/>
  <c r="J2134" i="7" s="1"/>
  <c r="J2128" i="7"/>
  <c r="J2131" i="7"/>
  <c r="J2140" i="7"/>
  <c r="K2142" i="7" s="1"/>
  <c r="J2141" i="7"/>
  <c r="J2144" i="7"/>
  <c r="J2145" i="7"/>
  <c r="K2147" i="7" s="1"/>
  <c r="J2146" i="7"/>
  <c r="J2153" i="7"/>
  <c r="K2155" i="7" s="1"/>
  <c r="J2162" i="7" s="1"/>
  <c r="J2154" i="7"/>
  <c r="J2157" i="7"/>
  <c r="K2160" i="7" s="1"/>
  <c r="J2158" i="7"/>
  <c r="J2159" i="7"/>
  <c r="J2168" i="7"/>
  <c r="K2170" i="7" s="1"/>
  <c r="J2177" i="7" s="1"/>
  <c r="J2169" i="7"/>
  <c r="J2172" i="7"/>
  <c r="J2173" i="7"/>
  <c r="J2174" i="7"/>
  <c r="J2183" i="7"/>
  <c r="J2184" i="7"/>
  <c r="K2185" i="7"/>
  <c r="J2192" i="7" s="1"/>
  <c r="J2187" i="7"/>
  <c r="J2188" i="7"/>
  <c r="J2189" i="7"/>
  <c r="J2198" i="7"/>
  <c r="K2200" i="7" s="1"/>
  <c r="J2207" i="7" s="1"/>
  <c r="J2199" i="7"/>
  <c r="J2202" i="7"/>
  <c r="J2203" i="7"/>
  <c r="J2204" i="7"/>
  <c r="J2213" i="7"/>
  <c r="J2214" i="7"/>
  <c r="J2217" i="7"/>
  <c r="J2218" i="7"/>
  <c r="J2219" i="7"/>
  <c r="J2226" i="7"/>
  <c r="J2227" i="7"/>
  <c r="K2228" i="7"/>
  <c r="J2235" i="7" s="1"/>
  <c r="J2230" i="7"/>
  <c r="K2233" i="7" s="1"/>
  <c r="J2231" i="7"/>
  <c r="J2232" i="7"/>
  <c r="J2241" i="7"/>
  <c r="K2243" i="7" s="1"/>
  <c r="J2250" i="7" s="1"/>
  <c r="J2242" i="7"/>
  <c r="J2245" i="7"/>
  <c r="J2246" i="7"/>
  <c r="J2247" i="7"/>
  <c r="J2256" i="7"/>
  <c r="J2257" i="7"/>
  <c r="J2260" i="7"/>
  <c r="J2261" i="7"/>
  <c r="J2262" i="7"/>
  <c r="J2271" i="7"/>
  <c r="J2272" i="7"/>
  <c r="J2275" i="7"/>
  <c r="J2276" i="7"/>
  <c r="J2277" i="7"/>
  <c r="J2284" i="7"/>
  <c r="K2286" i="7" s="1"/>
  <c r="J2293" i="7" s="1"/>
  <c r="J2285" i="7"/>
  <c r="J2288" i="7"/>
  <c r="J2289" i="7"/>
  <c r="J2290" i="7"/>
  <c r="J2299" i="7"/>
  <c r="K2301" i="7" s="1"/>
  <c r="J2308" i="7" s="1"/>
  <c r="J2300" i="7"/>
  <c r="J2303" i="7"/>
  <c r="K2306" i="7" s="1"/>
  <c r="J2304" i="7"/>
  <c r="J2305" i="7"/>
  <c r="J2314" i="7"/>
  <c r="K2316" i="7" s="1"/>
  <c r="J2315" i="7"/>
  <c r="J2318" i="7"/>
  <c r="K2320" i="7" s="1"/>
  <c r="J2319" i="7"/>
  <c r="J2326" i="7"/>
  <c r="J2327" i="7"/>
  <c r="J2330" i="7"/>
  <c r="J2331" i="7"/>
  <c r="J2338" i="7"/>
  <c r="J2339" i="7"/>
  <c r="K2340" i="7" s="1"/>
  <c r="J2342" i="7"/>
  <c r="J2343" i="7"/>
  <c r="J2350" i="7"/>
  <c r="J2351" i="7"/>
  <c r="K2352" i="7" s="1"/>
  <c r="J2354" i="7"/>
  <c r="J2355" i="7"/>
  <c r="K2356" i="7" s="1"/>
  <c r="J2362" i="7"/>
  <c r="J2363" i="7"/>
  <c r="J2366" i="7"/>
  <c r="K2368" i="7" s="1"/>
  <c r="J2367" i="7"/>
  <c r="J2374" i="7"/>
  <c r="J2375" i="7"/>
  <c r="J2378" i="7"/>
  <c r="J2379" i="7"/>
  <c r="J2386" i="7"/>
  <c r="K2388" i="7" s="1"/>
  <c r="J2387" i="7"/>
  <c r="J2390" i="7"/>
  <c r="J2391" i="7"/>
  <c r="J2392" i="7"/>
  <c r="J2399" i="7"/>
  <c r="J2400" i="7"/>
  <c r="J2403" i="7"/>
  <c r="J2404" i="7"/>
  <c r="J2405" i="7"/>
  <c r="J2414" i="7"/>
  <c r="J2415" i="7"/>
  <c r="K2416" i="7" s="1"/>
  <c r="J2423" i="7" s="1"/>
  <c r="J2418" i="7"/>
  <c r="J2419" i="7"/>
  <c r="K2421" i="7" s="1"/>
  <c r="J2420" i="7"/>
  <c r="J2429" i="7"/>
  <c r="J2430" i="7"/>
  <c r="K2431" i="7"/>
  <c r="J2433" i="7"/>
  <c r="K2435" i="7" s="1"/>
  <c r="J2434" i="7"/>
  <c r="J2437" i="7"/>
  <c r="J2443" i="7"/>
  <c r="J2444" i="7"/>
  <c r="J2447" i="7"/>
  <c r="J2448" i="7"/>
  <c r="K2449" i="7" s="1"/>
  <c r="J2462" i="7"/>
  <c r="K2464" i="7" s="1"/>
  <c r="J2472" i="7" s="1"/>
  <c r="J2463" i="7"/>
  <c r="J2466" i="7"/>
  <c r="J2467" i="7"/>
  <c r="J2468" i="7"/>
  <c r="J2469" i="7"/>
  <c r="K2470" i="7" s="1"/>
  <c r="J2478" i="7"/>
  <c r="J2479" i="7"/>
  <c r="J2482" i="7"/>
  <c r="J2483" i="7"/>
  <c r="J2484" i="7"/>
  <c r="J2485" i="7"/>
  <c r="K2486" i="7" s="1"/>
  <c r="J2494" i="7"/>
  <c r="K2496" i="7" s="1"/>
  <c r="J2495" i="7"/>
  <c r="J2498" i="7"/>
  <c r="J2499" i="7"/>
  <c r="J2500" i="7"/>
  <c r="J2501" i="7"/>
  <c r="K2502" i="7" s="1"/>
  <c r="J2508" i="7"/>
  <c r="J2509" i="7"/>
  <c r="J2512" i="7"/>
  <c r="K2513" i="7"/>
  <c r="J2521" i="7"/>
  <c r="J2522" i="7"/>
  <c r="K2523" i="7"/>
  <c r="J2528" i="7" s="1"/>
  <c r="J2525" i="7"/>
  <c r="J2534" i="7"/>
  <c r="J2535" i="7"/>
  <c r="J2538" i="7"/>
  <c r="J2539" i="7"/>
  <c r="J2540" i="7"/>
  <c r="K2541" i="7"/>
  <c r="J2549" i="7"/>
  <c r="K2561" i="7" s="1"/>
  <c r="K2562" i="7" s="1"/>
  <c r="K2547" i="7" s="1"/>
  <c r="J2550" i="7"/>
  <c r="J2553" i="7"/>
  <c r="J2554" i="7"/>
  <c r="J2555" i="7"/>
  <c r="J2556" i="7"/>
  <c r="J2557" i="7"/>
  <c r="J2558" i="7"/>
  <c r="J2559" i="7"/>
  <c r="J2581" i="7"/>
  <c r="J2582" i="7"/>
  <c r="J2585" i="7"/>
  <c r="K2586" i="7" s="1"/>
  <c r="J2595" i="7"/>
  <c r="J2596" i="7"/>
  <c r="J2599" i="7"/>
  <c r="J2600" i="7"/>
  <c r="J2601" i="7"/>
  <c r="K2604" i="7" s="1"/>
  <c r="J2602" i="7"/>
  <c r="J2603" i="7"/>
  <c r="J2612" i="7"/>
  <c r="J2613" i="7"/>
  <c r="J2620" i="7"/>
  <c r="J2621" i="7"/>
  <c r="K2622" i="7"/>
  <c r="J2624" i="7" s="1"/>
  <c r="K2625" i="7" s="1"/>
  <c r="K2626" i="7" s="1"/>
  <c r="K2618" i="7" s="1"/>
  <c r="J2637" i="7"/>
  <c r="J2638" i="7"/>
  <c r="K2639" i="7" s="1"/>
  <c r="J2641" i="7"/>
  <c r="J2648" i="7"/>
  <c r="J2649" i="7"/>
  <c r="K2650" i="7" s="1"/>
  <c r="J2652" i="7"/>
  <c r="J2659" i="7"/>
  <c r="J2660" i="7"/>
  <c r="J2663" i="7"/>
  <c r="J2670" i="7"/>
  <c r="K2672" i="7" s="1"/>
  <c r="J2671" i="7"/>
  <c r="J2674" i="7"/>
  <c r="J2682" i="7"/>
  <c r="J2690" i="7"/>
  <c r="K2692" i="7" s="1"/>
  <c r="J2700" i="7" s="1"/>
  <c r="J2691" i="7"/>
  <c r="J2694" i="7"/>
  <c r="J2695" i="7"/>
  <c r="J2696" i="7"/>
  <c r="J2697" i="7"/>
  <c r="J2708" i="7"/>
  <c r="J2709" i="7"/>
  <c r="K2710" i="7"/>
  <c r="J2718" i="7" s="1"/>
  <c r="J2712" i="7"/>
  <c r="J2713" i="7"/>
  <c r="J2714" i="7"/>
  <c r="J2715" i="7"/>
  <c r="J2724" i="7"/>
  <c r="K2726" i="7" s="1"/>
  <c r="J2735" i="7" s="1"/>
  <c r="J2725" i="7"/>
  <c r="J2728" i="7"/>
  <c r="J2729" i="7"/>
  <c r="J2730" i="7"/>
  <c r="J2731" i="7"/>
  <c r="J2732" i="7"/>
  <c r="J2742" i="7"/>
  <c r="K2744" i="7" s="1"/>
  <c r="J2749" i="7" s="1"/>
  <c r="J2743" i="7"/>
  <c r="J2746" i="7"/>
  <c r="K2747" i="7"/>
  <c r="J2755" i="7"/>
  <c r="J2756" i="7"/>
  <c r="J2759" i="7"/>
  <c r="K2760" i="7"/>
  <c r="J2768" i="7"/>
  <c r="J2769" i="7"/>
  <c r="K2770" i="7"/>
  <c r="J2775" i="7" s="1"/>
  <c r="J2772" i="7"/>
  <c r="J2781" i="7"/>
  <c r="K2783" i="7" s="1"/>
  <c r="J2788" i="7" s="1"/>
  <c r="J2782" i="7"/>
  <c r="J2785" i="7"/>
  <c r="K2786" i="7" s="1"/>
  <c r="J2794" i="7"/>
  <c r="K2796" i="7" s="1"/>
  <c r="J2801" i="7" s="1"/>
  <c r="J2795" i="7"/>
  <c r="J2798" i="7"/>
  <c r="K2799" i="7" s="1"/>
  <c r="J2807" i="7"/>
  <c r="J2808" i="7"/>
  <c r="J2811" i="7"/>
  <c r="K2812" i="7" s="1"/>
  <c r="J2820" i="7"/>
  <c r="J2821" i="7"/>
  <c r="J2824" i="7"/>
  <c r="J2825" i="7"/>
  <c r="J2834" i="7"/>
  <c r="J2835" i="7"/>
  <c r="K2840" i="7" s="1"/>
  <c r="K2841" i="7" s="1"/>
  <c r="K2832" i="7" s="1"/>
  <c r="J2838" i="7"/>
  <c r="K2839" i="7" s="1"/>
  <c r="J2847" i="7"/>
  <c r="J2848" i="7"/>
  <c r="J2851" i="7"/>
  <c r="K2852" i="7" s="1"/>
  <c r="J2858" i="7"/>
  <c r="J2859" i="7"/>
  <c r="J2862" i="7"/>
  <c r="K2863" i="7"/>
  <c r="J2869" i="7"/>
  <c r="K2871" i="7" s="1"/>
  <c r="J2870" i="7"/>
  <c r="J2873" i="7"/>
  <c r="K2874" i="7"/>
  <c r="K2875" i="7"/>
  <c r="K2876" i="7" s="1"/>
  <c r="K2867" i="7" s="1"/>
  <c r="J2880" i="7"/>
  <c r="K2885" i="7" s="1"/>
  <c r="K2886" i="7" s="1"/>
  <c r="K2878" i="7" s="1"/>
  <c r="K2881" i="7"/>
  <c r="J2883" i="7"/>
  <c r="K2884" i="7"/>
  <c r="J2890" i="7"/>
  <c r="J2891" i="7"/>
  <c r="J2894" i="7"/>
  <c r="K2895" i="7" s="1"/>
  <c r="J2901" i="7"/>
  <c r="K2907" i="7" s="1"/>
  <c r="K2908" i="7" s="1"/>
  <c r="K2899" i="7" s="1"/>
  <c r="J2902" i="7"/>
  <c r="K2903" i="7" s="1"/>
  <c r="J2905" i="7"/>
  <c r="K2906" i="7"/>
  <c r="J2912" i="7"/>
  <c r="J2913" i="7"/>
  <c r="K2914" i="7"/>
  <c r="J2916" i="7"/>
  <c r="K2917" i="7" s="1"/>
  <c r="K2918" i="7"/>
  <c r="K2919" i="7" s="1"/>
  <c r="K2910" i="7" s="1"/>
  <c r="J2923" i="7"/>
  <c r="K2925" i="7" s="1"/>
  <c r="J2924" i="7"/>
  <c r="J2927" i="7"/>
  <c r="J2934" i="7"/>
  <c r="K2936" i="7" s="1"/>
  <c r="J2935" i="7"/>
  <c r="J2938" i="7"/>
  <c r="K2939" i="7"/>
  <c r="K2940" i="7"/>
  <c r="K2941" i="7" s="1"/>
  <c r="K2932" i="7" s="1"/>
  <c r="J2945" i="7"/>
  <c r="K2947" i="7" s="1"/>
  <c r="J2946" i="7"/>
  <c r="J2949" i="7"/>
  <c r="K2950" i="7"/>
  <c r="J2956" i="7"/>
  <c r="J2957" i="7"/>
  <c r="J2960" i="7"/>
  <c r="K2961" i="7" s="1"/>
  <c r="J2967" i="7"/>
  <c r="K2973" i="7" s="1"/>
  <c r="K2974" i="7" s="1"/>
  <c r="K2965" i="7" s="1"/>
  <c r="J2968" i="7"/>
  <c r="K2969" i="7"/>
  <c r="J2971" i="7"/>
  <c r="K2972" i="7"/>
  <c r="J2978" i="7"/>
  <c r="J2979" i="7"/>
  <c r="J2982" i="7"/>
  <c r="K2983" i="7" s="1"/>
  <c r="J2989" i="7"/>
  <c r="J2990" i="7"/>
  <c r="J2993" i="7"/>
  <c r="K2994" i="7"/>
  <c r="J3000" i="7"/>
  <c r="J3001" i="7"/>
  <c r="K3002" i="7"/>
  <c r="J3004" i="7"/>
  <c r="K3005" i="7" s="1"/>
  <c r="K3006" i="7"/>
  <c r="K3007" i="7" s="1"/>
  <c r="K2998" i="7" s="1"/>
  <c r="J3011" i="7"/>
  <c r="K3013" i="7" s="1"/>
  <c r="J3012" i="7"/>
  <c r="J3015" i="7"/>
  <c r="J3022" i="7"/>
  <c r="K3024" i="7" s="1"/>
  <c r="J3023" i="7"/>
  <c r="J3026" i="7"/>
  <c r="K3027" i="7"/>
  <c r="K3028" i="7"/>
  <c r="K3029" i="7" s="1"/>
  <c r="K3020" i="7" s="1"/>
  <c r="J3033" i="7"/>
  <c r="K3035" i="7" s="1"/>
  <c r="J3034" i="7"/>
  <c r="J3037" i="7"/>
  <c r="K3038" i="7" s="1"/>
  <c r="K3039" i="7"/>
  <c r="K3040" i="7" s="1"/>
  <c r="K3031" i="7" s="1"/>
  <c r="J3044" i="7"/>
  <c r="K3046" i="7" s="1"/>
  <c r="J3045" i="7"/>
  <c r="J3048" i="7"/>
  <c r="K3049" i="7" s="1"/>
  <c r="J3055" i="7"/>
  <c r="K3061" i="7" s="1"/>
  <c r="K3062" i="7" s="1"/>
  <c r="K3053" i="7" s="1"/>
  <c r="J3056" i="7"/>
  <c r="K3057" i="7"/>
  <c r="J3059" i="7"/>
  <c r="K3060" i="7"/>
  <c r="J3066" i="7"/>
  <c r="J3067" i="7"/>
  <c r="J3070" i="7"/>
  <c r="K3071" i="7" s="1"/>
  <c r="J3077" i="7"/>
  <c r="J3078" i="7"/>
  <c r="J3081" i="7"/>
  <c r="K3082" i="7"/>
  <c r="J3088" i="7"/>
  <c r="J3089" i="7"/>
  <c r="K3090" i="7"/>
  <c r="J3092" i="7"/>
  <c r="K3093" i="7" s="1"/>
  <c r="K3094" i="7"/>
  <c r="K3095" i="7" s="1"/>
  <c r="K3086" i="7" s="1"/>
  <c r="J3099" i="7"/>
  <c r="K3101" i="7" s="1"/>
  <c r="J3100" i="7"/>
  <c r="J3103" i="7"/>
  <c r="J3110" i="7"/>
  <c r="K3112" i="7" s="1"/>
  <c r="J3111" i="7"/>
  <c r="J3114" i="7"/>
  <c r="K3115" i="7"/>
  <c r="K3116" i="7"/>
  <c r="K3117" i="7" s="1"/>
  <c r="K3108" i="7" s="1"/>
  <c r="J3121" i="7"/>
  <c r="K3123" i="7" s="1"/>
  <c r="J3122" i="7"/>
  <c r="J3125" i="7"/>
  <c r="K3126" i="7" s="1"/>
  <c r="K3127" i="7"/>
  <c r="K3128" i="7" s="1"/>
  <c r="K3119" i="7" s="1"/>
  <c r="J3132" i="7"/>
  <c r="J3133" i="7"/>
  <c r="J3136" i="7"/>
  <c r="K3137" i="7" s="1"/>
  <c r="J3151" i="7"/>
  <c r="J3152" i="7"/>
  <c r="K3153" i="7"/>
  <c r="J3160" i="7" s="1"/>
  <c r="J3155" i="7"/>
  <c r="K3158" i="7" s="1"/>
  <c r="J3156" i="7"/>
  <c r="J3157" i="7"/>
  <c r="J3166" i="7"/>
  <c r="K3168" i="7" s="1"/>
  <c r="J3175" i="7" s="1"/>
  <c r="J3167" i="7"/>
  <c r="J3170" i="7"/>
  <c r="K3173" i="7" s="1"/>
  <c r="J3171" i="7"/>
  <c r="J3172" i="7"/>
  <c r="J3181" i="7"/>
  <c r="J3182" i="7"/>
  <c r="J3185" i="7"/>
  <c r="K3186" i="7" s="1"/>
  <c r="J3194" i="7"/>
  <c r="K3196" i="7" s="1"/>
  <c r="J3204" i="7" s="1"/>
  <c r="J3195" i="7"/>
  <c r="J3198" i="7"/>
  <c r="J3199" i="7"/>
  <c r="J3200" i="7"/>
  <c r="K3202" i="7" s="1"/>
  <c r="J3201" i="7"/>
  <c r="J3210" i="7"/>
  <c r="K3212" i="7" s="1"/>
  <c r="J3221" i="7" s="1"/>
  <c r="J3211" i="7"/>
  <c r="J3214" i="7"/>
  <c r="J3215" i="7"/>
  <c r="J3216" i="7"/>
  <c r="J3217" i="7"/>
  <c r="J3218" i="7"/>
  <c r="J3227" i="7"/>
  <c r="K3229" i="7" s="1"/>
  <c r="J3237" i="7" s="1"/>
  <c r="J3228" i="7"/>
  <c r="J3231" i="7"/>
  <c r="J3232" i="7"/>
  <c r="J3233" i="7"/>
  <c r="J3234" i="7"/>
  <c r="J3243" i="7"/>
  <c r="K3245" i="7" s="1"/>
  <c r="J3253" i="7" s="1"/>
  <c r="J3244" i="7"/>
  <c r="J3247" i="7"/>
  <c r="J3248" i="7"/>
  <c r="J3249" i="7"/>
  <c r="J3250" i="7"/>
  <c r="J3259" i="7"/>
  <c r="J3260" i="7"/>
  <c r="K3261" i="7"/>
  <c r="J3269" i="7" s="1"/>
  <c r="J3263" i="7"/>
  <c r="J3264" i="7"/>
  <c r="K3267" i="7" s="1"/>
  <c r="J3265" i="7"/>
  <c r="J3266" i="7"/>
  <c r="J3275" i="7"/>
  <c r="K3277" i="7" s="1"/>
  <c r="J3285" i="7" s="1"/>
  <c r="J3276" i="7"/>
  <c r="J3279" i="7"/>
  <c r="J3280" i="7"/>
  <c r="J3281" i="7"/>
  <c r="J3282" i="7"/>
  <c r="J3291" i="7"/>
  <c r="J3292" i="7"/>
  <c r="K3293" i="7" s="1"/>
  <c r="J3301" i="7" s="1"/>
  <c r="J3295" i="7"/>
  <c r="J3296" i="7"/>
  <c r="K3299" i="7" s="1"/>
  <c r="J3297" i="7"/>
  <c r="J3298" i="7"/>
  <c r="J3307" i="7"/>
  <c r="J3308" i="7"/>
  <c r="K3309" i="7"/>
  <c r="J3317" i="7" s="1"/>
  <c r="J3311" i="7"/>
  <c r="J3312" i="7"/>
  <c r="J3313" i="7"/>
  <c r="J3314" i="7"/>
  <c r="J3323" i="7"/>
  <c r="K3325" i="7" s="1"/>
  <c r="J3333" i="7" s="1"/>
  <c r="J3324" i="7"/>
  <c r="J3327" i="7"/>
  <c r="J3328" i="7"/>
  <c r="J3329" i="7"/>
  <c r="J3330" i="7"/>
  <c r="J3339" i="7"/>
  <c r="K3341" i="7" s="1"/>
  <c r="J3349" i="7" s="1"/>
  <c r="J3340" i="7"/>
  <c r="J3343" i="7"/>
  <c r="J3344" i="7"/>
  <c r="K3347" i="7" s="1"/>
  <c r="J3345" i="7"/>
  <c r="J3346" i="7"/>
  <c r="J3361" i="7"/>
  <c r="K3363" i="7" s="1"/>
  <c r="J3370" i="7" s="1"/>
  <c r="J3362" i="7"/>
  <c r="J3365" i="7"/>
  <c r="J3366" i="7"/>
  <c r="J3367" i="7"/>
  <c r="K3368" i="7" s="1"/>
  <c r="J3376" i="7"/>
  <c r="K3378" i="7" s="1"/>
  <c r="J3385" i="7" s="1"/>
  <c r="J3377" i="7"/>
  <c r="J3380" i="7"/>
  <c r="K3383" i="7" s="1"/>
  <c r="J3381" i="7"/>
  <c r="J3382" i="7"/>
  <c r="J3391" i="7"/>
  <c r="K3393" i="7" s="1"/>
  <c r="J3400" i="7" s="1"/>
  <c r="J3392" i="7"/>
  <c r="J3395" i="7"/>
  <c r="K3398" i="7" s="1"/>
  <c r="J3396" i="7"/>
  <c r="J3397" i="7"/>
  <c r="J3406" i="7"/>
  <c r="J3407" i="7"/>
  <c r="J3410" i="7"/>
  <c r="J3411" i="7"/>
  <c r="J3412" i="7"/>
  <c r="J3421" i="7"/>
  <c r="K3423" i="7" s="1"/>
  <c r="J3430" i="7" s="1"/>
  <c r="J3422" i="7"/>
  <c r="J3425" i="7"/>
  <c r="J3426" i="7"/>
  <c r="K3428" i="7" s="1"/>
  <c r="J3427" i="7"/>
  <c r="J3438" i="7"/>
  <c r="K3440" i="7" s="1"/>
  <c r="J3445" i="7" s="1"/>
  <c r="J3439" i="7"/>
  <c r="J3442" i="7"/>
  <c r="J3451" i="7"/>
  <c r="J3452" i="7"/>
  <c r="J3455" i="7"/>
  <c r="K3456" i="7"/>
  <c r="J3464" i="7"/>
  <c r="K3466" i="7" s="1"/>
  <c r="J3465" i="7"/>
  <c r="J3468" i="7"/>
  <c r="K3469" i="7"/>
  <c r="J3471" i="7"/>
  <c r="J3477" i="7"/>
  <c r="J3478" i="7"/>
  <c r="J3481" i="7"/>
  <c r="K3482" i="7"/>
  <c r="J3490" i="7"/>
  <c r="J3491" i="7"/>
  <c r="K3492" i="7"/>
  <c r="J3497" i="7" s="1"/>
  <c r="J3494" i="7"/>
  <c r="J3503" i="7"/>
  <c r="J3504" i="7"/>
  <c r="J3507" i="7"/>
  <c r="K3508" i="7" s="1"/>
  <c r="J3516" i="7"/>
  <c r="J3517" i="7"/>
  <c r="J3520" i="7"/>
  <c r="K3521" i="7"/>
  <c r="J3529" i="7"/>
  <c r="J3530" i="7"/>
  <c r="J3533" i="7"/>
  <c r="K3535" i="7" s="1"/>
  <c r="J3534" i="7"/>
  <c r="J3544" i="7"/>
  <c r="J3545" i="7"/>
  <c r="J3548" i="7"/>
  <c r="K3551" i="7" s="1"/>
  <c r="J3549" i="7"/>
  <c r="J3550" i="7"/>
  <c r="J3568" i="7"/>
  <c r="J3569" i="7"/>
  <c r="J3572" i="7"/>
  <c r="K3574" i="7" s="1"/>
  <c r="J3573" i="7"/>
  <c r="J3580" i="7"/>
  <c r="K3582" i="7" s="1"/>
  <c r="J3581" i="7"/>
  <c r="J3584" i="7"/>
  <c r="J3585" i="7"/>
  <c r="J3592" i="7"/>
  <c r="J3593" i="7"/>
  <c r="J3596" i="7"/>
  <c r="K3598" i="7" s="1"/>
  <c r="J3597" i="7"/>
  <c r="J3604" i="7"/>
  <c r="J3605" i="7"/>
  <c r="J3608" i="7"/>
  <c r="K3610" i="7" s="1"/>
  <c r="J3609" i="7"/>
  <c r="J3616" i="7"/>
  <c r="K3623" i="7" s="1"/>
  <c r="K3624" i="7" s="1"/>
  <c r="K3614" i="7" s="1"/>
  <c r="J3617" i="7"/>
  <c r="J3620" i="7"/>
  <c r="K3622" i="7" s="1"/>
  <c r="J3621" i="7"/>
  <c r="J3628" i="7"/>
  <c r="J3629" i="7"/>
  <c r="K3630" i="7" s="1"/>
  <c r="J3632" i="7"/>
  <c r="K3634" i="7" s="1"/>
  <c r="J3633" i="7"/>
  <c r="J3640" i="7"/>
  <c r="K3642" i="7" s="1"/>
  <c r="J3641" i="7"/>
  <c r="J3644" i="7"/>
  <c r="J3645" i="7"/>
  <c r="J3652" i="7"/>
  <c r="J3653" i="7"/>
  <c r="J3656" i="7"/>
  <c r="J3657" i="7"/>
  <c r="J3664" i="7"/>
  <c r="J3665" i="7"/>
  <c r="J3668" i="7"/>
  <c r="J3669" i="7"/>
  <c r="J3681" i="7"/>
  <c r="J3682" i="7"/>
  <c r="J3685" i="7"/>
  <c r="K3686" i="7" s="1"/>
  <c r="J3692" i="7"/>
  <c r="J3693" i="7"/>
  <c r="J3696" i="7"/>
  <c r="K3697" i="7" s="1"/>
  <c r="J3703" i="7"/>
  <c r="K3709" i="7" s="1"/>
  <c r="K3710" i="7" s="1"/>
  <c r="K3701" i="7" s="1"/>
  <c r="J3704" i="7"/>
  <c r="J3707" i="7"/>
  <c r="K3708" i="7" s="1"/>
  <c r="J3714" i="7"/>
  <c r="K3716" i="7" s="1"/>
  <c r="J3715" i="7"/>
  <c r="J3718" i="7"/>
  <c r="J3725" i="7"/>
  <c r="K3727" i="7" s="1"/>
  <c r="J3726" i="7"/>
  <c r="J3729" i="7"/>
  <c r="K3731" i="7" s="1"/>
  <c r="J3730" i="7"/>
  <c r="J3737" i="7"/>
  <c r="J3738" i="7"/>
  <c r="J3741" i="7"/>
  <c r="J3742" i="7"/>
  <c r="J3749" i="7"/>
  <c r="J3750" i="7"/>
  <c r="J3753" i="7"/>
  <c r="J3754" i="7"/>
  <c r="K3755" i="7" s="1"/>
  <c r="J3761" i="7"/>
  <c r="J3762" i="7"/>
  <c r="J3765" i="7"/>
  <c r="J3766" i="7"/>
  <c r="K3767" i="7" s="1"/>
  <c r="J3773" i="7"/>
  <c r="K3775" i="7" s="1"/>
  <c r="J3774" i="7"/>
  <c r="J3777" i="7"/>
  <c r="K3779" i="7" s="1"/>
  <c r="J3778" i="7"/>
  <c r="J3785" i="7"/>
  <c r="J3786" i="7"/>
  <c r="J3789" i="7"/>
  <c r="K3791" i="7" s="1"/>
  <c r="J3790" i="7"/>
  <c r="J3797" i="7"/>
  <c r="J3798" i="7"/>
  <c r="J3801" i="7"/>
  <c r="K3803" i="7" s="1"/>
  <c r="J3802" i="7"/>
  <c r="J3809" i="7"/>
  <c r="J3810" i="7"/>
  <c r="J3813" i="7"/>
  <c r="J3814" i="7"/>
  <c r="K3815" i="7" s="1"/>
  <c r="J3821" i="7"/>
  <c r="K3823" i="7" s="1"/>
  <c r="J3822" i="7"/>
  <c r="J3825" i="7"/>
  <c r="K3827" i="7" s="1"/>
  <c r="J3826" i="7"/>
  <c r="J3833" i="7"/>
  <c r="K3835" i="7" s="1"/>
  <c r="J3834" i="7"/>
  <c r="J3837" i="7"/>
  <c r="K3839" i="7" s="1"/>
  <c r="J3838" i="7"/>
  <c r="J3845" i="7"/>
  <c r="K3851" i="7" s="1"/>
  <c r="K3852" i="7" s="1"/>
  <c r="K3843" i="7" s="1"/>
  <c r="J3846" i="7"/>
  <c r="J3849" i="7"/>
  <c r="K3850" i="7" s="1"/>
  <c r="J3856" i="7"/>
  <c r="J3857" i="7"/>
  <c r="J3860" i="7"/>
  <c r="K3861" i="7" s="1"/>
  <c r="J3867" i="7"/>
  <c r="K3873" i="7" s="1"/>
  <c r="K3874" i="7" s="1"/>
  <c r="K3865" i="7" s="1"/>
  <c r="J3868" i="7"/>
  <c r="J3871" i="7"/>
  <c r="K3872" i="7" s="1"/>
  <c r="J3878" i="7"/>
  <c r="J3879" i="7"/>
  <c r="J3882" i="7"/>
  <c r="K3883" i="7" s="1"/>
  <c r="J3889" i="7"/>
  <c r="K3895" i="7" s="1"/>
  <c r="K3896" i="7" s="1"/>
  <c r="K3887" i="7" s="1"/>
  <c r="J3890" i="7"/>
  <c r="J3893" i="7"/>
  <c r="K3894" i="7" s="1"/>
  <c r="J3900" i="7"/>
  <c r="J3901" i="7"/>
  <c r="J3904" i="7"/>
  <c r="K3905" i="7" s="1"/>
  <c r="J3911" i="7"/>
  <c r="K3917" i="7" s="1"/>
  <c r="K3918" i="7" s="1"/>
  <c r="K3909" i="7" s="1"/>
  <c r="J3912" i="7"/>
  <c r="J3915" i="7"/>
  <c r="K3916" i="7" s="1"/>
  <c r="J3922" i="7"/>
  <c r="J3923" i="7"/>
  <c r="J3926" i="7"/>
  <c r="K3927" i="7" s="1"/>
  <c r="J3933" i="7"/>
  <c r="J3934" i="7"/>
  <c r="J3937" i="7"/>
  <c r="K3939" i="7" s="1"/>
  <c r="J3938" i="7"/>
  <c r="J3945" i="7"/>
  <c r="J3946" i="7"/>
  <c r="J3949" i="7"/>
  <c r="J3950" i="7"/>
  <c r="K3951" i="7" s="1"/>
  <c r="J3959" i="7"/>
  <c r="J3960" i="7"/>
  <c r="J3963" i="7"/>
  <c r="J3970" i="7"/>
  <c r="J3971" i="7"/>
  <c r="K3978" i="7" s="1"/>
  <c r="K3979" i="7" s="1"/>
  <c r="K3968" i="7" s="1"/>
  <c r="J3974" i="7"/>
  <c r="J3975" i="7"/>
  <c r="J3976" i="7"/>
  <c r="J3983" i="7"/>
  <c r="J3984" i="7"/>
  <c r="J3987" i="7"/>
  <c r="J3988" i="7"/>
  <c r="J3989" i="7"/>
  <c r="J3996" i="7"/>
  <c r="J3997" i="7"/>
  <c r="J4000" i="7"/>
  <c r="K4003" i="7" s="1"/>
  <c r="J4001" i="7"/>
  <c r="J4002" i="7"/>
  <c r="J4011" i="7"/>
  <c r="K4013" i="7" s="1"/>
  <c r="J4020" i="7" s="1"/>
  <c r="J4012" i="7"/>
  <c r="J4015" i="7"/>
  <c r="J4016" i="7"/>
  <c r="J4017" i="7"/>
  <c r="J4026" i="7"/>
  <c r="J4027" i="7"/>
  <c r="J4030" i="7"/>
  <c r="K4031" i="7" s="1"/>
  <c r="J4039" i="7"/>
  <c r="J4040" i="7"/>
  <c r="J4043" i="7"/>
  <c r="J4044" i="7"/>
  <c r="K4046" i="7" s="1"/>
  <c r="J4045" i="7"/>
  <c r="J4062" i="7"/>
  <c r="J4063" i="7"/>
  <c r="K4064" i="7" s="1"/>
  <c r="J4066" i="7"/>
  <c r="J4073" i="7"/>
  <c r="J4074" i="7"/>
  <c r="J4077" i="7"/>
  <c r="K4079" i="7" s="1"/>
  <c r="J4078" i="7"/>
  <c r="J4085" i="7"/>
  <c r="J4086" i="7"/>
  <c r="J4089" i="7"/>
  <c r="K4090" i="7" s="1"/>
  <c r="J4098" i="7"/>
  <c r="K4100" i="7" s="1"/>
  <c r="J4105" i="7" s="1"/>
  <c r="J4099" i="7"/>
  <c r="J4102" i="7"/>
  <c r="K4103" i="7" s="1"/>
  <c r="J4111" i="7"/>
  <c r="J4112" i="7"/>
  <c r="J4113" i="7"/>
  <c r="J4114" i="7"/>
  <c r="J4117" i="7"/>
  <c r="K4118" i="7"/>
  <c r="J4126" i="7"/>
  <c r="K4128" i="7" s="1"/>
  <c r="J4133" i="7" s="1"/>
  <c r="J4127" i="7"/>
  <c r="J4130" i="7"/>
  <c r="K4131" i="7" s="1"/>
  <c r="J4139" i="7"/>
  <c r="J4140" i="7"/>
  <c r="K4141" i="7" s="1"/>
  <c r="J4146" i="7" s="1"/>
  <c r="K4147" i="7" s="1"/>
  <c r="K4148" i="7" s="1"/>
  <c r="K4137" i="7" s="1"/>
  <c r="J4143" i="7"/>
  <c r="K4144" i="7"/>
  <c r="J4152" i="7"/>
  <c r="J4153" i="7"/>
  <c r="J4154" i="7"/>
  <c r="J4155" i="7"/>
  <c r="J4158" i="7"/>
  <c r="K4159" i="7" s="1"/>
  <c r="J4167" i="7"/>
  <c r="J4168" i="7"/>
  <c r="J4169" i="7"/>
  <c r="J4170" i="7"/>
  <c r="J4173" i="7"/>
  <c r="K4174" i="7" s="1"/>
  <c r="J4182" i="7"/>
  <c r="J4183" i="7"/>
  <c r="J4184" i="7"/>
  <c r="J4185" i="7"/>
  <c r="J4188" i="7"/>
  <c r="K4189" i="7" s="1"/>
  <c r="J4197" i="7"/>
  <c r="J4198" i="7"/>
  <c r="J4199" i="7"/>
  <c r="J4200" i="7"/>
  <c r="K4201" i="7"/>
  <c r="J4206" i="7" s="1"/>
  <c r="J4203" i="7"/>
  <c r="K4204" i="7" s="1"/>
  <c r="J4212" i="7"/>
  <c r="J4213" i="7"/>
  <c r="J4214" i="7"/>
  <c r="J4217" i="7"/>
  <c r="K4218" i="7"/>
  <c r="J4226" i="7"/>
  <c r="K4228" i="7" s="1"/>
  <c r="J4227" i="7"/>
  <c r="J4230" i="7"/>
  <c r="J4237" i="7"/>
  <c r="K4239" i="7" s="1"/>
  <c r="J4238" i="7"/>
  <c r="J4241" i="7"/>
  <c r="J4248" i="7"/>
  <c r="J4249" i="7"/>
  <c r="J4252" i="7"/>
  <c r="J4259" i="7"/>
  <c r="K4261" i="7" s="1"/>
  <c r="J4260" i="7"/>
  <c r="J4263" i="7"/>
  <c r="J4270" i="7"/>
  <c r="K4272" i="7" s="1"/>
  <c r="J4271" i="7"/>
  <c r="J4274" i="7"/>
  <c r="J4281" i="7"/>
  <c r="J4282" i="7"/>
  <c r="J4285" i="7"/>
  <c r="J4292" i="7"/>
  <c r="J4293" i="7"/>
  <c r="J4296" i="7"/>
  <c r="J4303" i="7"/>
  <c r="K4305" i="7" s="1"/>
  <c r="J4304" i="7"/>
  <c r="J4307" i="7"/>
  <c r="J4314" i="7"/>
  <c r="K4316" i="7" s="1"/>
  <c r="J4315" i="7"/>
  <c r="J4318" i="7"/>
  <c r="J4325" i="7"/>
  <c r="K4327" i="7" s="1"/>
  <c r="J4326" i="7"/>
  <c r="J4329" i="7"/>
  <c r="J4340" i="7"/>
  <c r="J4341" i="7"/>
  <c r="J4344" i="7"/>
  <c r="K4346" i="7" s="1"/>
  <c r="J4345" i="7"/>
  <c r="J4354" i="7"/>
  <c r="J4355" i="7"/>
  <c r="K4356" i="7" s="1"/>
  <c r="J4364" i="7" s="1"/>
  <c r="J4358" i="7"/>
  <c r="J4359" i="7"/>
  <c r="J4360" i="7"/>
  <c r="J4361" i="7"/>
  <c r="J4370" i="7"/>
  <c r="J4371" i="7"/>
  <c r="J4374" i="7"/>
  <c r="K4377" i="7" s="1"/>
  <c r="J4375" i="7"/>
  <c r="J4376" i="7"/>
  <c r="J4389" i="7"/>
  <c r="K4391" i="7" s="1"/>
  <c r="J4396" i="7" s="1"/>
  <c r="J4390" i="7"/>
  <c r="J4393" i="7"/>
  <c r="K4394" i="7" s="1"/>
  <c r="J4402" i="7"/>
  <c r="J4403" i="7"/>
  <c r="J4404" i="7"/>
  <c r="J4405" i="7"/>
  <c r="J4408" i="7"/>
  <c r="K4409" i="7"/>
  <c r="J4417" i="7"/>
  <c r="J4418" i="7"/>
  <c r="J4419" i="7"/>
  <c r="J4420" i="7"/>
  <c r="J4423" i="7"/>
  <c r="K4424" i="7" s="1"/>
  <c r="J4432" i="7"/>
  <c r="J4433" i="7"/>
  <c r="J4434" i="7"/>
  <c r="J4435" i="7"/>
  <c r="K4436" i="7" s="1"/>
  <c r="J4441" i="7" s="1"/>
  <c r="J4438" i="7"/>
  <c r="K4439" i="7"/>
  <c r="J4447" i="7"/>
  <c r="J4448" i="7"/>
  <c r="J4451" i="7"/>
  <c r="K4452" i="7" s="1"/>
  <c r="J4460" i="7"/>
  <c r="J4461" i="7"/>
  <c r="J4464" i="7"/>
  <c r="K4465" i="7" s="1"/>
  <c r="J4473" i="7"/>
  <c r="K4475" i="7" s="1"/>
  <c r="J4480" i="7" s="1"/>
  <c r="J4474" i="7"/>
  <c r="J4477" i="7"/>
  <c r="K4478" i="7" s="1"/>
  <c r="J4486" i="7"/>
  <c r="J4487" i="7"/>
  <c r="K4488" i="7"/>
  <c r="J4493" i="7" s="1"/>
  <c r="J4490" i="7"/>
  <c r="K4491" i="7" s="1"/>
  <c r="J4512" i="7"/>
  <c r="J4513" i="7"/>
  <c r="J4516" i="7"/>
  <c r="K4517" i="7" s="1"/>
  <c r="J4566" i="7"/>
  <c r="J4567" i="7"/>
  <c r="J4570" i="7"/>
  <c r="J4571" i="7"/>
  <c r="J4572" i="7"/>
  <c r="J4573" i="7"/>
  <c r="J4574" i="7"/>
  <c r="J4575" i="7"/>
  <c r="J4576" i="7"/>
  <c r="J4577" i="7"/>
  <c r="J4584" i="7"/>
  <c r="J4585" i="7"/>
  <c r="J4588" i="7"/>
  <c r="K4589" i="7" s="1"/>
  <c r="J4591" i="7"/>
  <c r="K4592" i="7"/>
  <c r="J4600" i="7"/>
  <c r="J4601" i="7"/>
  <c r="K4603" i="7" s="1"/>
  <c r="J4613" i="7" s="1"/>
  <c r="J4602" i="7"/>
  <c r="J4605" i="7"/>
  <c r="K4606" i="7"/>
  <c r="J4608" i="7"/>
  <c r="K4611" i="7" s="1"/>
  <c r="J4609" i="7"/>
  <c r="J4610" i="7"/>
  <c r="J4619" i="7"/>
  <c r="J4620" i="7"/>
  <c r="J4623" i="7"/>
  <c r="J4624" i="7"/>
  <c r="J4625" i="7"/>
  <c r="J4626" i="7"/>
  <c r="J4627" i="7"/>
  <c r="J4628" i="7"/>
  <c r="J4629" i="7"/>
  <c r="J4630" i="7"/>
  <c r="J4631" i="7"/>
  <c r="J4640" i="7"/>
  <c r="K4642" i="7" s="1"/>
  <c r="J4650" i="7" s="1"/>
  <c r="J4641" i="7"/>
  <c r="J4644" i="7"/>
  <c r="K4645" i="7"/>
  <c r="J4647" i="7"/>
  <c r="K4648" i="7"/>
  <c r="J4656" i="7"/>
  <c r="K4658" i="7" s="1"/>
  <c r="J4672" i="7" s="1"/>
  <c r="J4657" i="7"/>
  <c r="J4660" i="7"/>
  <c r="J4661" i="7"/>
  <c r="J4662" i="7"/>
  <c r="J4663" i="7"/>
  <c r="J4664" i="7"/>
  <c r="J4665" i="7"/>
  <c r="J4666" i="7"/>
  <c r="J4667" i="7"/>
  <c r="J4668" i="7"/>
  <c r="J4669" i="7"/>
  <c r="J4678" i="7"/>
  <c r="J4679" i="7"/>
  <c r="J4682" i="7"/>
  <c r="J4683" i="7"/>
  <c r="J4694" i="7"/>
  <c r="K4696" i="7" s="1"/>
  <c r="J4695" i="7"/>
  <c r="J4698" i="7"/>
  <c r="K4699" i="7" s="1"/>
  <c r="J4705" i="7"/>
  <c r="J4706" i="7"/>
  <c r="K4707" i="7"/>
  <c r="J4713" i="7" s="1"/>
  <c r="J4709" i="7"/>
  <c r="J4710" i="7"/>
  <c r="K4714" i="7" s="1"/>
  <c r="K4715" i="7" s="1"/>
  <c r="K4703" i="7" s="1"/>
  <c r="J4720" i="7"/>
  <c r="J4721" i="7"/>
  <c r="J4724" i="7"/>
  <c r="J4725" i="7"/>
  <c r="J4734" i="7"/>
  <c r="J4735" i="7"/>
  <c r="K4737" i="7" s="1"/>
  <c r="J4747" i="7" s="1"/>
  <c r="J4736" i="7"/>
  <c r="J4739" i="7"/>
  <c r="J4740" i="7"/>
  <c r="J4741" i="7"/>
  <c r="K4742" i="7"/>
  <c r="J4744" i="7"/>
  <c r="K4745" i="7"/>
  <c r="J4753" i="7"/>
  <c r="K4756" i="7" s="1"/>
  <c r="J4766" i="7" s="1"/>
  <c r="J4754" i="7"/>
  <c r="J4755" i="7"/>
  <c r="J4758" i="7"/>
  <c r="J4759" i="7"/>
  <c r="K4767" i="7" s="1"/>
  <c r="K4768" i="7" s="1"/>
  <c r="K4751" i="7" s="1"/>
  <c r="J4760" i="7"/>
  <c r="J4763" i="7"/>
  <c r="K4764" i="7" s="1"/>
  <c r="J4772" i="7"/>
  <c r="J4773" i="7"/>
  <c r="J4774" i="7"/>
  <c r="J4777" i="7"/>
  <c r="J4778" i="7"/>
  <c r="J4779" i="7"/>
  <c r="J4782" i="7"/>
  <c r="K4783" i="7"/>
  <c r="J4791" i="7"/>
  <c r="J4792" i="7"/>
  <c r="J4795" i="7"/>
  <c r="J4796" i="7"/>
  <c r="J4797" i="7"/>
  <c r="J4806" i="7"/>
  <c r="K4808" i="7" s="1"/>
  <c r="J4814" i="7" s="1"/>
  <c r="K4815" i="7" s="1"/>
  <c r="K4816" i="7" s="1"/>
  <c r="K4804" i="7" s="1"/>
  <c r="J4807" i="7"/>
  <c r="J4810" i="7"/>
  <c r="J4811" i="7"/>
  <c r="J4820" i="7"/>
  <c r="K4821" i="7"/>
  <c r="J4827" i="7" s="1"/>
  <c r="J4823" i="7"/>
  <c r="J4824" i="7"/>
  <c r="K4825" i="7" s="1"/>
  <c r="J4833" i="7"/>
  <c r="J4836" i="7"/>
  <c r="K4837" i="7" s="1"/>
  <c r="J4845" i="7"/>
  <c r="J4848" i="7"/>
  <c r="K4849" i="7"/>
  <c r="J4857" i="7"/>
  <c r="J4858" i="7"/>
  <c r="J4861" i="7"/>
  <c r="J4862" i="7"/>
  <c r="J4871" i="7"/>
  <c r="K4872" i="7"/>
  <c r="J4877" i="7" s="1"/>
  <c r="J4874" i="7"/>
  <c r="J4883" i="7"/>
  <c r="K4885" i="7" s="1"/>
  <c r="J4890" i="7" s="1"/>
  <c r="K4891" i="7" s="1"/>
  <c r="K4892" i="7" s="1"/>
  <c r="K4881" i="7" s="1"/>
  <c r="J4884" i="7"/>
  <c r="J4887" i="7"/>
  <c r="K4888" i="7"/>
  <c r="J4896" i="7"/>
  <c r="J4897" i="7"/>
  <c r="J4900" i="7"/>
  <c r="J4901" i="7"/>
  <c r="J4902" i="7"/>
  <c r="J4911" i="7"/>
  <c r="J4912" i="7"/>
  <c r="K4913" i="7"/>
  <c r="J4920" i="7" s="1"/>
  <c r="J4915" i="7"/>
  <c r="J4916" i="7"/>
  <c r="K4918" i="7" s="1"/>
  <c r="J4917" i="7"/>
  <c r="J4926" i="7"/>
  <c r="K4935" i="7" s="1"/>
  <c r="K4936" i="7" s="1"/>
  <c r="K4924" i="7" s="1"/>
  <c r="J4927" i="7"/>
  <c r="K4928" i="7"/>
  <c r="J4930" i="7"/>
  <c r="K4932" i="7" s="1"/>
  <c r="J4931" i="7"/>
  <c r="J4934" i="7"/>
  <c r="J4940" i="7"/>
  <c r="J4941" i="7"/>
  <c r="J4944" i="7"/>
  <c r="K4945" i="7"/>
  <c r="J4953" i="7"/>
  <c r="J4954" i="7"/>
  <c r="J4957" i="7"/>
  <c r="K4958" i="7" s="1"/>
  <c r="J4966" i="7"/>
  <c r="K4968" i="7" s="1"/>
  <c r="J4973" i="7" s="1"/>
  <c r="J4967" i="7"/>
  <c r="J4970" i="7"/>
  <c r="J4979" i="7"/>
  <c r="K4981" i="7" s="1"/>
  <c r="J4986" i="7" s="1"/>
  <c r="K4987" i="7" s="1"/>
  <c r="K4988" i="7" s="1"/>
  <c r="K4977" i="7" s="1"/>
  <c r="J4980" i="7"/>
  <c r="J4983" i="7"/>
  <c r="K4984" i="7"/>
  <c r="J4992" i="7"/>
  <c r="K4993" i="7"/>
  <c r="J4995" i="7"/>
  <c r="K4997" i="7" s="1"/>
  <c r="K4998" i="7" s="1"/>
  <c r="K4990" i="7" s="1"/>
  <c r="K4996" i="7"/>
  <c r="J5003" i="7"/>
  <c r="J5004" i="7"/>
  <c r="J5005" i="7"/>
  <c r="J5006" i="7"/>
  <c r="J5007" i="7"/>
  <c r="J5008" i="7"/>
  <c r="J5009" i="7"/>
  <c r="J5010" i="7"/>
  <c r="J5011" i="7"/>
  <c r="J5023" i="7"/>
  <c r="K5025" i="7" s="1"/>
  <c r="J5024" i="7"/>
  <c r="J5027" i="7"/>
  <c r="J5028" i="7"/>
  <c r="K5029" i="7"/>
  <c r="J5035" i="7"/>
  <c r="J5036" i="7"/>
  <c r="J5039" i="7"/>
  <c r="K5040" i="7"/>
  <c r="J5048" i="7"/>
  <c r="K5049" i="7"/>
  <c r="J5051" i="7"/>
  <c r="K5052" i="7"/>
  <c r="K5053" i="7" s="1"/>
  <c r="K5046" i="7" s="1"/>
  <c r="J5057" i="7"/>
  <c r="K5058" i="7"/>
  <c r="J5060" i="7" s="1"/>
  <c r="J5066" i="7"/>
  <c r="K5067" i="7"/>
  <c r="J5069" i="7" s="1"/>
  <c r="K5070" i="7" s="1"/>
  <c r="K5071" i="7" s="1"/>
  <c r="K5064" i="7" s="1"/>
  <c r="J5075" i="7"/>
  <c r="K5076" i="7"/>
  <c r="J5078" i="7" s="1"/>
  <c r="J5084" i="7"/>
  <c r="K5085" i="7"/>
  <c r="J5087" i="7" s="1"/>
  <c r="K5088" i="7" s="1"/>
  <c r="K5089" i="7" s="1"/>
  <c r="K5082" i="7" s="1"/>
  <c r="J5093" i="7"/>
  <c r="K5095" i="7" s="1"/>
  <c r="J5097" i="7" s="1"/>
  <c r="J5094" i="7"/>
  <c r="J5103" i="7"/>
  <c r="J5104" i="7"/>
  <c r="J5113" i="7"/>
  <c r="K5115" i="7" s="1"/>
  <c r="J5117" i="7" s="1"/>
  <c r="J5114" i="7"/>
  <c r="J5123" i="7"/>
  <c r="J5124" i="7"/>
  <c r="J5131" i="7"/>
  <c r="K5132" i="7" s="1"/>
  <c r="J5137" i="7" s="1"/>
  <c r="J5134" i="7"/>
  <c r="J5143" i="7"/>
  <c r="J5144" i="7"/>
  <c r="K5145" i="7" s="1"/>
  <c r="J5150" i="7" s="1"/>
  <c r="K5151" i="7" s="1"/>
  <c r="K5152" i="7" s="1"/>
  <c r="K5141" i="7" s="1"/>
  <c r="J5147" i="7"/>
  <c r="K5148" i="7"/>
  <c r="J5156" i="7"/>
  <c r="K5158" i="7" s="1"/>
  <c r="J5165" i="7" s="1"/>
  <c r="J5157" i="7"/>
  <c r="J5160" i="7"/>
  <c r="K5163" i="7" s="1"/>
  <c r="J5161" i="7"/>
  <c r="J5162" i="7"/>
  <c r="J5171" i="7"/>
  <c r="J5172" i="7"/>
  <c r="K5173" i="7"/>
  <c r="J5180" i="7" s="1"/>
  <c r="J5175" i="7"/>
  <c r="K5178" i="7" s="1"/>
  <c r="J5176" i="7"/>
  <c r="J5177" i="7"/>
  <c r="J5186" i="7"/>
  <c r="K5188" i="7" s="1"/>
  <c r="J5193" i="7" s="1"/>
  <c r="J5187" i="7"/>
  <c r="J5190" i="7"/>
  <c r="J5199" i="7"/>
  <c r="K5201" i="7" s="1"/>
  <c r="J5206" i="7" s="1"/>
  <c r="J5200" i="7"/>
  <c r="J5203" i="7"/>
  <c r="K5204" i="7"/>
  <c r="J5212" i="7"/>
  <c r="J5213" i="7"/>
  <c r="J5216" i="7"/>
  <c r="K5218" i="7" s="1"/>
  <c r="J5217" i="7"/>
  <c r="J5226" i="7"/>
  <c r="J5227" i="7"/>
  <c r="K5228" i="7" s="1"/>
  <c r="J5233" i="7" s="1"/>
  <c r="J5230" i="7"/>
  <c r="J5239" i="7"/>
  <c r="J5240" i="7"/>
  <c r="K5241" i="7" s="1"/>
  <c r="J5246" i="7" s="1"/>
  <c r="K5247" i="7" s="1"/>
  <c r="K5248" i="7" s="1"/>
  <c r="K5237" i="7" s="1"/>
  <c r="J5243" i="7"/>
  <c r="K5244" i="7" s="1"/>
  <c r="J5261" i="7"/>
  <c r="J5262" i="7"/>
  <c r="J5265" i="7"/>
  <c r="J5266" i="7"/>
  <c r="J5267" i="7"/>
  <c r="J5274" i="7"/>
  <c r="K5276" i="7" s="1"/>
  <c r="J5275" i="7"/>
  <c r="J5278" i="7"/>
  <c r="J5279" i="7"/>
  <c r="J5280" i="7"/>
  <c r="J5281" i="7"/>
  <c r="J5282" i="7"/>
  <c r="J5289" i="7"/>
  <c r="K5291" i="7" s="1"/>
  <c r="J5290" i="7"/>
  <c r="J5293" i="7"/>
  <c r="J5294" i="7"/>
  <c r="J5295" i="7"/>
  <c r="J5296" i="7"/>
  <c r="J5297" i="7"/>
  <c r="J5304" i="7"/>
  <c r="K5306" i="7" s="1"/>
  <c r="J5305" i="7"/>
  <c r="J5308" i="7"/>
  <c r="J5309" i="7"/>
  <c r="J5310" i="7"/>
  <c r="J5311" i="7"/>
  <c r="J5312" i="7"/>
  <c r="J5319" i="7"/>
  <c r="K5321" i="7" s="1"/>
  <c r="J5330" i="7" s="1"/>
  <c r="J5320" i="7"/>
  <c r="J5323" i="7"/>
  <c r="J5324" i="7"/>
  <c r="J5325" i="7"/>
  <c r="J5326" i="7"/>
  <c r="J5327" i="7"/>
  <c r="J5336" i="7"/>
  <c r="K5338" i="7" s="1"/>
  <c r="J5346" i="7" s="1"/>
  <c r="J5337" i="7"/>
  <c r="J5340" i="7"/>
  <c r="J5341" i="7"/>
  <c r="J5342" i="7"/>
  <c r="J5343" i="7"/>
  <c r="J5352" i="7"/>
  <c r="K5354" i="7" s="1"/>
  <c r="J5361" i="7" s="1"/>
  <c r="J5353" i="7"/>
  <c r="J5356" i="7"/>
  <c r="J5357" i="7"/>
  <c r="K5359" i="7" s="1"/>
  <c r="J5358" i="7"/>
  <c r="J5367" i="7"/>
  <c r="J5368" i="7"/>
  <c r="K5369" i="7" s="1"/>
  <c r="J5377" i="7" s="1"/>
  <c r="J5371" i="7"/>
  <c r="K5375" i="7" s="1"/>
  <c r="J5372" i="7"/>
  <c r="J5373" i="7"/>
  <c r="J5374" i="7"/>
  <c r="J5383" i="7"/>
  <c r="J5384" i="7"/>
  <c r="K5385" i="7" s="1"/>
  <c r="J5391" i="7" s="1"/>
  <c r="J5387" i="7"/>
  <c r="K5389" i="7" s="1"/>
  <c r="J5388" i="7"/>
  <c r="J5397" i="7"/>
  <c r="J5398" i="7"/>
  <c r="J5401" i="7"/>
  <c r="J5402" i="7"/>
  <c r="K5403" i="7" s="1"/>
  <c r="J5411" i="7"/>
  <c r="K5413" i="7" s="1"/>
  <c r="J5420" i="7" s="1"/>
  <c r="J5412" i="7"/>
  <c r="J5415" i="7"/>
  <c r="J5416" i="7"/>
  <c r="J5417" i="7"/>
  <c r="J5426" i="7"/>
  <c r="J5427" i="7"/>
  <c r="J5430" i="7"/>
  <c r="K5431" i="7"/>
  <c r="J5439" i="7"/>
  <c r="J5440" i="7"/>
  <c r="K5441" i="7"/>
  <c r="J5449" i="7" s="1"/>
  <c r="J5443" i="7"/>
  <c r="K5447" i="7" s="1"/>
  <c r="J5444" i="7"/>
  <c r="J5445" i="7"/>
  <c r="J5446" i="7"/>
  <c r="J5455" i="7"/>
  <c r="J5456" i="7"/>
  <c r="K5457" i="7"/>
  <c r="J5459" i="7"/>
  <c r="J5466" i="7"/>
  <c r="K5468" i="7" s="1"/>
  <c r="J5473" i="7" s="1"/>
  <c r="J5467" i="7"/>
  <c r="J5470" i="7"/>
  <c r="J5479" i="7"/>
  <c r="J5480" i="7"/>
  <c r="K5481" i="7"/>
  <c r="J5486" i="7" s="1"/>
  <c r="J5483" i="7"/>
  <c r="K5484" i="7" s="1"/>
  <c r="J5492" i="7"/>
  <c r="J5493" i="7"/>
  <c r="J5496" i="7"/>
  <c r="K5497" i="7" s="1"/>
  <c r="J5505" i="7"/>
  <c r="J5506" i="7"/>
  <c r="J5509" i="7"/>
  <c r="K5510" i="7"/>
  <c r="J5519" i="7"/>
  <c r="J5520" i="7"/>
  <c r="J5523" i="7"/>
  <c r="K5525" i="7" s="1"/>
  <c r="J5524" i="7"/>
  <c r="J5533" i="7"/>
  <c r="J5534" i="7"/>
  <c r="K5535" i="7" s="1"/>
  <c r="J5537" i="7"/>
  <c r="K5540" i="7" s="1"/>
  <c r="J5538" i="7"/>
  <c r="J5539" i="7"/>
  <c r="J5546" i="7"/>
  <c r="J5547" i="7"/>
  <c r="J5550" i="7"/>
  <c r="K5552" i="7" s="1"/>
  <c r="J5551" i="7"/>
  <c r="J5560" i="7"/>
  <c r="K5562" i="7" s="1"/>
  <c r="J5568" i="7" s="1"/>
  <c r="J5561" i="7"/>
  <c r="J5564" i="7"/>
  <c r="J5565" i="7"/>
  <c r="K5566" i="7"/>
  <c r="J5574" i="7"/>
  <c r="J5575" i="7"/>
  <c r="J5578" i="7"/>
  <c r="J5579" i="7"/>
  <c r="K5582" i="7" s="1"/>
  <c r="J5580" i="7"/>
  <c r="J5581" i="7"/>
  <c r="J5590" i="7"/>
  <c r="J5591" i="7"/>
  <c r="J5594" i="7"/>
  <c r="K5599" i="7" s="1"/>
  <c r="J5595" i="7"/>
  <c r="J5596" i="7"/>
  <c r="J5597" i="7"/>
  <c r="J5598" i="7"/>
  <c r="J5607" i="7"/>
  <c r="J5608" i="7"/>
  <c r="K5609" i="7" s="1"/>
  <c r="J5618" i="7" s="1"/>
  <c r="J5611" i="7"/>
  <c r="J5612" i="7"/>
  <c r="J5613" i="7"/>
  <c r="J5614" i="7"/>
  <c r="J5615" i="7"/>
  <c r="J5624" i="7"/>
  <c r="K5626" i="7" s="1"/>
  <c r="J5631" i="7" s="1"/>
  <c r="J5625" i="7"/>
  <c r="J5628" i="7"/>
  <c r="K5629" i="7" s="1"/>
  <c r="J5637" i="7"/>
  <c r="J5638" i="7"/>
  <c r="J5641" i="7"/>
  <c r="J5642" i="7"/>
  <c r="J5643" i="7"/>
  <c r="J5650" i="7"/>
  <c r="K5652" i="7" s="1"/>
  <c r="J5659" i="7" s="1"/>
  <c r="J5651" i="7"/>
  <c r="J5654" i="7"/>
  <c r="J5655" i="7"/>
  <c r="J5656" i="7"/>
  <c r="J5667" i="7"/>
  <c r="J5668" i="7"/>
  <c r="J5671" i="7"/>
  <c r="J5672" i="7"/>
  <c r="J5673" i="7"/>
  <c r="J5683" i="7"/>
  <c r="J5684" i="7"/>
  <c r="J5687" i="7"/>
  <c r="K5689" i="7" s="1"/>
  <c r="J5688" i="7"/>
  <c r="J5700" i="7"/>
  <c r="K5702" i="7" s="1"/>
  <c r="J5701" i="7"/>
  <c r="J5704" i="7"/>
  <c r="J5705" i="7"/>
  <c r="K5712" i="7" s="1"/>
  <c r="J5706" i="7"/>
  <c r="J5707" i="7"/>
  <c r="J5708" i="7"/>
  <c r="J5709" i="7"/>
  <c r="J5710" i="7"/>
  <c r="J5711" i="7"/>
  <c r="J5718" i="7"/>
  <c r="J5719" i="7"/>
  <c r="J5722" i="7"/>
  <c r="J5723" i="7"/>
  <c r="J5724" i="7"/>
  <c r="J5725" i="7"/>
  <c r="J5726" i="7"/>
  <c r="J5727" i="7"/>
  <c r="J5728" i="7"/>
  <c r="J5729" i="7"/>
  <c r="J5730" i="7"/>
  <c r="J5731" i="7"/>
  <c r="J5732" i="7"/>
  <c r="J5763" i="7"/>
  <c r="K5765" i="7" s="1"/>
  <c r="J5773" i="7" s="1"/>
  <c r="J5764" i="7"/>
  <c r="J5767" i="7"/>
  <c r="J5768" i="7"/>
  <c r="J5769" i="7"/>
  <c r="K5774" i="7" s="1"/>
  <c r="K5775" i="7" s="1"/>
  <c r="K5761" i="7" s="1"/>
  <c r="J5770" i="7"/>
  <c r="J5779" i="7"/>
  <c r="J5780" i="7"/>
  <c r="J5783" i="7"/>
  <c r="J5784" i="7"/>
  <c r="J5785" i="7"/>
  <c r="J5786" i="7"/>
  <c r="J5795" i="7"/>
  <c r="K5797" i="7" s="1"/>
  <c r="J5796" i="7"/>
  <c r="J5799" i="7"/>
  <c r="K5801" i="7" s="1"/>
  <c r="J5800" i="7"/>
  <c r="J5807" i="7"/>
  <c r="K5809" i="7" s="1"/>
  <c r="J5816" i="7" s="1"/>
  <c r="J5808" i="7"/>
  <c r="J5811" i="7"/>
  <c r="J5812" i="7"/>
  <c r="K5817" i="7" s="1"/>
  <c r="K5818" i="7" s="1"/>
  <c r="K5805" i="7" s="1"/>
  <c r="J5813" i="7"/>
  <c r="J5822" i="7"/>
  <c r="J5823" i="7"/>
  <c r="K5828" i="7" s="1"/>
  <c r="K5829" i="7" s="1"/>
  <c r="K5820" i="7" s="1"/>
  <c r="J5826" i="7"/>
  <c r="K5827" i="7" s="1"/>
  <c r="J5833" i="7"/>
  <c r="J5834" i="7"/>
  <c r="J5837" i="7"/>
  <c r="K5838" i="7"/>
  <c r="J5844" i="7"/>
  <c r="J5845" i="7"/>
  <c r="J5848" i="7"/>
  <c r="K5849" i="7"/>
  <c r="J5855" i="7"/>
  <c r="K5857" i="7" s="1"/>
  <c r="J5856" i="7"/>
  <c r="J5859" i="7"/>
  <c r="K5860" i="7" s="1"/>
  <c r="J5866" i="7"/>
  <c r="J5867" i="7"/>
  <c r="J5870" i="7"/>
  <c r="K5871" i="7"/>
  <c r="J5877" i="7"/>
  <c r="J5878" i="7"/>
  <c r="J5881" i="7"/>
  <c r="K5882" i="7"/>
  <c r="J5890" i="7"/>
  <c r="J5891" i="7"/>
  <c r="J5894" i="7"/>
  <c r="K5895" i="7" s="1"/>
  <c r="J5901" i="7"/>
  <c r="J5902" i="7"/>
  <c r="J5905" i="7"/>
  <c r="J5906" i="7"/>
  <c r="J5913" i="7"/>
  <c r="J5914" i="7"/>
  <c r="K5915" i="7"/>
  <c r="J5917" i="7"/>
  <c r="J5924" i="7"/>
  <c r="K5926" i="7" s="1"/>
  <c r="J5925" i="7"/>
  <c r="J5928" i="7"/>
  <c r="J5929" i="7"/>
  <c r="J5936" i="7"/>
  <c r="J5937" i="7"/>
  <c r="K5940" i="7" s="1"/>
  <c r="J5945" i="7" s="1"/>
  <c r="J5938" i="7"/>
  <c r="J5939" i="7"/>
  <c r="J5942" i="7"/>
  <c r="K5943" i="7"/>
  <c r="J5951" i="7"/>
  <c r="J5952" i="7"/>
  <c r="J5953" i="7"/>
  <c r="J5954" i="7"/>
  <c r="J5957" i="7"/>
  <c r="K5958" i="7"/>
  <c r="J5967" i="7"/>
  <c r="J5968" i="7"/>
  <c r="J5971" i="7"/>
  <c r="K5972" i="7"/>
  <c r="J5978" i="7"/>
  <c r="J5979" i="7"/>
  <c r="J5982" i="7"/>
  <c r="K5983" i="7" s="1"/>
  <c r="J5990" i="7"/>
  <c r="K5992" i="7" s="1"/>
  <c r="J5999" i="7" s="1"/>
  <c r="J5991" i="7"/>
  <c r="J5994" i="7"/>
  <c r="J5995" i="7"/>
  <c r="J5996" i="7"/>
  <c r="J6005" i="7"/>
  <c r="J6006" i="7"/>
  <c r="J6009" i="7"/>
  <c r="K6010" i="7"/>
  <c r="J6018" i="7"/>
  <c r="J6019" i="7"/>
  <c r="J6020" i="7"/>
  <c r="J6021" i="7"/>
  <c r="J6024" i="7"/>
  <c r="K6025" i="7" s="1"/>
  <c r="J6033" i="7"/>
  <c r="J6034" i="7"/>
  <c r="J6035" i="7"/>
  <c r="J6036" i="7"/>
  <c r="J6037" i="7"/>
  <c r="J6040" i="7"/>
  <c r="K6041" i="7" s="1"/>
  <c r="J6049" i="7"/>
  <c r="J6050" i="7"/>
  <c r="J6051" i="7"/>
  <c r="J6052" i="7"/>
  <c r="J6055" i="7"/>
  <c r="K6056" i="7" s="1"/>
  <c r="J6064" i="7"/>
  <c r="J6065" i="7"/>
  <c r="K6066" i="7"/>
  <c r="J6071" i="7" s="1"/>
  <c r="J6068" i="7"/>
  <c r="K6069" i="7" s="1"/>
  <c r="K6148" i="7"/>
  <c r="K6149" i="7"/>
  <c r="K6147" i="7" s="1"/>
  <c r="K6166" i="7"/>
  <c r="K6167" i="7"/>
  <c r="K6165" i="7" s="1"/>
  <c r="G18" i="9"/>
  <c r="G17" i="9" s="1"/>
  <c r="G28" i="9"/>
  <c r="G27" i="9" s="1"/>
  <c r="G30" i="9"/>
  <c r="G31" i="9"/>
  <c r="G34" i="9"/>
  <c r="G35" i="9"/>
  <c r="G37" i="9"/>
  <c r="G38" i="9"/>
  <c r="G41" i="9"/>
  <c r="G40" i="9" s="1"/>
  <c r="G50" i="9"/>
  <c r="G49" i="9" s="1"/>
  <c r="G53" i="9"/>
  <c r="G52" i="9" s="1"/>
  <c r="G55" i="9"/>
  <c r="G56" i="9"/>
  <c r="G59" i="9"/>
  <c r="G58" i="9" s="1"/>
  <c r="G62" i="9"/>
  <c r="G61" i="9" s="1"/>
  <c r="G65" i="9"/>
  <c r="G64" i="9" s="1"/>
  <c r="G67" i="9"/>
  <c r="G68" i="9"/>
  <c r="G71" i="9"/>
  <c r="G70" i="9" s="1"/>
  <c r="G74" i="9"/>
  <c r="G73" i="9" s="1"/>
  <c r="G83" i="9"/>
  <c r="G82" i="9" s="1"/>
  <c r="G92" i="9"/>
  <c r="G93" i="9"/>
  <c r="G91" i="9" s="1"/>
  <c r="G95" i="9"/>
  <c r="G96" i="9"/>
  <c r="G97" i="9"/>
  <c r="G100" i="9"/>
  <c r="G99" i="9" s="1"/>
  <c r="G102" i="9"/>
  <c r="G103" i="9"/>
  <c r="G106" i="9"/>
  <c r="G107" i="9"/>
  <c r="G108" i="9"/>
  <c r="G118" i="9"/>
  <c r="G117" i="9" s="1"/>
  <c r="G120" i="9"/>
  <c r="G121" i="9"/>
  <c r="G124" i="9"/>
  <c r="G123" i="9" s="1"/>
  <c r="G125" i="9"/>
  <c r="G126" i="9"/>
  <c r="G127" i="9"/>
  <c r="G129" i="9"/>
  <c r="G130" i="9"/>
  <c r="G133" i="9"/>
  <c r="G132" i="9" s="1"/>
  <c r="G136" i="9"/>
  <c r="G135" i="9" s="1"/>
  <c r="G146" i="9"/>
  <c r="G145" i="9" s="1"/>
  <c r="G149" i="9"/>
  <c r="G148" i="9" s="1"/>
  <c r="G152" i="9"/>
  <c r="G151" i="9" s="1"/>
  <c r="G155" i="9"/>
  <c r="G156" i="9"/>
  <c r="G157" i="9"/>
  <c r="G158" i="9"/>
  <c r="G161" i="9"/>
  <c r="G160" i="9" s="1"/>
  <c r="G164" i="9"/>
  <c r="G163" i="9" s="1"/>
  <c r="G166" i="9"/>
  <c r="G167" i="9"/>
  <c r="G176" i="9"/>
  <c r="G175" i="9" s="1"/>
  <c r="G179" i="9"/>
  <c r="G178" i="9" s="1"/>
  <c r="G182" i="9"/>
  <c r="G181" i="9" s="1"/>
  <c r="G185" i="9"/>
  <c r="G184" i="9" s="1"/>
  <c r="G188" i="9"/>
  <c r="G187" i="9" s="1"/>
  <c r="G191" i="9"/>
  <c r="G190" i="9" s="1"/>
  <c r="G194" i="9"/>
  <c r="G193" i="9" s="1"/>
  <c r="G197" i="9"/>
  <c r="G196" i="9" s="1"/>
  <c r="G200" i="9"/>
  <c r="G199" i="9" s="1"/>
  <c r="G203" i="9"/>
  <c r="G202" i="9" s="1"/>
  <c r="G204" i="9"/>
  <c r="G213" i="9"/>
  <c r="G212" i="9" s="1"/>
  <c r="G216" i="9"/>
  <c r="G215" i="9" s="1"/>
  <c r="G218" i="9"/>
  <c r="G219" i="9"/>
  <c r="G220" i="9"/>
  <c r="G229" i="9"/>
  <c r="G228" i="9" s="1"/>
  <c r="G232" i="9"/>
  <c r="G231" i="9" s="1"/>
  <c r="G235" i="9"/>
  <c r="G234" i="9" s="1"/>
  <c r="G244" i="9"/>
  <c r="G243" i="9" s="1"/>
  <c r="G253" i="9"/>
  <c r="G254" i="9"/>
  <c r="G255" i="9"/>
  <c r="G256" i="9"/>
  <c r="G259" i="9"/>
  <c r="G260" i="9"/>
  <c r="G261" i="9"/>
  <c r="G262" i="9"/>
  <c r="G258" i="9" s="1"/>
  <c r="G265" i="9"/>
  <c r="G264" i="9" s="1"/>
  <c r="G274" i="9"/>
  <c r="G273" i="9" s="1"/>
  <c r="G277" i="9"/>
  <c r="G276" i="9" s="1"/>
  <c r="G280" i="9"/>
  <c r="G279" i="9" s="1"/>
  <c r="G281" i="9"/>
  <c r="G282" i="9"/>
  <c r="G283" i="9"/>
  <c r="G285" i="9"/>
  <c r="G286" i="9"/>
  <c r="G289" i="9"/>
  <c r="G288" i="9" s="1"/>
  <c r="G292" i="9"/>
  <c r="G291" i="9" s="1"/>
  <c r="G301" i="9"/>
  <c r="G300" i="9" s="1"/>
  <c r="G304" i="9"/>
  <c r="G303" i="9" s="1"/>
  <c r="G307" i="9"/>
  <c r="G306" i="9" s="1"/>
  <c r="G310" i="9"/>
  <c r="G309" i="9" s="1"/>
  <c r="G313" i="9"/>
  <c r="G312" i="9" s="1"/>
  <c r="G315" i="9"/>
  <c r="G316" i="9"/>
  <c r="G319" i="9"/>
  <c r="G318" i="9" s="1"/>
  <c r="G322" i="9"/>
  <c r="G321" i="9" s="1"/>
  <c r="G325" i="9"/>
  <c r="G324" i="9" s="1"/>
  <c r="G334" i="9"/>
  <c r="G333" i="9" s="1"/>
  <c r="G341" i="9"/>
  <c r="G340" i="9" s="1"/>
  <c r="G343" i="9"/>
  <c r="G344" i="9"/>
  <c r="G347" i="9"/>
  <c r="G346" i="9" s="1"/>
  <c r="G350" i="9"/>
  <c r="G349" i="9" s="1"/>
  <c r="G353" i="9"/>
  <c r="G352" i="9" s="1"/>
  <c r="G356" i="9"/>
  <c r="G355" i="9" s="1"/>
  <c r="G359" i="9"/>
  <c r="G358" i="9" s="1"/>
  <c r="G362" i="9"/>
  <c r="G361" i="9" s="1"/>
  <c r="G365" i="9"/>
  <c r="G364" i="9" s="1"/>
  <c r="G372" i="9"/>
  <c r="G371" i="9" s="1"/>
  <c r="G375" i="9"/>
  <c r="G374" i="9" s="1"/>
  <c r="G378" i="9"/>
  <c r="G377" i="9" s="1"/>
  <c r="G381" i="9"/>
  <c r="G380" i="9" s="1"/>
  <c r="G384" i="9"/>
  <c r="G383" i="9" s="1"/>
  <c r="G391" i="9"/>
  <c r="G390" i="9" s="1"/>
  <c r="G394" i="9"/>
  <c r="G393" i="9" s="1"/>
  <c r="G402" i="9"/>
  <c r="G401" i="9" s="1"/>
  <c r="G405" i="9"/>
  <c r="G404" i="9" s="1"/>
  <c r="G408" i="9"/>
  <c r="G407" i="9" s="1"/>
  <c r="G409" i="9"/>
  <c r="G417" i="9"/>
  <c r="G416" i="9" s="1"/>
  <c r="G424" i="9"/>
  <c r="G425" i="9"/>
  <c r="G426" i="9"/>
  <c r="G427" i="9"/>
  <c r="G428" i="9"/>
  <c r="G429" i="9"/>
  <c r="G430" i="9"/>
  <c r="G431" i="9"/>
  <c r="G432" i="9"/>
  <c r="G433" i="9"/>
  <c r="G434" i="9"/>
  <c r="G437" i="9"/>
  <c r="G436" i="9" s="1"/>
  <c r="G440" i="9"/>
  <c r="G439" i="9" s="1"/>
  <c r="G443" i="9"/>
  <c r="G442" i="9" s="1"/>
  <c r="G446" i="9"/>
  <c r="G445" i="9" s="1"/>
  <c r="G449" i="9"/>
  <c r="G448" i="9" s="1"/>
  <c r="G452" i="9"/>
  <c r="G451" i="9" s="1"/>
  <c r="G455" i="9"/>
  <c r="G454" i="9" s="1"/>
  <c r="G458" i="9"/>
  <c r="G457" i="9" s="1"/>
  <c r="G461" i="9"/>
  <c r="G460" i="9" s="1"/>
  <c r="G464" i="9"/>
  <c r="G463" i="9" s="1"/>
  <c r="G467" i="9"/>
  <c r="G466" i="9" s="1"/>
  <c r="G470" i="9"/>
  <c r="G469" i="9" s="1"/>
  <c r="G473" i="9"/>
  <c r="G472" i="9" s="1"/>
  <c r="G476" i="9"/>
  <c r="G475" i="9" s="1"/>
  <c r="G479" i="9"/>
  <c r="G478" i="9" s="1"/>
  <c r="G482" i="9"/>
  <c r="G481" i="9" s="1"/>
  <c r="G485" i="9"/>
  <c r="G484" i="9" s="1"/>
  <c r="G488" i="9"/>
  <c r="G487" i="9" s="1"/>
  <c r="G491" i="9"/>
  <c r="G490" i="9" s="1"/>
  <c r="G494" i="9"/>
  <c r="G493" i="9" s="1"/>
  <c r="G497" i="9"/>
  <c r="G496" i="9" s="1"/>
  <c r="G500" i="9"/>
  <c r="G499" i="9" s="1"/>
  <c r="G503" i="9"/>
  <c r="G502" i="9" s="1"/>
  <c r="G506" i="9"/>
  <c r="G505" i="9" s="1"/>
  <c r="G514" i="9"/>
  <c r="G513" i="9" s="1"/>
  <c r="G517" i="9"/>
  <c r="G516" i="9" s="1"/>
  <c r="G520" i="9"/>
  <c r="G519" i="9" s="1"/>
  <c r="G523" i="9"/>
  <c r="G524" i="9"/>
  <c r="G525" i="9"/>
  <c r="G528" i="9"/>
  <c r="G527" i="9" s="1"/>
  <c r="G531" i="9"/>
  <c r="G530" i="9" s="1"/>
  <c r="G534" i="9"/>
  <c r="G533" i="9" s="1"/>
  <c r="G537" i="9"/>
  <c r="G536" i="9" s="1"/>
  <c r="G540" i="9"/>
  <c r="G539" i="9" s="1"/>
  <c r="G543" i="9"/>
  <c r="G542" i="9" s="1"/>
  <c r="G551" i="9"/>
  <c r="G550" i="9" s="1"/>
  <c r="G554" i="9"/>
  <c r="G553" i="9" s="1"/>
  <c r="G557" i="9"/>
  <c r="G556" i="9" s="1"/>
  <c r="G560" i="9"/>
  <c r="G559" i="9" s="1"/>
  <c r="G563" i="9"/>
  <c r="G562" i="9" s="1"/>
  <c r="G566" i="9"/>
  <c r="G565" i="9" s="1"/>
  <c r="G569" i="9"/>
  <c r="G568" i="9" s="1"/>
  <c r="G572" i="9"/>
  <c r="G571" i="9" s="1"/>
  <c r="G580" i="9"/>
  <c r="G581" i="9"/>
  <c r="G583" i="9"/>
  <c r="G584" i="9"/>
  <c r="G586" i="9"/>
  <c r="G587" i="9"/>
  <c r="G594" i="9"/>
  <c r="G595" i="9"/>
  <c r="G598" i="9"/>
  <c r="G597" i="9" s="1"/>
  <c r="G599" i="9"/>
  <c r="G602" i="9"/>
  <c r="G603" i="9"/>
  <c r="G606" i="9"/>
  <c r="G607" i="9"/>
  <c r="G605" i="9" s="1"/>
  <c r="G610" i="9"/>
  <c r="G609" i="9" s="1"/>
  <c r="G618" i="9"/>
  <c r="G617" i="9" s="1"/>
  <c r="G619" i="9"/>
  <c r="G622" i="9"/>
  <c r="G623" i="9"/>
  <c r="G632" i="9"/>
  <c r="G631" i="9" s="1"/>
  <c r="G641" i="9"/>
  <c r="G640" i="9" s="1"/>
  <c r="G644" i="9"/>
  <c r="G643" i="9" s="1"/>
  <c r="G652" i="9"/>
  <c r="G651" i="9" s="1"/>
  <c r="G661" i="9"/>
  <c r="G660" i="9" s="1"/>
  <c r="G662" i="9"/>
  <c r="G670" i="9"/>
  <c r="G671" i="9"/>
  <c r="G672" i="9"/>
  <c r="G673" i="9"/>
  <c r="G675" i="9"/>
  <c r="G676" i="9"/>
  <c r="G677" i="9"/>
  <c r="G680" i="9"/>
  <c r="G679" i="9" s="1"/>
  <c r="G683" i="9"/>
  <c r="G682" i="9" s="1"/>
  <c r="G692" i="9"/>
  <c r="G693" i="9"/>
  <c r="G694" i="9"/>
  <c r="G697" i="9"/>
  <c r="G696" i="9" s="1"/>
  <c r="G698" i="9"/>
  <c r="G700" i="9"/>
  <c r="G701" i="9"/>
  <c r="G703" i="9"/>
  <c r="G704" i="9"/>
  <c r="G712" i="9"/>
  <c r="G713" i="9"/>
  <c r="G715" i="9"/>
  <c r="G716" i="9"/>
  <c r="G725" i="9"/>
  <c r="G726" i="9"/>
  <c r="G729" i="9"/>
  <c r="G728" i="9" s="1"/>
  <c r="G732" i="9"/>
  <c r="G731" i="9" s="1"/>
  <c r="G741" i="9"/>
  <c r="G740" i="9" s="1"/>
  <c r="G751" i="9"/>
  <c r="G752" i="9"/>
  <c r="G761" i="9"/>
  <c r="G760" i="9" s="1"/>
  <c r="G770" i="9"/>
  <c r="G769" i="9" s="1"/>
  <c r="G771" i="9"/>
  <c r="G780" i="9"/>
  <c r="G779" i="9" s="1"/>
  <c r="G783" i="9"/>
  <c r="G784" i="9"/>
  <c r="G787" i="9"/>
  <c r="G786" i="9" s="1"/>
  <c r="G788" i="9"/>
  <c r="G797" i="9"/>
  <c r="G796" i="9" s="1"/>
  <c r="G798" i="9"/>
  <c r="G801" i="9"/>
  <c r="G802" i="9"/>
  <c r="G803" i="9"/>
  <c r="G806" i="9"/>
  <c r="G807" i="9"/>
  <c r="G805" i="9" s="1"/>
  <c r="G810" i="9"/>
  <c r="G811" i="9"/>
  <c r="G812" i="9"/>
  <c r="G815" i="9"/>
  <c r="G814" i="9" s="1"/>
  <c r="G816" i="9"/>
  <c r="G819" i="9"/>
  <c r="G818" i="9" s="1"/>
  <c r="G820" i="9"/>
  <c r="G829" i="9"/>
  <c r="G830" i="9"/>
  <c r="G833" i="9"/>
  <c r="G834" i="9"/>
  <c r="G832" i="9" s="1"/>
  <c r="G837" i="9"/>
  <c r="G838" i="9"/>
  <c r="G839" i="9"/>
  <c r="G840" i="9"/>
  <c r="G841" i="9"/>
  <c r="G844" i="9"/>
  <c r="G843" i="9" s="1"/>
  <c r="G845" i="9"/>
  <c r="G846" i="9"/>
  <c r="G855" i="9"/>
  <c r="G854" i="9" s="1"/>
  <c r="G864" i="9"/>
  <c r="G863" i="9" s="1"/>
  <c r="G873" i="9"/>
  <c r="G872" i="9" s="1"/>
  <c r="G874" i="9"/>
  <c r="G882" i="9"/>
  <c r="G881" i="9" s="1"/>
  <c r="G885" i="9"/>
  <c r="G884" i="9" s="1"/>
  <c r="G893" i="9"/>
  <c r="G892" i="9" s="1"/>
  <c r="G895" i="9"/>
  <c r="G896" i="9"/>
  <c r="G904" i="9"/>
  <c r="G903" i="9" s="1"/>
  <c r="G907" i="9"/>
  <c r="G906" i="9" s="1"/>
  <c r="G914" i="9"/>
  <c r="G913" i="9" s="1"/>
  <c r="G916" i="9"/>
  <c r="G917" i="9"/>
  <c r="G920" i="9"/>
  <c r="G921" i="9"/>
  <c r="G919" i="9" s="1"/>
  <c r="G922" i="9"/>
  <c r="G923" i="9"/>
  <c r="G924" i="9"/>
  <c r="G925" i="9"/>
  <c r="G928" i="9"/>
  <c r="G927" i="9" s="1"/>
  <c r="G931" i="9"/>
  <c r="G930" i="9" s="1"/>
  <c r="G934" i="9"/>
  <c r="G933" i="9" s="1"/>
  <c r="H959" i="2"/>
  <c r="H958" i="2"/>
  <c r="H957" i="2"/>
  <c r="H956" i="2"/>
  <c r="H955" i="2"/>
  <c r="H954" i="2"/>
  <c r="H947" i="2"/>
  <c r="H946" i="2"/>
  <c r="H938" i="2"/>
  <c r="H937" i="2"/>
  <c r="H929" i="2"/>
  <c r="H928" i="2"/>
  <c r="H921" i="2"/>
  <c r="H920" i="2"/>
  <c r="H911" i="2"/>
  <c r="H910" i="2"/>
  <c r="H909" i="2"/>
  <c r="H908" i="2"/>
  <c r="H907" i="2"/>
  <c r="H906" i="2"/>
  <c r="H905" i="2"/>
  <c r="H896" i="2"/>
  <c r="H895" i="2"/>
  <c r="H894" i="2"/>
  <c r="H893" i="2"/>
  <c r="H892" i="2"/>
  <c r="H891" i="2"/>
  <c r="H889" i="2"/>
  <c r="H888" i="2"/>
  <c r="H887" i="2"/>
  <c r="H886" i="2"/>
  <c r="H876" i="2"/>
  <c r="H877" i="2" s="1"/>
  <c r="H875" i="2"/>
  <c r="H866" i="2"/>
  <c r="H865" i="2"/>
  <c r="H864" i="2"/>
  <c r="H863" i="2"/>
  <c r="H862" i="2"/>
  <c r="H861" i="2"/>
  <c r="H860" i="2"/>
  <c r="H859" i="2"/>
  <c r="H858" i="2"/>
  <c r="H857" i="2"/>
  <c r="H856" i="2"/>
  <c r="H855" i="2"/>
  <c r="H854" i="2"/>
  <c r="H853" i="2"/>
  <c r="H851" i="2"/>
  <c r="H840" i="2"/>
  <c r="H842" i="2" s="1"/>
  <c r="H830" i="2"/>
  <c r="H831" i="2" s="1"/>
  <c r="H821" i="2"/>
  <c r="H820" i="2"/>
  <c r="H819" i="2"/>
  <c r="H818" i="2"/>
  <c r="H817" i="2"/>
  <c r="H808" i="2"/>
  <c r="H806" i="2"/>
  <c r="H805" i="2"/>
  <c r="H804" i="2"/>
  <c r="H795" i="2"/>
  <c r="H794" i="2"/>
  <c r="H793" i="2"/>
  <c r="H792" i="2"/>
  <c r="H791" i="2"/>
  <c r="H782" i="2"/>
  <c r="H781" i="2"/>
  <c r="H779" i="2"/>
  <c r="H778" i="2"/>
  <c r="H777" i="2"/>
  <c r="H768" i="2"/>
  <c r="H767" i="2"/>
  <c r="H766" i="2"/>
  <c r="H757" i="2"/>
  <c r="H756" i="2"/>
  <c r="H755" i="2"/>
  <c r="H754" i="2"/>
  <c r="H753" i="2"/>
  <c r="H744" i="2"/>
  <c r="H742" i="2"/>
  <c r="H740" i="2"/>
  <c r="H739" i="2"/>
  <c r="H738" i="2"/>
  <c r="H728" i="2"/>
  <c r="H730" i="2" s="1"/>
  <c r="H719" i="2"/>
  <c r="H717" i="2"/>
  <c r="H715" i="2"/>
  <c r="H714" i="2"/>
  <c r="H713" i="2"/>
  <c r="H712" i="2"/>
  <c r="H711" i="2"/>
  <c r="H710" i="2"/>
  <c r="H709" i="2"/>
  <c r="H708" i="2"/>
  <c r="H706" i="2"/>
  <c r="H696" i="2"/>
  <c r="H695" i="2"/>
  <c r="H693" i="2"/>
  <c r="H691" i="2"/>
  <c r="H683" i="2"/>
  <c r="H682" i="2"/>
  <c r="H673" i="2"/>
  <c r="H672" i="2"/>
  <c r="H671" i="2"/>
  <c r="H662" i="2"/>
  <c r="H661" i="2"/>
  <c r="H663" i="2" s="1"/>
  <c r="H660" i="2"/>
  <c r="H651" i="2"/>
  <c r="H650" i="2"/>
  <c r="H649" i="2"/>
  <c r="H640" i="2"/>
  <c r="H639" i="2"/>
  <c r="H641" i="2" s="1"/>
  <c r="H638" i="2"/>
  <c r="H629" i="2"/>
  <c r="H628" i="2"/>
  <c r="H626" i="2"/>
  <c r="H624" i="2"/>
  <c r="H623" i="2"/>
  <c r="H622" i="2"/>
  <c r="H621" i="2"/>
  <c r="H620" i="2"/>
  <c r="H611" i="2"/>
  <c r="H610" i="2"/>
  <c r="H609" i="2"/>
  <c r="H608" i="2"/>
  <c r="H607" i="2"/>
  <c r="H606" i="2"/>
  <c r="H597" i="2"/>
  <c r="H596" i="2"/>
  <c r="H595" i="2"/>
  <c r="H594" i="2"/>
  <c r="H585" i="2"/>
  <c r="H586" i="2" s="1"/>
  <c r="H575" i="2"/>
  <c r="H577" i="2" s="1"/>
  <c r="H566" i="2"/>
  <c r="H565" i="2"/>
  <c r="H564" i="2"/>
  <c r="H567" i="2" s="1"/>
  <c r="H555" i="2"/>
  <c r="H554" i="2"/>
  <c r="H553" i="2"/>
  <c r="H544" i="2"/>
  <c r="H543" i="2"/>
  <c r="H542" i="2"/>
  <c r="H541" i="2"/>
  <c r="H540" i="2"/>
  <c r="H539" i="2"/>
  <c r="H538" i="2"/>
  <c r="H536" i="2"/>
  <c r="H526" i="2"/>
  <c r="H525" i="2"/>
  <c r="H524" i="2"/>
  <c r="H523" i="2"/>
  <c r="H522" i="2"/>
  <c r="H521" i="2"/>
  <c r="H512" i="2"/>
  <c r="H511" i="2"/>
  <c r="H510" i="2"/>
  <c r="H509" i="2"/>
  <c r="H500" i="2"/>
  <c r="H501" i="2" s="1"/>
  <c r="H491" i="2"/>
  <c r="H490" i="2"/>
  <c r="H481" i="2"/>
  <c r="H480" i="2"/>
  <c r="H479" i="2"/>
  <c r="H470" i="2"/>
  <c r="H469" i="2"/>
  <c r="H460" i="2"/>
  <c r="H458" i="2"/>
  <c r="H457" i="2"/>
  <c r="H456" i="2"/>
  <c r="H455" i="2"/>
  <c r="H454" i="2"/>
  <c r="H445" i="2"/>
  <c r="H447" i="2" s="1"/>
  <c r="H437" i="2"/>
  <c r="H436" i="2"/>
  <c r="H435" i="2"/>
  <c r="H434" i="2"/>
  <c r="H433" i="2"/>
  <c r="H432" i="2"/>
  <c r="H430" i="2"/>
  <c r="H428" i="2"/>
  <c r="H427" i="2"/>
  <c r="H426" i="2"/>
  <c r="H425" i="2"/>
  <c r="H424" i="2"/>
  <c r="H423" i="2"/>
  <c r="H413" i="2"/>
  <c r="H415" i="2" s="1"/>
  <c r="H404" i="2"/>
  <c r="H403" i="2"/>
  <c r="H402" i="2"/>
  <c r="H405" i="2" s="1"/>
  <c r="H394" i="2"/>
  <c r="H393" i="2"/>
  <c r="H392" i="2"/>
  <c r="H395" i="2" s="1"/>
  <c r="H383" i="2"/>
  <c r="H385" i="2" s="1"/>
  <c r="H375" i="2"/>
  <c r="H374" i="2"/>
  <c r="H376" i="2" s="1"/>
  <c r="H366" i="2"/>
  <c r="H365" i="2"/>
  <c r="H364" i="2"/>
  <c r="H363" i="2"/>
  <c r="H362" i="2"/>
  <c r="H353" i="2"/>
  <c r="H352" i="2"/>
  <c r="H351" i="2"/>
  <c r="H350" i="2"/>
  <c r="H349" i="2"/>
  <c r="H340" i="2"/>
  <c r="H338" i="2"/>
  <c r="H337" i="2"/>
  <c r="H336" i="2"/>
  <c r="H335" i="2"/>
  <c r="H334" i="2"/>
  <c r="H342" i="2" s="1"/>
  <c r="H325" i="2"/>
  <c r="H324" i="2"/>
  <c r="H323" i="2"/>
  <c r="H322" i="2"/>
  <c r="H321" i="2"/>
  <c r="H320" i="2"/>
  <c r="H319" i="2"/>
  <c r="H318" i="2"/>
  <c r="H327" i="2" s="1"/>
  <c r="H317" i="2"/>
  <c r="H309" i="2"/>
  <c r="H308" i="2"/>
  <c r="H307" i="2"/>
  <c r="H306" i="2"/>
  <c r="H305" i="2"/>
  <c r="H304" i="2"/>
  <c r="H303" i="2"/>
  <c r="H301" i="2"/>
  <c r="H300" i="2"/>
  <c r="H299" i="2"/>
  <c r="H298" i="2"/>
  <c r="H297" i="2"/>
  <c r="H296" i="2"/>
  <c r="H295" i="2"/>
  <c r="H294" i="2"/>
  <c r="H293" i="2"/>
  <c r="H292" i="2"/>
  <c r="H291" i="2"/>
  <c r="H289" i="2"/>
  <c r="H288" i="2"/>
  <c r="H287" i="2"/>
  <c r="H286" i="2"/>
  <c r="H285" i="2"/>
  <c r="H284" i="2"/>
  <c r="H283" i="2"/>
  <c r="H282" i="2"/>
  <c r="H281" i="2"/>
  <c r="H280" i="2"/>
  <c r="H279" i="2"/>
  <c r="H278" i="2"/>
  <c r="H276" i="2"/>
  <c r="H310" i="2" s="1"/>
  <c r="H269" i="2"/>
  <c r="H270" i="2" s="1"/>
  <c r="H261" i="2"/>
  <c r="H259" i="2"/>
  <c r="H258" i="2"/>
  <c r="H250" i="2"/>
  <c r="H251" i="2" s="1"/>
  <c r="H242" i="2"/>
  <c r="H241" i="2"/>
  <c r="H240" i="2"/>
  <c r="H239" i="2"/>
  <c r="H238" i="2"/>
  <c r="H231" i="2"/>
  <c r="H230" i="2"/>
  <c r="H229" i="2"/>
  <c r="H228" i="2"/>
  <c r="H227" i="2"/>
  <c r="H226" i="2"/>
  <c r="H225" i="2"/>
  <c r="H224" i="2"/>
  <c r="H207" i="2"/>
  <c r="H206" i="2"/>
  <c r="H205" i="2"/>
  <c r="H203" i="2"/>
  <c r="H202" i="2"/>
  <c r="H201" i="2"/>
  <c r="H200" i="2"/>
  <c r="H199" i="2"/>
  <c r="H190" i="2"/>
  <c r="H189" i="2"/>
  <c r="H187" i="2"/>
  <c r="H185" i="2"/>
  <c r="H184" i="2"/>
  <c r="H183" i="2"/>
  <c r="H174" i="2"/>
  <c r="H173" i="2"/>
  <c r="H172" i="2"/>
  <c r="H170" i="2"/>
  <c r="H161" i="2"/>
  <c r="H162" i="2" s="1"/>
  <c r="H151" i="2"/>
  <c r="H153" i="2" s="1"/>
  <c r="H150" i="2"/>
  <c r="H140" i="2"/>
  <c r="H142" i="2" s="1"/>
  <c r="H130" i="2"/>
  <c r="H129" i="2"/>
  <c r="H128" i="2"/>
  <c r="H127" i="2"/>
  <c r="H126" i="2"/>
  <c r="H124" i="2"/>
  <c r="H123" i="2"/>
  <c r="H122" i="2"/>
  <c r="H121" i="2"/>
  <c r="H112" i="2"/>
  <c r="H110" i="2"/>
  <c r="H109" i="2"/>
  <c r="H108" i="2"/>
  <c r="H107" i="2"/>
  <c r="H106" i="2"/>
  <c r="H95" i="2"/>
  <c r="H94" i="2"/>
  <c r="H93" i="2"/>
  <c r="H92" i="2"/>
  <c r="H91" i="2"/>
  <c r="H82" i="2"/>
  <c r="H72" i="2"/>
  <c r="H71" i="2"/>
  <c r="H70" i="2"/>
  <c r="H69" i="2"/>
  <c r="H68" i="2"/>
  <c r="H67" i="2"/>
  <c r="H66" i="2"/>
  <c r="H57" i="2"/>
  <c r="H58" i="2" s="1"/>
  <c r="H48" i="2"/>
  <c r="H47" i="2"/>
  <c r="H45" i="2"/>
  <c r="H42" i="2"/>
  <c r="H41" i="2"/>
  <c r="H40" i="2"/>
  <c r="H31" i="2"/>
  <c r="H30" i="2"/>
  <c r="H29" i="2"/>
  <c r="H27" i="2"/>
  <c r="H17" i="2"/>
  <c r="H18" i="2" s="1"/>
  <c r="K5632" i="7" l="1"/>
  <c r="K5633" i="7" s="1"/>
  <c r="K5622" i="7" s="1"/>
  <c r="K4748" i="7"/>
  <c r="K4749" i="7" s="1"/>
  <c r="K4732" i="7" s="1"/>
  <c r="K2684" i="7"/>
  <c r="K2685" i="7" s="1"/>
  <c r="K2680" i="7" s="1"/>
  <c r="K2683" i="7"/>
  <c r="H527" i="2"/>
  <c r="H612" i="2"/>
  <c r="H674" i="2"/>
  <c r="H769" i="2"/>
  <c r="H796" i="2"/>
  <c r="H822" i="2"/>
  <c r="G828" i="9"/>
  <c r="G809" i="9"/>
  <c r="G724" i="9"/>
  <c r="G423" i="9"/>
  <c r="K6072" i="7"/>
  <c r="K6073" i="7" s="1"/>
  <c r="K6062" i="7" s="1"/>
  <c r="K6000" i="7"/>
  <c r="K6001" i="7" s="1"/>
  <c r="K5988" i="7" s="1"/>
  <c r="K5835" i="7"/>
  <c r="K5720" i="7"/>
  <c r="J5735" i="7" s="1"/>
  <c r="K5644" i="7"/>
  <c r="K5541" i="7"/>
  <c r="K5542" i="7" s="1"/>
  <c r="K5531" i="7" s="1"/>
  <c r="K5347" i="7"/>
  <c r="K5348" i="7" s="1"/>
  <c r="K5334" i="7" s="1"/>
  <c r="K4761" i="7"/>
  <c r="K4494" i="7"/>
  <c r="K4495" i="7" s="1"/>
  <c r="K4484" i="7" s="1"/>
  <c r="K4067" i="7"/>
  <c r="K4068" i="7"/>
  <c r="K4069" i="7" s="1"/>
  <c r="K4060" i="7" s="1"/>
  <c r="K3134" i="7"/>
  <c r="K2928" i="7"/>
  <c r="K2929" i="7"/>
  <c r="K2930" i="7" s="1"/>
  <c r="K2921" i="7" s="1"/>
  <c r="K2266" i="7"/>
  <c r="K2267" i="7" s="1"/>
  <c r="K2254" i="7" s="1"/>
  <c r="K549" i="7"/>
  <c r="K550" i="7" s="1"/>
  <c r="K536" i="7" s="1"/>
  <c r="K546" i="7"/>
  <c r="K318" i="7"/>
  <c r="K322" i="7"/>
  <c r="K323" i="7" s="1"/>
  <c r="K314" i="7" s="1"/>
  <c r="H49" i="2"/>
  <c r="H97" i="2"/>
  <c r="H471" i="2"/>
  <c r="H948" i="2"/>
  <c r="G579" i="9"/>
  <c r="G105" i="9"/>
  <c r="K5955" i="7"/>
  <c r="J5960" i="7" s="1"/>
  <c r="K5872" i="7"/>
  <c r="K5873" i="7" s="1"/>
  <c r="K5864" i="7" s="1"/>
  <c r="K4586" i="7"/>
  <c r="J4594" i="7" s="1"/>
  <c r="K4595" i="7" s="1"/>
  <c r="K4596" i="7" s="1"/>
  <c r="K4582" i="7" s="1"/>
  <c r="K3902" i="7"/>
  <c r="K3906" i="7"/>
  <c r="K3907" i="7" s="1"/>
  <c r="K3898" i="7" s="1"/>
  <c r="K3599" i="7"/>
  <c r="K3600" i="7" s="1"/>
  <c r="K3590" i="7" s="1"/>
  <c r="K3594" i="7"/>
  <c r="K3505" i="7"/>
  <c r="J3510" i="7" s="1"/>
  <c r="K3453" i="7"/>
  <c r="J3458" i="7" s="1"/>
  <c r="K3459" i="7" s="1"/>
  <c r="K3460" i="7" s="1"/>
  <c r="K3449" i="7" s="1"/>
  <c r="K3386" i="7"/>
  <c r="K3387" i="7" s="1"/>
  <c r="K3374" i="7" s="1"/>
  <c r="K3072" i="7"/>
  <c r="K3073" i="7" s="1"/>
  <c r="K3064" i="7" s="1"/>
  <c r="K3068" i="7"/>
  <c r="K2536" i="7"/>
  <c r="J2543" i="7" s="1"/>
  <c r="K2050" i="7"/>
  <c r="J2058" i="7" s="1"/>
  <c r="K1914" i="7"/>
  <c r="K1918" i="7"/>
  <c r="K1919" i="7" s="1"/>
  <c r="K1910" i="7" s="1"/>
  <c r="H175" i="2"/>
  <c r="H367" i="2"/>
  <c r="H513" i="2"/>
  <c r="H652" i="2"/>
  <c r="G522" i="9"/>
  <c r="K5850" i="7"/>
  <c r="K5851" i="7" s="1"/>
  <c r="K5842" i="7" s="1"/>
  <c r="K5787" i="7"/>
  <c r="K5657" i="7"/>
  <c r="K5418" i="7"/>
  <c r="K5207" i="7"/>
  <c r="K5208" i="7" s="1"/>
  <c r="K5197" i="7" s="1"/>
  <c r="K5013" i="7"/>
  <c r="K5014" i="7" s="1"/>
  <c r="K5001" i="7" s="1"/>
  <c r="K4812" i="7"/>
  <c r="K4673" i="7"/>
  <c r="K4674" i="7" s="1"/>
  <c r="K4654" i="7" s="1"/>
  <c r="K2583" i="7"/>
  <c r="K2587" i="7"/>
  <c r="K2588" i="7" s="1"/>
  <c r="K2579" i="7" s="1"/>
  <c r="K2190" i="7"/>
  <c r="K2995" i="7"/>
  <c r="K2996" i="7" s="1"/>
  <c r="K2987" i="7" s="1"/>
  <c r="K2991" i="7"/>
  <c r="H461" i="2"/>
  <c r="H482" i="2"/>
  <c r="H720" i="2"/>
  <c r="H758" i="2"/>
  <c r="H783" i="2"/>
  <c r="G154" i="9"/>
  <c r="K5861" i="7"/>
  <c r="K5862" i="7" s="1"/>
  <c r="K5853" i="7" s="1"/>
  <c r="K5713" i="7"/>
  <c r="K5714" i="7" s="1"/>
  <c r="K5698" i="7" s="1"/>
  <c r="K3924" i="7"/>
  <c r="K3928" i="7"/>
  <c r="K3929" i="7" s="1"/>
  <c r="K3920" i="7" s="1"/>
  <c r="K3104" i="7"/>
  <c r="K3105" i="7"/>
  <c r="K3106" i="7" s="1"/>
  <c r="K3097" i="7" s="1"/>
  <c r="K2984" i="7"/>
  <c r="K2985" i="7" s="1"/>
  <c r="K2976" i="7" s="1"/>
  <c r="K2980" i="7"/>
  <c r="K2860" i="7"/>
  <c r="K2864" i="7"/>
  <c r="K2865" i="7" s="1"/>
  <c r="K2856" i="7" s="1"/>
  <c r="K2163" i="7"/>
  <c r="K2164" i="7" s="1"/>
  <c r="K2151" i="7" s="1"/>
  <c r="K1936" i="7"/>
  <c r="K1940" i="7"/>
  <c r="K1941" i="7" s="1"/>
  <c r="K1932" i="7" s="1"/>
  <c r="K121" i="7"/>
  <c r="K122" i="7" s="1"/>
  <c r="K112" i="7" s="1"/>
  <c r="K116" i="7"/>
  <c r="H867" i="2"/>
  <c r="K3880" i="7"/>
  <c r="K3884" i="7"/>
  <c r="K3885" i="7" s="1"/>
  <c r="K3876" i="7" s="1"/>
  <c r="H73" i="2"/>
  <c r="H131" i="2"/>
  <c r="H208" i="2"/>
  <c r="H545" i="2"/>
  <c r="H556" i="2"/>
  <c r="H598" i="2"/>
  <c r="H809" i="2"/>
  <c r="H912" i="2"/>
  <c r="H930" i="2"/>
  <c r="H960" i="2"/>
  <c r="G836" i="9"/>
  <c r="G800" i="9"/>
  <c r="G782" i="9"/>
  <c r="G750" i="9"/>
  <c r="K5839" i="7"/>
  <c r="K5840" i="7" s="1"/>
  <c r="K5831" i="7" s="1"/>
  <c r="K5674" i="7"/>
  <c r="K5660" i="7"/>
  <c r="K5661" i="7" s="1"/>
  <c r="K5648" i="7" s="1"/>
  <c r="K4614" i="7"/>
  <c r="K4615" i="7" s="1"/>
  <c r="K4598" i="7" s="1"/>
  <c r="K3744" i="7"/>
  <c r="K3745" i="7" s="1"/>
  <c r="K3735" i="7" s="1"/>
  <c r="K3739" i="7"/>
  <c r="K2958" i="7"/>
  <c r="K2083" i="7"/>
  <c r="K1023" i="7"/>
  <c r="K1024" i="7" s="1"/>
  <c r="K1006" i="7" s="1"/>
  <c r="K631" i="7"/>
  <c r="H243" i="2"/>
  <c r="H438" i="2"/>
  <c r="K5569" i="7"/>
  <c r="K5570" i="7" s="1"/>
  <c r="K5558" i="7" s="1"/>
  <c r="K5487" i="7"/>
  <c r="K5488" i="7" s="1"/>
  <c r="K5477" i="7" s="1"/>
  <c r="K4670" i="7"/>
  <c r="K3858" i="7"/>
  <c r="K3862" i="7"/>
  <c r="K3863" i="7" s="1"/>
  <c r="K3854" i="7" s="1"/>
  <c r="K3787" i="7"/>
  <c r="K3083" i="7"/>
  <c r="K3084" i="7" s="1"/>
  <c r="K3075" i="7" s="1"/>
  <c r="K3079" i="7"/>
  <c r="K3016" i="7"/>
  <c r="K3017" i="7"/>
  <c r="K3018" i="7" s="1"/>
  <c r="K3009" i="7" s="1"/>
  <c r="K2951" i="7"/>
  <c r="K2952" i="7" s="1"/>
  <c r="K2943" i="7" s="1"/>
  <c r="K2480" i="7"/>
  <c r="J2488" i="7" s="1"/>
  <c r="K2018" i="7"/>
  <c r="J2026" i="7" s="1"/>
  <c r="K1242" i="7"/>
  <c r="K1243" i="7" s="1"/>
  <c r="K1232" i="7" s="1"/>
  <c r="K438" i="7"/>
  <c r="K4041" i="7"/>
  <c r="J4048" i="7" s="1"/>
  <c r="K4049" i="7" s="1"/>
  <c r="K4050" i="7" s="1"/>
  <c r="K4037" i="7" s="1"/>
  <c r="H32" i="2"/>
  <c r="H232" i="2"/>
  <c r="H355" i="2"/>
  <c r="H113" i="2"/>
  <c r="H191" i="2"/>
  <c r="H492" i="2"/>
  <c r="H630" i="2"/>
  <c r="H745" i="2"/>
  <c r="H939" i="2"/>
  <c r="G691" i="9"/>
  <c r="G621" i="9"/>
  <c r="G601" i="9"/>
  <c r="G252" i="9"/>
  <c r="K5879" i="7"/>
  <c r="J5884" i="7" s="1"/>
  <c r="K5733" i="7"/>
  <c r="K5669" i="7"/>
  <c r="J5676" i="7" s="1"/>
  <c r="K5105" i="7"/>
  <c r="J5107" i="7" s="1"/>
  <c r="K5108" i="7" s="1"/>
  <c r="K5109" i="7" s="1"/>
  <c r="K5101" i="7" s="1"/>
  <c r="K5061" i="7"/>
  <c r="K5062" i="7" s="1"/>
  <c r="K5055" i="7" s="1"/>
  <c r="K4898" i="7"/>
  <c r="J4905" i="7" s="1"/>
  <c r="K4906" i="7" s="1"/>
  <c r="K4907" i="7" s="1"/>
  <c r="K4894" i="7" s="1"/>
  <c r="K4780" i="7"/>
  <c r="K4711" i="7"/>
  <c r="K4421" i="7"/>
  <c r="J4426" i="7" s="1"/>
  <c r="K4365" i="7"/>
  <c r="K4366" i="7" s="1"/>
  <c r="K4352" i="7" s="1"/>
  <c r="K3552" i="7"/>
  <c r="K3553" i="7" s="1"/>
  <c r="K3542" i="7" s="1"/>
  <c r="K3546" i="7"/>
  <c r="K3334" i="7"/>
  <c r="K3335" i="7" s="1"/>
  <c r="K3321" i="7" s="1"/>
  <c r="K3254" i="7"/>
  <c r="K3255" i="7" s="1"/>
  <c r="K3241" i="7" s="1"/>
  <c r="K2896" i="7"/>
  <c r="K2897" i="7" s="1"/>
  <c r="K2888" i="7" s="1"/>
  <c r="K2892" i="7"/>
  <c r="K2849" i="7"/>
  <c r="K2853" i="7"/>
  <c r="K2854" i="7" s="1"/>
  <c r="K2845" i="7" s="1"/>
  <c r="K1372" i="7"/>
  <c r="K1373" i="7" s="1"/>
  <c r="K1362" i="7" s="1"/>
  <c r="K1366" i="7"/>
  <c r="J1371" i="7" s="1"/>
  <c r="K1145" i="7"/>
  <c r="K1146" i="7" s="1"/>
  <c r="K1127" i="7" s="1"/>
  <c r="K184" i="7"/>
  <c r="K185" i="7" s="1"/>
  <c r="K170" i="7" s="1"/>
  <c r="K4621" i="7"/>
  <c r="J4634" i="7" s="1"/>
  <c r="K4635" i="7" s="1"/>
  <c r="K4636" i="7" s="1"/>
  <c r="K4617" i="7" s="1"/>
  <c r="K4294" i="7"/>
  <c r="K3998" i="7"/>
  <c r="J4005" i="7" s="1"/>
  <c r="K3840" i="7"/>
  <c r="K3841" i="7" s="1"/>
  <c r="K3831" i="7" s="1"/>
  <c r="K3743" i="7"/>
  <c r="K3698" i="7"/>
  <c r="K3699" i="7" s="1"/>
  <c r="K3690" i="7" s="1"/>
  <c r="K3658" i="7"/>
  <c r="K3350" i="7"/>
  <c r="K3351" i="7" s="1"/>
  <c r="K3337" i="7" s="1"/>
  <c r="K3315" i="7"/>
  <c r="K2789" i="7"/>
  <c r="K2790" i="7" s="1"/>
  <c r="K2779" i="7" s="1"/>
  <c r="K2661" i="7"/>
  <c r="K2551" i="7"/>
  <c r="K2401" i="7"/>
  <c r="J2408" i="7" s="1"/>
  <c r="K2380" i="7"/>
  <c r="K2357" i="7"/>
  <c r="K2358" i="7" s="1"/>
  <c r="K2348" i="7" s="1"/>
  <c r="K2236" i="7"/>
  <c r="K2237" i="7" s="1"/>
  <c r="K2224" i="7" s="1"/>
  <c r="K2122" i="7"/>
  <c r="K2123" i="7" s="1"/>
  <c r="K2110" i="7" s="1"/>
  <c r="K1816" i="7"/>
  <c r="K1817" i="7" s="1"/>
  <c r="K1808" i="7" s="1"/>
  <c r="K1532" i="7"/>
  <c r="K1467" i="7"/>
  <c r="K1390" i="7"/>
  <c r="J1398" i="7" s="1"/>
  <c r="K1399" i="7" s="1"/>
  <c r="K1400" i="7" s="1"/>
  <c r="K1386" i="7" s="1"/>
  <c r="K1229" i="7"/>
  <c r="K1230" i="7" s="1"/>
  <c r="K1218" i="7" s="1"/>
  <c r="K1212" i="7"/>
  <c r="K1160" i="7"/>
  <c r="K1044" i="7"/>
  <c r="J1094" i="7" s="1"/>
  <c r="K831" i="7"/>
  <c r="J836" i="7" s="1"/>
  <c r="K837" i="7" s="1"/>
  <c r="K838" i="7" s="1"/>
  <c r="K827" i="7" s="1"/>
  <c r="K703" i="7"/>
  <c r="K704" i="7" s="1"/>
  <c r="K693" i="7" s="1"/>
  <c r="K684" i="7"/>
  <c r="J689" i="7" s="1"/>
  <c r="K419" i="7"/>
  <c r="K337" i="7"/>
  <c r="K338" i="7" s="1"/>
  <c r="K325" i="7" s="1"/>
  <c r="K39" i="7"/>
  <c r="K3977" i="7"/>
  <c r="K3331" i="7"/>
  <c r="K3238" i="7"/>
  <c r="K3239" i="7" s="1"/>
  <c r="K3225" i="7" s="1"/>
  <c r="K2263" i="7"/>
  <c r="K1804" i="7"/>
  <c r="K1424" i="7"/>
  <c r="K1325" i="7"/>
  <c r="K1312" i="7"/>
  <c r="K1313" i="7" s="1"/>
  <c r="K1299" i="7" s="1"/>
  <c r="K1228" i="7"/>
  <c r="K442" i="7"/>
  <c r="K443" i="7" s="1"/>
  <c r="K430" i="7" s="1"/>
  <c r="K4283" i="7"/>
  <c r="K3990" i="7"/>
  <c r="K3972" i="7"/>
  <c r="K3792" i="7"/>
  <c r="K3793" i="7" s="1"/>
  <c r="K3783" i="7" s="1"/>
  <c r="K3687" i="7"/>
  <c r="K3688" i="7" s="1"/>
  <c r="K3679" i="7" s="1"/>
  <c r="K3511" i="7"/>
  <c r="K3512" i="7" s="1"/>
  <c r="K3501" i="7" s="1"/>
  <c r="K3408" i="7"/>
  <c r="J3415" i="7" s="1"/>
  <c r="K3416" i="7" s="1"/>
  <c r="K3417" i="7" s="1"/>
  <c r="K3404" i="7" s="1"/>
  <c r="K3270" i="7"/>
  <c r="K3271" i="7" s="1"/>
  <c r="K3257" i="7" s="1"/>
  <c r="K3235" i="7"/>
  <c r="K3138" i="7"/>
  <c r="K3139" i="7" s="1"/>
  <c r="K3130" i="7" s="1"/>
  <c r="K3050" i="7"/>
  <c r="K3051" i="7" s="1"/>
  <c r="K3042" i="7" s="1"/>
  <c r="K2962" i="7"/>
  <c r="K2963" i="7" s="1"/>
  <c r="K2954" i="7" s="1"/>
  <c r="K2719" i="7"/>
  <c r="K2720" i="7" s="1"/>
  <c r="K2706" i="7" s="1"/>
  <c r="K2597" i="7"/>
  <c r="J2606" i="7" s="1"/>
  <c r="K2544" i="7"/>
  <c r="K2545" i="7" s="1"/>
  <c r="K2532" i="7" s="1"/>
  <c r="K2258" i="7"/>
  <c r="J2265" i="7" s="1"/>
  <c r="K2193" i="7"/>
  <c r="K2194" i="7" s="1"/>
  <c r="K2181" i="7" s="1"/>
  <c r="K1960" i="7"/>
  <c r="K1873" i="7"/>
  <c r="J1879" i="7" s="1"/>
  <c r="K1880" i="7" s="1"/>
  <c r="K1881" i="7" s="1"/>
  <c r="K1869" i="7" s="1"/>
  <c r="K1383" i="7"/>
  <c r="K1384" i="7" s="1"/>
  <c r="K1375" i="7" s="1"/>
  <c r="K1241" i="7"/>
  <c r="K958" i="7"/>
  <c r="K824" i="7"/>
  <c r="K825" i="7" s="1"/>
  <c r="K815" i="7" s="1"/>
  <c r="K673" i="7"/>
  <c r="K611" i="7"/>
  <c r="K612" i="7" s="1"/>
  <c r="K602" i="7" s="1"/>
  <c r="K382" i="7"/>
  <c r="K383" i="7" s="1"/>
  <c r="K370" i="7" s="1"/>
  <c r="K359" i="7"/>
  <c r="K211" i="7"/>
  <c r="K212" i="7" s="1"/>
  <c r="K203" i="7" s="1"/>
  <c r="K197" i="7"/>
  <c r="K128" i="7"/>
  <c r="J136" i="7" s="1"/>
  <c r="K137" i="7" s="1"/>
  <c r="K138" i="7" s="1"/>
  <c r="K124" i="7" s="1"/>
  <c r="K77" i="7"/>
  <c r="K78" i="7" s="1"/>
  <c r="K59" i="7" s="1"/>
  <c r="K53" i="7"/>
  <c r="K4362" i="7"/>
  <c r="K4342" i="7"/>
  <c r="J4348" i="7" s="1"/>
  <c r="K4250" i="7"/>
  <c r="K3670" i="7"/>
  <c r="K3646" i="7"/>
  <c r="K3401" i="7"/>
  <c r="K3402" i="7" s="1"/>
  <c r="K3389" i="7" s="1"/>
  <c r="K3286" i="7"/>
  <c r="K3287" i="7" s="1"/>
  <c r="K3273" i="7" s="1"/>
  <c r="K3251" i="7"/>
  <c r="K2733" i="7"/>
  <c r="K2220" i="7"/>
  <c r="K1907" i="7"/>
  <c r="K1908" i="7" s="1"/>
  <c r="K1897" i="7" s="1"/>
  <c r="K1734" i="7"/>
  <c r="K1735" i="7" s="1"/>
  <c r="K1726" i="7" s="1"/>
  <c r="K1538" i="7"/>
  <c r="K1519" i="7"/>
  <c r="K1437" i="7"/>
  <c r="K1236" i="7"/>
  <c r="K1200" i="7"/>
  <c r="K1201" i="7" s="1"/>
  <c r="K1192" i="7" s="1"/>
  <c r="K868" i="7"/>
  <c r="K847" i="7"/>
  <c r="K785" i="7"/>
  <c r="K786" i="7" s="1"/>
  <c r="K781" i="7" s="1"/>
  <c r="K74" i="7"/>
  <c r="K3431" i="7"/>
  <c r="K3432" i="7" s="1"/>
  <c r="K3419" i="7" s="1"/>
  <c r="K3302" i="7"/>
  <c r="K3303" i="7" s="1"/>
  <c r="K3289" i="7" s="1"/>
  <c r="K2503" i="7"/>
  <c r="K2504" i="7" s="1"/>
  <c r="K2492" i="7" s="1"/>
  <c r="K2148" i="7"/>
  <c r="K2149" i="7" s="1"/>
  <c r="K2138" i="7" s="1"/>
  <c r="K2059" i="7"/>
  <c r="K2060" i="7" s="1"/>
  <c r="K2046" i="7" s="1"/>
  <c r="K427" i="7"/>
  <c r="K428" i="7" s="1"/>
  <c r="K415" i="7" s="1"/>
  <c r="K4207" i="7"/>
  <c r="K4208" i="7" s="1"/>
  <c r="K4195" i="7" s="1"/>
  <c r="K3961" i="7"/>
  <c r="K3913" i="7"/>
  <c r="K3891" i="7"/>
  <c r="K3869" i="7"/>
  <c r="K3847" i="7"/>
  <c r="K3371" i="7"/>
  <c r="K3372" i="7" s="1"/>
  <c r="K3359" i="7" s="1"/>
  <c r="K3318" i="7"/>
  <c r="K3319" i="7" s="1"/>
  <c r="K3305" i="7" s="1"/>
  <c r="K3283" i="7"/>
  <c r="K2822" i="7"/>
  <c r="J2828" i="7" s="1"/>
  <c r="K2438" i="7"/>
  <c r="K2439" i="7" s="1"/>
  <c r="K2427" i="7" s="1"/>
  <c r="K2099" i="7"/>
  <c r="J2106" i="7" s="1"/>
  <c r="K1925" i="7"/>
  <c r="K1550" i="7"/>
  <c r="K1493" i="7"/>
  <c r="K1335" i="7"/>
  <c r="J1343" i="7" s="1"/>
  <c r="K1344" i="7" s="1"/>
  <c r="K1345" i="7" s="1"/>
  <c r="K1331" i="7" s="1"/>
  <c r="K1309" i="7"/>
  <c r="K989" i="7"/>
  <c r="J1002" i="7" s="1"/>
  <c r="K1003" i="7" s="1"/>
  <c r="K1004" i="7" s="1"/>
  <c r="K985" i="7" s="1"/>
  <c r="K662" i="7"/>
  <c r="K568" i="7"/>
  <c r="J573" i="7" s="1"/>
  <c r="K192" i="7"/>
  <c r="J199" i="7" s="1"/>
  <c r="K200" i="7" s="1"/>
  <c r="K201" i="7" s="1"/>
  <c r="K187" i="7" s="1"/>
  <c r="K163" i="7"/>
  <c r="K23" i="7"/>
  <c r="K5980" i="7"/>
  <c r="K5984" i="7"/>
  <c r="K5985" i="7" s="1"/>
  <c r="K5976" i="7" s="1"/>
  <c r="K5969" i="7"/>
  <c r="K5973" i="7"/>
  <c r="K5974" i="7" s="1"/>
  <c r="K5965" i="7" s="1"/>
  <c r="K5907" i="7"/>
  <c r="K5868" i="7"/>
  <c r="K5824" i="7"/>
  <c r="K5814" i="7"/>
  <c r="K5645" i="7"/>
  <c r="K5646" i="7" s="1"/>
  <c r="K5635" i="7" s="1"/>
  <c r="K5619" i="7"/>
  <c r="K5620" i="7" s="1"/>
  <c r="K5605" i="7" s="1"/>
  <c r="K5616" i="7"/>
  <c r="K5592" i="7"/>
  <c r="J5601" i="7" s="1"/>
  <c r="K5602" i="7" s="1"/>
  <c r="K5603" i="7" s="1"/>
  <c r="K5588" i="7" s="1"/>
  <c r="K5494" i="7"/>
  <c r="J5499" i="7" s="1"/>
  <c r="K5474" i="7"/>
  <c r="K5475" i="7" s="1"/>
  <c r="K5464" i="7" s="1"/>
  <c r="K5471" i="7"/>
  <c r="K5421" i="7"/>
  <c r="K5422" i="7" s="1"/>
  <c r="K5409" i="7" s="1"/>
  <c r="K5392" i="7"/>
  <c r="K5393" i="7" s="1"/>
  <c r="K5381" i="7" s="1"/>
  <c r="K5378" i="7"/>
  <c r="K5379" i="7" s="1"/>
  <c r="K5365" i="7" s="1"/>
  <c r="K5284" i="7"/>
  <c r="K5285" i="7" s="1"/>
  <c r="K5272" i="7" s="1"/>
  <c r="K5283" i="7"/>
  <c r="K5181" i="7"/>
  <c r="K5182" i="7" s="1"/>
  <c r="K5169" i="7" s="1"/>
  <c r="K5125" i="7"/>
  <c r="K5126" i="7"/>
  <c r="K5127" i="7" s="1"/>
  <c r="K5121" i="7" s="1"/>
  <c r="K4942" i="7"/>
  <c r="J4947" i="7" s="1"/>
  <c r="K4859" i="7"/>
  <c r="J4865" i="7" s="1"/>
  <c r="K4866" i="7"/>
  <c r="K4867" i="7" s="1"/>
  <c r="K4855" i="7" s="1"/>
  <c r="K4846" i="7"/>
  <c r="J4851" i="7" s="1"/>
  <c r="K4852" i="7" s="1"/>
  <c r="K4853" i="7" s="1"/>
  <c r="K4843" i="7" s="1"/>
  <c r="K4834" i="7"/>
  <c r="J4839" i="7" s="1"/>
  <c r="K4840" i="7" s="1"/>
  <c r="K4841" i="7" s="1"/>
  <c r="K4831" i="7" s="1"/>
  <c r="K4651" i="7"/>
  <c r="K4652" i="7" s="1"/>
  <c r="K4638" i="7" s="1"/>
  <c r="K4462" i="7"/>
  <c r="J4467" i="7" s="1"/>
  <c r="K4468" i="7" s="1"/>
  <c r="K4469" i="7" s="1"/>
  <c r="K4458" i="7" s="1"/>
  <c r="K4171" i="7"/>
  <c r="J4176" i="7" s="1"/>
  <c r="K4177" i="7" s="1"/>
  <c r="K4178" i="7" s="1"/>
  <c r="K4165" i="7" s="1"/>
  <c r="K4018" i="7"/>
  <c r="K4021" i="7"/>
  <c r="K4022" i="7" s="1"/>
  <c r="K4009" i="7" s="1"/>
  <c r="K4006" i="7"/>
  <c r="K4007" i="7" s="1"/>
  <c r="K3994" i="7" s="1"/>
  <c r="K6053" i="7"/>
  <c r="J6058" i="7" s="1"/>
  <c r="K6059" i="7" s="1"/>
  <c r="K6060" i="7" s="1"/>
  <c r="K6047" i="7" s="1"/>
  <c r="K6022" i="7"/>
  <c r="J6027" i="7" s="1"/>
  <c r="K6028" i="7" s="1"/>
  <c r="K6029" i="7" s="1"/>
  <c r="K6016" i="7" s="1"/>
  <c r="K5461" i="7"/>
  <c r="K5462" i="7" s="1"/>
  <c r="K5453" i="7" s="1"/>
  <c r="K5460" i="7"/>
  <c r="K5331" i="7"/>
  <c r="K5332" i="7" s="1"/>
  <c r="K5317" i="7" s="1"/>
  <c r="K5328" i="7"/>
  <c r="K5269" i="7"/>
  <c r="K5270" i="7" s="1"/>
  <c r="K5259" i="7" s="1"/>
  <c r="K5234" i="7"/>
  <c r="K5235" i="7" s="1"/>
  <c r="K5224" i="7" s="1"/>
  <c r="K5231" i="7"/>
  <c r="K4878" i="7"/>
  <c r="K4879" i="7" s="1"/>
  <c r="K4869" i="7" s="1"/>
  <c r="K4875" i="7"/>
  <c r="K4514" i="7"/>
  <c r="K4518" i="7"/>
  <c r="K4519" i="7" s="1"/>
  <c r="K4510" i="7" s="1"/>
  <c r="K4028" i="7"/>
  <c r="J4033" i="7" s="1"/>
  <c r="K4034" i="7" s="1"/>
  <c r="K4035" i="7" s="1"/>
  <c r="K4024" i="7" s="1"/>
  <c r="H897" i="2"/>
  <c r="G33" i="9"/>
  <c r="K6007" i="7"/>
  <c r="J6012" i="7" s="1"/>
  <c r="K5997" i="7"/>
  <c r="K5919" i="7"/>
  <c r="K5920" i="7" s="1"/>
  <c r="K5911" i="7" s="1"/>
  <c r="K5918" i="7"/>
  <c r="K5903" i="7"/>
  <c r="K5908" i="7"/>
  <c r="K5909" i="7" s="1"/>
  <c r="K5899" i="7" s="1"/>
  <c r="K5892" i="7"/>
  <c r="K5896" i="7"/>
  <c r="K5897" i="7" s="1"/>
  <c r="K5888" i="7" s="1"/>
  <c r="K5846" i="7"/>
  <c r="K5781" i="7"/>
  <c r="J5789" i="7" s="1"/>
  <c r="K5790" i="7" s="1"/>
  <c r="K5791" i="7" s="1"/>
  <c r="K5777" i="7" s="1"/>
  <c r="K5771" i="7"/>
  <c r="K5736" i="7"/>
  <c r="K5737" i="7" s="1"/>
  <c r="K5716" i="7" s="1"/>
  <c r="K5677" i="7"/>
  <c r="K5678" i="7" s="1"/>
  <c r="K5665" i="7" s="1"/>
  <c r="K5450" i="7"/>
  <c r="K5451" i="7" s="1"/>
  <c r="K5437" i="7" s="1"/>
  <c r="K5428" i="7"/>
  <c r="J5433" i="7" s="1"/>
  <c r="K5434" i="7"/>
  <c r="K5435" i="7" s="1"/>
  <c r="K5424" i="7" s="1"/>
  <c r="K5362" i="7"/>
  <c r="K5363" i="7" s="1"/>
  <c r="K5350" i="7" s="1"/>
  <c r="K5314" i="7"/>
  <c r="K5315" i="7" s="1"/>
  <c r="K5302" i="7" s="1"/>
  <c r="K5313" i="7"/>
  <c r="K5194" i="7"/>
  <c r="K5195" i="7" s="1"/>
  <c r="K5184" i="7" s="1"/>
  <c r="K5191" i="7"/>
  <c r="K5166" i="7"/>
  <c r="K5167" i="7" s="1"/>
  <c r="K5154" i="7" s="1"/>
  <c r="K5098" i="7"/>
  <c r="K5099" i="7" s="1"/>
  <c r="K5091" i="7" s="1"/>
  <c r="K5079" i="7"/>
  <c r="K5080" i="7" s="1"/>
  <c r="K5073" i="7" s="1"/>
  <c r="K5037" i="7"/>
  <c r="J5042" i="7" s="1"/>
  <c r="K5043" i="7"/>
  <c r="K5044" i="7" s="1"/>
  <c r="K5033" i="7" s="1"/>
  <c r="K4921" i="7"/>
  <c r="K4922" i="7" s="1"/>
  <c r="K4909" i="7" s="1"/>
  <c r="K4863" i="7"/>
  <c r="K4828" i="7"/>
  <c r="K4829" i="7" s="1"/>
  <c r="K4818" i="7" s="1"/>
  <c r="K4775" i="7"/>
  <c r="J4785" i="7" s="1"/>
  <c r="K4786" i="7" s="1"/>
  <c r="K4787" i="7" s="1"/>
  <c r="K4770" i="7" s="1"/>
  <c r="K4579" i="7"/>
  <c r="K4580" i="7" s="1"/>
  <c r="K4564" i="7" s="1"/>
  <c r="K4568" i="7"/>
  <c r="K4442" i="7"/>
  <c r="K4443" i="7" s="1"/>
  <c r="K4430" i="7" s="1"/>
  <c r="K4215" i="7"/>
  <c r="J4220" i="7" s="1"/>
  <c r="K4221" i="7" s="1"/>
  <c r="K4222" i="7" s="1"/>
  <c r="K4210" i="7" s="1"/>
  <c r="K3763" i="7"/>
  <c r="K3768" i="7"/>
  <c r="K3769" i="7" s="1"/>
  <c r="K3759" i="7" s="1"/>
  <c r="K3751" i="7"/>
  <c r="K3756" i="7"/>
  <c r="K3757" i="7" s="1"/>
  <c r="K3747" i="7" s="1"/>
  <c r="K6038" i="7"/>
  <c r="J6043" i="7" s="1"/>
  <c r="K6044" i="7" s="1"/>
  <c r="K6045" i="7" s="1"/>
  <c r="K6031" i="7" s="1"/>
  <c r="K5930" i="7"/>
  <c r="K5931" i="7"/>
  <c r="K5932" i="7" s="1"/>
  <c r="K5922" i="7" s="1"/>
  <c r="H262" i="2"/>
  <c r="K5576" i="7"/>
  <c r="J5584" i="7" s="1"/>
  <c r="K5585" i="7"/>
  <c r="K5586" i="7" s="1"/>
  <c r="K5572" i="7" s="1"/>
  <c r="K5548" i="7"/>
  <c r="J5554" i="7" s="1"/>
  <c r="K5555" i="7"/>
  <c r="K5556" i="7" s="1"/>
  <c r="K5544" i="7" s="1"/>
  <c r="K5521" i="7"/>
  <c r="J5527" i="7" s="1"/>
  <c r="K5528" i="7"/>
  <c r="K5529" i="7" s="1"/>
  <c r="K5517" i="7" s="1"/>
  <c r="K5507" i="7"/>
  <c r="K5511" i="7"/>
  <c r="K5512" i="7" s="1"/>
  <c r="K5503" i="7" s="1"/>
  <c r="K5344" i="7"/>
  <c r="K5299" i="7"/>
  <c r="K5300" i="7" s="1"/>
  <c r="K5287" i="7" s="1"/>
  <c r="K5298" i="7"/>
  <c r="K5268" i="7"/>
  <c r="K5138" i="7"/>
  <c r="K5139" i="7" s="1"/>
  <c r="K5129" i="7" s="1"/>
  <c r="K5135" i="7"/>
  <c r="K5118" i="7"/>
  <c r="K5119" i="7" s="1"/>
  <c r="K5111" i="7" s="1"/>
  <c r="K5012" i="7"/>
  <c r="K4974" i="7"/>
  <c r="K4975" i="7" s="1"/>
  <c r="K4964" i="7" s="1"/>
  <c r="K4971" i="7"/>
  <c r="K4955" i="7"/>
  <c r="J4960" i="7" s="1"/>
  <c r="K4961" i="7" s="1"/>
  <c r="K4962" i="7" s="1"/>
  <c r="K4951" i="7" s="1"/>
  <c r="K4903" i="7"/>
  <c r="K4793" i="7"/>
  <c r="J4800" i="7" s="1"/>
  <c r="K4801" i="7"/>
  <c r="K4802" i="7" s="1"/>
  <c r="K4789" i="7" s="1"/>
  <c r="K4700" i="7"/>
  <c r="K4701" i="7" s="1"/>
  <c r="K4692" i="7" s="1"/>
  <c r="K6013" i="7"/>
  <c r="K6014" i="7" s="1"/>
  <c r="K6003" i="7" s="1"/>
  <c r="K5961" i="7"/>
  <c r="K5962" i="7" s="1"/>
  <c r="K5949" i="7" s="1"/>
  <c r="K5885" i="7"/>
  <c r="K5886" i="7" s="1"/>
  <c r="K5875" i="7" s="1"/>
  <c r="K5802" i="7"/>
  <c r="K5803" i="7" s="1"/>
  <c r="K5793" i="7" s="1"/>
  <c r="K5685" i="7"/>
  <c r="J5691" i="7" s="1"/>
  <c r="K5692" i="7" s="1"/>
  <c r="K5693" i="7" s="1"/>
  <c r="K5681" i="7" s="1"/>
  <c r="K5639" i="7"/>
  <c r="K5500" i="7"/>
  <c r="K5501" i="7" s="1"/>
  <c r="K5490" i="7" s="1"/>
  <c r="K5399" i="7"/>
  <c r="J5405" i="7" s="1"/>
  <c r="K5406" i="7" s="1"/>
  <c r="K5407" i="7" s="1"/>
  <c r="K5395" i="7" s="1"/>
  <c r="K5263" i="7"/>
  <c r="K5214" i="7"/>
  <c r="J5220" i="7" s="1"/>
  <c r="K5221" i="7" s="1"/>
  <c r="K5222" i="7" s="1"/>
  <c r="K5210" i="7" s="1"/>
  <c r="K5030" i="7"/>
  <c r="K5031" i="7" s="1"/>
  <c r="K5021" i="7" s="1"/>
  <c r="K4948" i="7"/>
  <c r="K4949" i="7" s="1"/>
  <c r="K4938" i="7" s="1"/>
  <c r="K4726" i="7"/>
  <c r="K4722" i="7"/>
  <c r="J4728" i="7" s="1"/>
  <c r="K4729" i="7" s="1"/>
  <c r="K4730" i="7" s="1"/>
  <c r="K4718" i="7" s="1"/>
  <c r="K4684" i="7"/>
  <c r="K4680" i="7"/>
  <c r="J4686" i="7" s="1"/>
  <c r="K4687" i="7" s="1"/>
  <c r="K4688" i="7" s="1"/>
  <c r="K4676" i="7" s="1"/>
  <c r="K4449" i="7"/>
  <c r="J4454" i="7" s="1"/>
  <c r="K4455" i="7"/>
  <c r="K4456" i="7" s="1"/>
  <c r="K4445" i="7" s="1"/>
  <c r="K4406" i="7"/>
  <c r="J4411" i="7" s="1"/>
  <c r="K4412" i="7" s="1"/>
  <c r="K4413" i="7" s="1"/>
  <c r="K4400" i="7" s="1"/>
  <c r="K4349" i="7"/>
  <c r="K4350" i="7" s="1"/>
  <c r="K4338" i="7" s="1"/>
  <c r="K4156" i="7"/>
  <c r="J4161" i="7" s="1"/>
  <c r="K4162" i="7" s="1"/>
  <c r="K4163" i="7" s="1"/>
  <c r="K4150" i="7" s="1"/>
  <c r="K4115" i="7"/>
  <c r="J4120" i="7" s="1"/>
  <c r="K4121" i="7" s="1"/>
  <c r="K4122" i="7" s="1"/>
  <c r="K4109" i="7" s="1"/>
  <c r="K3965" i="7"/>
  <c r="K3966" i="7" s="1"/>
  <c r="K3957" i="7" s="1"/>
  <c r="K3964" i="7"/>
  <c r="K3811" i="7"/>
  <c r="K3816" i="7"/>
  <c r="K3817" i="7" s="1"/>
  <c r="K3807" i="7" s="1"/>
  <c r="K3799" i="7"/>
  <c r="K3804" i="7"/>
  <c r="K3805" i="7" s="1"/>
  <c r="K3795" i="7" s="1"/>
  <c r="K4578" i="7"/>
  <c r="K4331" i="7"/>
  <c r="K4332" i="7" s="1"/>
  <c r="K4323" i="7" s="1"/>
  <c r="K4330" i="7"/>
  <c r="K4320" i="7"/>
  <c r="K4321" i="7" s="1"/>
  <c r="K4312" i="7" s="1"/>
  <c r="K4319" i="7"/>
  <c r="K4309" i="7"/>
  <c r="K4310" i="7" s="1"/>
  <c r="K4301" i="7" s="1"/>
  <c r="K4308" i="7"/>
  <c r="K4298" i="7"/>
  <c r="K4299" i="7" s="1"/>
  <c r="K4290" i="7" s="1"/>
  <c r="K4297" i="7"/>
  <c r="K4287" i="7"/>
  <c r="K4288" i="7" s="1"/>
  <c r="K4279" i="7" s="1"/>
  <c r="K4286" i="7"/>
  <c r="K4276" i="7"/>
  <c r="K4277" i="7" s="1"/>
  <c r="K4268" i="7" s="1"/>
  <c r="K4275" i="7"/>
  <c r="K4265" i="7"/>
  <c r="K4266" i="7" s="1"/>
  <c r="K4257" i="7" s="1"/>
  <c r="K4264" i="7"/>
  <c r="K4254" i="7"/>
  <c r="K4255" i="7" s="1"/>
  <c r="K4246" i="7" s="1"/>
  <c r="K4253" i="7"/>
  <c r="K4243" i="7"/>
  <c r="K4244" i="7" s="1"/>
  <c r="K4235" i="7" s="1"/>
  <c r="K4242" i="7"/>
  <c r="K4232" i="7"/>
  <c r="K4233" i="7" s="1"/>
  <c r="K4224" i="7" s="1"/>
  <c r="K4231" i="7"/>
  <c r="K3666" i="7"/>
  <c r="K3671" i="7"/>
  <c r="K3672" i="7" s="1"/>
  <c r="K3662" i="7" s="1"/>
  <c r="K2393" i="7"/>
  <c r="K2394" i="7"/>
  <c r="K2395" i="7" s="1"/>
  <c r="K2384" i="7" s="1"/>
  <c r="K2376" i="7"/>
  <c r="K2381" i="7"/>
  <c r="K2382" i="7" s="1"/>
  <c r="K2372" i="7" s="1"/>
  <c r="K1844" i="7"/>
  <c r="J1851" i="7" s="1"/>
  <c r="K1852" i="7"/>
  <c r="K1853" i="7" s="1"/>
  <c r="K1840" i="7" s="1"/>
  <c r="K1833" i="7"/>
  <c r="K1837" i="7"/>
  <c r="K1838" i="7" s="1"/>
  <c r="K1829" i="7" s="1"/>
  <c r="K1693" i="7"/>
  <c r="J1698" i="7" s="1"/>
  <c r="K1699" i="7" s="1"/>
  <c r="K1700" i="7" s="1"/>
  <c r="K1689" i="7" s="1"/>
  <c r="K1682" i="7"/>
  <c r="K1686" i="7"/>
  <c r="K1687" i="7" s="1"/>
  <c r="K1678" i="7" s="1"/>
  <c r="K1671" i="7"/>
  <c r="K1675" i="7"/>
  <c r="K1676" i="7" s="1"/>
  <c r="K1667" i="7" s="1"/>
  <c r="K1660" i="7"/>
  <c r="K1664" i="7"/>
  <c r="K1665" i="7" s="1"/>
  <c r="K1656" i="7" s="1"/>
  <c r="K1649" i="7"/>
  <c r="K1653" i="7"/>
  <c r="K1654" i="7" s="1"/>
  <c r="K1645" i="7" s="1"/>
  <c r="K1638" i="7"/>
  <c r="K1642" i="7"/>
  <c r="K1643" i="7" s="1"/>
  <c r="K1634" i="7" s="1"/>
  <c r="K1627" i="7"/>
  <c r="K1631" i="7"/>
  <c r="K1632" i="7" s="1"/>
  <c r="K1623" i="7" s="1"/>
  <c r="K1616" i="7"/>
  <c r="K1620" i="7"/>
  <c r="K1621" i="7" s="1"/>
  <c r="K1612" i="7" s="1"/>
  <c r="K1605" i="7"/>
  <c r="K1609" i="7"/>
  <c r="K1610" i="7" s="1"/>
  <c r="K1601" i="7" s="1"/>
  <c r="K1594" i="7"/>
  <c r="K1598" i="7"/>
  <c r="K1599" i="7" s="1"/>
  <c r="K1590" i="7" s="1"/>
  <c r="K1583" i="7"/>
  <c r="K1587" i="7"/>
  <c r="K1588" i="7" s="1"/>
  <c r="K1579" i="7" s="1"/>
  <c r="K1565" i="7"/>
  <c r="K1566" i="7" s="1"/>
  <c r="K1557" i="7" s="1"/>
  <c r="K1564" i="7"/>
  <c r="K1460" i="7"/>
  <c r="K1461" i="7" s="1"/>
  <c r="K1452" i="7" s="1"/>
  <c r="K1459" i="7"/>
  <c r="K5946" i="7"/>
  <c r="K5947" i="7" s="1"/>
  <c r="K5934" i="7" s="1"/>
  <c r="K4798" i="7"/>
  <c r="K4632" i="7"/>
  <c r="K4378" i="7"/>
  <c r="K4379" i="7" s="1"/>
  <c r="K4368" i="7" s="1"/>
  <c r="K4372" i="7"/>
  <c r="K4186" i="7"/>
  <c r="J4191" i="7" s="1"/>
  <c r="K4087" i="7"/>
  <c r="J4092" i="7" s="1"/>
  <c r="K4093" i="7" s="1"/>
  <c r="K4094" i="7" s="1"/>
  <c r="K4083" i="7" s="1"/>
  <c r="K4075" i="7"/>
  <c r="K4080" i="7"/>
  <c r="K4081" i="7" s="1"/>
  <c r="K4071" i="7" s="1"/>
  <c r="K3991" i="7"/>
  <c r="K3992" i="7" s="1"/>
  <c r="K3981" i="7" s="1"/>
  <c r="K3985" i="7"/>
  <c r="K3947" i="7"/>
  <c r="K3952" i="7"/>
  <c r="K3953" i="7" s="1"/>
  <c r="K3943" i="7" s="1"/>
  <c r="K3935" i="7"/>
  <c r="K3940" i="7"/>
  <c r="K3941" i="7" s="1"/>
  <c r="K3931" i="7" s="1"/>
  <c r="K3720" i="7"/>
  <c r="K3721" i="7" s="1"/>
  <c r="K3712" i="7" s="1"/>
  <c r="K3719" i="7"/>
  <c r="K3586" i="7"/>
  <c r="K3587" i="7"/>
  <c r="K3588" i="7" s="1"/>
  <c r="K3578" i="7" s="1"/>
  <c r="K3570" i="7"/>
  <c r="K3575" i="7"/>
  <c r="K3576" i="7" s="1"/>
  <c r="K3566" i="7" s="1"/>
  <c r="K3531" i="7"/>
  <c r="J3537" i="7" s="1"/>
  <c r="K3538" i="7" s="1"/>
  <c r="K3539" i="7" s="1"/>
  <c r="K3527" i="7" s="1"/>
  <c r="K2826" i="7"/>
  <c r="K2829" i="7"/>
  <c r="K2830" i="7" s="1"/>
  <c r="K2818" i="7" s="1"/>
  <c r="K4427" i="7"/>
  <c r="K4428" i="7" s="1"/>
  <c r="K4415" i="7" s="1"/>
  <c r="K4192" i="7"/>
  <c r="K4193" i="7" s="1"/>
  <c r="K4180" i="7" s="1"/>
  <c r="K3654" i="7"/>
  <c r="K3659" i="7"/>
  <c r="K3660" i="7" s="1"/>
  <c r="K3650" i="7" s="1"/>
  <c r="K3205" i="7"/>
  <c r="K3206" i="7" s="1"/>
  <c r="K3192" i="7" s="1"/>
  <c r="K3183" i="7"/>
  <c r="J3188" i="7" s="1"/>
  <c r="K3189" i="7" s="1"/>
  <c r="K3190" i="7" s="1"/>
  <c r="K3179" i="7" s="1"/>
  <c r="K2809" i="7"/>
  <c r="J2814" i="7" s="1"/>
  <c r="K2815" i="7" s="1"/>
  <c r="K2816" i="7" s="1"/>
  <c r="K2805" i="7" s="1"/>
  <c r="K2776" i="7"/>
  <c r="K2777" i="7" s="1"/>
  <c r="K2766" i="7" s="1"/>
  <c r="K2773" i="7"/>
  <c r="K2757" i="7"/>
  <c r="J2762" i="7" s="1"/>
  <c r="K2763" i="7" s="1"/>
  <c r="K2764" i="7" s="1"/>
  <c r="K2753" i="7" s="1"/>
  <c r="K2614" i="7"/>
  <c r="K2615" i="7"/>
  <c r="K2616" i="7" s="1"/>
  <c r="K2610" i="7" s="1"/>
  <c r="K2560" i="7"/>
  <c r="K2529" i="7"/>
  <c r="K2530" i="7" s="1"/>
  <c r="K2519" i="7" s="1"/>
  <c r="K2526" i="7"/>
  <c r="K2510" i="7"/>
  <c r="J2515" i="7" s="1"/>
  <c r="K2516" i="7" s="1"/>
  <c r="K2517" i="7" s="1"/>
  <c r="K2506" i="7" s="1"/>
  <c r="K2409" i="7"/>
  <c r="K2410" i="7" s="1"/>
  <c r="K2397" i="7" s="1"/>
  <c r="K2344" i="7"/>
  <c r="K2345" i="7"/>
  <c r="K2346" i="7" s="1"/>
  <c r="K2336" i="7" s="1"/>
  <c r="K2328" i="7"/>
  <c r="K2333" i="7"/>
  <c r="K2334" i="7" s="1"/>
  <c r="K2324" i="7" s="1"/>
  <c r="K2279" i="7"/>
  <c r="K2280" i="7" s="1"/>
  <c r="K2269" i="7" s="1"/>
  <c r="K2076" i="7"/>
  <c r="K2077" i="7" s="1"/>
  <c r="K2062" i="7" s="1"/>
  <c r="K2073" i="7"/>
  <c r="K4481" i="7"/>
  <c r="K4482" i="7" s="1"/>
  <c r="K4471" i="7" s="1"/>
  <c r="K4397" i="7"/>
  <c r="K4398" i="7" s="1"/>
  <c r="K4387" i="7" s="1"/>
  <c r="K4134" i="7"/>
  <c r="K4135" i="7" s="1"/>
  <c r="K4124" i="7" s="1"/>
  <c r="K4106" i="7"/>
  <c r="K4107" i="7" s="1"/>
  <c r="K4096" i="7" s="1"/>
  <c r="K3828" i="7"/>
  <c r="K3829" i="7" s="1"/>
  <c r="K3819" i="7" s="1"/>
  <c r="K3780" i="7"/>
  <c r="K3781" i="7" s="1"/>
  <c r="K3771" i="7" s="1"/>
  <c r="K3732" i="7"/>
  <c r="K3733" i="7" s="1"/>
  <c r="K3723" i="7" s="1"/>
  <c r="K3705" i="7"/>
  <c r="K3694" i="7"/>
  <c r="K3683" i="7"/>
  <c r="K3647" i="7"/>
  <c r="K3648" i="7" s="1"/>
  <c r="K3638" i="7" s="1"/>
  <c r="K3635" i="7"/>
  <c r="K3636" i="7" s="1"/>
  <c r="K3626" i="7" s="1"/>
  <c r="K3618" i="7"/>
  <c r="K3518" i="7"/>
  <c r="J3523" i="7" s="1"/>
  <c r="K3498" i="7"/>
  <c r="K3499" i="7" s="1"/>
  <c r="K3488" i="7" s="1"/>
  <c r="K3495" i="7"/>
  <c r="K3479" i="7"/>
  <c r="J3484" i="7" s="1"/>
  <c r="K3485" i="7" s="1"/>
  <c r="K3486" i="7" s="1"/>
  <c r="K3475" i="7" s="1"/>
  <c r="K3413" i="7"/>
  <c r="K3176" i="7"/>
  <c r="K3177" i="7" s="1"/>
  <c r="K3164" i="7" s="1"/>
  <c r="K3161" i="7"/>
  <c r="K3162" i="7" s="1"/>
  <c r="K3149" i="7" s="1"/>
  <c r="K2836" i="7"/>
  <c r="K2736" i="7"/>
  <c r="K2737" i="7" s="1"/>
  <c r="K2722" i="7" s="1"/>
  <c r="K2716" i="7"/>
  <c r="K2701" i="7"/>
  <c r="K2702" i="7" s="1"/>
  <c r="K2688" i="7" s="1"/>
  <c r="K2489" i="7"/>
  <c r="K2490" i="7" s="1"/>
  <c r="K2476" i="7" s="1"/>
  <c r="K2424" i="7"/>
  <c r="K2425" i="7" s="1"/>
  <c r="K2412" i="7" s="1"/>
  <c r="K2406" i="7"/>
  <c r="K2364" i="7"/>
  <c r="K2332" i="7"/>
  <c r="K2309" i="7"/>
  <c r="K2310" i="7" s="1"/>
  <c r="K2297" i="7" s="1"/>
  <c r="K2278" i="7"/>
  <c r="K2248" i="7"/>
  <c r="K2251" i="7"/>
  <c r="K2252" i="7" s="1"/>
  <c r="K2239" i="7" s="1"/>
  <c r="K2175" i="7"/>
  <c r="K2104" i="7"/>
  <c r="K2043" i="7"/>
  <c r="K2044" i="7" s="1"/>
  <c r="K2030" i="7" s="1"/>
  <c r="K1989" i="7"/>
  <c r="J1997" i="7" s="1"/>
  <c r="K1998" i="7"/>
  <c r="K1999" i="7" s="1"/>
  <c r="K1985" i="7" s="1"/>
  <c r="K1754" i="7"/>
  <c r="J1759" i="7" s="1"/>
  <c r="K1760" i="7" s="1"/>
  <c r="K1761" i="7" s="1"/>
  <c r="K1750" i="7" s="1"/>
  <c r="K3606" i="7"/>
  <c r="K3611" i="7"/>
  <c r="K3612" i="7" s="1"/>
  <c r="K3602" i="7" s="1"/>
  <c r="K3446" i="7"/>
  <c r="K3447" i="7" s="1"/>
  <c r="K3436" i="7" s="1"/>
  <c r="K3443" i="7"/>
  <c r="K3222" i="7"/>
  <c r="K3223" i="7" s="1"/>
  <c r="K3208" i="7" s="1"/>
  <c r="K3219" i="7"/>
  <c r="K2676" i="7"/>
  <c r="K2677" i="7" s="1"/>
  <c r="K2668" i="7" s="1"/>
  <c r="K2675" i="7"/>
  <c r="K2665" i="7"/>
  <c r="K2666" i="7" s="1"/>
  <c r="K2657" i="7" s="1"/>
  <c r="K2664" i="7"/>
  <c r="K2654" i="7"/>
  <c r="K2655" i="7" s="1"/>
  <c r="K2646" i="7" s="1"/>
  <c r="K2653" i="7"/>
  <c r="K2643" i="7"/>
  <c r="K2644" i="7" s="1"/>
  <c r="K2635" i="7" s="1"/>
  <c r="K2642" i="7"/>
  <c r="K2607" i="7"/>
  <c r="K2608" i="7" s="1"/>
  <c r="K2593" i="7" s="1"/>
  <c r="K2473" i="7"/>
  <c r="K2474" i="7" s="1"/>
  <c r="K2460" i="7" s="1"/>
  <c r="K2291" i="7"/>
  <c r="K2294" i="7"/>
  <c r="K2295" i="7" s="1"/>
  <c r="K2282" i="7" s="1"/>
  <c r="K2215" i="7"/>
  <c r="K2221" i="7"/>
  <c r="K2222" i="7" s="1"/>
  <c r="K2211" i="7" s="1"/>
  <c r="K2205" i="7"/>
  <c r="K2208" i="7"/>
  <c r="K2209" i="7" s="1"/>
  <c r="K2196" i="7" s="1"/>
  <c r="K2178" i="7"/>
  <c r="K2179" i="7" s="1"/>
  <c r="K2166" i="7" s="1"/>
  <c r="K2135" i="7"/>
  <c r="K2136" i="7" s="1"/>
  <c r="K2125" i="7" s="1"/>
  <c r="K2132" i="7"/>
  <c r="K2107" i="7"/>
  <c r="K2108" i="7" s="1"/>
  <c r="K2095" i="7" s="1"/>
  <c r="K2027" i="7"/>
  <c r="K2028" i="7" s="1"/>
  <c r="K2014" i="7" s="1"/>
  <c r="K2005" i="7"/>
  <c r="J2010" i="7" s="1"/>
  <c r="K2011" i="7"/>
  <c r="K2012" i="7" s="1"/>
  <c r="K2001" i="7" s="1"/>
  <c r="K1185" i="7"/>
  <c r="K1189" i="7"/>
  <c r="K1190" i="7" s="1"/>
  <c r="K1181" i="7" s="1"/>
  <c r="K3524" i="7"/>
  <c r="K3525" i="7" s="1"/>
  <c r="K3514" i="7" s="1"/>
  <c r="K3472" i="7"/>
  <c r="K3473" i="7" s="1"/>
  <c r="K3462" i="7" s="1"/>
  <c r="K2802" i="7"/>
  <c r="K2803" i="7" s="1"/>
  <c r="K2792" i="7" s="1"/>
  <c r="K2750" i="7"/>
  <c r="K2751" i="7" s="1"/>
  <c r="K2740" i="7" s="1"/>
  <c r="K2698" i="7"/>
  <c r="K2445" i="7"/>
  <c r="J2451" i="7" s="1"/>
  <c r="K2452" i="7" s="1"/>
  <c r="K2453" i="7" s="1"/>
  <c r="K2441" i="7" s="1"/>
  <c r="K2369" i="7"/>
  <c r="K2370" i="7" s="1"/>
  <c r="K2360" i="7" s="1"/>
  <c r="K2321" i="7"/>
  <c r="K2322" i="7" s="1"/>
  <c r="K2312" i="7" s="1"/>
  <c r="K2273" i="7"/>
  <c r="K1975" i="7"/>
  <c r="J1981" i="7" s="1"/>
  <c r="K1982" i="7" s="1"/>
  <c r="K1983" i="7" s="1"/>
  <c r="K1971" i="7" s="1"/>
  <c r="K1710" i="7"/>
  <c r="K1711" i="7" s="1"/>
  <c r="K1702" i="7" s="1"/>
  <c r="K1554" i="7"/>
  <c r="K1555" i="7" s="1"/>
  <c r="K1542" i="7" s="1"/>
  <c r="K1553" i="7"/>
  <c r="K1498" i="7"/>
  <c r="K1499" i="7"/>
  <c r="K1500" i="7" s="1"/>
  <c r="K1489" i="7" s="1"/>
  <c r="K1859" i="7"/>
  <c r="J1865" i="7" s="1"/>
  <c r="K1866" i="7" s="1"/>
  <c r="K1867" i="7" s="1"/>
  <c r="K1855" i="7" s="1"/>
  <c r="K1800" i="7"/>
  <c r="K1805" i="7"/>
  <c r="K1806" i="7" s="1"/>
  <c r="K1796" i="7" s="1"/>
  <c r="K1789" i="7"/>
  <c r="K1793" i="7"/>
  <c r="K1794" i="7" s="1"/>
  <c r="K1785" i="7" s="1"/>
  <c r="K1778" i="7"/>
  <c r="K1782" i="7"/>
  <c r="K1783" i="7" s="1"/>
  <c r="K1774" i="7" s="1"/>
  <c r="K1767" i="7"/>
  <c r="K1771" i="7"/>
  <c r="K1772" i="7" s="1"/>
  <c r="K1763" i="7" s="1"/>
  <c r="K1576" i="7"/>
  <c r="K1577" i="7" s="1"/>
  <c r="K1568" i="7" s="1"/>
  <c r="K1575" i="7"/>
  <c r="K1524" i="7"/>
  <c r="K1525" i="7"/>
  <c r="K1526" i="7" s="1"/>
  <c r="K1515" i="7" s="1"/>
  <c r="K1472" i="7"/>
  <c r="K1473" i="7"/>
  <c r="K1474" i="7" s="1"/>
  <c r="K1463" i="7" s="1"/>
  <c r="K710" i="7"/>
  <c r="K714" i="7"/>
  <c r="K715" i="7" s="1"/>
  <c r="K706" i="7" s="1"/>
  <c r="K644" i="7"/>
  <c r="K645" i="7" s="1"/>
  <c r="K635" i="7" s="1"/>
  <c r="K640" i="7"/>
  <c r="K167" i="7"/>
  <c r="K168" i="7" s="1"/>
  <c r="K153" i="7" s="1"/>
  <c r="K158" i="7"/>
  <c r="K1887" i="7"/>
  <c r="J1893" i="7" s="1"/>
  <c r="K1894" i="7" s="1"/>
  <c r="K1895" i="7" s="1"/>
  <c r="K1883" i="7" s="1"/>
  <c r="K1539" i="7"/>
  <c r="K1540" i="7" s="1"/>
  <c r="K1528" i="7" s="1"/>
  <c r="K1512" i="7"/>
  <c r="K1513" i="7" s="1"/>
  <c r="K1502" i="7" s="1"/>
  <c r="K1486" i="7"/>
  <c r="K1487" i="7" s="1"/>
  <c r="K1476" i="7" s="1"/>
  <c r="K1425" i="7"/>
  <c r="K1426" i="7" s="1"/>
  <c r="K1415" i="7" s="1"/>
  <c r="K1412" i="7"/>
  <c r="K1413" i="7" s="1"/>
  <c r="K1402" i="7" s="1"/>
  <c r="K1396" i="7"/>
  <c r="K1379" i="7"/>
  <c r="K1351" i="7"/>
  <c r="J1358" i="7" s="1"/>
  <c r="K1341" i="7"/>
  <c r="K1092" i="7"/>
  <c r="K1000" i="7"/>
  <c r="K918" i="7"/>
  <c r="J920" i="7" s="1"/>
  <c r="K921" i="7" s="1"/>
  <c r="K922" i="7" s="1"/>
  <c r="K914" i="7" s="1"/>
  <c r="K888" i="7"/>
  <c r="K889" i="7" s="1"/>
  <c r="K884" i="7" s="1"/>
  <c r="K887" i="7"/>
  <c r="K1812" i="7"/>
  <c r="K1723" i="7"/>
  <c r="K1724" i="7" s="1"/>
  <c r="K1713" i="7" s="1"/>
  <c r="K1706" i="7"/>
  <c r="K1449" i="7"/>
  <c r="K1450" i="7" s="1"/>
  <c r="K1441" i="7" s="1"/>
  <c r="K1448" i="7"/>
  <c r="K1411" i="7"/>
  <c r="K1356" i="7"/>
  <c r="K1319" i="7"/>
  <c r="J1327" i="7" s="1"/>
  <c r="K1328" i="7" s="1"/>
  <c r="K1329" i="7" s="1"/>
  <c r="K1315" i="7" s="1"/>
  <c r="K1282" i="7"/>
  <c r="K1283" i="7"/>
  <c r="K1284" i="7" s="1"/>
  <c r="K1277" i="7" s="1"/>
  <c r="K1249" i="7"/>
  <c r="J1259" i="7" s="1"/>
  <c r="K1260" i="7" s="1"/>
  <c r="K1261" i="7" s="1"/>
  <c r="K1245" i="7" s="1"/>
  <c r="K1207" i="7"/>
  <c r="J1214" i="7" s="1"/>
  <c r="K1215" i="7" s="1"/>
  <c r="K1216" i="7" s="1"/>
  <c r="K1203" i="7" s="1"/>
  <c r="K1196" i="7"/>
  <c r="K1109" i="7"/>
  <c r="J1123" i="7" s="1"/>
  <c r="K1124" i="7" s="1"/>
  <c r="K1125" i="7" s="1"/>
  <c r="K1105" i="7" s="1"/>
  <c r="K1095" i="7"/>
  <c r="K1096" i="7" s="1"/>
  <c r="K1040" i="7" s="1"/>
  <c r="K1022" i="7"/>
  <c r="K961" i="7"/>
  <c r="K962" i="7" s="1"/>
  <c r="K943" i="7" s="1"/>
  <c r="K857" i="7"/>
  <c r="J870" i="7" s="1"/>
  <c r="K871" i="7" s="1"/>
  <c r="K872" i="7" s="1"/>
  <c r="K853" i="7" s="1"/>
  <c r="K843" i="7"/>
  <c r="J849" i="7" s="1"/>
  <c r="K850" i="7"/>
  <c r="K851" i="7" s="1"/>
  <c r="K840" i="7" s="1"/>
  <c r="K721" i="7"/>
  <c r="K725" i="7"/>
  <c r="K726" i="7" s="1"/>
  <c r="K717" i="7" s="1"/>
  <c r="K91" i="7"/>
  <c r="K94" i="7"/>
  <c r="K95" i="7" s="1"/>
  <c r="K80" i="7" s="1"/>
  <c r="K1511" i="7"/>
  <c r="K1485" i="7"/>
  <c r="K1438" i="7"/>
  <c r="K1439" i="7" s="1"/>
  <c r="K1428" i="7" s="1"/>
  <c r="K1359" i="7"/>
  <c r="K1360" i="7" s="1"/>
  <c r="K1347" i="7" s="1"/>
  <c r="K1178" i="7"/>
  <c r="K1179" i="7" s="1"/>
  <c r="K1166" i="7" s="1"/>
  <c r="K1153" i="7"/>
  <c r="J1162" i="7" s="1"/>
  <c r="K1163" i="7" s="1"/>
  <c r="K1164" i="7" s="1"/>
  <c r="K1149" i="7" s="1"/>
  <c r="K1142" i="7"/>
  <c r="K1121" i="7"/>
  <c r="K1037" i="7"/>
  <c r="K1038" i="7" s="1"/>
  <c r="K1026" i="7" s="1"/>
  <c r="K1030" i="7"/>
  <c r="J1036" i="7" s="1"/>
  <c r="K968" i="7"/>
  <c r="J981" i="7" s="1"/>
  <c r="K982" i="7" s="1"/>
  <c r="K983" i="7" s="1"/>
  <c r="K964" i="7" s="1"/>
  <c r="K739" i="7"/>
  <c r="K740" i="7" s="1"/>
  <c r="K728" i="7" s="1"/>
  <c r="K452" i="7"/>
  <c r="K455" i="7"/>
  <c r="K456" i="7" s="1"/>
  <c r="K445" i="7" s="1"/>
  <c r="K1432" i="7"/>
  <c r="K1406" i="7"/>
  <c r="K607" i="7"/>
  <c r="K527" i="7"/>
  <c r="K495" i="7"/>
  <c r="K496" i="7" s="1"/>
  <c r="K482" i="7" s="1"/>
  <c r="K492" i="7"/>
  <c r="K423" i="7"/>
  <c r="K397" i="7"/>
  <c r="K398" i="7" s="1"/>
  <c r="K385" i="7" s="1"/>
  <c r="K374" i="7"/>
  <c r="K272" i="7"/>
  <c r="K273" i="7" s="1"/>
  <c r="K261" i="7" s="1"/>
  <c r="K226" i="7"/>
  <c r="K40" i="7"/>
  <c r="K42" i="7" s="1"/>
  <c r="K27" i="7" s="1"/>
  <c r="K750" i="7"/>
  <c r="K751" i="7" s="1"/>
  <c r="K742" i="7" s="1"/>
  <c r="K749" i="7"/>
  <c r="K732" i="7"/>
  <c r="J738" i="7" s="1"/>
  <c r="K677" i="7"/>
  <c r="K678" i="7" s="1"/>
  <c r="K669" i="7" s="1"/>
  <c r="K676" i="7"/>
  <c r="K666" i="7"/>
  <c r="K667" i="7" s="1"/>
  <c r="K658" i="7" s="1"/>
  <c r="K665" i="7"/>
  <c r="K655" i="7"/>
  <c r="K656" i="7" s="1"/>
  <c r="K647" i="7" s="1"/>
  <c r="K654" i="7"/>
  <c r="K574" i="7"/>
  <c r="K575" i="7" s="1"/>
  <c r="K564" i="7" s="1"/>
  <c r="K571" i="7"/>
  <c r="K533" i="7"/>
  <c r="K534" i="7" s="1"/>
  <c r="K517" i="7" s="1"/>
  <c r="K408" i="7"/>
  <c r="K412" i="7"/>
  <c r="K413" i="7" s="1"/>
  <c r="K400" i="7" s="1"/>
  <c r="K311" i="7"/>
  <c r="K312" i="7" s="1"/>
  <c r="K301" i="7" s="1"/>
  <c r="K308" i="7"/>
  <c r="K280" i="7"/>
  <c r="J285" i="7" s="1"/>
  <c r="K286" i="7"/>
  <c r="K287" i="7" s="1"/>
  <c r="K276" i="7" s="1"/>
  <c r="K144" i="7"/>
  <c r="J149" i="7" s="1"/>
  <c r="K134" i="7"/>
  <c r="K101" i="7"/>
  <c r="J108" i="7" s="1"/>
  <c r="K109" i="7" s="1"/>
  <c r="K110" i="7" s="1"/>
  <c r="K97" i="7" s="1"/>
  <c r="K25" i="7"/>
  <c r="K11" i="7" s="1"/>
  <c r="K778" i="7"/>
  <c r="K779" i="7" s="1"/>
  <c r="K760" i="7" s="1"/>
  <c r="K623" i="7"/>
  <c r="K624" i="7" s="1"/>
  <c r="K614" i="7" s="1"/>
  <c r="K619" i="7"/>
  <c r="K586" i="7"/>
  <c r="K587" i="7" s="1"/>
  <c r="K577" i="7" s="1"/>
  <c r="K583" i="7"/>
  <c r="K348" i="7"/>
  <c r="K352" i="7"/>
  <c r="K353" i="7" s="1"/>
  <c r="K340" i="7" s="1"/>
  <c r="K258" i="7"/>
  <c r="K259" i="7" s="1"/>
  <c r="K248" i="7" s="1"/>
  <c r="K255" i="7"/>
  <c r="K239" i="7"/>
  <c r="J244" i="7" s="1"/>
  <c r="K245" i="7" s="1"/>
  <c r="K246" i="7" s="1"/>
  <c r="K235" i="7" s="1"/>
  <c r="K49" i="7"/>
  <c r="J55" i="7" s="1"/>
  <c r="K56" i="7" s="1"/>
  <c r="K57" i="7" s="1"/>
  <c r="K45" i="7" s="1"/>
  <c r="K231" i="7"/>
  <c r="K232" i="7" s="1"/>
  <c r="K222" i="7" s="1"/>
  <c r="K150" i="7"/>
  <c r="K151" i="7" s="1"/>
  <c r="K140" i="7" s="1"/>
  <c r="K690" i="7"/>
  <c r="K691" i="7" s="1"/>
  <c r="K680" i="7" s="1"/>
  <c r="K561" i="7"/>
  <c r="K562" i="7" s="1"/>
  <c r="K552" i="7" s="1"/>
  <c r="K298" i="7"/>
  <c r="K299" i="7" s="1"/>
  <c r="K289" i="7" s="1"/>
  <c r="H962" i="2" l="1"/>
</calcChain>
</file>

<file path=xl/sharedStrings.xml><?xml version="1.0" encoding="utf-8"?>
<sst xmlns="http://schemas.openxmlformats.org/spreadsheetml/2006/main" count="24519" uniqueCount="4216">
  <si>
    <t>MULTIPROJECTE PER A L'EXECUCIÓ DE LES OBRES DE MILLORA DE LES CONDICIONS</t>
  </si>
  <si>
    <t>AMBIENTALS I OPERATIVES A LA XARXA DE METRO (FASE 2)</t>
  </si>
  <si>
    <t>PRESSUPOST</t>
  </si>
  <si>
    <t>Preu</t>
  </si>
  <si>
    <t>Amidament</t>
  </si>
  <si>
    <t>Import</t>
  </si>
  <si>
    <t>Obra</t>
  </si>
  <si>
    <t>01</t>
  </si>
  <si>
    <t>PressupostF.19650.7  MULTIPROJECTE - FASE 2</t>
  </si>
  <si>
    <t>Capítulo</t>
  </si>
  <si>
    <t>LOT 1</t>
  </si>
  <si>
    <t>Titol 3</t>
  </si>
  <si>
    <t>VENTILACIÓ CAMBRES BT</t>
  </si>
  <si>
    <t>Titol 3 (1)</t>
  </si>
  <si>
    <t>L1 URGELL</t>
  </si>
  <si>
    <t>Capítulo (1)</t>
  </si>
  <si>
    <t>VENTILACIÓ</t>
  </si>
  <si>
    <t>Titol 3 (2)</t>
  </si>
  <si>
    <t>IMPULSIÓ</t>
  </si>
  <si>
    <t>'01.01.01.01.01.01</t>
  </si>
  <si>
    <t>V2C0006</t>
  </si>
  <si>
    <t>U</t>
  </si>
  <si>
    <t>SUBMINISTRAMENT I INSTAL·LACIÓ COMPORTA TALLAFOCS MARCA TROX MODEL FKA-EU AMB SERVOMOTOR AMB MOLL DE RETORN BLF-230-T-TR O SIMILAR DE DIMENSIONS 400*350 MM AMB PECES DE PROLONGACIÓ I REIXETES EN EL COSTAT DE INSTAL·LACIÓ I/O FUNCIONAMENT; AMB PART PROPORCIONAL DE CABLEJAT ELÈCTRIC, CANALITZACIÓ I CAIXES DE DERIVACIÓ, MÉS PETIT MATERIAL.
S'INCLOUEN TOTS ELS TREBALLS NECESSARIS D'OBRA CIVIL, SUPORTACIÓ I ACCESORIS PER INSTAL·LAR LA COMPORTA AIXÍ COM UN CORRECTE ACABAT DE LA INSTAL·LACIÓ.</t>
  </si>
  <si>
    <t>TOTAL</t>
  </si>
  <si>
    <t>02</t>
  </si>
  <si>
    <t>EXTRACCIÓ</t>
  </si>
  <si>
    <t>'01.01.01.01.01.02</t>
  </si>
  <si>
    <t>V1E0061</t>
  </si>
  <si>
    <t>SUBMINISTRAMENT I INSTAL·LACIÓ DE VENTILADOR CENTRIFUG  MODEL EMD-45, MARCA TECNIVEL O SIMILAR,  AMB ENVOLVENT FORMADA PER PANELLS DE XAPA GALVANITZADA AMB AILLAMENT TERMO-ACUSTIC, TEMPERATURA MÀXIMA DE TREBALL DE -20ºC+50ºC, MOTOR MONOFASIC A 230V D'1CV, IP55, CLASE (F), CABAL DE 4500M3/H , NIVELL SONOR INFERIOR A 57DB(A). INCLOU SOPORTACIÓ AMB PERFILS I PART PROPORCIONAL DE CABLEJAT ELÈCTRIC, CANALITZACIÓ I CAIXES DE DERIVACIÓ MÉS PETIT MATERIAL.
MARCA:TECNIVEL O EQUIVALENT
MODEL: EMD-45
CABAL MAX.: 4500 M3/H
POTÈNCIA: 0,55KW (I-230V)</t>
  </si>
  <si>
    <t>V1R0005</t>
  </si>
  <si>
    <t>SUBMINISTRAMENT I INSTAL·LACIÓ DE TERMOSTAT DE BULB AMB REGULACIÓ DIFERENCIAL DE TEMPERATURA ENTRE 10 I 95ºC, MODEL A19ABC DE JHONSON CONTROLS O SIMILAR, REF. 9106. INCLOENT-HI P.P. D'ACCESSORIS I CABLEJAT PER A UN CORRECTE ACABAT.</t>
  </si>
  <si>
    <t>V1C0060</t>
  </si>
  <si>
    <t>M2</t>
  </si>
  <si>
    <t>SUBMINISTRAMENT I FORMACIÓ DE CONDUCTE RECTANGULAR CONSTRUIT EN PLANXA D'ACER GALVANITZAT DE 0,8MM DE GRUIX, MUNTAT SUPERFICIALMENT I PENJAT DEL SOSTRE. INCLÚS EMBOCADURES, DERIVACIONS, ACCESSORIS DE MUNTATGE, ELEMENTS DE FIXACIÓ I PECES ESPECIALS. INCLOU TOT TIPUS DE MEDIS D'ELEVACIÓ TANT MANUAL COM MECÀNIC PER A TREBALLS EN ALÇADA.</t>
  </si>
  <si>
    <t>V1C0100</t>
  </si>
  <si>
    <t>M</t>
  </si>
  <si>
    <t>SUBMINISTRAMENT I INSTAL·LACIÓ DE CONNECTOR FLEXIBLE DE LONA ANTIVIBRATORIA LONGITUD 160 MM DE MIDES 400X350 PER A INSTAL·LACIÓ EN COSTAT DE VENTILADOR, CONDUCTE O COMPORTA TALLAFOCS, MODEL 400º ML4, MARCA BRINNER O EQUIVALENT. INCLOU ACCESSORIS DE MUNTATGE, ELEMENTS DE FIXACIÓ I TOT TIPUS DE MEDIS D'ELEVACIÓ TANT MANUAL COM MECÀNIC PER A TREBALLS EN ALÇADA.</t>
  </si>
  <si>
    <t>BAIXA TENSIÓ</t>
  </si>
  <si>
    <t>'01.01.01.01.02</t>
  </si>
  <si>
    <t>P1S0110</t>
  </si>
  <si>
    <t xml:space="preserve">SUBMINISTRAMENT I INSTAL·LACIÓ DE SUBQUADRE ELECTRIC QSA B.T SEGONS PLANOLS DE PROJECTE. INCLOU EL PETIT MATERIAL PER A LA SEVA COL·LOCACIÓ A PARET. </t>
  </si>
  <si>
    <t>P1P0E10</t>
  </si>
  <si>
    <t>SUBMINISTRAMENT I INSTAL·LACIÓ D'INTERRUPTOR AUTOMÀTIC 3P, 40A, CORBA C, ICS 25KA A 230V MÉS BLOC DIFERENCIAL DE 3P/40A, 500MA, CLASSE A DE LA MARCA SCHNEIDER O SIMILAR AL QGBT QUADRE CRITICS(230V). S'INCLOU LA CÀMARA DE CONTACTES AUXILIAR, LA CONNEXIÓ A EMBARRAT, EL CABLEJAT AMB EL TELECOMANAMENT, ETIQUETATGE AL QUADRE AMB PLACA DE BAQUELITA NEGRA AMB LLETRA DE COLOR BLANC I IDENTIFICACIÓ DE CABLES I BORNS. TREBALLS DE CONNEXIÓ EN HORARI NOCTURN I REDUIT.</t>
  </si>
  <si>
    <t>P1C0003</t>
  </si>
  <si>
    <t xml:space="preserve">SUBMINISTRAMENT I INSTAL·LACIÓ DE TUB D'ACER GALVANITZAT ENDOLLABLE MÈTRIC 32MM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t>
  </si>
  <si>
    <t>P1C0002</t>
  </si>
  <si>
    <t xml:space="preserve">SUBMINISTRAMENT I INSTAL·LACIÓ DE TUB D'ACER GALVANITZAT ENDOLLABLE MÈTRIC 20MM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t>
  </si>
  <si>
    <t>P1L0013</t>
  </si>
  <si>
    <t>SUBMINISTRAMENT I INSTAL·LACIÓ PER A LES INSTAL·LACIONS  INTERIORS  I LÍNIES D'ALIMENTACIÓ DE CABLE MULTICONDUCTOR CU,  TIPUS RZ1-K (AS), 0,6/1KV, 4G6MM2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</si>
  <si>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P1L0001</t>
  </si>
  <si>
    <t>SUBMINISTRAMENT I INSTAL·LACIÓ PER A LES INSTAL·LACIONS  INTERIORS  I LÍNIES D'ALIMENTACIÓ DE CABLE MULTICONDUCTOR CU, TIPUS RZ1-K (AS), 0,6/1KV, 3G2'5MM2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</si>
  <si>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P1C0021</t>
  </si>
  <si>
    <t>SUBMINISTRAMENT DE CANAL DE DISTRIBUCIÓ DE PVC-M1 D'UN COMPARTIMENT AMB TAPA UNICA I ENVA SEPARADOR DESMUNTABLE, 40X150 MM, COLOR BLANC NEU, MODEL 73 D’UNEX. INSTAL·LADA EN MUNTATGE DE SUPERFÍCIE A LA PART SUPERIOR DE LES PARETS PER TOT EL PERÍMETRE DE LA DEPENDENCIA COM A CANALITZACIÓ DE DISTRIBUCIÓ DE LES LÍNIES ELÈCTRIQUES I DE COMUNICACIONS, SEGONS INDICACIONS DEL TÈCNIC DE FMB. INCLOENT-HI DERIVACIONS EN T, TAPES FINALS, ANGLES VARIABLES, RADIS DE CURVATURA, FIXACIONS I RESTA D’ACCESSORIS PER A UN CORRECTE ACABAT.</t>
  </si>
  <si>
    <t>P1C0041</t>
  </si>
  <si>
    <t>SUBMINISTRAMENT I INSTAL·LACIÓ DE CAIXA METÀL·LICA DE DERIVACIÓ ESTANCA (100X150)MM, IP55, TANCAMENT PER MITJÀ DE CARGOLS ROSCATS,  EQUIPADA AMB BORNS DE TIPUS WAGO, PER A TRES RECEPTORS FIXATS EN CARRIL DIN A LA CAIXA. INCLOENT PREMSAESTOPES, ACCESSORIS I ELEMENTS DE FIXACIÓ.</t>
  </si>
  <si>
    <t>Z1T0030</t>
  </si>
  <si>
    <t>P.A.</t>
  </si>
  <si>
    <t>PROJECTE DE LEGALITZACIÓ I LA SEVA PRESENTACIÓ, PAGAMENT DE TAXES, ETC.</t>
  </si>
  <si>
    <t>03</t>
  </si>
  <si>
    <t>PROTECCIÓ CONTRAINCENDIS</t>
  </si>
  <si>
    <t>'01.01.01.01.03</t>
  </si>
  <si>
    <t>Y1T0109</t>
  </si>
  <si>
    <t>P.A</t>
  </si>
  <si>
    <t>PROGRAMACIÓ DE LA CENTRALETA DE DETECCIÓ D'INCENDIS AMB LES INDICACIONS DE PROJECTE I ACTUALITZACIÓ AL LLOC CENTRAL,  AMB CERTIFICACIÓ OFICIAL CORRESPONENT DE MANS D' UN CONTRACTISTA AUTORITZAT PER TMB, INCLOU PROVES AL LLOC CENTRAL I A CAMP, FORMACIÓ DE L'USUARI, ACTUALITZACIÓ DE BASES DE DADES I SINÒPTICS PLÀNOLS I DOCUMENTACIÓ SEGONS PLEC DE PREINSCRIPCIONS TÈCNIQUES DEL SISTEMA DE PROTECCIÓ CONTRA INCENDIS. TREBALL NOCTURN I REDUÏT.</t>
  </si>
  <si>
    <t>04</t>
  </si>
  <si>
    <t>ARQUITECTURA</t>
  </si>
  <si>
    <t>'01.01.01.01.04</t>
  </si>
  <si>
    <t>K21A3011</t>
  </si>
  <si>
    <t>u</t>
  </si>
  <si>
    <t>Arrencada de full i bastiment de porta interior amb mitjans manuals i càrrega manual sobre camió o contenidor</t>
  </si>
  <si>
    <t>K8989240</t>
  </si>
  <si>
    <t>m2</t>
  </si>
  <si>
    <t>Pintat de parament vertical interior de ciment, amb pintura plàstica amb acabat llis, amb una capa de fons, diluïda, i dues d'acabat</t>
  </si>
  <si>
    <t>XTMBESM</t>
  </si>
  <si>
    <t>Pintat vertical interior 2 aplicacions d'emalt sintètic, de color gris o a definir per FMB, a una alçada màxima de 1,50 a definir en obra, per arrambador de paret.</t>
  </si>
  <si>
    <t>E86TMB01</t>
  </si>
  <si>
    <t xml:space="preserve">Porta batent de lames d'inoxidable, format per lames de 3mm inclinades 45 graus d'inoxidable de mides 0,95m x 2.05m. L'estructura de la porta serà  formada per tubs de 40x40x2 d'inoxidable .   </t>
  </si>
  <si>
    <t>XPANTMB</t>
  </si>
  <si>
    <t xml:space="preserve">Suministra i col·locació de pany antipànic, pom per la zona exterior i maneta per la zona interior, bombi per clau unificada FMB i ferratges necessaris.Totalment acabat, garantint la sortida lliure amb tancament de cop i necessitat d'ús de clau des de la zona exterior. </t>
  </si>
  <si>
    <t>K894ADT7</t>
  </si>
  <si>
    <t>Pintat de pilar d'un sol perfil d'acer amb pintura de clorocautxú, amb dues capes d'imprimació de clorocautxú antioxidant i dues d'acabat</t>
  </si>
  <si>
    <t>K898A240</t>
  </si>
  <si>
    <t>Pintat de parament horitzontal interior de ciment, amb pintura plàstica amb acabat llis, amb una capa de fons, diluïda, i dues d'acabat</t>
  </si>
  <si>
    <t>05</t>
  </si>
  <si>
    <t>SERVEIS AFECTATS</t>
  </si>
  <si>
    <t>'01.01.01.01.05</t>
  </si>
  <si>
    <t>Z1T0150</t>
  </si>
  <si>
    <t>PARTIDA ALÇADA A JUSTIFICAR PER DESPLAÇAMENT O SUBSTITUCIÓ D'INSTAL·LACIÓ DE DADES I TELEFONIA. INCLOU RETIRADA DELS ELEMENTS ACTUALS.</t>
  </si>
  <si>
    <t>L1 AV. CARRILET</t>
  </si>
  <si>
    <t>'01.01.01.02.01.01</t>
  </si>
  <si>
    <t>V2C0002</t>
  </si>
  <si>
    <t>SUBMINISTRAMENT I INSTAL·LACIÓ COMPORTA TALLAFOCS MARCA TROX MODEL FKA-EU AMB SERVOMOTOR AMB MOLL DE RETORN BLF-230-T-TR O SIMILAR DE DIMENSIONS 600*400 MM; AMB PART PROPORCIONAL DE CABLEJAT ELÈCTRIC, CANALITZACIÓ I CAIXES DE DERIVACIÓ, MÉS PETIT MATERIAL.
S'INCLOUEN TOTS ELS TREBALLS NECESSARIS D'OBRA CIVIL, SUPORTACIÓ I ACCESORIS PER INSTAL·LAR LA COMPORTA AIXÍ COM UN CORRECTE ACABAT DE LA INSTAL·LACIÓ.</t>
  </si>
  <si>
    <t>V1E0060</t>
  </si>
  <si>
    <t>SUBMINISTRAMENT I INSTAL·LACIÓ DE VENTILADOR CENTRIFUG  MODEL EMD-35, MARCA TECNIVEL O SIMILAR,  AMB ENVOLVENT FORMADA PER PANELLS DE XAPA GALVANITZADA AMB AILLAMENT TERMO-ACUSTIC, TEMPERATURA MÀXIMA DE TREBALL DE -20ºC+50ºC, MOTOR MONOFASIC A 230V D'1CV, IP55, CLASE (F), CABAL DE 3500M3/H , NIVELL SONOR INFERIOR A 57DB(A). INCLOU SOPORTACIÓ AMB PERFILS I PART PROPORCIONAL DE CABLEJAT ELÈCTRIC, CANALITZACIÓ I CAIXES DE DERIVACIÓ MÉS PETIT MATERIAL.
MARCA:TECNIVEL O EQUIVALENT
MODEL: EMD-45
CABAL MAX.: 3500 M3/H
POTÈNCIA: 0,55KW (I-230V)</t>
  </si>
  <si>
    <t>V1D0121</t>
  </si>
  <si>
    <t>REIXETA DE RETORN, AMB RETICULA FIXA D'ALUMINI EXTRUDIT I MARC PERIMETRAL DE XAPA GALVANITZADA, ANODITZAT COLOR NATURAL E6-C-0, DE 1200X600 MM, PREPARADA PER A MUNTATGE DIRECTE SOBRE ELS PERFILS SUPORT DEL FALS SOSTRE.
MARCA: KOOLAIR o equivalent
MODEL: Serie 20.2 22-5</t>
  </si>
  <si>
    <t>V1C0103</t>
  </si>
  <si>
    <t>SUBMINISTRAMENT I INSTAL·LACIÓ DE CONNECTOR FLEXIBLE DE LONA ANTIVIBRATORIA LONGITUD 160 MM DE MIDES 600X400 PER A INSTAL·LACIÓ EN COSTAT DE VENTILADOR, CONDUCTE O COMPORTA TALLAFOCS, MODEL 400º ML4, MARCA BRINNER O EQUIVALENT. INCLOU ACCESSORIS DE MUNTATGE, ELEMENTS DE FIXACIÓ I TOT TIPUS DE MEDIS D'ELEVACIÓ TANT MANUAL COM MECÀNIC PER A TREBALLS EN ALÇADA.</t>
  </si>
  <si>
    <t>V1C0102</t>
  </si>
  <si>
    <t>SUBMINISTRAMENT I INSTAL·LACIÓ DE CONNECTOR FLEXIBLE DE LONA ANTIVIBRATORIA LONGITUD 160 MM DE MIDES 500X400 PER A INSTAL·LACIÓ EN COSTAT DE VENTILADOR, CONDUCTE O COMPORTA TALLAFOCS, MODEL 400º ML4, MARCA BRINNER O EQUIVALENT. INCLOU ACCESSORIS DE MUNTATGE, ELEMENTS DE FIXACIÓ I TOT TIPUS DE MEDIS D'ELEVACIÓ TANT MANUAL COM MECÀNIC PER A TREBALLS EN ALÇADA.</t>
  </si>
  <si>
    <t>'01.01.01.02.01.02</t>
  </si>
  <si>
    <t>V2C0007</t>
  </si>
  <si>
    <t>'01.01.01.02.02</t>
  </si>
  <si>
    <t>P1C0011</t>
  </si>
  <si>
    <t>SUBMINISTRAMENT I INSTAL·LACIÓ DE SAFATA REJIBAND BRYCO 200X60MM AMB UN SEPARADOR EN TOT EL RECORREGUT, INCLOENT SUPORTS GALVANITZATS PEMSA CADA 75CM TIPUS L FIXATS AL SOSTRE O SUPORTS REFORÇATS TIPUS ESQUADRA FIXATS A LA PARET, PECES D'UNIÓ, ANGLES I DEMÈS ACCESSORIS DE MUNTATGE I FIXACIÓ PER TAL DE DEIXAR-LA COMPLETAMENT ACABADA. 
S'INCLOU CABLE DE COURE NU DE 16MM DE SECCIÓ PER ESTENDREL PER LA SAFATA AMB UNA FIXACIÓ REJIBAND PER CADA PEÇA O TRAM.</t>
  </si>
  <si>
    <t>P1E0110</t>
  </si>
  <si>
    <t>SUBMINISTRAMENT I INSTAL·LACIÓ DE:
- LLUMINÀRIA TIPUS LED 30 W 4000K IP65 IK08. MODEL DAMP PROOF DE LEDVANCE O SIMILAR. COMPLETAMENT INSTAL·LADA EN MUNTATGE DE SUPERFÍCIE EN TÚNEL FINS A 3 METRES I CONNECTADA, SEGONS PLÀNOLS I INDICACIONS DEL TÈCNIC DE FMB. INCLOU ACCESSORIS, CONNECTOR RÀPID, PECES DE FIXACIÓ D'ACER AMB GRAPES D'ACER INOXIDABLE. INCLOU PROVES DE SERVEI. 
- CAIXES METÀL·LIQUES DE DISTRIBUCIÓ DE LLUMINÀRIES, AMB LES MATEIXES MIDES QUE LES EXISTENTS. INCLOU ELEMENTS DE FIXACIÓ, CARRIL I BORNES TIPUS WAGO. COMPLETAMENT INSTAL·LADA.
- CABLEJAT ELECTRIC DESDE CAIXA DE DERIVACIÓ FINS LLUMINARIA, MATEIXA SECCIÓ QUE LA EXISTENT. COMPLETAMENT INSTALAT, EMBRIDAT I FIXAT.
- PRENSAESTOPES, ACCESORIS, PETIT MATERIAL I TOT EL NECESSARI PER LA SEVA INSTAL·LACIÓ.
INCLOU:
SUPORTACIÓ D'ACER GALVANITZAT EN CALENT, PER INCLINAR LA LLUMINÀRIA ELS GRAUS NECESSARIS SEGONS ESTUDI LUMÍNIC TIPUS I SECCIÓ DE TÚNEL TIPUS EN PLÀNOLS DE PROJECTE. PREVI A L'INICI DE L'OBRA L'ADJUDICATARI REALITZARÀ UN ESTUDI LUMÍNIC PARTICULAR PER A CADA LÍNIA I ADAPTARÀ LES SUPORTACIONS SEGONS GÀLIB DISPONIBLE I EVITAR LES IRREGULARITATS DEL TÚNEL PER INCREMENTAR LA IL·LUMINACIÓ EN ELS RECORREGUTS D'EVACUACIÓ DEL TÚNEL. AQUESTA SUPORTACIÓ VINDRÀ PREFABRICADA I ASSEMBLADA A FÀBRICA AMB SUPORTS AUTOREGULABLES PER ACABAR DE FIXAR IN SITU, PERÒ AMB EL MÍNIM DE FEINA A OBRA PER A AGILITZAR EL MÀXIM EL MUNTATGE. QUEDA INCLOSA LA SUPORTACIÓ A HASTIAL AMB VARILLA ROSCADA, ACCESORIS I PETIT MATERIAL.
TOTS ELS MITJANTS MECÀNICS I MANUALS D'ELEVACIÓ NECESSARIS PER REALITZAR TREBALLS EN ALÇADA AMB SEGURETAT.
QUALSEVOL MITJA D'IL·LUMINACIÓ PORTÀTIL PER EXECUTAR LES FEINES.
ETIQUETATGE INTERIOR I EXTERIOR DE LES LLUMINÀRIES I CAIXES DE DERIVACIÓ INSTAL·LADES.
REDACCIÓ D'INFORME DE L'ESTAT ACTUAL I ESTAT FINAL DE LES LLUMINÀRIES. INCLOU RECULL FOTOGRÀFIC.
PROVES LLUMINIQUES AMB ELS MITJANS NECESSARIS COM UN LUXOMETRE CALIBRAT I ELABORACIÓ D'INFORME DE MESURES LUMÍNIQUES ABANS I DESPRÉS DE L'OBRA.
CARTELLS INFORMATIUS DE LES OBRES QUE S'EXECUTEN.
DOCUMENTACIÓ I MITJANS NECESSARIS PEL TRACTAMENT DE RESIDUS (PLA DE GESTIÓ DE RESIDUS, TRANSPORT A ABOCADOR, CÀNON I TAXES DE GESTIÓ DE RESIDUS) AMB EMISIÓ DE CERTIFICAT CORRESPONENT.
PLA DE CONTROL DE QUALITAT
LEGALITZACIÓ, CERTIFICATS D'INSTALADOR I DE FINAL D'OBRA, TAXES, VISATS, TRAMITACIÓ AMB EIC I OGE.
DOCUMENTACIÓ AS BUILT SEGONS FORMAT FMB.
POSTA EN SERVEI.
TOTALMENT INSTAL.LAT I FUNCIONANT. TREBALL EN HORARI NOCTURN I REDUÏT. TOTES LES FEINES EN TÚNEL SERAN AMB PILOT PHS1 I AMB AUTORITZACIÓ DE TALL DE TRACCIÓ DE FMB.</t>
  </si>
  <si>
    <t>PROTECCIÓ CONTRA INCENDIS</t>
  </si>
  <si>
    <t>'01.01.01.02.03</t>
  </si>
  <si>
    <t>Y1T0200</t>
  </si>
  <si>
    <t>SUBMINISTRAMENT I INSTAL·LACIÓ DE CABLE MANGUERA FORMAT PER DOS CONDUCTORS TRENATS (VERMELL/NEGRE) DE COURE PULIT FLEXIBLE DE 1,5 MM2 DE SECCIÓ, AMB AÏLLAMENT DE POLIOLEFINA I AMB COBERTA EXTERIOR DE POLIOLEFINA NO PROPAGADORA DE LA LLAMA (UNE-EN 60332-2-1) I NO PROPAGADORA DEL FOC (UNE50266), AMB BAIXA EMISSIÓ DE FUMS (&gt;60%) I LLIURE D’HALÒGENS (&lt;0,5%) DE COLOR VERMELL. INCLOU LA INSTAL·LACIÓ EN TUB D’ACER SEGONS PLEC DE CONDICIONS TÈCNIQUES. INCLOU PETIT MATERIAL DE MUNTATGE.</t>
  </si>
  <si>
    <t>Y1T0210</t>
  </si>
  <si>
    <t>TRASLLAT DE DETECTOR ÒPTIC O TÈRMIC DE FUMS EXISTENT. INCLOU DESMUNTATGE, INSTAL·LACIÓ A NOU EMPLAÇAMENT, CONNEXIONAT A LLAÇ  I PROVAT, AIXÍ COM PETIT MATERIAL DE MUNTATGE.</t>
  </si>
  <si>
    <t>ENDERROC</t>
  </si>
  <si>
    <t>'01.01.01.02.04</t>
  </si>
  <si>
    <t>K2164771</t>
  </si>
  <si>
    <t>Enderroc de paret de tancament de maó calat de 15 cm de gruix, a mà i amb martell trencador manual i càrrega manual de runa sobre camió o contenidor, incloent-hi plusos per l'execució dels treballs en horari nocturn i reduït.</t>
  </si>
  <si>
    <t>Z1T0151</t>
  </si>
  <si>
    <t xml:space="preserve">PARTIDA ALÇADA A JUSTIFICAR PER VERIFICACIÓ DE LA INSTAL·LACIÓ EXISTENT, TRASLLAT DE POSSIBLES LÍNIES EN ÚS, RETIRADA DE QUADRES ELÈCTRICS, SANEJAR LES SORTIDES FORA DE SERVEI O INSTAL·LACIONS EN DESÚS DE QUALSEVOL TIPUS DE LA DEPENDENCIA, SANEJAMENT DE CANALITZACIONS EXISTENTS, UNIFICACIÓ DE LA INSTAL·LACIÓ D'ENLLUMENAT AMB LA DE LA CAMBRA BT. INCLOU LA NETEJA COMPLERTA DE LA SALA AMB RETIRADA DE MOBILIARI I TOT TIPUS DE MATERIAL, LA RETIRADA DE MATERIALS DESINSTAL·LATS, CÀRREGA I TRASLLAT A GESTOR AUTORITZAT PER AL SEU TRACTAMENT. </t>
  </si>
  <si>
    <t>TANCAMENTS, DIVISORIES i AÏLLAMENTS</t>
  </si>
  <si>
    <t>'01.01.01.02.05</t>
  </si>
  <si>
    <t>E612S53V</t>
  </si>
  <si>
    <t>Paret de tancament recolzada de gruix 14 cm, de maó calat hidrofugat, HD, de 290x140x75 mm, d'una cara vista, categoria I, segons la norma UNE-EN 771-1, col·locat amb morter per a ram de paleta industrialitzat M 5 (5 N/mm2) de designació (G) segons norma UNE-EN 998-2</t>
  </si>
  <si>
    <t>06</t>
  </si>
  <si>
    <t>REVESTIMENTS</t>
  </si>
  <si>
    <t>'01.01.01.02.06</t>
  </si>
  <si>
    <t>E8989240</t>
  </si>
  <si>
    <t>Pintat de parament vertical interior de ciment, amb pintura plàstica amb acabat llis, amb una capa de fons diluïda, i dues d'acabat, incloent-hi plusos per l'execució dels treballs en horari nocturn i reduït.</t>
  </si>
  <si>
    <t>E81131A6</t>
  </si>
  <si>
    <t>Arrebossat reglejat sobre parament vertical interior, a 3,00 m d'alçària, com a màxim, amb morter de ciment 1:6, remolinat i lliscat amb guix C6</t>
  </si>
  <si>
    <t>K8251368H9E9</t>
  </si>
  <si>
    <t>Enrajolat de parament vertical interior a una alçària &lt;= 3 m amb rajola de ceràmica esmaltada mat, rajola de València, grup BIII (UNE-EN 14411), preu mitjà, de 76 a 115 peces/m2 col·locades amb adhesiu per a rajola ceràmica C1 E (UNE-EN 12004) i rejuntat amb beurada CG2 ref. B21502016 de la serie Materials per a junts de BUTECH (UNE-EN 13888)</t>
  </si>
  <si>
    <t>K84P0000</t>
  </si>
  <si>
    <t>Subministrament i col·locació d'estructura per fixar i evitar el bombament de la planxa de policarbonat, fixació de canalitzacions, pantalles d'enllumenat, detectors d'incendi, perfileria d'elements i equips de ventilació per mitjà d'un suport de tub metàl·lic per la part inferior de la planxa d'uns 6 a 8m de longitud en horari nocturn programat. Inclou retirada d'estuctura actual existent.</t>
  </si>
  <si>
    <t>K84P0001</t>
  </si>
  <si>
    <t>Subministrament i col·locació de planxa de policarbonat (tipus minionda) en muntatge en una dependència de més de 15 m² en horari nocturn programat. Inclou retirada de planxes de policarbonat actuals existents.</t>
  </si>
  <si>
    <t>TALLER VILAPICINA</t>
  </si>
  <si>
    <t>'01.01.01.03.01</t>
  </si>
  <si>
    <t>W1T0002</t>
  </si>
  <si>
    <t xml:space="preserve">TRANSPORT DE LLIURAMENT FINS L'OBRA DE PLATAFORMA ELEVADORA PER A TREBALLS EN ALTURA FINS A 15M, I RETIRADA DE LA MATEIXA A LA SEVA FINALITZACIÓ. INCLOENT-HI PERMISOS I CERTIFICACIONS NECESSÀRIES. </t>
  </si>
  <si>
    <t>W1T0001</t>
  </si>
  <si>
    <t xml:space="preserve">LLOGUER DIARI DE PLATAFORMA ELEVADORA PER A TREBALLS FINS A 15M D'ALTURA. </t>
  </si>
  <si>
    <t>E4435C15</t>
  </si>
  <si>
    <t>kg</t>
  </si>
  <si>
    <t>Acer S275JR segons UNE-EN 10025-2, per a bigues amb connectors formades per peça simple, en perfils laminats en calent sèrie IPN, IPE, HEB, HEA, HEM i UPN, treballat a taller i amb una capa d'imprimació antioxidant, col·locat a l'obra amb soldadura</t>
  </si>
  <si>
    <t>V1C0104</t>
  </si>
  <si>
    <t>SUBMINISTRAMENT I INSTAL·LACIÓ DE CONNECTOR FLEXIBLE DE LONA ANTIVIBRATORIA LONGITUD 160 MM DE MIDES 800X500 PER A INSTAL·LACIÓ EN COSTAT DE VENTILADOR, CONDUCTE O COMPORTA TALLAFOCS, MODEL 400º ML4, MARCA BRINNER O EQUIVALENT. INCLOU ACCESSORIS DE MUNTATGE, ELEMENTS DE FIXACIÓ I TOT TIPUS DE MEDIS D'ELEVACIÓ TANT MANUAL COM MECÀNIC PER A TREBALLS EN ALÇADA.</t>
  </si>
  <si>
    <t>V1C0101</t>
  </si>
  <si>
    <t>SUBMINISTRAMENT I INSTAL·LACIÓ DE CONNECTOR FLEXIBLE DE LONA ANTIVIBRATORIA LONGITUD 160 MM DE MIDES 450X450 PER A INSTAL·LACIÓ EN COSTAT DE VENTILADOR, CONDUCTE O COMPORTA TALLAFOCS, MODEL 400º ML4, MARCA BRINNER O EQUIVALENT. INCLOU ACCESSORIS DE MUNTATGE, ELEMENTS DE FIXACIÓ I TOT TIPUS DE MEDIS D'ELEVACIÓ TANT MANUAL COM MECÀNIC PER A TREBALLS EN ALÇADA.</t>
  </si>
  <si>
    <t>'01.01.01.03.02</t>
  </si>
  <si>
    <t>'01.01.01.03.03</t>
  </si>
  <si>
    <t>CLIMATITZACIÓ</t>
  </si>
  <si>
    <t>'01.01.02</t>
  </si>
  <si>
    <t>Q1E1000</t>
  </si>
  <si>
    <t>Subministrament i instal·lació d'equip mural de climatització tipus Mitsubishi MPKZ-50VHAL, o similar de les marques DAIKIN, LG, FUJITSU o GENERAL, per la substitució completa de l'equip existent.
Inclòs: 
- 50 m aprox SUBMINISTRAMENT I INSTAL·LACIÓ DE CONDUCTOR TIPUS AFUMEX O SIMILAR (RZ1-AS), 0,6/1KV, 3G4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20A, CORBA C, 230V MÉS BLOC DIFERENCIAL DE 2P/20A,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SPLIT-PARET, POWER INVERTER, GAMA MISTER SLIM, R32, DE 4,6kW EN FRED I 5,0KW EN CALOR. MODEL MPKZ-50VHAL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</si>
  <si>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Q1E1001</t>
  </si>
  <si>
    <t>Subministrament i instal·lació d'equip tipus cassette de climatització tipus Mitsubishi MSPLZ-50VEA, o similar de les marques DAIKIN, LG, FUJITSU o GENERAL, per la substitució completa de l'equip existent.
Inclòs: 
- 50 m aprox SUBMINISTRAMENT I INSTAL·LACIÓ DE CONDUCTOR TIPUS AFUMEX O SIMILAR (RZ1-AS), 0,6/1KV, 3G4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20A, CORBA C, 230V MÉS BLOC DIFERENCIAL DE 2P/20A,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CASSETTE, STANDARD INVERTER, GAMA MISTER SLIM, R32, DE 5,5kW EN FRED I 6,0KW EN CALOR. MODEL MSPLZ-50VEA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</si>
  <si>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Q1E1002</t>
  </si>
  <si>
    <t>Subministrament i instal·lació d'equip de sostre de climatització tipus Mitsubishi MSPCZ-50VKA, o similar de les marques DAIKIN, LG, FUJITSU o GENERAL, per la substitució completa de l'equip existent.
Inclòs: 
- 50 m aprox SUBMINISTRAMENT I INSTAL·LACIÓ DE CONDUCTOR TIPUS AFUMEX O SIMILAR (RZ1-AS), 0,6/1KV, 3G4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20A, CORBA C, 230V MÉS BLOC DIFERENCIAL DE 2P/20A,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SOSTRE, STANDARD INVERTER, GAMA MISTER SLIM, R32, DE 5,0kW EN FRED I 6,0KW EN CALOR. MODEL MSPCZ-50VKA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</si>
  <si>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Q1E1003</t>
  </si>
  <si>
    <t>Subministrament i instal·lació d'equip mural de climatització tipus Mitsubishi MPKZ-71VKAL, o similar de les marques DAIKIN, LG, FUJITSU o GENERAL, per la substitució completa de l'equip existent.
Inclòs: 
- 50 m aprox SUBMINISTRAMENT I INSTAL·LACIÓ DE CONDUCTOR TIPUS AFUMEX O SIMILAR (RZ1-AS), 0,6/1KV, 3G6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25A, CORBA C, 230V MÉS BLOC DIFERENCIAL DE 2P/25A,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25A,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SPLIT-PARET, POWER INVERTER, GAMA MISTER SLIM, R32, DE 7,1kW EN FRED I 8,0KW EN CALOR. MODEL MPKZ-71VKAL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</si>
  <si>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Q1E1004</t>
  </si>
  <si>
    <t>Subministrament i instal·lació d'equip de sostre de climatització tipus Mitsubishi MSPCZ-71VKA, o similar de les marques DAIKIN, LG, FUJITSU o GENERAL, per la substitució completa de l'equip existent.
Inclòs: 
- 50 m aprox SUBMINISTRAMENT I INSTAL·LACIÓ DE CONDUCTOR TIPUS AFUMEX O SIMILAR (RZ1-AS), 0,6/1KV, 3G6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25A, CORBA C, 230V MÉS BLOC DIFERENCIAL DE 2P/25A,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25A,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SOSTRE, STANDARD INVERTER, GAMA MISTER SLIM, R32, DE 7,1kW EN FRED I 8,0KW EN CALOR. MODEL MSPCZ-71VKA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</si>
  <si>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Q1E1005</t>
  </si>
  <si>
    <t>Subministrament i instal·lació d'equip tipus cassette de climatització tipus Mitsubishi MSPLZ-71VEA, o similar de les marques DAIKIN, LG, FUJITSU o GENERAL, per la substitució completa de l'equip existent.
Inclòs: 
- 50 m aprox SUBMINISTRAMENT I INSTAL·LACIÓ DE CONDUCTOR TIPUS AFUMEX O SIMILAR (RZ1-AS), 0,6/1KV, 3G6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25A, CORBA C, 230V MÉS BLOC DIFERENCIAL DE 2P/25A,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25A,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CASSETTE, STANDARD INVERTER, GAMA MISTER SLIM, R32, DE 7,1kW EN FRED I 8,0KW EN CALOR. MODEL MSPLZ-71VEA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</si>
  <si>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Q1E1006</t>
  </si>
  <si>
    <t>Subministrament i instal·lació d'equip de conductes de climatització tipus Mitsubishi MSPEZ-71VJA, o similar de les marques DAIKIN, LG, FUJITSU o GENERAL, per la substitució completa de l'equip existent.
Inclòs: 
- 50 m aprox SUBMINISTRAMENT I INSTAL·LACIÓ DE CONDUCTOR TIPUS AFUMEX O SIMILAR (RZ1-AS), 0,6/1KV, 3G6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25A, CORBA C, 230V MÉS BLOC DIFERENCIAL DE 2P/25A,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25A,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CONDUCTES, STANDARD INVERTER, GAMA MISTER SLIM, R32, DE 7,1kW EN FRED I 8,0KW EN CALOR. MODEL MSPEZ-71VJA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</si>
  <si>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Q2D0001</t>
  </si>
  <si>
    <t>POSADA EN SERVEI DELS EQUIPS I REALITZACIÓ DE LES PROVES NECESSÀRIES PER FER L'ENTREGA DE LA INSTAL·LACIÓ AL DEPARTAMENT DE MANTENIMENT DE FMB. INCLOU EL REDACTAT D'INFORMES DE QUALITAT, ASSAJOS DE TEMPERATURA, PRESIÓ, SOROLL I VELOCITAT D'AIRE, AIXÍ COM EL LLIURAMENT DE TOTA LA DOCUMENTACIÓ RESULTANT, AMB LA GARANTIA DELS EQUIPS I DE LA INSTAL·LACIÓ REALITZADA.</t>
  </si>
  <si>
    <t>Q2D0004</t>
  </si>
  <si>
    <t>MEMORIA TÈCNICA DE DISSENY AMB CERTIFICAT D'INSTAL·LACIÓ PERTINENT I AUDITÒRIA DE LA INSTAL·LACIÓ ELÈCTRICA REALITZADA PER PART D'UN ORGANISME OFICIAL COMPETENT (EIC) , SEGONS EL VIGENT REBT. INCLOENT-HI POSTERIOR LLIURAMENT A FMB D’UNA COPIA DE  DOCUMENTACIÓ RESULTANT (CARPETA BLANCA), SENSE CAP TIPUS DE DEFECTE.</t>
  </si>
  <si>
    <t>VARIS</t>
  </si>
  <si>
    <t>'01.01.03</t>
  </si>
  <si>
    <t>Z1T0042</t>
  </si>
  <si>
    <t>PARTIDA ALÇADA A JUSTIFICAR DE PREU FIXE NO MODIFICABLE PER LA SEGURETAT I SALUT A L'OBRA, EN BASE A L'ESTUDI BÀSIC O ESTUDI I EL PLA DE SEGURETAT I SALUT, PER A LA IMPLANTACIÓ I SEGUIMENT DE LES MESURES DE SEGURETAT I SALUT A LES OBRES ABAST DEL PROJECTE</t>
  </si>
  <si>
    <t>Z1T0020</t>
  </si>
  <si>
    <t>PARTIDA ALÇADA A JUSTIFICAR DE PREU FIXE NO MODIFICABLE PER A CONTINGÈNCIES EN FASE D'OBRA, NO AVALUABLES EN EL PRESENT PROJECTE, A CAUSA DE POSSIBLES DEFECTES O VICIS OCULTS EN LES INSTAL·LACIONS NO DETECTABLES DURANT LA REDACCIÓ DEL PROJECTE.</t>
  </si>
  <si>
    <t>Z1T0031</t>
  </si>
  <si>
    <t>DOCUMENTACIÓ AS BUILT SEGONS FORMAT FMB. INCLOU DOCUMENTACIÓ ESPECÍFICA (FITXES) PER A TRASPÀS A MANTENIMENT DE TOTS ELS SUBSITEMES LLIURATS I RECEPCIONATS (VENTILACIÓ, CLIMA, EQUIPS BT, PCI,....)</t>
  </si>
  <si>
    <t>Z1T0040</t>
  </si>
  <si>
    <t>PARTIDA ALÇADA A JUSTIFICAR DE PREU FIXE NO MODIFICABLE PER EXECUCIÓ D'ASSAIGS DE QUALSEVOL TIPUS I SOBRE QUALSEVOL MATERIAL D'OBRA DE NOVA EXECUCIÓ, A DEFINIR PER LA DO I FMB</t>
  </si>
  <si>
    <t>Z1T0041</t>
  </si>
  <si>
    <t>PARTIDA ALÇADA A JUSTIFICAR DE PREU FIXE NO MODIFICABLE PER A LA GESTIÓ DE RESIDUS DE CONSTRUCCIÓ I DEMOLICIÓ. INCLOU DOCUMENTACIÓ I MITJANS NECESSARIS PEL TRACTAMENT DE RESIDUS (PLA DE GESTIÓ DE RESIDUS, TRANSPORT A ABOCADOR, CÀNON I TAXES DE GESTIÓ DE RESIDUS ) AMB EMISIÓ DE CERTIFICAT CORRESPONENT.</t>
  </si>
  <si>
    <t>LOT2</t>
  </si>
  <si>
    <t>QUADRES BT SAGRADA FAMÍLIA</t>
  </si>
  <si>
    <t>'01.02.01</t>
  </si>
  <si>
    <t>Z1T0105</t>
  </si>
  <si>
    <t xml:space="preserve">VERIFICACIÓ DE LA INSTAL·LACIÓ EXISTENT PER TRASLLADAR LES LÍNIES EN ÚS I SANEJAR LES SORTIDES FORA DE SERVEI. TOT EN HORARI DIÜRN. </t>
  </si>
  <si>
    <t>Z1T0106</t>
  </si>
  <si>
    <t xml:space="preserve">RETIRADA INSTAL·LACIÓ FORA DE SERVEI EN HORARI DIÜRN. INCLOU LA RETIRADA D'ARMARIS, NETEJA DE LA SALA TÈCNICA I SANEJAMENT DE CANALITZACIONS EXISTENTS. RETIRADA DE MATERIALS DESINSTAL·LATS EN HORARI NOCTURN. INCLOU TRASLLAT A GESTOR AUTORITZAT PER AL SEU TRACTAMENT. </t>
  </si>
  <si>
    <t>BANDEROLA PARAL·LEL</t>
  </si>
  <si>
    <t>'01.02.02.01</t>
  </si>
  <si>
    <t>P1L0003</t>
  </si>
  <si>
    <t>SUBMINISTRAMENT I INSTAL·LACIÓ PER A LES INSTAL·LACIONS  INTERIORS  I LÍNIES D'ALIMENTACIÓ DE CABLE MULTICONDUCTOR CU, TIPUS RZ1-K (AS), 0,6/1KV, 3G6MM2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</si>
  <si>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OBRA CIVIL</t>
  </si>
  <si>
    <t>'01.02.02.02</t>
  </si>
  <si>
    <t>FDG51338</t>
  </si>
  <si>
    <t>m</t>
  </si>
  <si>
    <t>Canalització amb un tub corbable corrugat de polietilè de 90 mm de diàmetre nominal, de doble capa, i dau de recobriment de 40x30 cm amb formigó HM-20/P/20/I, fil guia a cada tub, part proporcional d'accessoris d'unió, separadors i obturadors</t>
  </si>
  <si>
    <t>POSADA A PUNT PCI</t>
  </si>
  <si>
    <t>'01.02.03</t>
  </si>
  <si>
    <t>Y1T0300</t>
  </si>
  <si>
    <t xml:space="preserve">Subministrament i instal.lació de mòdul direccionable Sèrie A d'1 entrada multipropòsit model A45E-2 i referència ZITON, per a la supervisió de equips. Dissenyat per a la supervisió d'equips externs que disposin d'un contacte NA. Es pot programar com a sistema de sprinkler, polsador, punt de control, punt d'intrusió, etc. realitzant diferents tipus d'actuacions. Per muntatge en carril DIN. Dimensions 45 x 55 x 25 mm. </t>
  </si>
  <si>
    <t>Y1T0301</t>
  </si>
  <si>
    <t>Integració al telecomandament de PCI (VIGIPLUS):  (9) mòduls de supervisió de les F.A d'estacions amb extinció, (2) mòduls de supervisió de les F.A de tallers, (7) mòduls supervisió F.A no integrades, (48) detectors de Sala GSM, (2) mòduls interconnexió central L1 i L9, (3) elements CGE, (4) elements de supervisió de F.A.  Incloses la totalitat de proves per a la posda en servei.
Estacions: MERCAT NOU, ARC DE TRIOMF, SAGRERA L1, SAGRADA FAMÍLIA L2, BADALONA PF, DIAGONAL L3, TRINITAT NOVA L3, DIAGONAL L5 I SAGRERA L5.
Tallers: SANT GENIS i VILAPICINA.
Estacions: CLOT L1, UNIVERSITAT L2, PASSEIG GRACIA L2, CLOT L2, ARTIGUES, BESOS, LLUCMAJOR.
Estació: FONDO.
Estació: FONTANA.
Estacions: DIAGONAL L3, DIAGONAL L5.</t>
  </si>
  <si>
    <t>Y1T0302</t>
  </si>
  <si>
    <t>Circuit relé 24 Vcc, model MDN24 i referència CASMAR amb contacte commutat activat per negatiu protegit amb caixa de connexions de 15x10. A instal.lar als detectors de flux del sistema d'extinció.
Estacions: TORRASSA, MERCAT NOU, ARC DE TRIOMF, SAGRERA L1, SAGRADA FAMILIA L2, BADALONA PF, DIAGONAL L3, ROQUETES, TRINITAT NOVA, SELVA DE MAR, BOGATELL, DIAGONAL L5, SAGRERA L5, CARMEL, TEIXONERA i VALL HEBRON L5.</t>
  </si>
  <si>
    <t>Y1T0303</t>
  </si>
  <si>
    <t xml:space="preserve">Cable  format per dos conductors trenats i apantallat (vermell / negre) de coure polit flexible d'1,5 mm² de secció, amb aïllament de poliolefina,
apantallat al conjunt en alumini / polièster i amb coberta exterior de poliolefina no propagador de la flama (UNE-EN 60332-2-1) i no propagador del foc (UNE50266), amb baixa emissió de fums (60%) i lliure d'halògens (0,5%) de color vermell. Diàmetre exterior de Ø6,7 mm. </t>
  </si>
  <si>
    <t>Y1T0304</t>
  </si>
  <si>
    <t>Mini-Módulo analógico Serie A de 1 entrada multipropósito para la supervisión de equipos, modeloA45E-2 y referencia ZITON. Diseñado para la supervisión de equipos externos que dispongan de un contacto NA. Puede programarse como sistema de sprinkler, pulsador, punto de control, punto de intrusión, etc. realizando diferentes tipos de actuaciones. Para montaje en carril DIN. Dimensiones 45 x 55 x 25 mm.</t>
  </si>
  <si>
    <t>Y1T0305</t>
  </si>
  <si>
    <t>Mini-Módulo analógico Serie A de 1 salida de relé para el control de equipos externos, modelo A50E-2 y referencia ZITON. Diseñado para controlar equipos externos que necesiten ser activados, tales como puertas cortafuegos, compuertas, corte de ascensores, etc. Puede enlazarse con cualquier punto del sistema. Contacto de relé NA/NC. Para montaje en carril DIN. Dimensiones 85 x 55 x 25 mm.</t>
  </si>
  <si>
    <t>Y1T0306</t>
  </si>
  <si>
    <t>Connexió a llaç dels detector ASD 2117 i mòdul sortida 2118.</t>
  </si>
  <si>
    <t>Y1T0307</t>
  </si>
  <si>
    <t>Connexió a l'alimentació dels detectors ASD 2100, 2101 de l'ascensor ASC5.</t>
  </si>
  <si>
    <t>Y1T0308</t>
  </si>
  <si>
    <t>Connexió a l'alimentació dels detectors ASD 2105, 2106 de l'ascensor ASC4.</t>
  </si>
  <si>
    <t>Y1T0309</t>
  </si>
  <si>
    <t>Finalització de la instal.lació de supervisió de fonts d'alimentació de cortines antifums. Els mòduls afectats són el 1071 i el 2043.</t>
  </si>
  <si>
    <t>Y1T0310</t>
  </si>
  <si>
    <t>Sirena interior analógica alimentada desde lazo modelo ZP755HA-2R y referencia ZITON . Diseñada, fabricada y certificada según norma EN54-3. Dispone de una salida acústica de 90 dB a 1 metro con selección de 3 tonos. Entrada para opción de alimentación desde fuente externa. Sistema de supervisión acústica mediante micrófono interno. Hasta 40 unidades alimentadas desde el propio lazo analógico. Consumo: 9,4 mA (alarma); 820 ?A (reposo). Para instalaciones en interior (grado de protección IP21). Temperatura de funcionamiento: -10 °C a 70 °C. Dimensiones: Ø127 x 113 mm. Color rojo. Requiere base SPB-2R para su conexionado.</t>
  </si>
  <si>
    <t>Y1T0311</t>
  </si>
  <si>
    <t>Base de superficie para sirenas analógicas, modelo SPB-2R y referencia ZITON. Se acopla directamente a las sirenas de la serie ZP755. Dispone de terminales para la conexión del lazo. Color rojo.</t>
  </si>
  <si>
    <t>Y1T0312</t>
  </si>
  <si>
    <t>Pulsador manual de alarma para sistemas analógicos, modelo ZP785 y referencia ZITON . Diseñado y fabricado conforme norma EN54-11. Montaje en superficie o empotrado. Equipado con LED de alarma. Grado de protección IP24. Se suministra con cristal y llave de rearme o prueba. Color rojo. Dimensiones 89 x 88 x 58mm.</t>
  </si>
  <si>
    <t>Y1T0313</t>
  </si>
  <si>
    <t>Base de superficie para pulsador serie DMN700, ZP785 y FC420.</t>
  </si>
  <si>
    <t>Y1T0314</t>
  </si>
  <si>
    <t xml:space="preserve">Sensor óptico de humo analógico, modelo ZP730 y referencia ZITON. Diseñado, fabricado y certificado según norma EN54-7. Con certificado de homologación LPCB. Compuesto de cámara de detección óptica por reflexión de luz, LED indicador de alarma, salida para indicador remoto, dispositivo de bloqueo automático. Montado sobre carcasa de plástico ABS de medidas Ø106 x 52 mm. Incluye cubierta protectora para obra. </t>
  </si>
  <si>
    <t>Y1T0315</t>
  </si>
  <si>
    <t>Base de superficie para sensores analógicos serie ZP700/ZX800. Fabricada en plástico ABS con terminales de acero inoxidable para la conexión de cables de hasta 2,5 mm². Permite la inserción de cualquier sensor de la serie ZP700/ZX800, dispone de dispositivo de bloqueo automático y puede suplementarse con la base para instalaciones de superficie Z-AUX-D2. Dimensiones Ø108 x 18 mm.</t>
  </si>
  <si>
    <t>Y1T0316</t>
  </si>
  <si>
    <t xml:space="preserve">Connexionat mòdul sortida 1030 obertura barrera peatge. </t>
  </si>
  <si>
    <t>Y1T0317</t>
  </si>
  <si>
    <t>Fuentes de alimentación lineales y supervisadas controladas por microprocesador, con control constante de la alimentación y desconexión automática en caso de fallo, modelo TUL 375 EN y referencia CASMAR . Diseñadas, fabricadas y certificadas según norma EN54-4. Supervisión constante de la presencia de la batería, nivel de carga y eficiencia y desconexión automática en caso de problema con ésta. 3 salidas independientes protegidas con fusible térmico. Leds indicativos de alimentación, niveles de carga de batería, estado de las 3 salidas y fallo en el sistema. Salidas independientes por contacto seco, para monitorizar fallo de salida de alimentación y fallo de baterías. Caja de la fuente de alimentación con espacio para alojar 2 baterías de 17 Ah o de 7 Ah.</t>
  </si>
  <si>
    <t>Y1T0318</t>
  </si>
  <si>
    <t>Baterías estacionarias de plomo-ácido con válvula de recombinación,modelo BAT 12V17A y referencia YUASA. Se utilizan para todo tipo de aplicaciones generales, como UPS, telecomunicaciones, energía solar, etc. Sistema de inmovilización de electrolito AGM. Capaz de operar en todas las posiciones (excepto invertida). Recombinación de gases muy eficiente (&gt;99%). Válvula de seguridad de baja presión. Fácil instalación y mantenimiento. Configuraciones en serie y en paralelo. Larga vida de operación. Baja autodescarga. Amplio rango de temperaturas de operación. Excelente capacidad de recuperación ante descargas profundas.</t>
  </si>
  <si>
    <t>Y1T0319</t>
  </si>
  <si>
    <t>Sanejament antiga instal.lació KILSEN  instal.lació d'incendis de la Sala BT.</t>
  </si>
  <si>
    <t>Y1T0320</t>
  </si>
  <si>
    <t>Finalització instal.lació dels mòduls 1073 i 1075 de les comportes de l'oficina de Gerència.</t>
  </si>
  <si>
    <t>Y1T0321</t>
  </si>
  <si>
    <t>Sanejament instal.lació d'incendis de la CGE antiga.</t>
  </si>
  <si>
    <t>Y1T0322</t>
  </si>
  <si>
    <t>Finalitzacio instal.lació dels mòduls 1035 i 1036 de les comportes de la Sala BT.</t>
  </si>
  <si>
    <t>Y1T0323</t>
  </si>
  <si>
    <t>Finalització de la instal.lació de supervisió de fonts d'alimentació de cortines antifums. Els mòduls afectats són el 1072 i el 1071.</t>
  </si>
  <si>
    <t>Y1T0324</t>
  </si>
  <si>
    <t>Instal.lació electrovàlvules extinció escala ESC2 i ESC5.</t>
  </si>
  <si>
    <t>Y1T0325</t>
  </si>
  <si>
    <t>Instal.lació de detector flux fins mòdul entrada 1087 (CT) i mòdul entrada 2085 (AIGUA NEBULITZADA).</t>
  </si>
  <si>
    <t>Y1T0326</t>
  </si>
  <si>
    <t>Cablejat mòduls 2062, 2064  comporta Sala BT.</t>
  </si>
  <si>
    <t>Y1T0327</t>
  </si>
  <si>
    <t>Cablejat mòdul 2005 avaria F.A.</t>
  </si>
  <si>
    <t>Y1T0328</t>
  </si>
  <si>
    <t>Subministrament i instal·lació de caixa per a carril DIN amb 1 punt de dades amb connector RJ45 CAT6, tipus DATWYLER IP20 o similar. Inclou totes les connexions de cablejat amb cable de 4 parells de coure trenats 23AWG amb apantallament global i coberta lliure d’halògens, resistent al foc i baixa emissió de fums, tipus S/FTP i categoria 6A fins a 450MHz EIA/TIA 568, marca KERPEN i referència MEGALINE 623 o similari , amb subministrament i instal·lació de mòdul RJ45 KS-T Plus 1/8 CAT6 a instal·lar dins la central i amb certificació punt de xarxa des de roseta (final) fins port del patch panel (inici).</t>
  </si>
  <si>
    <t>Y1T0329</t>
  </si>
  <si>
    <t>Modificació instal.lació del cartell optoacústic del Centre de Control de Seguretat i Protecció Civil.</t>
  </si>
  <si>
    <t>Y1T0330</t>
  </si>
  <si>
    <t>PA</t>
  </si>
  <si>
    <t xml:space="preserve">Partida alçada a justificar per a donar solució a diferents anomalies / mancances de la instal.lació de PCI de la Xarxa de Metro, tant estacions com a tallers. </t>
  </si>
  <si>
    <t>Y1T0331</t>
  </si>
  <si>
    <t>Instal·lació de la versió 10.X de Vigiplus al servidor i als llocs d'operació de Sagrera, Honduras i Santa Eulàlia. Proves i posada en marxa del sistema en obra. S'inclou l'actualització de la llicència software Vigiplus 10.x  per a servidor i llocs d'operació</t>
  </si>
  <si>
    <t>Y1T0332</t>
  </si>
  <si>
    <t>FUNCIONALITAT AVARIA DE CENTRALETES:
Modificar la indicació d'avaria de les centraletes d'incendis a Vigiplus. Les centraletes es mostraran en avaria únicament per avaries pròpies de les centraletes. L'avaria de dispositius de llaç no comportarà la indicació d'avaria de la centraleta.
FUNCIONALITAT ANUL·LACIÓ DE DISPOSITIUS:
Afegir un tractament diferenciat per a l'anul·lació de dispositius. Quan l'operador executi l'ordre d'anul·lació d'un dispositiu, Vigiplus mostrarà una finestra amb diverses opcions per poder definir el tipus d'anul·lació: AVARIA - PROJECTES - AVARIA LLARGA DURADA - etc
Les opcions per a l'anul·lació seran configurables i s’assignaràn en base a la parametrització dels elements integrats de mode semblant a característiques com el salt de plànol davant d’una alarma, el so asignat a un estat determinat, etc.
El tipus d'anul·lació serà enregistrat a l'històric de Vigiplus i determinarà el comptador on es mostrarà el dispositiu anul·lat. Cada tipus d'anul·lació comportarà l'us d'un comptador diferent.
FUNCIONALITAT D'HISTORITZACIÓ:
Modificació de l'enregistrament històric d'esdeveniments. S'afegirà un nou camp a la base de dades per diferenciar tots els esdeveniments enregistrats quan la centraleta estava en mode manteniment. Amb aquesta funció, als informes històrics es podran diferenciar de forma directa els esdeveniments reals dels esdeveniments generats durant les proves del sistema
INCLOU:
Proves i posada en marxa del sistema en obra per a verificar el correcte funcionament de les noves funcionalitats de Vigiplus
Tècnics de suport en estacions per a les proves de les noves funcionalitats de Vigiplus</t>
  </si>
  <si>
    <t>Y1T0333</t>
  </si>
  <si>
    <t>Desenvolupament de projecte, sinòptics i parametrització. El servidor de Vigiplus excitarà el cartell de la sala de control amb les alarmes actives (reconegudes o no) i les avaries actives no reconegudes, de les centraletes que no estiguin en mode manteniment.</t>
  </si>
  <si>
    <t>CARREGADORS ELÈCTRICS</t>
  </si>
  <si>
    <t>INSTAL·LACIONS TIPUS PILONA</t>
  </si>
  <si>
    <t>'01.02.04.01</t>
  </si>
  <si>
    <t>P1A0100</t>
  </si>
  <si>
    <t>SUBMINISTRA, MUNTATGE I CONNEXIONAT EN QGBT 230V, D'ANALITZADOR DE XARXA COMUNICABLE, INCLOU EQUIPS DE MESURA PER TOTALITZAR EL CONSUM DE LES SORTIDES A VEHICLE ELECTRIC. TOTALMENT INSTAL·LAT I CABLEJAT A BORNES. INCLOU ETIQUETA DE DILOFAN, BORNES DE POTENCIA I ACCESSORIS DE MUNTATGE.</t>
  </si>
  <si>
    <t>P1C0022</t>
  </si>
  <si>
    <t>SUBMINISTRAMENT I INSTAL·LACIÓ DE CANAL METÀL·LICA IP24 , MARCA BASOR O SIMILAR, MODEL ERE DE 150X60MM DE XAPA D'ACER GALVANITZADA EN CALENT (REF. ERE-150X60). S'INCLOUEN LES TAPES DE LA CANAL  (REF.ERE-150) FIXADES AMB CARGOLS (NO A PRESIÓ) I AMB SEPARADOR PER LINIES DE BT I SAI, ELS ELEMENTS D'ELEVACIÓ PEL MUNTATGE, ELS ELEMENTS DE FIXACIÓ DIRECTES AL SOSTRE I PETIT MATERIAL D'INSTAL·LACIÓ COM ANGLES, UNIONS, ADAPTADORS, TAPES, ETC.</t>
  </si>
  <si>
    <t>P1L0200</t>
  </si>
  <si>
    <t xml:space="preserve">SUBMINISTRAMENT I INSTAL·LACIÓ PER A LES INSTAL·LACIONS  INTERIORS  I LÍNIES D'ALIMENTACIÓ DE CABLE MULTICONDUCTOR CU,  TIPUS RZ1-K (AS), 0,6/1KV, 3x70MM2+35MM2 TT DE SECCIÓ. LA LÍNIA S'ESTENDRÀ PER QUALSEVOL CANALITZACIÓ, NOVA O EXISTENT, I A UNA ALÇADA IGUAL O SUPERIOR A 3,5 METRES. </t>
  </si>
  <si>
    <t>P1L0201</t>
  </si>
  <si>
    <t xml:space="preserve">SUBMINISTRAMENT I INSTAL·LACIÓ PER A LES INSTAL·LACIONS  INTERIORS  I LÍNIES D'ALIMENTACIÓ DE CABLE MULTICONDUCTOR CU,  TIPUS RZ1-K (AS), 0,6/1KV, 2x16MM2+16MM2 TT DE SECCIÓ. LA LÍNIA S'ESTENDRÀ PER QUALSEVOL CANALITZACIÓ, NOVA O EXISTENT, I A UNA ALÇADA IGUAL O SUPERIOR A 3,5 METRES. </t>
  </si>
  <si>
    <t>P1P0300</t>
  </si>
  <si>
    <t>SUBMINISTRA, MUNTATGE I CONNEXIONAT EN QGBT 230V DE EDIFICI, DE INTERRUPTOR AUTOMÀTIC TRIFÀSIC DE 125 A, Icc=25KA, CURVA C+ BLOC DIFERENCIAL ADAPTABLE TRIPOLAR DE 125 A, SENSIBILITAT 300mA, CLASE A, INSTANTANI + CONTACTE AUXILIAR, MARCA COMERCIAL ABB O SIMILAR. TOTALMENT INSTAL·LAT I CABLEJAT A BORNES. INCLOU ETIQUETA DILOFAN, BORNES DE POTENCIA I ACCESSORIS DE MUNTATGE.</t>
  </si>
  <si>
    <t>P1S0200</t>
  </si>
  <si>
    <t>SUBMINISTRA I MUNTATGE DE SUBQUADRE DE DISTRIBUCIÓ 230 V DE POLIÈSTER IP-65 AMB:
- 1 ud SECCIONADOR DE 125 A/III.
-1 ud SORTIDA DE 63 A/II, CORBA C, Icc=6kA+vigi 63A/II, CLASSE A, SENSIBILITAT 30 mA I CONTACTE AUXILIAR CABLEJAT A BORNES.
-1 ud SORTIDA DE 63 A/II, CORBA C, Icc=6kA+vigi 63A/II, CLASSE A, SENSIBILITAT 30 mA I CONTACTE AUXILIAR CABLEJAT A BORNES.(RESERVA).
-1 ud SORTIDA DE 63 A/II, CORBA C, Icc=6kA+vigi 63A/II, CLASSE A, SENSIBILITAT 30 mA I CONTACTE AUXILIAR CABLEJAT A BORNES. (RESERVA).</t>
  </si>
  <si>
    <t>E898100</t>
  </si>
  <si>
    <t xml:space="preserve"> REPINTAT DE LES 4 NOVES PLAÇES D'APARCAMENT.</t>
  </si>
  <si>
    <t>GGCE008</t>
  </si>
  <si>
    <t>SUBMINISTRA I MUNTATGE DE CARREGADOR PER A VEHICLE ELECTRIC TIPUS PILONA DE DOBLE TOMA DE 2 x 7.2 Kw A 230 Vca, DE 32 A, AMB 2 SUPORTS I CABLEJAT DE 5 M AMB CONNECTOR TIPUS 1 SAE J1771, MODE 2, DISPLAY LCD, LECTOR RFID PER IDENTIFICACIÓ I ACTIVACIÓ DE CARREGA, MESURA D'ENERGIA INTEGRADA, CONNEXIÓ ETHERNET, PREPARAT PER 3G7GPRS, EMMAGATZEMATGE DE DADES, INDICACIÓ LLUMINOSA D'ESTAT DE CARGA  (BLAU, VERD I VERMELL) MODEL RVE-URBAN-32; MARCA CIRCUTOR O SIMILAR EQUIVALENT.</t>
  </si>
  <si>
    <t>GGCE038</t>
  </si>
  <si>
    <t>SUBMINISTRA I MUNTATGE DE BOL·LARD CILÍNDRIC DE PROTECCIÓ PER A PLACES D'APARCAMENT A LA INTEMPÈRIE, FABRICATS EN FOSA D'ACER, 50 CM D'ALTURA. INCLOU LA PERFORACIÓ PER AL SEU CORRECTE ALLOTJAMENT I ANCORATGE.</t>
  </si>
  <si>
    <t>INSTAL·LACIONS TIPUS MURAL</t>
  </si>
  <si>
    <t>'01.02.04.02</t>
  </si>
  <si>
    <t>P1A0101</t>
  </si>
  <si>
    <t>SUBMINISTRA, MUNTATGE I CONNEXIONAT EN QGBT 400V, PANELL 400NC, D'ANALITZADOR DE XARXA COMUNICABLE, INCLOU EQUIPS DE MESURA PER TOTALITZAR EL CONSUM DE LES SORTIDES A VEHICLE ELECTRIC. TOTALMENT INSTAL·LAT I CABLEJAT A BORNES. INCLOU ETIQUETA DE DILOFAN, BORNES DE POTENCIA I ACCESSORIS DE MUNTATGE.</t>
  </si>
  <si>
    <t>P1L0202</t>
  </si>
  <si>
    <t>P1P0301</t>
  </si>
  <si>
    <t>SUBMINISTRA, MUNTATGE I CONNEXIONAT EN QGBT 400V DE EDIFICI, PANELL 400NC, DE INTERRUPTOR AUTOMÀTIC MONOFÀSIC  DE 32 A, Icc=25KA, CURVA C+ BLOC DIFERENCIAL ADAPTABLE TRIPOLAR DE 32 A, SENSIBILITAT 30mA, CLASE A, INSTANTANI + CONTACTE AUXILIAR, MARCA COMERCIAL ABB O SIMILAR. TOTALMENT INSTAL·LAT I CABLEJAT A BORNES. INCLOU ETIQUETA DILOFAN, BORNES DE POTENCIA I ACCESSORIS DE MUNTATGE.</t>
  </si>
  <si>
    <t>P1S0201</t>
  </si>
  <si>
    <t>SUBMINISTRA I MUNTATGE DE SUBQUADRE DE DISTRIBUCIÓ F+N DE POLYESTER PER MUNTATGE A PARET EQUIPAT EN EL SEU INTERIOR AMB:
- 1 SECCIONADOR DE ENTRADA MONOFÀSIC DE 32 A.
INCLOU EL CABLEJAT I LES BORNES DE CONNEXIÓ.</t>
  </si>
  <si>
    <t>GGCE007</t>
  </si>
  <si>
    <t>SUBMINISTRA I MUNTATGE DE CARREGADOR PER A VEHICLE ELECTRIC A PARET DE 7.2 KW A 230 Vca, DE 32 A, AMB SOPORT I CABLEJAT DE 5 M AMB CONNECTOR TIPUS 1 SAE J1771, MODE 2, DISPLAY LCD, LECTOR RFID PER IDENTIFICACIÓ I ACTIVACIÓ DE LA CARREGA, MESURA D'ENERGIA INTEGRADA, CONNEXIÓ ETHERNET PER 3G/GPRS, EMMAGATZEMATGE DE DADES, INDICACIÓ LLUMINOSA D'ESTAT DE CARREGA (BLAU, VERD I VERMELL), MODEL RVE-WBC SMART-32, MARCA COMERCIAL CIRCUTOR O SIMILAR EQUIVALENT.</t>
  </si>
  <si>
    <t>RENOVE SALA ESPERA CAN CUIÀS L11</t>
  </si>
  <si>
    <t>ENDERROCS I DESMUNTATGES</t>
  </si>
  <si>
    <t>'01.02.05.01</t>
  </si>
  <si>
    <t>K21QTMB2</t>
  </si>
  <si>
    <t xml:space="preserve">Enderroc de mobiliari fix,i equipament de la sala de descans d'obra, de fusta, etc. desmuntatge  i enderroc amb mitjans manuals i martell picador, transport i runa a  abocador autoritzat, deixant la sala completament neta. Carrega i trasnport a abocador autoritzat. </t>
  </si>
  <si>
    <t>K2194721</t>
  </si>
  <si>
    <t>Arrencada de paviment de terratzo i/o pav.ceràmic amb mitjans manuals i càrrega manual de runa sobre camió o contenidor</t>
  </si>
  <si>
    <t>K21JB111</t>
  </si>
  <si>
    <t>Anulació i retirada d'instal·lació de lampisteria i desguàs, arrencada aiguera, ancoratges, aixetes, mecanismes, desguassos i desconnexió de les xarxes de subministrament i d'evacuació,  inclòs arrencadal de tubs i accessoris d'instal·lació de distribució d'aigua superficial, o encastada, amb mitjans manuals i càrrega manual sobre camió o contenidor i transport a abocador.</t>
  </si>
  <si>
    <t>K2R641E0</t>
  </si>
  <si>
    <t>m3</t>
  </si>
  <si>
    <t>Càrrega amb mitjans manuals i transport de residus inerts o no especials a instal·lació autoritzada de gestió de residus, amb contenidor de 5 m3 de capacitat</t>
  </si>
  <si>
    <t>K21G3011</t>
  </si>
  <si>
    <t>Treballs de lampisteria consistents en arrencada puntual de tubs, accessoris d'instal·lació elèctrica, veu i dades superficials, safates i elements de fixació, canals, cablejat, lluminàries, preses de força, veu i dades, interruptors i instal·lació de detecció d'incendis amb mitjans manuals i càrrega manual sobre camió o contenidor</t>
  </si>
  <si>
    <t>'01.02.05.02</t>
  </si>
  <si>
    <t>E898J2A0</t>
  </si>
  <si>
    <t>Pintat de parament vertical de guix, amb pintura plàstica amb acabat llis, amb una capa segelladora i dues d'acabat</t>
  </si>
  <si>
    <t>K2182231</t>
  </si>
  <si>
    <t>Repicat de revestiment de sostre de llosa, de qualsevol tipus: morter, totxo, totxana, etc.  Amb uns gruixos  aproximats mitjans de 15cm. Inclou càrrega i retirada a  instal·lació autoritzada de gestió de residus.</t>
  </si>
  <si>
    <t>K81122A2</t>
  </si>
  <si>
    <t>Arrebossat a bona vista sobre parament vertical interior, a més de 3,00 m d'alçària, amb morter de ciment 1:6, remolinat</t>
  </si>
  <si>
    <t>K825233G0000</t>
  </si>
  <si>
    <t>Enrajolat de parament vertical interior a una alçària &gt;3 m amb rajola de ceràmica esmaltada mat, rajola de València, grup BIII (UNE-EN 14411), preu mitjà, de 16 a 25 peces/m2 col·locades amb adhesiu per a rajola ceràmica D2 TE ref. B13902002 de la serie Adhesius en dispersió de BUTECH (UNE-EN 12004) i rejuntat amb beurada CG2 ref. B21502016 de la serie Materials per a junts de BUTECH (UNE-EN 13888)</t>
  </si>
  <si>
    <t>E8442102</t>
  </si>
  <si>
    <t>Cel ras registrable de plaques de guix laminat amb acabat vinílic, 600x 600 mm i 9,5 mm de gruix , sistema desmuntable amb estructura d'acer galvanitzat de color blanc vist format per perfils principals amb forma de T invertida de 24 mm de base col·locats cada 1,2 m i fixats al sostre mitjançant vareta de suspensió cada 1,2 m, amb perfils secundaris col·locats formant retícula de 600x 600 mm, per a una alçària de cel ras de 4 m com a màxim</t>
  </si>
  <si>
    <t>PAVIMENTS</t>
  </si>
  <si>
    <t>'01.02.05.03</t>
  </si>
  <si>
    <t>E9C14412</t>
  </si>
  <si>
    <t>Paviment de terratzo llis de gra microgra, de 40x40 cm, preu superior, col·locat a truc de maceta amb morter de ciment 1:6, sobre capa de sorra de 2 cm de gruix, per a ús interior intens. Inclou el desplaçament del mobiliari i equipament existent per a instal·lació de paviment i posterior desplaçament a ubicació definitiva.</t>
  </si>
  <si>
    <t>E9Z2A100</t>
  </si>
  <si>
    <t>Rebaixat, polit i abrillantat del paviment de terratzo o pedra, incloent-hi plusos per l'execució dels treballs en horari nocturn i reduït.</t>
  </si>
  <si>
    <t>TANCAMENTS I DIVISORIES</t>
  </si>
  <si>
    <t>'01.02.05.04</t>
  </si>
  <si>
    <t>EABG9A62</t>
  </si>
  <si>
    <t>Porta d'acer galvanitzat en perfils laminats d'una fulla batent, per a un buit d'obra de 90x215 cm, amb bastidor de tub de 40x20x1,5 mm, planxes llises d'1 mm de gruix i bastiment, pany de cop, acabat esmaltat, col·locada</t>
  </si>
  <si>
    <t>MOBILIARI</t>
  </si>
  <si>
    <t>'01.02.05.05</t>
  </si>
  <si>
    <t>GN1TMB1</t>
  </si>
  <si>
    <t>Taula CROM-2 model 920 mides 140 x70 cm estructura de tub color negre i sobre de melamina de color sorra, amb el cant envernissat de 45 mm en faig natural.</t>
  </si>
  <si>
    <t>GM1CMT17</t>
  </si>
  <si>
    <t>Cadira delaoliva  model PLAST estructura color negre seient monocarcassa de color gris clar.</t>
  </si>
  <si>
    <t>1Q71G111</t>
  </si>
  <si>
    <t>Mobiliari per a cuina linial de 3,60 m de llargària, d'aglomerat amb melamina amb mòduls alts de 330 mm de fondària, incloent mòdul escorreplats, i mòduls baixos de 600 mm de fondària i 800 mm d'alçària, amb mòdul per aigüera. tot instal.lat.</t>
  </si>
  <si>
    <t>EQUIPAMENT</t>
  </si>
  <si>
    <t>'01.02.05.06</t>
  </si>
  <si>
    <t>EJ28511G</t>
  </si>
  <si>
    <t>Aixeta monocomandament per a aigüera, muntada superficialment, de llautó cromat preu superior, amb broc giratori de tub, amb dues entrades de maniguets</t>
  </si>
  <si>
    <t>EJ18L3AA</t>
  </si>
  <si>
    <t>Aigüera de planxa d'acer inoxidable amb una pica circular, de 50 a 60 cm de llargària, acabat brillant, preu superior, encastada a un taulell de cuina</t>
  </si>
  <si>
    <t>EQ8N0000</t>
  </si>
  <si>
    <t>Subminsitrament, instal·lació i posta en servei de frigorífic dues portes, No Frost, 70 cm ample, Classe A +, Blanc. Marques: Bosch, Electrolux o similars.
Dimensions del producte: 70 x 62 x 186 cm
Color: Blanc
Tipus de Frigorífic: Dues portes
Classificació energètica: A +
Capacitat bruta de la nevera: 302 litres
Capacitat bruta de congelador: 99 litres
Capacitat bruta total: 401 litres
Capacitat útil de la nevera: 297 litres
Capacitat útil de congelador: 78 litres
Capacitat útil total: 375 litres
Tecnologia: No Frost
Control de la temperatura: 2 circuits de fred independents
Tipus d'indicador: LED
Funcions de l'indicador: Temperatura, Congelació, Súper congelació
Procediment de desglaç: Automàtic
Safates o prestatges: 4
Tipus de safates o prestatges: Vidre de seguretat 4
Compartiments a la porta Tipus de producte: Prestatges per a ampolles
Compartiments espacials: Calaix ChillerBox 0ºC, Calaix CrisperBox
Un altre equipament: Ouera
Il·luminació Interior: LED
Compartiments a la porta: 4
Compartiments espacials nombre total: 2
Procediment de descongelació: Automàtic
Capacitat de congelació: 8 kg / 24 hores
Funcions: Congelació Súper amb autodesconexión
Gelera Tipus de producte: IceBox</t>
  </si>
  <si>
    <t>07</t>
  </si>
  <si>
    <t>BAIXA TENSIO</t>
  </si>
  <si>
    <t>QGDBT</t>
  </si>
  <si>
    <t>'01.02.05.07.01</t>
  </si>
  <si>
    <t>P1P0103</t>
  </si>
  <si>
    <t>SUBMINISTRAMENT I INSTAL·LACIÓ D'INTERRUPTOR AUTOMÀTIC 2P DE LA MARCA SCHNEIDER MODEL C60L, 25A, CORBA D, ICS 25KA A 230V MÉS BLOC DIFERENCIAL DE 2P/63A, 300MA,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</si>
  <si>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SALA D'ESPERA</t>
  </si>
  <si>
    <t>'01.02.05.07.02</t>
  </si>
  <si>
    <t>P1E0010</t>
  </si>
  <si>
    <t xml:space="preserve">SUBMINISTRAMENT I INSTAL·LACIÓ DE PANELL LED DE 36W, 595X595MM, 3600LM, 4000K, COLOR 840, CRI&gt;80, MODEL L5936NF D'AIRIS O SIMILAR.  COMPLETAMENT INSTAL·LAT EN FALS SOSTRE DE 600X600MMM AMB PERFIL VIST DE 24MM. INCLOENT-HI DRIVER D'ALIMENTACIÓ, ACCESSORIS I FIXACIONS, DEIXANT-LO CONNECTAT, PROVAT I EN FUNCIONAMENT. </t>
  </si>
  <si>
    <t>P1E0011</t>
  </si>
  <si>
    <t>SUBMINISTRAMENT I INSTAL·LACIÓ D'EQUIP D'ENLLUMENAT D'EMERGENCIA NO PERMANENT TIPUS LED, 230 LÚMENS I 2H D'AUTONOMIA, MODEL NOVA LD 2N5 DE DAISALUX. INCLOENT CAIXA PER ENCASTAR, ACCESSORIS I FIXACIONS PER AL SEU CORRECTE ACABAT, DEIXANT-LO CONNECTAT, PROVAT I EN FUNCIONAMENT.</t>
  </si>
  <si>
    <t>P1M0007</t>
  </si>
  <si>
    <t>SUBMINISTRAMENT I INSTAL·LACIÓ D'INTERRUPTOR BIPOLAR DE SUPERFICIE ESTANC IP55 AMB PILOT LLUMINOS DE SENYALITZACIÓ I 10A D'INTENSITAT NOMINAL, MODEL PLEXO, MARCA LEGRAND O SIMILAR. EQUIPAT AMB CAIXETÍ GRIS I MECANISME AMB TECLA NEGRE. S'INCLOU EL PETIT MATERIAL D'INSTAL·LACIÓ I FIXACIÓ NECESSARI PER DEIXAR-LO EN FUNCIONAMENT GARANTIN EL SEU GRAU DE PROTECCIÓ.</t>
  </si>
  <si>
    <t>P1L0002</t>
  </si>
  <si>
    <t>SUBMINISTRAMENT I INSTAL·LACIÓ PER A LES INSTAL·LACIONS  INTERIORS  I LÍNIES D'ALIMENTACIÓ DE CABLE MULTICONDUCTOR CU, TIPUS RZ1-K (AS), 0,6/1KV, 3G4MM2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</si>
  <si>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P1C0001</t>
  </si>
  <si>
    <t>SUBMINISTRAMENT I INSTAL·LACIÓ DE TUB ANELLAT FLEXIBLE DE POLIAMIDA PA6 DE 23MM DE DIÀMETRE,  AMB GRAU D'INFLAMABILITAT V0, AUTO-EXTINGIBLE, LLIURE D'HALÒGENS, FÒSFOR I CADMI, TEMPERATURA DE TREBALL -40ºC FINS A 105ºC AMB UN MÀXIM PUNTUAL DE 150º, IK 08, TIPUS INTERFLEX NYLOFIX MODEL IRT. INSTAL·LAT EN PARET, PANELLS PREFABRICATS VERTICALS O SOSTRE, INCLOENT FIXACIÓ AMB GRAPES DE TIRAFONS TIPUS APOLO O TACS I BRIDES  UNEX, CADA 60CM I ACCESSORIS DE MUNTATGE COM UNIONS, ADAPTADORS, RECORDS, ETC. PER TAL DE DEIXAR-LO TERMINAT AMB UN GRAU DE PROTECCIÓ MÍNIM IP42.</t>
  </si>
  <si>
    <t>P1C0004</t>
  </si>
  <si>
    <t xml:space="preserve">SUBMINISTRAMENT I INSTAL·LACIÓ DE TUB D'ACER GALVANITZAT ENDOLLABLE MÈTRIC 25MM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t>
  </si>
  <si>
    <t>P1CA3415L78F</t>
  </si>
  <si>
    <t>SUBMINISTRAMENT I INSTAL·LACIO DE CANAL AÏLLANT DE PVC, AMB 1 TAPA PER A DISTRIBUCIÓ, DE 60X 90 MM REF.73642-2 DE LA SÈRIE CANAL 73 DE UNEX O SIMILAR, AMB 1 COMPARTIMENT, DE COLOR BLANC, MUNTADA SOBRE PARAMENTS VERTICALS. INCLOENT-HI ACCESSORIS I ELEMENTS DE FIXACIÓ.</t>
  </si>
  <si>
    <t>P1N0001</t>
  </si>
  <si>
    <t>SUBMINISTRAMENT I INSTAL·LACIÓ DE PRESA DE CORRENT 2P+T (TERRA LATERAL) DE SUPERFICIE ESTANCA IP55, IN- 10/16A D'INTENSITAT NOMINAL, MODEL PLEXO, MARCA LEGRAND O SIMILAR. EQUIPADA AMB CAIXETÍ GRIS I MECANISME AMB TAPA NEGRA. S'INCLOU EL PETIT MATERIAL D'INSTAL·LACIÓ I FIXACIÓ NECESSARI PER DEIXAR-LO EN FUNCIONAMENT GARANTIN EL SEU GRAU DE PROTECCIÓ.</t>
  </si>
  <si>
    <t>P1N0020</t>
  </si>
  <si>
    <t>SUBMINISTRAMENT I INSTAL·LACIÓ DE PRESA DE CORRENT 2P+T DE SUPERFICIE, IN- 10/16A D'INTENSITAT NOMINAL, MODEL SOL, MARCA BJC O SIMILAR. EQUIPADA AMB MARC I MECANISME PER A INTEGRACIÓ EN CANAL TIPUS UNEX, SERIE 73, O SIMILAR. S'INCLOU EL PETIT MATERIAL D'INSTAL·LACIÓ, TREBALLS EN CANALS PER A ADAPTACIÓ DE MECANISMES, FIXACIÓ NECESSARI PER DEIXAR-LO EN FUNCIONAMENT GARANTINT EL SEU GRAU DE PROTECCIÓ, MARCS I TOTS ELS ELEMENTS PER UN CORRECTE ACABAT. COLOR BLANC.</t>
  </si>
  <si>
    <t>P1CA3M250000</t>
  </si>
  <si>
    <t>SUBMINISTRAMENT I INSTAL·LACIÓ DE CANAL AÏLLANT DE PVC, AMB 1 TAPA PER A DISTRIBUCIÓ, DE 60X 110 MM REF. 73083-2 DE LA SÈRIE CANAL 73 DE UNEX O SIMILAR, AMB 2 COMPARTIMENTS, DE COLOR BLANC, MUNTADA SOBRE PARAMENTS.VERTICALS. INCLOENT-HI ACCESSORIS I ELEMENTS DE FIXACIÓ.</t>
  </si>
  <si>
    <t>P1S0031</t>
  </si>
  <si>
    <t>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t>
  </si>
  <si>
    <t>08</t>
  </si>
  <si>
    <t>CLIMATITZACIO</t>
  </si>
  <si>
    <t>'01.02.05.08</t>
  </si>
  <si>
    <t>Q1C0001</t>
  </si>
  <si>
    <t>KG</t>
  </si>
  <si>
    <t>SUBMINISTRAMENT I INSTAL·LACIÓ DE GAS FRIGORIFIC ECOLOGIC R410A.</t>
  </si>
  <si>
    <t>Q3A0004</t>
  </si>
  <si>
    <t>TRASLLAT DE LA UNITAT INTERIOR DE PARET EXISTENT I MUNTATGE EN LA LA NOVA UBICACIÓ. INCLOENT-HI CONNEXIONAT FRIGORIFIC MITJANÇANT TUB DESHIDRATAT DEGUDAMENT AILLAT, CABLEJAT ELECTRIC, DESGUAS, CANALITZACIONS, SUPORTS, ACCESSORIS I FIXACIONS. INCLOENT-HI PROVES D'ESTANQUEITAT, BUIT, REGULACIÓ I POSADA EN SERVEI.</t>
  </si>
  <si>
    <t>09</t>
  </si>
  <si>
    <t>'01.02.05.09</t>
  </si>
  <si>
    <t>Y1T0201</t>
  </si>
  <si>
    <t>SUBMINISTRAMENT, INSTAL·LACIÓ I CONNEXIONAT DE DETECTOR ÒPTIC DE FUMS ANALÒGIC PER A CONNEXIÓ DIRECTA A LLAÇ ANALÒGIC, MARCA ZITON ZP-730. INCLOENT BASE ZP7-SB1, TOTALMENT INSTAL·LAT I PROVAT, AIXÍ COM PETIT MATERIAL DE MUNTATGE.</t>
  </si>
  <si>
    <t>Y1T0105</t>
  </si>
  <si>
    <t>SUBMINISTRAMENT I INSTAL·LACIÓ DE POLSADOR MODEL M700KAC-IFF/C DE LA MARCA NOTIFIER O SIMILAR. INCLOU PETIT MATERIAL PER LA SEVA INSTAL·LACIÓ.</t>
  </si>
  <si>
    <t>Y1T0106</t>
  </si>
  <si>
    <t>SUBMINISTRAMENT I INSTAL·LACIÓ DE SIRENA INTERIOR MODEL WSS-PC-I02 DE LA MARCA NOTIFIER O SIMILAR. INCLOU PETIT MATERIAL PER LA SEVA INSTAL·LACIÓ.</t>
  </si>
  <si>
    <t>Y1T0202</t>
  </si>
  <si>
    <t>PROGRAMACIÓ I POSTA EN SERVEI DE LA CENTRAL A L'ESTACIÓ DE TOTS ELS ELEMENTS TANT EXISTENTS TANT A L’ESTACIÓ COM DE L’ABAST DEL PROJECTE, AMB CERTIFICACIÓ OFICIAL CORRESPONENT DE MANS D' UN CONTRACTISTA AUTORITZAT, INCLOU PLÀNOLS I DOCUMENTACIÓ SEGONS PLEC DE PREINSCRIPCIONS TÈCNIQUES DEL SISTEMA DE PROTECCIÓ CONTRA INCENDIS</t>
  </si>
  <si>
    <t>Y1T0203</t>
  </si>
  <si>
    <t>SUBMINISTRAMENT I INSTAL·LACIÓ DEL SOFTWARE CORRESPONENT A LLOC CENTRAL DEL SISTEMA D’INCENDIS (VIGIPLUS), INCLOENT LLICENCIES, PROGRAMACIÓ, SINÒPTICS, PARAMETRITZACIÓ I PROVES.</t>
  </si>
  <si>
    <t>GX10002</t>
  </si>
  <si>
    <t>Extintor tipus abc, eficacia 34a-233b homologat aenor, de 6 kg de carrega, amb pressio adossada i pintat amb suport a la paret, tipus pai-6 de minimax o similar equivalent, incloent-hi plusos per l'execució dels treballs en horari nocturn i reduït.</t>
  </si>
  <si>
    <t>10</t>
  </si>
  <si>
    <t>FONTANERIA</t>
  </si>
  <si>
    <t>AIGUA SANITÀRIA</t>
  </si>
  <si>
    <t>'01.02.05.10.01</t>
  </si>
  <si>
    <t>EF5353B7</t>
  </si>
  <si>
    <t>Tub de coure R220 (recuit) de 14 mm de diàmetre nominal, d'1 mm de gruix, segons normaUNE-EN 1057, soldat per capil·laritat, amb grau de dificultat mitjà i col·locat encastat</t>
  </si>
  <si>
    <t>EJ5Z1ED2</t>
  </si>
  <si>
    <t>Vàlvula d'esfera manual de llautó a esquadra orientable, entrada per a embridar, sortida roscada de diàmetre 13mm, per a bateries, muntada</t>
  </si>
  <si>
    <t>RESIDUALS</t>
  </si>
  <si>
    <t>'01.02.05.10.02</t>
  </si>
  <si>
    <t>EJ3847D7</t>
  </si>
  <si>
    <t>Desguàs recte per a aigüera, amb sobreeixidor, tap i cadeneta incorporats, de PVC, de diàmetre 40 mm, connectat a un ramal o a un sifó de PVC</t>
  </si>
  <si>
    <t>EJ38B7DG</t>
  </si>
  <si>
    <t>Sifó de botella per a aigüera d'una pica, de PVC, de diàmetre 40 mm, connectat a un ramal de PVC</t>
  </si>
  <si>
    <t>ED111E21</t>
  </si>
  <si>
    <t>Desguàs d'aparell sanitari amb tub de PVC-U de paret estructurada, àrea d'aplicació B segons norma UNE-EN 1453-1, de DN 40 mm, fins a baixant, caixa o clavegueró</t>
  </si>
  <si>
    <t>SALES DE LACTÀNCIA</t>
  </si>
  <si>
    <t>SALA 1</t>
  </si>
  <si>
    <t>'01.02.06.01.01</t>
  </si>
  <si>
    <t>Q1E1010</t>
  </si>
  <si>
    <t>Subministrament i instal·lació d'equip mural de climatització tipus Mitsubishi MPKZ-35VHAL, o similar de les marques DAIKIN, LG, FUJITSU o GENERAL, per la substitució completa de l'equip existent.
Inclòs: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SPLIT-PARET, POWER INVERTER, GAMA MISTER SLIM, R32, DE 3,6kW EN FRED I 4,1KW EN CALOR. MODEL MPKZ-35VHAL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RESTA D'ELEMENTS I ACCESSORIS NECESSARIS PER A UN CORRECTE ACABAT. INCLOENT-HI PROVES D'ESTANQUITAT, BUIT, POSADA EN SERVEI I REGULACIÓ DE L'EQUIP, TOT SEGONS ESPECIFICACIONS DEL FABRICANT DE L'EQUIP.
- APERTURA I TANCAMENT DE FALS SOSTRE.
- GARANTIA DE 2 ANYS DES DE LA POSADA EN SERVEI.</t>
  </si>
  <si>
    <t>Q1F0105</t>
  </si>
  <si>
    <t>SUBMINISTRAMENT D'ACCESSORI ADAPTADOR PER A COMANDAMENTE REMOT ESTÀNDARD, MODEL MAC-333 DE MITSUBISHI O EQUIVALENT.</t>
  </si>
  <si>
    <t>'01.02.06.01.02</t>
  </si>
  <si>
    <t>V1E0100</t>
  </si>
  <si>
    <t>SUBMINISTRAMENT DE SISTEMA DE RENOVACIÓ D'AIRE PER GARANTIR UN CABAL MÍNIM DE 45 M3/H PER PERSONA, COMPOSAT PER:
- 1 VENTILADOR D'IMPULSIÓ MODEL TD250/100 SILENT DE S&amp;P O EQUIVALENT
- 1 CAIXA DE FILTRACIÓ MODEL MFL-G4 DE S&amp;P O EQUIVALENT
- 1 VENTILADOR D'EXTRACCIÓ MODEL TD250/100 SILENT DE S&amp;P O EQUIVALENT 
- 1 REIXA D'IMPULSIÓ MODEL MRJ-250-350 S DE S&amp;P O EQUIVALENT
- 1 REIXA D'EXTRACCIÓ MODEL MRJ-250-350 S DE S&amp;P O EQUIVALENT
- 1 DETECTOR DE PRESÈNCIA PER A MUNTATGE EN SUPERFÍCIE, MODEL CPFL-S DE S&amp;P O EQUIVALENT 
- CONDUCTE DE XAPA GALVANITZADA DE 100 MM DE DIÀMETRE
- ACCESSORIS, FIXACIONS I ACABATS DE PALETERIA</t>
  </si>
  <si>
    <t>'01.02.06.01.03</t>
  </si>
  <si>
    <t>P1L0203</t>
  </si>
  <si>
    <t>SUBMINISTRAMENT I INSTAL·LACIÓ PER A LES INSTAL·LACIONS  INTERIORS  I LÍNIES D'ALIMENTACIÓ DE CABLE MULTICONDUCTOR CU, TIPUS RZ1-K (AS), 0,6/1KV, 3G2'5MM2 DE SECCIÓ. LA LÍNIA S'ESTENDRÀ PER QUALSEVOL CANALITZACIÓ, NOVA O EXISTENT, I A UNA ALÇADA IGUAL O SUPERIOR A 3,5 METRES. INCLOENT-HI FIXACIONS I ACCESSORIS PER DEIXAR-LO EN FUNCIONAMENT, IDENTIFICAT I CONNECTAT AMB LA CÀRREGA (EQUIP DE CLIMA, VENTILADOR D'IMPULSIO I VENTILADOR D'EXTRACCIÓ).</t>
  </si>
  <si>
    <t>P1P0302</t>
  </si>
  <si>
    <t>SUBMINISTRAMENT I INSTAL·LACIÓ D'INTERRUPTOR AUTOMÀTIC 3P, 16A, CORBA C, ICU 50KA A 230V, MODEL C60L MÉS BLOC DIFERENCIAL C60 DE 3P/63A, 300MA, CLASSE A , SELECTIU, TOT DE SCHNEIDER. COMPLETAMENT MUNTAT I CONNECTAT EN HORARI NOCTURN I REDUIT AL PANELL 2C DEL QGDBT DE L'ESTACIÓ,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</si>
  <si>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P1S0202</t>
  </si>
  <si>
    <t>SUBMINISTRAMENT I INSTAL·LACIÓ D'ARMARI MONOBLOC DE POLIÈSTER DE 747X536 MM, AMB PORTA NORMAL I TANCAMENT DE TRIPLE ACCIÓ, IP66, 4 FILES, 66 MÒDULS, MODEL PLM-75 D'HIMEL O EQUIVALENT. INCLOENT-HI EL SEGÜENT MATERIAL DE SCHNEIDER O EQUIVALENT:
- 1 INTERRUPTOR SECCIONADOR EN CÀRREGA 3P/20A
- 1 INTERRUPTOR AUTOMÀTIC C60H 2P/10A CORBA C
- 2 INTERRUPTORS AUTOMÀTICS C60H 2P/4A CORBA C
- 3 BLOCS DIFERENCIALS VIGI C60 2P/25/0'03 A CLASSE A
- 1 REPARTIDOR DISTRIBLOC
INCLOENT-HI BORNS DE CONNEXIÓ, CABLEJAT INTERIOR, ETIQUETATGE AMB PLACA DE BAQUELITA NEGRA AMB LLETRA DE COLOR BLANC I IDENTIFICACIÓ DE TOTES LES SORTIDES, FIXACIONS I ACCESSORIS DE MUNTATGE PER A DEIXAR-LO CORRECTAMENT ACABAT, CONNECTAT I EN FUNCIONAMENT.</t>
  </si>
  <si>
    <t>'01.02.06.01.04</t>
  </si>
  <si>
    <t>'01.02.06.01.05</t>
  </si>
  <si>
    <t>O1C0002</t>
  </si>
  <si>
    <t>INSTAL·LACIO D'AIGUA PER PICA, INCLOENT:
-SUBMINISTRAMENT I COL·LOCACIÓ DE TUB DE PP-R DE 20MM DE DIÀMETRE, PN 10BAR, UNIÓ PER ELECTROFUSIÓ, ANCORAT AMB ABRAÇADORES ISOFÒNIQUES CADA 0,8M. FINS A UN MÀXIM DE 40M.
-SUBMINISTRAMENT I COL·LOCACIÓ DE VÀLVULA DE TALL DN20, PN10BAR A L'INTERIOR DE LA SALA PER A TALL DE LA ESCOMESA. INCLOENT ELS ELEMENTS IN ACCESSORIS PER A UN CORRECTE ACABAT.
-SUBMINISTRAMENT I COL·LOCACIÓ D'AIXETA MONOCOMANDAMENT TEMPORITZADA PER A PICA, MUNTADA SUPERFICIALMENT SOBRE TAULELL, DE LLAUTÓ CROMAT, PREU ALT, AMB UNA ENTRADA AMB MANEGUETS.
LA PARTIDA ES CONSIDERA TOTALMENT INSTAL·LADA I PROVADA, INCLOENT TOTS ELS ACCESSORIS NECESSARIS (TAL COMO MATERIAL AUXILIAR, COLZES, BRIDES, UNIÓ, ETC), AIXÍ COM ELS MITJANS D'ELEVACIÓ NECESSARIS.</t>
  </si>
  <si>
    <t>O1D0001</t>
  </si>
  <si>
    <t>INSTAL·LACIÓ DE DESGUAS DE LA PICA DE LA SALA, FINS A ABOCADOR DE SALA DE NETEJA, INCLOENT:
- SUBMINISTRAMENT I COL·LOCACIÓ DE CANONADA DE PVC DIÀMETRE 40MM, INCLOENT PASAMURS, RASA EN CAS DE SER NECESSARI I ARREBOSSAT AMB MORTER MIXT REMOLINAT POSTERIORMENT, I CONNEXIÓ A DESGUÀS DE PVC DEL ABOCADOR.
LA PARTIDA ES CONSIDERA TOTALMENT INSTAL·LADA I PROVADA, INCLOENT TOTS ELS ACCESSORIS NECESSARIS (TAL COMO MATERIAL AUXILIAR, COLZES, BRIDES, UNIÓ, ETC..), AIXÍ COM ELS MITJANS D'ELEVACIÓ NECESSARIS.
INCLOU REGISTRE PER A NETEJA PER A GRANS LONGITUTS.</t>
  </si>
  <si>
    <t>O1C0001</t>
  </si>
  <si>
    <t>SUBMINISTRAMENT I MUNTATGE MOBLE OFFICE PER A LA SALA DE 1400 AMPLE X 620 FONS X 900 ALÇADA, (UN MÒDUL INFERIOR DE 600 PER AMB 1 PORTA BATENT I UN MÓDUL DE 800 PER A PICA AMB 2 PORTES BATENTS I PRESTATGE INTERIOR), SOBRE DE SILESTONE NEGRE DE 2CM DE GRUIX, PICA D'UN SENO D'ACCER INOXIDABLE, AIXETA, DESGUÀS SIFÓNIC, INCLOENT CONNEXIÓ A DESGUÀS I ESCOMESA D'AIGUA FREDA, (MOBLE AMB SÒCOL SENSE PANYS, INCLOSOS MECANISMES, MARBRE, PICA, CONNEXIÓ A SIFÓ, AIXETES, ESQUADRA, ETC).</t>
  </si>
  <si>
    <t>E898O100</t>
  </si>
  <si>
    <t>PINTAT SOBRE PARAMENTS VERTICALS I SOSTRE AMB PINTURA PLÀSTICA APLICADA EN DUES CAPES, AMB NETEJA PRÈVIA I PREPARACIÓ DE TOTES LES SUPERFÍCIES.</t>
  </si>
  <si>
    <t>O1R0005</t>
  </si>
  <si>
    <t>ENRAJOLAT DE PARAMENT VERTICAL INTERIOR D'UNA ALÇADA INFERIOR A 3M AMB RAJOLA 20X20 BLANC MATE COL·LOCAT A LLNA DENTADA AMB MORTER COLA.</t>
  </si>
  <si>
    <t>O1C0003</t>
  </si>
  <si>
    <t>INSTALACIÓ DE DISPESADOR DE SABÓ I TAVALLOLETES DE PAPER SUBMINISTRAT PER FMB</t>
  </si>
  <si>
    <t>O1C0004</t>
  </si>
  <si>
    <t>SUBMINISTRAMENT I INSTAL·LACIÓ DE PENJADOR D'ACER INOXIDABLE D'UN GANCHO</t>
  </si>
  <si>
    <t>O1PE100</t>
  </si>
  <si>
    <t>SUBMINISTRAMENT I INSTAL·LACIÓ DE PANY DIN 18250 CLASSE 4 AMB COP I FORRELLAT DE SECCIÓ 35X8.5 MM, FRONTAL D'ACER INOXIDABLE ARRODONIT DE 235X24 MM, PER CILINDRE EUROPEU, AGULLA 65 MM, QUALITAT IGUAL O SUPERIOR A MODEL BMH REF 1000. TIRADOR INOXIDABLE EXTERIOR (SENSE MANETA) I MANETA INTERIOR, PLACA INOX PER ESCUT EXTERIOR (SENSE PROTECTOR) I CILINDRE SALT 40 + 40 AMB FALCA INTERIOR I POM LECTOR EXTERIOR, CONFIGURAT I DONAT D'ALTA AL SERVIDOR CENTRAL DE CAT0 DE TMB.</t>
  </si>
  <si>
    <t>EASA61B2</t>
  </si>
  <si>
    <t>PORTA TALLAFOCS METÀL·LICA, EI2-C 30, UNA FULLA BATENT, PER A UNA LLUM DE 80X205 CM, PREU ALT, COL·LOCADA</t>
  </si>
  <si>
    <t>E652217X</t>
  </si>
  <si>
    <t>ENVÀ DE PLAQUES DE GUIX LAMINAT FORMAT PER ESTRUCTURA DOBLE NORMAL AMB PERFILERIA DE PLANXA D'ACER GALVANITZAT, AMB UN GRUIX TOTAL DE L'ENVÀ DE 121 MM, MUNTANTS CADA 400 MM DE 48 MM D'AMPLÀRIA I CANALS DE 48 MM D'AMPLÀRIA, 1 PLACA ESTÀNDARD (A) DE 12,5 MM DE GRUIX EN CADA CARA, FIXADES MECÀNICAMENT</t>
  </si>
  <si>
    <t>DOCUMENTACIÓ</t>
  </si>
  <si>
    <t>'01.02.06.01.06</t>
  </si>
  <si>
    <t>Q2D0100</t>
  </si>
  <si>
    <t>POSADA EN SERVEI DELS EQUIPS I REALITZACIÓ DE LES PROVES NECESSÀRIES PER FER L'ENTREGA DE LA INSTAL·LACIÓ AL DEPARTAMENT DE MANTENIMENT DE FMB. INCLOU ASSAJOS DE TEMPERATURA, HUMITAT RELATIVA, CABAL, PRESIÓ, SOROLL I VELOCITAT D'AIRE, AIXÍ COM QUALSEVOL ALTRA PROVA QUE FMB CONSIDERI  D'APLICACIÓ.</t>
  </si>
  <si>
    <t>P2D0100</t>
  </si>
  <si>
    <t>AUDITÒRIA DE LA INSTAL·LACIÓ ELÈCTRICA REALIZADA PER PART D'UN ORGANISME OFICIAL COMPETENT (OCA) , SEGONS EL VIGENT REBT. INCLOENT-HI POSTERIOR LLIURAMENT A FMB D’UNA COPIA DE  DOCUMENTACIÓ RESULTANT (ACTA D'INSPECCIÓ), SENSE CAP TIPUS DE DEFECTE.</t>
  </si>
  <si>
    <t>Q2D0002</t>
  </si>
  <si>
    <t>CONFECCIÓ I/O ACTUALITZACIÓ DE DOCUMENTACIÓ, PLÀNOLS I ESQUEMES AS-BUILT EN PAPER I EN FORMAT AUTOCAD, SEGONS ESPECIFICACIONS DE METRO. S'INCLOU: PLÀNOLS DE PLANTA AMB LA UBICACIÓ DELS DIFERENTS ELEMENTS DE L'OBRA, ESQUEMES UNIFILARS, ACTUALITZACIÓ DE TOTS ELS ESQUEMES EXISTENTS I MEMÒRIA DE ESPECIFICACIONS DE TOTS ELS MATERIALS INSTAL·LATS.ENTREGA DE LES FITXES TÈCNIQUES DE CADA ELEMENT I EQUIP, LLIBRE D'INSTRUCCIONS DE FUNCIONAMENT I DE MANTENIMENT, PREVENTIU I CORRECTIU. LA DOCUMENTACIÓ S'ENTREGARÀ, PER DUPLICAT, EN FORMAT PAPER I EN SOPORT INFORMÀTIC.</t>
  </si>
  <si>
    <t>'01.02.06.01.07</t>
  </si>
  <si>
    <t>Z1T0100</t>
  </si>
  <si>
    <t>PARTIDA ALÇADA A JUSTIFICAR PER ARRANJAMENT DE LA INSTAL·LACIÓ ELÈCTRICA DE LA DEPENDENCIA. INCLOU DESPLAÇAMENT O SUBSTITUCIÓ D'ENLLUMENAT, ENDOLLS, CANALITZACIONS I QUALSEVOL ELEMENT ELÈCTRIC INSTAL·LAT DINTRE O EN L'ÀREA D'INFLUÈNCIA DE LA NOVA SALA DE LACTÀNCIA.</t>
  </si>
  <si>
    <t>Z1T0101</t>
  </si>
  <si>
    <t>PARTIDA ALÇADA A JUSTIFICAR DE SUBMINISTRAMENT I CÀRREGA DE FINS A 5KG DE GAS REFRIGERANT R-410A.</t>
  </si>
  <si>
    <t>Z1T0102</t>
  </si>
  <si>
    <t>PARTIDA ALÇADA A JUSTIFICAR PER IMPREVISTOS I VICIS OCULTS RELACIONATS EN LA INSTAL·LACIÓ CONTRA INCENDIS DE LA DEPENDENCIA.</t>
  </si>
  <si>
    <t>SALA 2</t>
  </si>
  <si>
    <t>'01.02.06.02.01</t>
  </si>
  <si>
    <t>'01.02.06.02.02</t>
  </si>
  <si>
    <t>'01.02.06.02.03</t>
  </si>
  <si>
    <t>'01.02.06.02.04</t>
  </si>
  <si>
    <t>'01.02.06.02.05</t>
  </si>
  <si>
    <t>'01.02.06.02.06</t>
  </si>
  <si>
    <t>'01.02.06.02.07</t>
  </si>
  <si>
    <t>SALES DE FORMACIÓ</t>
  </si>
  <si>
    <t>TRINITAT NOVA L4</t>
  </si>
  <si>
    <t>'01.02.07.01.01</t>
  </si>
  <si>
    <t>X0002000</t>
  </si>
  <si>
    <t>ut</t>
  </si>
  <si>
    <t>Retirada de material i mobiliari sense us, carrega i trasport a abocador autoritzat.</t>
  </si>
  <si>
    <t>K218A210</t>
  </si>
  <si>
    <t>Enderroc de cel ras de guix, amb mitjans manuals i càrrega manual sobre camió o contenidor</t>
  </si>
  <si>
    <t>'01.02.07.01.02</t>
  </si>
  <si>
    <t>E89AB9J0</t>
  </si>
  <si>
    <t>Pintat de portes cegues d'acer, amb esmalt a base d'olis vegetals, amb dues capes d'imprimació antioxidant a base d'olis i resines vegetals i dues d'acabat</t>
  </si>
  <si>
    <t>'01.02.07.01.03</t>
  </si>
  <si>
    <t>'01.02.07.01.04</t>
  </si>
  <si>
    <t>XTMBMOB1</t>
  </si>
  <si>
    <t>Armari baix PLENUM de mides 80x45x72h.cms. amb portes batents i un prestatge. Cos metàl.lic metalitzat GRIS ANTRACITA. Tapa estratificada i cantell GRIS CLAR. i frontis estratificat GRIS CLAR amb tiradors CROMATS. REF. PLA110080721401208GA21GCGC2GC000000</t>
  </si>
  <si>
    <t>XTMBMOB2</t>
  </si>
  <si>
    <t>Cadires DYNA-5 entapissada en roba color 1541 BLAU, i respatller fusta. Amb pala escamotejable per dretans.Carcassa tub negre, reposabraços polipropilè negre.</t>
  </si>
  <si>
    <t>XTMBMOB3</t>
  </si>
  <si>
    <t>Armari PLENUM de mides 120x45x200h.cms amb portes correderes i 5
prestatges. Cos metàl.lic metalitzat GRIS ANTRACITA sense tapa ni trasera. Portes en estratificat GRIS CLAR amb tiradors CROMATS. PLA15012202/1405008GA0000002GC000000</t>
  </si>
  <si>
    <t>XTMBMOB4</t>
  </si>
  <si>
    <t>Taula modular CONEXA de mides 120x60x74h.cms. Sobre estratificat GRIS CLAR amb cantell LM i estructura metàl.lica metalitzada de 4 potes GRIS ANTRACITA</t>
  </si>
  <si>
    <t>XTMBMOB5</t>
  </si>
  <si>
    <t>Pissarra blanca magnètica amb compartiment per retoladors de dimensions 1200x900</t>
  </si>
  <si>
    <t>SALA FORMACIO</t>
  </si>
  <si>
    <t>'01.02.07.01.05.01</t>
  </si>
  <si>
    <t>P1M0003</t>
  </si>
  <si>
    <t>SUBMINISTRAMENT D'INTERRUPTOR DOBLE 10 A/ 250 V, COLOR BLANC, SÈRIE OTEO MONOBLOC DE LEGRAND O SIMILAR. COMPLETAMENT INSTAL·LAT EN MUNTATGE DE SUPERFICIE I CONNECTAT, SEGONS PLÀNOLS I INDICACIONS DEL TÈCNIC DE FMB.</t>
  </si>
  <si>
    <t>P1N0006</t>
  </si>
  <si>
    <t>SUBMINISTRAMENT I INSTAL·LACIÓ EN MUNTATGE DE SUPERFÍCIE SEGONS PLÀNOLS DE CAIXA COMPLETA DE 2 MÒDULS EN COLOR BLANC NEU, SÈRIE CIMA PRO O SIMILAR. INCLOENT-HI ADAPTADOR FRONTAL PER A ENTRADA DE CANAL DE 40X60 MM, ACCESSORIS, FIXACIONS I ELS SEGÜENTS ELEMENTS: 
- 2 BASES DOBLES SCHUKO CIMA AMB OBTURADOR DE PROTECCIÓ, COLOR BLANC NEU.</t>
  </si>
  <si>
    <t>P1N0010</t>
  </si>
  <si>
    <t>SUBMINISTRAMENT I INSTAL·LACIÓ EN MUNTATGE DE SUPERFÍCIE SEGONS PLÀNOLS DE CAIXA COMPLETA DE 3 MÒDULS EN COLOR BLANC NEU, SÈRIE CIMA PRO O SIMILAR. INCLOENT-HI ADAPTADOR FRONTAL PER A ENTRADA DE CANAL DE 40X60 MM, ACCESSORIS, FIXACIONS I ELS SEGÜENTS ELEMENTS: 
- 2 BASES DOBLES SCHUKO CIMA AMB OBTURADOR DE PROTECCIÓ, COLOR BLANC NEU.
- 1 PLACA CIMA VEU I DADES AMB GUARDAPOLS PER A 2 CONNECTORS RJ45, COLOR BLANC NEU. 
- 1 PLACA SEPARADORA AMB GRAPA DE POSADA A TERRA.</t>
  </si>
  <si>
    <t>P1N0009</t>
  </si>
  <si>
    <t>SUBMINISTRAMENT I INSTAL·LACIÓ EN MUNTATGE DE SUPERFÍCIE SEGONS PLÀNOLS DE CAIXA COMPLETA DE 2 MÒDULS EN COLOR BLANC NEU, SÈRIE CIMA PRO O SIMILAR. INCLOENT-HI ADAPTADOR FRONTAL PER A ENTRADA DE CANAL DE 40X60 MM, ACCESSORIS, FIXACIONS I ELS SEGÜENTS ELEMENTS: 
- 1 BASE DOBLES SCHUKO CIMA AMB OBTURADOR DE PROTECCIÓ, COLOR BLANC NEU.
- 1 PLACA CIMA VEU I DADES AMB GUARDAPOLS PER A 2 CONNECTORS RJ45, COLOR BLANC NEU. 
- 1 PLACA SEPARADORA AMB GRAPA DE POSADA A TERRA.</t>
  </si>
  <si>
    <t>P1CA3415L77F</t>
  </si>
  <si>
    <t>SUBMINISTRAMENT I INSTAL·LACIO DE CANAL AÏLLANT DE PVC, AMB 1 TAPA PER A DISTRIBUCIÓ, DE 40X 60 MM REF. 73071-2 DE LA SÈRIE CANAL 73 DE UNEX O SIMILAR, AMB 1 COMPARTIMENT, DE COLOR BLANC, MUNTADA SOBRE PARAMENTS VERTICALS. INCLOENT-HI ACCESSORIS I ELEMENTS DE FIXACIÓ.</t>
  </si>
  <si>
    <t>'01.02.07.01.06</t>
  </si>
  <si>
    <t>Q1E1020</t>
  </si>
  <si>
    <t>Subministrament i instal·lació de sistema Compo multi 3x1 , Gama Mr. Slim, format per 3 equips murals de climatització tipus Mitsubishi PKA-M50HAL amb kit de ditribució i unitat exterior PUZ-ZM140VKA , o similar de les marques DAIKIN, LG, FUJITSU o GENERAL, per la substitució completa dels equips existents.
Inclòs: 
- 60 m aprox SUBMINISTRAMENT I INSTAL·LACIÓ DE CONDUCTOR TIPUS AFUMEX O SIMILAR (RZ1-AS), 0,6/1KV, 3G10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C60L, 40A, CORBA D,  ICS 25KA A 230V MÉS BLOC DIFERENCIAL DE 2P/63A,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- 3 ut. 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- 50 m aprox SUBMINISTRAMENT DE CANAL DE DISTRIBUCIÓ DE XAPA D'ACER D'UN COMPARTIMENT AMB TAPA UNICA I ENVA SEPARADOR DESMUNTABLE, 60X150 MM, MARCA BASOR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- 3 ut. SPLIT-PARET, POWER  INVERTER, GAMA MISTER SLIM, R32, DE 5,0kW EN FRED I 6,0KW EN CALOR. MODEL PKA-M50HAL (MITSUBISHI) o similar de les marques GENERAL, FUJITSU, LG o DAIKIN. INCLOS EL GAS NECESSSARI PER AL CORRECTE FUNCIONAMENT DE L'EQUIP.
- 1 ut. EXTERIOR , POWER INVERTER, GAMA MISTER SLIM, R32, DE 13,4kW EN FRED I 16,0KW EN CALOR. MODEL PUZ-ZM140VKA (MITSUBISHI) o similar de les marques GENERAL, FUJITSU, LG o DAIKIN. INCLOS EL GAS NECESSSARI PER AL CORRECTE FUNCIONAMENT DE L'EQUIP.
- 1 ut KIT DE DISTRIBUCIÓ, AMB 3 SORTIDES PER A DERIVACIÓ DE LA LÍNIA FRIGORÍFICA PER CAPACITATS ENTRE 45 KW I 73 KW. MODEL 
- 3 ut. SUBMINISTRAMENT I INSTAL·LACIÓ DE BOMBA DE CONDENSATS (QUAN LA UBICACIÓ O REQUEREIXI) PER EVACUAR L'AIGUA DE LES UNITATS INTERIORS I EXTERIOR. INCLÓS TUB DE DESAIGÜE DE PVC.
- 150 m aprox. SUBMINISTRAMENT I INSTAL·LACIÓ ELÈCTRICA ENTRE UNITATS . INLCOU LA INTERCONNEXIÓ DE LES UNITATS INTERIORS I EXTERIOR DE CLIMATITZACIÓ AMB CABLE AFUMEX DE SECCIÓ MARCADA PEL FABRICANT ESTÈS SOTA TUB CORRUGAT AMB ÀNIMA D'ACER PER CANAL EXISTENT.
- 75 m aprox. SUBMINISTRAMENT I INSTAL·LACIÓ DE TUB FRIGORIFIC AILLAT DOBLE DE COURE Ø 3/8´´-5/4´´ HOMOLOGAT PER A R22, R407C I R410A I R32.
TAMANY: Ø 1/4´´X1 MM - 1/2´´X1 MM (6,35MM - 12,70MM). DISTRIBUIDOR A UNITATS INTERIORS
TAMANY: Ø 3/8´´X1 MM - 5/8´´X1 MM (9,52MM - 15,87MM). UNITAT EXTERIOR A DISTRIBUIDOR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OBERTURA DE BUIT PER A PAS DE CONDUCCIONS ELECTRIQUES I FRIGORÍFIQUES  EN TOT TIPUS DE PARAMENT. INCLOU POSTERIOR TANCAMENT I SEGELLAT DE PAS.
- LEGALITZACIÓ DE LA INSTAL·LACIÓ.
- DESMONTATGE Y RETIRADA DELS EQUIPS ACTUALS, TUB FRIGORÍFICS, CABLEJAT I RECUPERACIÓ DE GAS FRIGORÍFIC, A ABOCADOR AUTORITZAT PER LA JUNTA DE RESIDUOS DE LA GENERALITAT.
- GARANTIA DE 2 ANYS DES DE LA POSADA EN SERVEI.
- LA EXECUCIÓ DELS TREBALLS ES PREVEURAN EN HORARI NOCTURN I REDUÏT.</t>
  </si>
  <si>
    <t>'01.02.07.01.07</t>
  </si>
  <si>
    <t>HOSPITAL DE BELLVITGE L1</t>
  </si>
  <si>
    <t>'01.02.07.02.01</t>
  </si>
  <si>
    <t>K21AU00A</t>
  </si>
  <si>
    <t>Desmuntatge de fulla de porta interior de fusta de 2 m2 de superfície, com a màxim, amb recuperació de ferramentes, amb mitjans manuals, aplec de material per a la seva reutilització o restauració i carrega de runa sobre camió o contenidor</t>
  </si>
  <si>
    <t>K2183721</t>
  </si>
  <si>
    <t>Arrencada d'aplacat de fusta en llistons, amb mitjans manuals i càrrega manual de runa sobre camió o contenidor</t>
  </si>
  <si>
    <t>X0001000</t>
  </si>
  <si>
    <t>Retirada de marc de fusta</t>
  </si>
  <si>
    <t>X0003000</t>
  </si>
  <si>
    <t>Tall al tancament plafó de fusta</t>
  </si>
  <si>
    <t>'01.02.07.02.02</t>
  </si>
  <si>
    <t>X00040000</t>
  </si>
  <si>
    <t>Aïllament acústic a soroll aeri, en extradossat autoportant de plaques, realitzat amb complex multicapa, de 21,8 mm d'espessor, format per una làmina pesada d'EPDM de 1,8 mm d'espessor amb goma d'enganxar, segons UNE 104236i un feltre tèxtil de 20 mm d'espessor,  amb 61 dB d'índex global de reducció acústica, Rw i 56 dBA d'índex global de reducció acústica ponderat A, segons UNE-EN ISO 10140-2; proporcionant una millora de l'índex global de reducció acústica ponderat A de 21,6 dBAcol·locat a topall i fixat al parament amb goma d'enganxar. Cinta viscoelàstica autoadhesiva amb autoprotecció d'alumini, de 50 mm d'amplada i de 1,5 mm d'espessor, per closa de juntes; i panell semirígid de llana mineral, espessor 45 mm, col·locat entre els muntants de l'estructura portant. Inclús cinta viscoelàstica autoadhesiva. Per closa de juntes.A</t>
  </si>
  <si>
    <t>E83E2J6D</t>
  </si>
  <si>
    <t>Extradossat de plaques de guix laminat format per estructura autoportant lliure normal N amb perfileria de planxa d'acer galvanitzat, amb un gruix total de l'extradossat de 73 mm, muntants cada 400 mm de 48 mm d'amplaria i canals de 48 mm d'amplaria, amb 2 plaques tipus estàndard (A) de 12,5 mm de gruix, fixades mecànicament i aïllament amb plaques de llana mineral de roca</t>
  </si>
  <si>
    <t>'01.02.07.02.03</t>
  </si>
  <si>
    <t>ETMB00100</t>
  </si>
  <si>
    <t>Fals sostre registrable, situat a una altura menor de 4 m, constituït per panell acústic autoportant de llana de roca, de resistència tèrmica 0,4 m²K/W, Euroclasse A1 de reacció al foccompost per mòduls de 600x600x15 mm, acabat llis en color blanc amb cantell recte, suspès del forjat amb perfileria vista T 24, amb sola de 24 mm d'amplària, d'acer galvanitzat, de color blanc, comprenent perfils primaris, secundaris i angulars d'acabat, fixats al sostre mitjançant varetes i penjants.</t>
  </si>
  <si>
    <t>'01.02.07.02.04</t>
  </si>
  <si>
    <t>E9C14413</t>
  </si>
  <si>
    <t>Paviment de terratzo llis de gra microgra, de 40x40 cm, preu superior, col·locat a truc de maceta amb morter de ciment 1:6, sobre capa de sorra de 2 cm de gruix, per a ús interior industrial</t>
  </si>
  <si>
    <t>E9C21424</t>
  </si>
  <si>
    <t>Paviment de terratzo amb relleu de gra petit, de 40x40 cm, preu alt, col·locat a truc de maceta amb morter de ciment 1:6, per a ús exterior</t>
  </si>
  <si>
    <t>E9U2U005</t>
  </si>
  <si>
    <t>Sòcol de terratzo llis de gra petit, preu superiror, de 10 cm d'alçària, polit i abrillantat, col·locat amb adhesiu cimentós tipus C1 segons norma UNE-EN 12004</t>
  </si>
  <si>
    <t>X0004000</t>
  </si>
  <si>
    <t>Execució de rampa d'un 5-8%, amb morter de ciment per posterior pavimentació.</t>
  </si>
  <si>
    <t>FUSTERIA</t>
  </si>
  <si>
    <t>'01.02.07.02.05</t>
  </si>
  <si>
    <t>EATA6F35</t>
  </si>
  <si>
    <t>Porta acústica d'entrada tipus block, amb tauler de fibres de fusta i resines sintètiques fabricat per procés sec MDF per a pintar, de 40 mm de gruix, amb un aïllament a soroll aeri de 45 dB(A), d'una fulla batent de cares llises de 80 cm d'amplària i 210 cm d'alçària, junt bilavial al travesser inferior, bastiment metàl·lic amb junt isofònic perimetral, incloent ferramenta de penjar, pany de cop i clau, maneta i espiell, col·locada</t>
  </si>
  <si>
    <t>EASA72J2</t>
  </si>
  <si>
    <t>Porta tallafocs metàl·lica, EI2-C 60, de dues fulles batents, per a una llum de 140x210 cm, preu alt, col·locada</t>
  </si>
  <si>
    <t>EAZPB230</t>
  </si>
  <si>
    <t>Mecanisme antipànic per a porta d'evacuació de 2 fulles, amb sistema d'accionament per pressió, amb 3 punts de tancament, per a mecanisme vist, homologat segons UNE-EN 1125, instal·lat</t>
  </si>
  <si>
    <t>EB14B9KD</t>
  </si>
  <si>
    <t>Passamà d'acer inoxidable 1.4301 (AISI 304) de 43 mm de diàmetre, acabat polit i abrillantat, amb suport de platines d'acer, fixat mecànicament</t>
  </si>
  <si>
    <t>'01.02.07.02.06</t>
  </si>
  <si>
    <t>SENYALITZACIÓ</t>
  </si>
  <si>
    <t>'01.02.07.02.07</t>
  </si>
  <si>
    <t>XTMBSENY</t>
  </si>
  <si>
    <t>pa</t>
  </si>
  <si>
    <t>senyalització fotoluminiscent, segons normativa, Sortida, sortida emergencia, etc.amb accessoris de muntatge, col·locat adossat. Segons docmentació gràfica i indicacions de FMB</t>
  </si>
  <si>
    <t>'01.02.07.02.08.01</t>
  </si>
  <si>
    <t>P1P0036</t>
  </si>
  <si>
    <t>SUBMINISTRAMENT I INSTAL·LACIÓ D'INTERRUPTOR AUTOMÀTIC 3P DE LA MARCA GENERAL ELÈCTRIC, MODEL EP250, 25A, CORBA C, ICS 25KA A 230V MÉS BLOC DIFERENCIAL DE 3P/32A, 300MA, CLASSE A SELECTIU.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</si>
  <si>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'01.02.07.02.08.02</t>
  </si>
  <si>
    <t>P1S0301</t>
  </si>
  <si>
    <t>SUBMINISTRAMENT I INSTAL·LACIÓ DE QUADRE METÀL·LIC DE SUPERFÍCIE CLASSE II AMB PORTA TRANSPARENT I 96 MÒDULS DE 18MM REPARTITS EN 4 FILES (750 X 550 X 148MM), MODEL PRAGMA G DE SCHNEIDER O SIMILAR. INCLOURA TOT L'APARELLATGE DE PROTECCIÓ I MANIOBRA INDICAT EN ELS ESQUEMES DE PROJECTE, AIXÍ COM UN REPARTIDOR DE FASES TRIPOLAR DE 125A, PANY DE CLAU TRIANGLE MASCLE 7MM, TAPES FRONTALS, MARCS, GUIA DIN, BARRA DE TERRES, , BORNS DE CONNEXIÓ, PREMSAESTOPES O EQUIVALENT PER A TOTES LES ENTRADES, ETIQUETATGE ESTANDARD FMB AMB PLACA DE BAQUELITA NEGRA I LLETRA DE COLOR BLANC I RESTA D'ACCESSORIS DE MUNTATGE I FIXACIÓ PER TAL DE MANTENIR EL GRAU D'ESTANQUITAT, DEIXANT-LO COMPLETAMENT ACABAT, CONNECTAT, PROVAT I EN FUNCIONAMENT.</t>
  </si>
  <si>
    <t>'01.02.07.02.09</t>
  </si>
  <si>
    <t>VENTILACIO</t>
  </si>
  <si>
    <t>'01.02.07.02.10</t>
  </si>
  <si>
    <t>V1E0022</t>
  </si>
  <si>
    <t>SUBMINISTRAMENT I INSTAL·LACIÓ DE CAIXA DE VENTILACIÓ ESTANCA M0, DE BAIX PERFIL I BAIX NIVELL SONOR,  CABAL MAXIM 1075 M3/H, POTENCIA 190W, I-230V, MODEL CAB-200 ECOWATT, MARCA S&amp;P O SIMILAR. INSTAL·LAT, CONNECTAT I PROVAT SEGONS  INDICACIONS DEL TÈCNIC DE FMB COM A VENTILADOR D'IMPULSIÓ I D'EXTRACCIO. INCLOENT-HI SUPORTS ANTIVIBRATORIS DE GOMA, FIXACIONS I ACCESSORIS DE MUNTATGE PER A UN CORRECTE ACABAT.</t>
  </si>
  <si>
    <t>V1C0007</t>
  </si>
  <si>
    <t>SUBMINISTRAMENT I INSTAL·LACIÓ DE CONDUCTE HELICOIDAL CIRCULAR DE 175MM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</si>
  <si>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V1C0006</t>
  </si>
  <si>
    <t>SUBMINISTRAMENT I INSTAL·LACIÓ DE CONDUCTE HELICOIDAL CIRCULAR DE 150MM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</si>
  <si>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V1D0004</t>
  </si>
  <si>
    <t xml:space="preserve">SUBMINISTRAMENT I INSTAL·LACIÓ DE REIXETA D'ALUMINI PER A MUNTATGE EN CONDUCTE CIRCULAR DE 200MM DE DIÀMETRE. S'INCLOUEN TOTS ELS ACCESSORIS I FIXACIONS NECESSARIS PER A UN CORRECTE ACABAT DE LA INSTAL·LACIÓ. </t>
  </si>
  <si>
    <t>V1D0015</t>
  </si>
  <si>
    <t>SUBMINISTRAMENT I INSTAL·LACIÓ DE DIFUSOR CIRCULAR DE CONS REGULABLES MITJANÇANT GIR DE 160MM DE DIAMETRE NOMINAL, CABAL MAX. 220 M3/H, MODEL 44-SF DE KOOLAIR O SIMILAR AMB COMPORTA DE REGUILACIÓ DE PAPALLONA. COMPLETAMENT INSTAL·LADA EN PLACA DE FALS SOSTRE DE 60MX600MM, I CONNECTADA AMB CONDUCTE CIRCULAR DE DIÀMETRE 150-175-200MM. INCLOENT-HI FIXACIONS I ACCESSORIS DE MUNTAGE PER A UN CORRECTE ACABAT.</t>
  </si>
  <si>
    <t>V1D0087</t>
  </si>
  <si>
    <t>REIXETA DE RETORN, AMB LAMEL·LES HORITZONTALS INCLINADES D'ALUMINI EXTRUDIT I MARC PERIMETRAL DE XAPA GALVANITZADA, ANODITZAT COLOR NATURAL E6-C-0, DE 400X200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</si>
  <si>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V1R0010</t>
  </si>
  <si>
    <t>SUBMINISTRAMENT I INSTAL·LACIÓ DE CONTROL PER A SISTEMES DE MODULACIO DE CABALS EN INSTAL·LACIONS DE VENTILACIÓ D'EDIFICIS PUBLICS, COMERCIALS O RESIDENCIALS, QUE CONTROLA CONTINUAMENT LA VELOCITAT DELS MOTORS PER ADEQUAR-SE A LES NECESSITATS REALS, REDUIR EL CONSUM ENERGETIC I MANTENIR UN AMBIENT CORRECTAMENT VENTILAT, MODEL CONTROL ECOWATT AC/DC DE S&amp;P O SIMILAR. INCLOURÀ DETECTOR DE PRESÈNCIA PER IR EN MUTATGE DE SUPERFICIE, ACCESSORIS I FIXACIONS PER A UN CORRECTE CABAT, AIXÍ COM LA SEVA PROGRAMACIÓ I POSADA EN SERVEI.</t>
  </si>
  <si>
    <t>V1F0004</t>
  </si>
  <si>
    <t xml:space="preserve">SUBMINISTRAMENT I INSTAL·LACIÓ DE CAIXA FILTRANT FBL-N-200 ''S&amp;P'' O EQUIVALENT, SUBMINISTRADA SENSE FILTRE, PER MUNTAR FILTRES AFR-N (ADMET FINS A 2 FILTRES). AMB BRIDES ESTANQUES EN ASPIRACIÓ I DESCÀRREGA. S'INCLOU LA CONNEXIÓ,  ACCESORIS, TOLVES PER A CONNEXIÓ I ELEMENTS DE FIXACIÓ I PETIT MATERIAL DE MUNTATGE PER A DEIXAR L'EQUIP EN FUNCIONAMENT. </t>
  </si>
  <si>
    <t>V1F0013</t>
  </si>
  <si>
    <t>SUBMINISTRAMENT I INSTAL·LACIÓ DE FILTRE DE RECANVI AFR-N-200/05 F7 ''S&amp;P'' O EQUIVALENT, PER A INSTAL·LAR EN LES CAIXES FILTRANTS FBL-N</t>
  </si>
  <si>
    <t>V2C0024</t>
  </si>
  <si>
    <t>SUBMINISTRAMENT I INSTAL·LACIÓ DE COMPORTA ANTIRETORN METÀL·LICA CAR-200 ´´S&amp;P´´ O EQUIVALENT DE DIÀMETRE 200MM PER  IMPEDEDIR LA ENTRADA D'OLORS, CORRENTS D'AIRE I EVITAR FUITES QUAN L'EXTRACTOR NO FUNCIONA. A INSTAL·LAR ENTRE L'EXTRACTOR I EL CONDUCTE</t>
  </si>
  <si>
    <t>V1C0074</t>
  </si>
  <si>
    <t>SUBMINISTRAMENT I INSTAL·LACIÓ DE CONDUCTE FLEXIBLE DE 160MM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</si>
  <si>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V1R0015</t>
  </si>
  <si>
    <t>DETECTOR DE CO2 PER A SISTEMA DE RENOVACIÓ D'AIRE, AMB COMPONENT DE COMUNICACIÓ AL SISTEMA, 230 V DE TENSIÓ D'ALIMENTACIÓ, COL·LOCAT ENCASTAT</t>
  </si>
  <si>
    <t>11</t>
  </si>
  <si>
    <t>'01.02.07.02.11</t>
  </si>
  <si>
    <t>12</t>
  </si>
  <si>
    <t>COMUNICACIONS</t>
  </si>
  <si>
    <t>'01.02.07.02.12</t>
  </si>
  <si>
    <t>X1T0100</t>
  </si>
  <si>
    <t>SUBMINISTRAMENT I INSTAL·LACIÓ EN SAFATA, TUB O CANAL DE CABLE DE 4 PARELLS FINS A 90M  DE COURE TRENATS 23AWG AMB APANTALLAMENT GLOBAL, I COBERTA LLIURE D'HALÒGENS RESISTENT AL FOC I BAIXA EMISSIÓ DE FUMS, TIPUS S/FTP, CATEGORIA 6A FINS A 450MHZ EIA/TIA 568, MARCA KERPEN REF. MEGALINE 623 O SIMILAR. TOTALMENT INSTAL·LAT I CONNEXIONAT AMB FINALITZACIÓ A CAIXA AL LLOC TERMINAL AMB CONNECTORS RJ45. INCLOU ELS DOS CONNECTORS DELS EXTREMS TIPUS KEYSTONE CAT6A. INCLOU LA INSTAL·LACIÓ PEL FALS SOSTRE, EN QUALSEVOL TIPUS DE CANALITZACIÓ. INCLOU EL DESMUNTATGE I MUNTATGE DEL FALS SOSTRE EN CAS NECESSARI.
SUBMINISTRAMENT, INSTAL·LACIÓ I CONNEXIONAT DE PANELL DE DISTRIBUCIÓ AMB 24 CONNECTORS RJ-45 CAT6A STP. MUNTAT EN RACK DE 19´´. MODEL ELINE 250® RJ45 FS O SIMILAR. INCLOU ELS 24 CONNECTORS. INCLOU TOT EL PETIT MATERIAL NECESSARI PER LA CORRECTA INSTAL·LACIÓ.
SUBMINISTRAMENT I INSTAL·LACIÓ DE PANELL PASSAFILS DE 5 ESTREBS I 1 U D´ALÇADA EN RACK DE 19´´
CONFECCIÓ DE DOCUMENTACIÓ D'EXCEL I EL CORRESPONENT SOBRE PLÀNOL DE TOTS ELS RECORREGUTS DE LES INSTAL·LACIÓNS.
CERTIFICACIÓ DEL CABLEJAT DE LA XARXA ESTRUCTURADA SEGONS NORMATIVA ISO 11801 CLASSE E I ETIQUETAT.
CONNECTORS EN CAIXES CIMA DE FINS A 8 PUNT DE DADES RJ45 I VEU RJ22
1 SWITCH INDUCTRIAL DE 16P RJ45 c/POE CISCO IE-2000-16PTC-G-E
1 FONT INDUSTRIAL PER  ASWITCHES IE CISCO PWR-IE170W-PC-AC=
4 MODULS TRASCEIVER CISCO MODEL  GLC-SX-MMD
DOCUMENTACIÓ I ACTUALITZACIÓ DE TOTS ELS DOCUMENTS EXCELS DE CABLEJAT ESTRUCTURAT DE TMB AMB EL NOU CABLEJAT.
TOTS ELS TREBALLS NECESSARIS PER A DOTAR D'INSTAL·LACIÓ DE VEU I DADES A LA SALA</t>
  </si>
  <si>
    <t>AEROTERMOS SAGRERA</t>
  </si>
  <si>
    <t>MITJANS AUXILIARS</t>
  </si>
  <si>
    <t>'01.02.08.01</t>
  </si>
  <si>
    <t>W1T00P1</t>
  </si>
  <si>
    <t>TRANSPORT I LLOGUER DE PLATAFORMA ELEVADORA ELÈCTRICA AMB BRAÇ ARTICULAT DE 15 M D'ALÇADA DE TREBALL I 8 M D'ABAST HORITZONTAL I APTES PER TREBALLS AMB RAMPES O PLANS INCLINATS.
INCLOU LES ENTREGUES I RECOLLIDES AMB ELS DIES DE LLOGUER NECESSÀRIES PER A EXECUTAR ELS TREBALLS DE SUBSTITUCIÓ DE FINS A 30 UNITATS D'AEROTERMOS, ASSEGURANÇA, GESTIÓ DE RESIDUS, COMISIÓ DE BATERIES I ELS LLIURAMENT DE CERTIFICATS DE MANTENIMENT I REVISIÓ, MANUALS D'INSTRUCCIONS I AVALUACIÓ DE RISCOS DURANT LA UTILITZACIÓ. 
LES CARACTERÍSTIQUES DE LA PLATAFORMA SERAN LES NECESSÀRIES PER A PODER REALITZAR DE FORMA SEGURA ELS TREBALLS I COMPLIR ELS REQUERIMENTS DEL CENTRE DE TREBALL O ESPAI QUE TREBALLI.</t>
  </si>
  <si>
    <t>P2C00G2</t>
  </si>
  <si>
    <t xml:space="preserve">TREBALLS DE BUIDATGE D'INSTAL·LACIÓ DE CALEFACCIO I OMPLERTA UN COP FINALITZIN ELS TREBALLS DE SUBSTITUCIÓ DE FINS A 30 UNITATS D'AEROTERMOS. S'INCLOU EL PURGAT DE TOTA LA INSTAL·LACIÓ, I COMPROVACIÓ DEL CORRECTE FUNCIONAMENT DE LES BOMBES DE RECIRCULACIÓ. TREBALLS EN HORARI DE CAP DE SETMANA I NOCTURN I TREBALLS PILOTATS PER UN RECURS PREVENTIU AMB CERTIFICAT DE PILOT HOMOLOGAT PH1.
</t>
  </si>
  <si>
    <t>INSTAL·LACIONS</t>
  </si>
  <si>
    <t>'01.02.08.02</t>
  </si>
  <si>
    <t>P2C0002</t>
  </si>
  <si>
    <t>SUBMINISTRAMENT I INSTAL·LACIÓ D'AEROTERMO MARCA BAXIROCA, MODEL UL-215 G O SIMILAR.
S'INCLOUEN EL DESMUNTATGE DEL EQUIP ACTUAL, SANEJAT DE LES INSTAL·LACIONS I SUBMINISTRE I INSTAL·LACIÓ DEL AEROTERMO I ELS ELEMENTS DE FIXACIÓ I SUPORTS NECESSARIS, INSTAL·LACIÓ DE TUBS D'ACER NEGRE SOLDAT PER LA CONNEXIÓ,  2 CLAUS DE TALL D'ACER INOXIDABLE, ACCESSORIS D'ENLLAÇ PER LA ADAPTACIÓ A LA INSTAL·LACIÓ EXISTENT, FLEXOS REFORÇATS APTES PER CALEFACCIÓ INDUSTRIAL, LES PECES I ACCESSORIS NECESSARIS PER DEIXAR-HO CORRECTAMENT ACABAT I EN FUNCIONAMENT.  
TREBALLS EN ALÇADA EN HORARI DE TARDA I CAPS DE SETMANA I TREBALLS PILOTATS PER UN RECURS PREVENTIU AMB CERTIFICAT DE PILOT HOMOLOGAT PH1.</t>
  </si>
  <si>
    <t>P2C00G1</t>
  </si>
  <si>
    <t>SUBMINISTRAMENT I INSTAL·LACIÓ DE GUARDAMOTOR DE AEROTERMO 3P DE LA MARCA SCHNEIDER PER MOTOR DE 180W.
COMPLETAMENT MUNTAT I CONNECTAT EN HORARI DE CAP DE SETMANA AL TALLER O OFICINA I INCLOENT-HI DESMUNTATGE DE LA INSTAL·LACIÓ ACTUAL, 10 METRES DE TUB METAL·LIC DE 25MM, 12 METRES DE CABLE 4G2,5MM2, CAIXA DE DERIVACIÓ METAL·LICA DE 150x150MM AMB BORNS DE CONNEXIÓ TIPUS CEP WAGO FIXATS A LA CAIXA, ETIQUETATGE AMB PLACA DE BAQUELITA NEGRA AMB LLETRA DE COLOR BLANC, IDENTIFICACIÓ DE CABLES I BORNES, FIXACIONS, GRAPES, ACCESSORIS I RESTA DE MATERIAL NECESSARI PER DEIXAR-LO EN FUNCIONAMENT.
TREBALLS EN ALÇADA EN HORARI DE TARDA I CAPS DE SETMANA I TREBALLS PILOTATS PER UN RECURS PREVENTIU AMB CERTIFICAT DE PILOT HOMOLOGAT PH1.</t>
  </si>
  <si>
    <t>'01.02.08.03</t>
  </si>
  <si>
    <t>P2D0EX8</t>
  </si>
  <si>
    <t>CONFECCIÓ D'UN INFORME DE RENDIMENT DE LA INSTAL·LACIÓ PER CONFIRMAR EL CORRECTE FUNCIONAMENT DE LA INSTAL·LACIÓ, AEROTERMOS NOUS I EXISTENTS. 
ELS INDICADORS MÍNIMS SERAN TEMPERATURA I HUMITAT DE LA ENTRADA I SORTIDA DELS AEROTERMOS, POTENCIA CALORÍFICA DE LA CALDERA I ELS CONDUCTES I SEGUIMENT DEL FLUXE DE CALOR AMB UNA CÀMARA TERMOGRÀFICA.
ELS TREBALLS A CAMP ESTARAN PILOTATS PER UN RECURS PREVENTIU AMB CERTIFICAT DE PILOT HOMOLOGAT PH1.</t>
  </si>
  <si>
    <t>P2D0007</t>
  </si>
  <si>
    <t>MEMORIA TÈCNICA DE DISSENY AMB CERTIFICAT D'INSTAL·LACIÓ PERTINENT, SEGONS EL VIGENT REBT. INCLOENT-HI POSTERIOR LLIURAMENT A FMB D’UNA COPIA DE  DOCUMENTACIÓ RESULTANT.</t>
  </si>
  <si>
    <t>'01.02.09</t>
  </si>
  <si>
    <t>Z1T0120</t>
  </si>
  <si>
    <t>Z1T0142</t>
  </si>
  <si>
    <t>Z1T0130</t>
  </si>
  <si>
    <t>Z1T0131</t>
  </si>
  <si>
    <t>Z1T0140</t>
  </si>
  <si>
    <t>Z1T0141</t>
  </si>
  <si>
    <t xml:space="preserve">IMPORT TOTAL DEL PRESSUPOST : </t>
  </si>
  <si>
    <t>Justificació d'elements</t>
  </si>
  <si>
    <t>Nº</t>
  </si>
  <si>
    <t>Codi</t>
  </si>
  <si>
    <t>U.A.</t>
  </si>
  <si>
    <t>Descripció</t>
  </si>
  <si>
    <t>Element compost</t>
  </si>
  <si>
    <t>D0701641</t>
  </si>
  <si>
    <t>Morter de ciment pòrtland amb filler calcari cem ii/b-l i sorra de pedra granítica amb 250 kg/m3 de ciment, amb una proporció en volum 1:6 i 5 n/mm2 de resistència a compressió, elaborat a l'obra amb formigonera de 165 l</t>
  </si>
  <si>
    <t>Rend.:</t>
  </si>
  <si>
    <t>Mà d'obra</t>
  </si>
  <si>
    <t>A0150000</t>
  </si>
  <si>
    <t>H</t>
  </si>
  <si>
    <t>MANOBRE ESPECIALISTA</t>
  </si>
  <si>
    <t>/R</t>
  </si>
  <si>
    <t>x</t>
  </si>
  <si>
    <t>=</t>
  </si>
  <si>
    <t>Subtotal mà d'obra</t>
  </si>
  <si>
    <t>Maquinària</t>
  </si>
  <si>
    <t>C1705600</t>
  </si>
  <si>
    <t>h</t>
  </si>
  <si>
    <t>Formigonera de 165 l</t>
  </si>
  <si>
    <t>Subtotal maquinària</t>
  </si>
  <si>
    <t>Material</t>
  </si>
  <si>
    <t>B0512401</t>
  </si>
  <si>
    <t>t</t>
  </si>
  <si>
    <t>Ciment pòrtland amb filler calcari cem ii/b-l 32,5 r segons une-en 197-1, en sacs</t>
  </si>
  <si>
    <t>B0312020</t>
  </si>
  <si>
    <t>Sorra de pedrera de pedra granítica per a morters</t>
  </si>
  <si>
    <t>B0111000</t>
  </si>
  <si>
    <t>Aigua</t>
  </si>
  <si>
    <t>Subtotal material</t>
  </si>
  <si>
    <t>Cost directe</t>
  </si>
  <si>
    <t>Despeses auxiliars</t>
  </si>
  <si>
    <t>%</t>
  </si>
  <si>
    <t>Total</t>
  </si>
  <si>
    <t>D070A4D1</t>
  </si>
  <si>
    <t>Morter mixt de ciment pòrtland amb filler calcari CEM II/B-L, calç i sorra, amb 200 kg/m3 de ciment, amb una proporció en volum 1:2:10 i 2.5 N/mm2 de resistència a compressió, elaborat a l'obra</t>
  </si>
  <si>
    <t>B0310020</t>
  </si>
  <si>
    <t>Sorra de pedrera per a morters</t>
  </si>
  <si>
    <t>B0532310</t>
  </si>
  <si>
    <t>Calç aèria hidratada CL 90-S, en sacs</t>
  </si>
  <si>
    <t>Partida d'obra</t>
  </si>
  <si>
    <t>E635E157</t>
  </si>
  <si>
    <t>Tancament vertical de mides 1,50x2.00m amb dues planxes d'acer inoxidable i aïllament de poliuretà amb un gruix total de 70 mm, amb la cara exterior llisa sistema de fixació oculta, col·locat en posició vertical, inlcou porta d'inoxidable de mides 0.90x2.15m, amb dues fienstres de 50x60cm amb vidre laminar de 6+6mm i lamina de protecció anti ratlladures. Amb bombi  KABA QUATTRO ´´S´´, PLA TANCAMENT PS804160</t>
  </si>
  <si>
    <t>A012M000</t>
  </si>
  <si>
    <t>Oficial 1a muntador</t>
  </si>
  <si>
    <t>A013M000</t>
  </si>
  <si>
    <t>Ajudant muntador</t>
  </si>
  <si>
    <t>B0A5AA00</t>
  </si>
  <si>
    <t>Cargol autoroscant amb volandera</t>
  </si>
  <si>
    <t>B0C5F157</t>
  </si>
  <si>
    <t>Placa amb dues planxes d'acer i aïllament de poliuretà amb un gruix total de 70 mm, amb la cara exterior llisa color metal·litzat, gruix de les planxes (ext/int) de 0,6/0,5 mm, junt longitudinal encadellat i sistema de fixació oculta, per a façanes</t>
  </si>
  <si>
    <t>E65262GX</t>
  </si>
  <si>
    <t xml:space="preserve">Envà de plaques de guix laminat format per estructura senzilla normal amb perfileria de planxa d'acer galvanitzat, amb un gruix total de l'envà de 120 mm, muntants cada 600 mm de 90 mm d'amplària i canals de 90 mm d'amplària, 1 placa estàndard (A) de 15 mm de gruix en cada cara, fixades mecànicament.
Inclos formació de porta d'home amb pany. </t>
  </si>
  <si>
    <t>A0127000</t>
  </si>
  <si>
    <t>Oficial 1a col.locador</t>
  </si>
  <si>
    <t>A0137000</t>
  </si>
  <si>
    <t>Ajudant col.locador</t>
  </si>
  <si>
    <t>B0CC1410</t>
  </si>
  <si>
    <t>Placa de guix laminat estàndard (A) i gruix 15 mm, amb vora afinada (BA), segons la norma UNE-EN 520</t>
  </si>
  <si>
    <t>B7J500ZZ</t>
  </si>
  <si>
    <t>Massilla per a junt de plaques de cartró-guix</t>
  </si>
  <si>
    <t>B6BZ1A10</t>
  </si>
  <si>
    <t>Banda acústica autoadhesiva fins a 50 mm d'amplària per a junts de plaques de guix laminat</t>
  </si>
  <si>
    <t>B6B11411</t>
  </si>
  <si>
    <t>Muntant de planxa d'acer galvanitzat, en paraments verticals amb perfils 90 mm d'amplària</t>
  </si>
  <si>
    <t>B0A44000</t>
  </si>
  <si>
    <t>cu</t>
  </si>
  <si>
    <t>Visos per a plaques de guix laminat</t>
  </si>
  <si>
    <t>B7JZ00E1</t>
  </si>
  <si>
    <t>Cinta de paper resistent per a junts de plaques de guix laminat</t>
  </si>
  <si>
    <t>B0A4A400</t>
  </si>
  <si>
    <t>Visos galvanitzats</t>
  </si>
  <si>
    <t>B0A61600</t>
  </si>
  <si>
    <t>Tac de niló de 6 a 8 mm de diàmetre, amb vis</t>
  </si>
  <si>
    <t>B6B12411</t>
  </si>
  <si>
    <t>Canal de planxa d'acer galvanitzat, en paraments horitzontals amb perfils 90 mm d'amplària</t>
  </si>
  <si>
    <t>E811B1H2</t>
  </si>
  <si>
    <t>Arrebossat projectat reglejat, sobre parament vertical interior, a 3,00 m d'alçària, com a màxim, amb morter de calç per a ús corrent (GP), de designació CSIV-W2, segons UNE-EN 998-1, remolinat</t>
  </si>
  <si>
    <t>A0140000</t>
  </si>
  <si>
    <t>MANOBRE</t>
  </si>
  <si>
    <t>A0122000</t>
  </si>
  <si>
    <t>Oficial 1a paleta</t>
  </si>
  <si>
    <t>C200X000</t>
  </si>
  <si>
    <t>Barrejadora-bombejadora per a morters i guixos projectats</t>
  </si>
  <si>
    <t>B8112GC0</t>
  </si>
  <si>
    <t>Morter de calç per a ús corrent (GP), de designació CSIV-W2, segons UNE-EN 998-1, en sacs</t>
  </si>
  <si>
    <t>E8251335</t>
  </si>
  <si>
    <t>Enrajolat de parament vertical interior a una alçària &lt;= 3 m amb rajola de ceràmica esmaltada mat, rajola de València, grup BIII (UNE-EN 14411), preu mitjà, 20x20cm col·locades amb adhesiu per a rajola ceràmica C1 (UNE-EN 12004) i rejuntat amb beurada CG1 (UNE-EN 13888)</t>
  </si>
  <si>
    <t>B05A2103</t>
  </si>
  <si>
    <t>Material per a rejuntat de rajoles ceràmiques cg1 segons norma une-en 13888, de color</t>
  </si>
  <si>
    <t>B0FH3173</t>
  </si>
  <si>
    <t>Rajola de ceràmica premsada esmaltada mat, rajola de valència, de forma rectangular o quadrada, de 16 a 25 peces/m2, preu mitjà, grup BIII (UNE-EN 14411)</t>
  </si>
  <si>
    <t>B0711010</t>
  </si>
  <si>
    <t>Morter adhesiu tipus c1 segons norma une-en 12004</t>
  </si>
  <si>
    <t>E8650000</t>
  </si>
  <si>
    <t>Revestiment de parament vertical interior, amb placa de resines sintètiques termoenduribles reforçada amb fibres de cel.lulosa i cantells bisellats o rectes, de 8 mm, resistència al foc bs1d0, de tres colors, amb lamina de color a una de les dues cares, especejament com el de la resta de vestíbul. col.locada fixada mecànicament amb fixació oculta d'acer inoxidable, sobre estructura metàl.lica de tubs d'acer inoxidable, i amb tub travesser encolat a la placa per arriostrament, incloent-hi part proporcional de mitjans auxiliars per facilitar l'execució de l'aplacat. S'inclouen talls i encaixos diversos.</t>
  </si>
  <si>
    <t>B0CV0000</t>
  </si>
  <si>
    <t>Placa de resines sintètiques termoenduribles reforçada amb fibres de cel.lulosa i cantells bisellats, de 10 mm,  resistència al foc bs1d0, color lila tipus trespa virtuon uni colours o equivalent, amb lamina de color a una de les dues cares, tallada a mida i amb part proporcional d'elements de fixació.</t>
  </si>
  <si>
    <t>B7J50010</t>
  </si>
  <si>
    <t>dm3</t>
  </si>
  <si>
    <t>Massilla per a segellats, d'aplicació amb pistola, de base silicona neutra monocomponent</t>
  </si>
  <si>
    <t>E86A5FA6</t>
  </si>
  <si>
    <t>Folrat de parament vertical amb planxa d'acer inoxidable 1.4301 (AISI 304), d'1,5 mm de gruix, acabat mate i treballat al taller, col·locat amb fixacions mecàniques sobre perfileria d'acer galvanitzat amb muntants cada 60 cm</t>
  </si>
  <si>
    <t>A012F000</t>
  </si>
  <si>
    <t>Oficial 1a manyà</t>
  </si>
  <si>
    <t>A013F000</t>
  </si>
  <si>
    <t>Ajudant manyà</t>
  </si>
  <si>
    <t>B8635FA6</t>
  </si>
  <si>
    <t>Planxa d'acer inoxidable 1.4301 (AISI 304), d'1,5 mm de gruix, acabat mate i treballat al taller</t>
  </si>
  <si>
    <t>B83ZA700</t>
  </si>
  <si>
    <t>Perfileria de planxa d'acer galvanitzat amb perfils entre 75 a 85 mm d'amplària</t>
  </si>
  <si>
    <t>E898A240</t>
  </si>
  <si>
    <t>A012D000</t>
  </si>
  <si>
    <t>Oficial 1a pintor</t>
  </si>
  <si>
    <t>A013D000</t>
  </si>
  <si>
    <t>Ajudant pintor</t>
  </si>
  <si>
    <t>B89ZPD00</t>
  </si>
  <si>
    <t>Pintura plàstica per a interiors</t>
  </si>
  <si>
    <t>E9C10000</t>
  </si>
  <si>
    <t>Paviment de terratzo lde 32 pastilles,de gra petit, de 40x40 cm, color gris, similar a l'existent, col.locat a truc de maceta amb morter de ciment 1:6 amb additiu acceledaror del fraguat, elaborat a l'obra amb formigonera de 165 l, sobre capa de sorra de 2 cm de gruix, per a ús interior intens, incloent-hi plusos per l'execució dels treballs en horari nocturn i reduït.</t>
  </si>
  <si>
    <t>B9C11422</t>
  </si>
  <si>
    <t>Terratzo llis de gra petit, de 40x40 cm, preu alt, per a ús interior intens</t>
  </si>
  <si>
    <t>B0312400</t>
  </si>
  <si>
    <t>Sorra de pedrera de pedra granítica, de 0 a 5 mm</t>
  </si>
  <si>
    <t>B9CZ2000</t>
  </si>
  <si>
    <t>Beurada de color</t>
  </si>
  <si>
    <t>Subtotal element compost</t>
  </si>
  <si>
    <t>E9C10001</t>
  </si>
  <si>
    <t xml:space="preserve">Paviment de terratzo llis de gra petit, de 40x40 cm, color negre, o gris col.locat a trencajunts a truc de maceta amb morter de ciment 1:6 amb additiu acceledaror del fraguat, elaborat a l'obra amb formigonera de 165 l, sobre capa de sorra de 2 cm de gruix, per a ús interior intens, incloent-hi plusos per l'execució dels treballs en horari nocturn i reduït. </t>
  </si>
  <si>
    <t>E9DC1Q24</t>
  </si>
  <si>
    <t>Paviment interior, de rajola de gres porcellànic premsat esmaltat, de forma quadrada, de 30x30cm, model Dolphin de la casa Tau, o similar,  col·locades amb adhesiu per a rajola ceràmica i rejuntat amb beurada</t>
  </si>
  <si>
    <t>B05A2203</t>
  </si>
  <si>
    <t>Material per a rejuntat de rajoles ceràmiques CG2 segons norma UNE-EN 13888, de color</t>
  </si>
  <si>
    <t>B0FH6181</t>
  </si>
  <si>
    <t>Rajola de gres porcellànic premsat esmaltat de forma rectangular o quadrada, de 6 a 15 peces/m2, preu superior, grup BIa (UNE-EN 14411)</t>
  </si>
  <si>
    <t>EB920000</t>
  </si>
  <si>
    <t>Làmina de pòliester de 100 micres de gruix, amb tractament antiratllades, de bcn window films o equivalent, col.locada adherida sobre vidre, incloent-hi plusos per l'execució dels treballs en horari nocturn i reduït.</t>
  </si>
  <si>
    <t>BB920000</t>
  </si>
  <si>
    <t>Làmina de poliester amb tractament antiratllades de 100 micres de gruix.</t>
  </si>
  <si>
    <t>ECTMB02</t>
  </si>
  <si>
    <t>Mampara modular de vidrio laminar de seguridad 6+6 transparente, junta entre vidrios con silicona, sin perfilería entre módulos, perfilería vista superior de 100x45 mm e inferior de 200x45 mm, de acero inoxidable.</t>
  </si>
  <si>
    <t>ECZSU010</t>
  </si>
  <si>
    <t>Serigrafiat en color de vidres del CGE amb la imatge corporativa a definir amb FMB, i seguint els criteris d'imatge de plànol tipus de cCE.</t>
  </si>
  <si>
    <t>BCZSU010</t>
  </si>
  <si>
    <t>Serigrafiat de vidres a taller, amb un sol color, en una trama uniforme de punts</t>
  </si>
  <si>
    <t>EG21HH20</t>
  </si>
  <si>
    <t>SUBMINISTRAMENT I INSTAL·LACIÓ DE TUB RÍGID O CORRUGAT DE M20 O M25.</t>
  </si>
  <si>
    <t>A013H000</t>
  </si>
  <si>
    <t>Ajudant electricista</t>
  </si>
  <si>
    <t>A012H000</t>
  </si>
  <si>
    <t>Oficial 1a electricista</t>
  </si>
  <si>
    <t>BGW21000</t>
  </si>
  <si>
    <t>PART PROPORCIONAL D'ACCESSORIS PER A TUBS RÍGIDS DE PVC</t>
  </si>
  <si>
    <t>BG21H910</t>
  </si>
  <si>
    <t>TUB RÍGID DE PVC SENSE HALÒGENS, DE 32 MM DE DIÀMETRE NOMINAL, AÏLLANT I NO PROPAGADOR DE LA FLAMA, AMB UNA RESISTÈNCIA A L'IMPACTE DE 2 J, RESISTÈNCIA A COMPRESSIÓ DE 1250 N I UNA RIGIDESA DIELÈCTRICA DE 2000 V</t>
  </si>
  <si>
    <t>EG2BV000</t>
  </si>
  <si>
    <t>ml</t>
  </si>
  <si>
    <t>Suministre i montatge de safata metàl·lica de xapa llisa amb coberta d'acer galvanitzat en calent i separadors per cables de potencia i comunicacions, d'alçària 40 mm i amplària 350 mm, col·locada de forma soterrada per crear rasa d'instal·lacions. Inclòs suportació i connexionat equipotencial amb xarxa de terres existent (inclou el cable de coure nu).
Inclos la part de retirada de terres o repicat de solera perque l'acabat final coincideixi amb la matexa cota de paviment. Carrega i transposrt inclosa.
Tipus ackerman o similar. Segons plecs vigents de TMB. 
S'inclou l'execució d'arquetes a les interseccions i/o cantonades, així com el punt inicial i final. aquesta arqueta té el mateix acabat que la resta de paviment.
Tot subministrat i realitzat segons especificacions tècniques vigents de TMB</t>
  </si>
  <si>
    <t>EG315674</t>
  </si>
  <si>
    <t>Cable con conductor de cobre de 0,6/ 1kV de tensión asignada, con designación RZ1-K (AS+), pentapolar, de sección 5 x 16 mm2, con cubierta del cable de poliolefinas con baja emisión humos, colocado en tubo</t>
  </si>
  <si>
    <t>BG315670</t>
  </si>
  <si>
    <t>Cable con conductor de cobre de 0,6/ 1kV de tensión asignada, con designación RZ1-K (AS+), pentapolar, de sección 5 x 16 mm2, con cubierta del cable de poliolefinas con baja emisión humos</t>
  </si>
  <si>
    <t>EG315676</t>
  </si>
  <si>
    <t>Cable con conductor de cobre de 0,6/ 1kV de tensión asignada, con designación RZ1-K (AS+), pentapolar, de sección 5 x 16 mm2, con cubierta del cable de poliolefinas con baja emisión humos, colocado en canal o bandeja</t>
  </si>
  <si>
    <t>EG414MCB</t>
  </si>
  <si>
    <t>Interruptor automático magnetotérmico de 16 A de intensidad nominal, tipo PIA curva B, tripolar (3P), de 25 kA de poder de corte según UNE-EN 60947-2, de 3 módulos DIN de 18 mm de ancho, montado en perfil DIN</t>
  </si>
  <si>
    <t>BGW41000</t>
  </si>
  <si>
    <t>Parte proporcional de accesorios para interruptores magnetotérmicos</t>
  </si>
  <si>
    <t>BG414MCB</t>
  </si>
  <si>
    <t>Interruptor automático magnetotérmico de 16 A de intensidad nominal, tipo PIA curva B, tripolar (3P), de 25 kA de poder de corte según UNE-EN 60947-2, de 3 módulos DIN de 18 mm de ancho, para montar en perfil DIN</t>
  </si>
  <si>
    <t>EM00010X</t>
  </si>
  <si>
    <t>Senyalització impresa en vinil per risc elèctric, de dimensions a definir segons especificacions FMB.</t>
  </si>
  <si>
    <t>EMDBU005</t>
  </si>
  <si>
    <t xml:space="preserve">Plaques de senyalització interior per a diferents finalitats,  de mides entre din A4, segons especificaions, amb pintura fotoluminiscent segons normes UNE i DIN, fixada mecànicament. </t>
  </si>
  <si>
    <t>BMDBU005</t>
  </si>
  <si>
    <t>Placa de senyalització interior per a indicació de mesures de salvament i vies d'evacuació, de 210 x 297 mm, amb pintura fotoluminiscent segons normes UNE i DIN, per a fixar mecànicament</t>
  </si>
  <si>
    <t>EP43IC04</t>
  </si>
  <si>
    <t>SUBMINISTRAMENT I INSTAL·LACIÓ DE TIRANTET RJ45 CAT6A S/FTP DE 5 M, FLEXIBLE.</t>
  </si>
  <si>
    <t>BP43C431</t>
  </si>
  <si>
    <t>TIRANTET RJ45 CAT6A S/FTP DE 5 M, FLEXIBLE</t>
  </si>
  <si>
    <t>EP7ZIR01</t>
  </si>
  <si>
    <t>SUBMINISTRAMENT I INSTAL·LACIÓ DE REGLETA D'ALIMENTACIÓ FIXA, AMB 8 BASES SCHUCKO 2P+T DE 16 A I 250 V, I UN INTERRUPTOR BIPOLAR DE 16 A, PER A ARMARIS RACK 19´´, D'1 UNITAT D'ALÇÀRIA, MUNTATGE HORITZONTAL, FIXADA MECÀNICAMENT.</t>
  </si>
  <si>
    <t>BP7ZE181</t>
  </si>
  <si>
    <t>REGLETA D'ALIMENTACIÓ FIXA, AMB 8 BASES SCHUCKO 2P+T DE 16 A I 250 V, I UN INTERRUPTOR BIPOLAR DE 16 A, PER A ARMARIS RACK 19´´, D'1 UNITAT D'ALÇÀRIA, MUNTATGE HORITZONTAL</t>
  </si>
  <si>
    <t>EP7ZIR03</t>
  </si>
  <si>
    <t>SUBMINISTRAMENT I INSTAL·LACIÓ DE PANELL GUIACABLES PER A RACK DE 19´´ DE 1U D'ALÇADA AMB 5 ANELLES DE GESTIÓ DE CABLEJAT.</t>
  </si>
  <si>
    <t>BP7ZIR003</t>
  </si>
  <si>
    <t>PANELL GUIACABLES</t>
  </si>
  <si>
    <t>EQ71067G</t>
  </si>
  <si>
    <t>Mòdul estàndard per a moble de cuina alt, de 600x330 mm i 700 mm d'alçària, d'aglomerat amb melamina, preu mitjà, amb tiradors, ferratges i regleta, totalment instal.lat</t>
  </si>
  <si>
    <t>A012A000</t>
  </si>
  <si>
    <t>Oficial 1a fuster</t>
  </si>
  <si>
    <t>A013A000</t>
  </si>
  <si>
    <t>Ajudant fuster</t>
  </si>
  <si>
    <t>BQ711752</t>
  </si>
  <si>
    <t>Regleta d'aglomerat amb melamina de 5 cm d'alçària, per a encolar</t>
  </si>
  <si>
    <t>BQ71067G</t>
  </si>
  <si>
    <t>Mòdul estàndard per a moble de cuina alt, de 600x330 mm i 700 mm d'alçària, amb portes d'aglomerat amb melamina, preu mitjà, amb tiradors i ferratges</t>
  </si>
  <si>
    <t>Altres</t>
  </si>
  <si>
    <t>A%AUX001</t>
  </si>
  <si>
    <t>Gastos auxiliares sobre la mano de obra</t>
  </si>
  <si>
    <t>Subtotal altres</t>
  </si>
  <si>
    <t>EQ71097G</t>
  </si>
  <si>
    <t>Mòdul estàndard per a moble de cuina alt, de 900x330 mm i 700 mm d'alçària, d'aglomerat amb melamina, preu mitjà, amb tiradors, ferratges i regleta, totalment instal.lat</t>
  </si>
  <si>
    <t>BQ71097G</t>
  </si>
  <si>
    <t>Mòdul estàndard per a moble de cuina alt, de 900x330 mm i 700 mm d'alçària, amb portes d'aglomerat amb melamina, preu mitjà, amb tiradors i ferratges</t>
  </si>
  <si>
    <t>EQ7116CG</t>
  </si>
  <si>
    <t>Mòdul estàndard per a moble de cuina baix, de 600x600 mm i 700 mm d'alçària, amb 2 calaixos i 1 cassoler d'aglomerat amb melamina, preu mitjà, sobre peus regulables de pvc, amb tiradors, ferratge i sòcol, totalment instal.lat</t>
  </si>
  <si>
    <t>BQ7116CG</t>
  </si>
  <si>
    <t>Mòdul estàndard per a moble de cuina baix, de 600x600 mm i 700 mm d'alçària, amb 2 calaixos i 1 cassoler d'aglomerat amb melamina, preu mitjà, sobre peus regulables de pvc, amb tiradors i ferratges</t>
  </si>
  <si>
    <t>BQ7127A1</t>
  </si>
  <si>
    <t>Sòcol d'aglomerat amb melamina de 10 cm d'alçària, per fixar amb clips</t>
  </si>
  <si>
    <t>EQ71197G</t>
  </si>
  <si>
    <t>Mòdul d'eixugaplats per a moble de cuina alt, de 900x330 mm i 700 mm d'alçària, d'aglomerat amb melamina, preu mitjà, amb tiradors, ferratges i regleta, totalment instal.lat</t>
  </si>
  <si>
    <t>BQ71197G</t>
  </si>
  <si>
    <t>Mòdul d'eixugaplats per a moble de cuina alt, de 900x330 mm i 700 mm d'alçària, amb portes d'aglomerat amb melamina, preu mitjà, amb tiradors i ferratges</t>
  </si>
  <si>
    <t>EQ7119BG</t>
  </si>
  <si>
    <t>Mòdul estàndard per a moble de cuina baix, de 900x600 mm i 700 mm d'alçària, amb porta d'aglomerat amb melamina, preu mitjà, sobre peus regulables de pvc, amb tiradors, ferratge i sòcol, totalment instal.lat</t>
  </si>
  <si>
    <t>BQ7119BG</t>
  </si>
  <si>
    <t>Mòdul estàndard per a moble de cuina baix, de 900x600 mm i 700 mm d'alçària, amb porta d'aglomerat amb melamina, preu mitjà, sobre peus regulables de pvc, amb tiradors i ferratges</t>
  </si>
  <si>
    <t>EQ71266G</t>
  </si>
  <si>
    <t>Mòdul sobre campana per a moble de cuina alt, de 600x330 mm i 600 mm d'alçària, d'aglomerat amb melamina, preu mitjà, amb tiradors, ferratges i regleta, totalment instal.lat</t>
  </si>
  <si>
    <t>BQ71266G</t>
  </si>
  <si>
    <t>Mòdul sobre campana per a moble de cuina alt, de 600x330 mm i 600 mm d'alçària, amb portes d'aglomerat amb melamina, preu mitjà, amb tiradors i ferratges</t>
  </si>
  <si>
    <t>EQ7129BG</t>
  </si>
  <si>
    <t>Mòdul d'aigüera per a moble de cuina baix, de 900x600 mm i 700 mm d'alçària, amb porta d'aglomerat amb melamina, preu mitjà, sobre peus regulables de pvc, amb tiradors, ferratge i sòcol, totalment instal.lat</t>
  </si>
  <si>
    <t>BQ7129BG</t>
  </si>
  <si>
    <t>Mòdul d'aigüera per a moble de cuina baix, de 900x600 mm i 700 mm d'alçària, amb porta d'aglomerat amb melamina, incloent aigüera d'acer imoxidable, preu mitjà, sobre peus regulables de pvc, amb tiradors i ferratges</t>
  </si>
  <si>
    <t>EQ7136A0</t>
  </si>
  <si>
    <t>Mòdul de forn per a moble de cuina baix, de 600x600 mm i 700 mm d'alçària, sense frontal , preu econòmic, sobre peus regulables de pvc, amb tiradors, ferratge i sòcol, totalment instal.lat</t>
  </si>
  <si>
    <t>BQ7128A1</t>
  </si>
  <si>
    <t>Sòcol d'alumini de 10 cm d'alçària, per fixar amb clips</t>
  </si>
  <si>
    <t>BQ7136A0</t>
  </si>
  <si>
    <t>Mòdul de forn per a moble de cuina baix, de 600x600 mm i 700 mm d'alçària, sense frontal , preu econòmic, sobre peus regulables de pvc, amb tiradors i ferratges</t>
  </si>
  <si>
    <t>F2194JE1</t>
  </si>
  <si>
    <t>Demolició de paviment de panots col·locats sobre formigó, de fins a 15 cm de gruix i fins a 0,6 m d'amplària, amb compressor i càrrega sobre camió</t>
  </si>
  <si>
    <t>C1101200</t>
  </si>
  <si>
    <t>Compressor amb dos martells pneumàtics</t>
  </si>
  <si>
    <t>C1313330</t>
  </si>
  <si>
    <t>Retroexcavadora sobre pneumàtics de 8 a 10 t</t>
  </si>
  <si>
    <t>F219FFC0</t>
  </si>
  <si>
    <t>Tall en paviment de formigó de 15 cm de fondària com a mínim, amb màquina tallajunts amb disc de diamant, per a delimitar la zona a demolir</t>
  </si>
  <si>
    <t>C170H000</t>
  </si>
  <si>
    <t>Màquina tallajunts amb disc de diamant per a paviment</t>
  </si>
  <si>
    <t>F2225632</t>
  </si>
  <si>
    <t>Excavació de rasa en presència de serveis fins a 2 m de fondària, en terreny de trànsit (SPT &gt;50), realitzada amb retroexcavadora i amb les terres deixades a la vora</t>
  </si>
  <si>
    <t>F2285P0F</t>
  </si>
  <si>
    <t>Rebliment i piconatge de rasa d'amplària fins a 0,6 m, amb el 50% de sorra i el 50% de terra de la pròpia excavació, en tongades de gruix de fins a 25 cm, utilitzant picó vibrant, amb compactació del 95% PM</t>
  </si>
  <si>
    <t>C133A0K0</t>
  </si>
  <si>
    <t>Safata vibrant amb placa de 60 cm</t>
  </si>
  <si>
    <t>B0310500</t>
  </si>
  <si>
    <t>Sorra de pedrera de 0 a 3,5 mm</t>
  </si>
  <si>
    <t>F2RA73G1</t>
  </si>
  <si>
    <t>Deposició controlada a dipòsit autoritzat inclòs el cànon sobre la deposició controlada dels residus de la construcció, segons la LLEI 8/2008, de residus barrejats inerts amb una densitat 1,0 t/m3, procedents de construcció o demolició, amb codi 170107 segons la Llista Europea de Residus (ORDEN MAM/304/2002)</t>
  </si>
  <si>
    <t>B2RA73G1</t>
  </si>
  <si>
    <t>F31521G3</t>
  </si>
  <si>
    <t>Formigó per a rases i pous de fonaments, HM-20/P/20/I, de consistència plàstica i grandària màxima del granulat 20 mm, abocat amb cubilot</t>
  </si>
  <si>
    <t>B064300C</t>
  </si>
  <si>
    <t>Formigó HM-20/P/20/I de consistència plàstica, grandària màxima del granulat 20 mm, amb &gt;= 200 kg/m3 de ciment, apte per a classe d'exposició I</t>
  </si>
  <si>
    <t>F9E1321G</t>
  </si>
  <si>
    <t>Paviment de panot per a vorera gris de 20x20x4 cm, classe 1a, preu alt, sobre suport de 3 cm de sorra, col·locat a truc de maceta amb morter mixt 1:2:10 i beurada de ciment pòrtland</t>
  </si>
  <si>
    <t>A012N000</t>
  </si>
  <si>
    <t>Oficial 1a d'obra pública</t>
  </si>
  <si>
    <t>B9E13200</t>
  </si>
  <si>
    <t>Panot gris de 20x20x4 cm, classe 1a, preu alt</t>
  </si>
  <si>
    <t>FDG51337</t>
  </si>
  <si>
    <t>A0121000</t>
  </si>
  <si>
    <t>OFICIAL 1A</t>
  </si>
  <si>
    <t>BG22TH10</t>
  </si>
  <si>
    <t>Tub corbable corrugat de polietilè, de doble capa, llisa la interior i corrugada l'exterior, de 90 mm de diàmetre nominal, aïllant i no propagador de la flama , resistència a l'impacte de 20 J, resistència a compressió de 450 N, per a canalitzacions soterrades</t>
  </si>
  <si>
    <t>BDGZP900</t>
  </si>
  <si>
    <t>Part proporcional de separadors, conectors i obturadors de canalitzacions de serveis de 90 mm de diàmetre nominal</t>
  </si>
  <si>
    <t>BDGZFN50</t>
  </si>
  <si>
    <t>Fil guia per a conductes de canalitzacions de serveis, de nylon, de 5 mm de gruix</t>
  </si>
  <si>
    <t>FDGZU010</t>
  </si>
  <si>
    <t>Banda contínua de plàstic de color, de 30 cm d'amplària, col·locada al llarg de la rasa a 20 cm per sobre de la canonada, per a malla senyalitzadora</t>
  </si>
  <si>
    <t>BDGZB610</t>
  </si>
  <si>
    <t>Banda continua de senyalització per a canalitzacions soterrades de 30 cm d'amplària, de polipropilè</t>
  </si>
  <si>
    <t>FG22TH1K</t>
  </si>
  <si>
    <t>Tub corbable corrugat de polietilè, de doble capa, llisa la interior i corrugada l'exterior, de 90 mm de diàmetre nominal, aïllant i no propagador de la flama, resistència a l'impacte de 20 J, resistència a compressió de 450 N, muntat com a canalització soterrada</t>
  </si>
  <si>
    <t>G21YB221</t>
  </si>
  <si>
    <t>Ut</t>
  </si>
  <si>
    <t>Perforació amb equips amb corona de diamant, en volta de formigó armat, amb un angle d'inclinació aproximat de 45º. De 100 mm de diàmetre i fins a 10 cm de fondària. Inclou els mitjans necessaris per a la seva execució. Realitzat en horari nocturn.</t>
  </si>
  <si>
    <t>CF211210</t>
  </si>
  <si>
    <t>Equip de barrinat amb broca de diamant intercambiable, entre 100 i 400 mm de diàmetre</t>
  </si>
  <si>
    <t>G786U040</t>
  </si>
  <si>
    <t>Arrebossat de morter sobre formigó per a impermeabilitzacions i segellat de fisures, de 0,5 cm de gruix, en superfícies en contacte amb aigua potable sense pressió, tipus MASTERSEAL 531 o semblant.</t>
  </si>
  <si>
    <t>P06SR490</t>
  </si>
  <si>
    <t>Morter impermeable, elàstic i flexible, de dos components aplicable en dipòsits d'aigua potable, MASTERSEAL 550 GRIS, de BASF-CC, ref. P06SR490 de la sèrie Masterseal 550 de BASF-CC</t>
  </si>
  <si>
    <t>GG2A0100</t>
  </si>
  <si>
    <t>SUBMINISTRAMENT I INSTAL·LACIÓ DE CANALETA DE PVC DE 60X120 MM, TIPUS CANALES 77 DE UNEX O EQUIVALENT, EN INSTAL·LACIÓ SUPERFICIAL AMB PART PROPORCIONAL D'ACCESSORIS I SUPORTS, INCLÒS TRANSPORTS A OBRA I MUNTATGE.</t>
  </si>
  <si>
    <t>A013U001</t>
  </si>
  <si>
    <t>Ajudant</t>
  </si>
  <si>
    <t>A0112000</t>
  </si>
  <si>
    <t>CAP DE COLLA</t>
  </si>
  <si>
    <t>BG2A0100</t>
  </si>
  <si>
    <t>CANALETA DE PVC DE 60X120 MM, TIPUS CANALES 77 DE UNEX O EQUIVALENT, AMB PART PROPORCIONAL D'ACCESSORIS I SUPORTS</t>
  </si>
  <si>
    <t>GP03M008</t>
  </si>
  <si>
    <t>SUBMINSTRAMENT I ESTESA EN QUALSEVOL TIPUS DE CANALITZACIÓ DE CABLE DE COMUNICACIÓ DE 8 PARELLS, CATEGORIA 5 AMB MALLES INDIVIDUALS TIPUS DATAJAMAK-HF DE 8X(2+1)X0,24 MM2, AMB COBERTA DE MATERIAL TERMOESTABLE, LLIURE D'HALOGENS, BAIXA EMISSIÓ DE FUMS I GASOS TÒXICS I CORROSIUS I BAIXA OPACITAT A LA LLUM, INCLOENT MATERIAL AUXILIAR NECESSARI PER A CONNEXIONS, SEGONS PLEC DE PRECRIPCIONS TÈCNIQUES, INCLOENT ESTESA EN SAFATA O TUB I CONNEXIONAT, INCLÒS TREBALL NOCTURN I REDUÏT</t>
  </si>
  <si>
    <t>BP434008</t>
  </si>
  <si>
    <t>CABLE DE COMUNICACIÓ DE 8 PARELLS, CATEGORIA 5 AMB MALLES INDIVIDUALS TIPUS DATAJAMAK-HF DE 8X(2+1)X0,24 MM2, AMB COBERTA DE MATERIAL TERMOESTABLE, LLIURE D'HALOGENS, BAIXA EMISSIÓ DE FUMS I GASOS TÒXICS I CORROSIUS, INCLOENT MATERIAL AUXILIAR NECESSARI PER A CONNEXIÓ A CÀMERES</t>
  </si>
  <si>
    <t>GP03N001</t>
  </si>
  <si>
    <t>SUBMINISTRAMENT I INSTAL·LACIÓ DEL CABLEJAT DE COMUNICACIONS PER LA CONNEXIÓ ENTRE EL QUADRE DE CAPTACIÓ DE SENYALS DE LA GCE I ELS NOUS QUADRES DE MANIOBRES I EXISTENTS DE LES ESCALES MECÀNIQUES, PORTES D'EMERGÈNCIA, CAMBRES DE COMUNICACIONS, IFRA, BOOK, ETC. INCLOU TRANSPORT A OBRA, ESTESA EN QUALSEVOL TIPUS DE CANALITZACIÓ, MARCATGE DEL CABLEJAT I MATERIAL AUXILIAR NECESSARI. TOTALMENT INSTAL·LAT. INCLÒS TREBALL NOCTURN I REDUÏT.</t>
  </si>
  <si>
    <t>GP05M010</t>
  </si>
  <si>
    <t>SUBMINISTRAMENT I INSTAL·LACIÓ DE CABLE COAXIAL DE VÍDEO DE 0,8/3,7 DE 75 OHMS, AMB COBERTA VERDA, NO TÒXICA, SEGONS PLEC DE PRESCRIPCIONS TÈCNIQUES, INCLOENT PART PROPORCIONAL DE CONNECTORS, ESTESA EN SAFATA, TUB O GRAPAT A SOSTRE PER SOBRE DE LES LAMES I CONNEXIONAT, INCLÒS TREBALL NOCTURN I REDUÏT.</t>
  </si>
  <si>
    <t>BP410100</t>
  </si>
  <si>
    <t>CABLE COAXIAL DE VÍDEO DE 0,8/3,7 DE 75 OHMS, AMB COBERTA VERDA, NO TÒXICA</t>
  </si>
  <si>
    <t>GP31010</t>
  </si>
  <si>
    <t>SUBMINISTRAMENT I INSTAL·LACIÒ EN SAFATA, TUB O O GRAPAT AL SOSTRE SOBRE LES LAMES, DE CABLES DE DADES CAT6A S/FTP TIPUS KERPEN, DATWYLLER O SIMILAR, LLIURE D'HALOGENS AMB ELS SEUS DOS CONNECTORS RJ45 KEYSTONE, CORRESPONENTS, CRIMPATS A CADASCUN DELS EXTREMS. INCLOU CERTIFICACIÓ EN CAT6A, ETIQUETATGE SEGONS NORMATIVA D'INSTAL·LACIONS DE TMB I ACTUALITZACIÓ DE LA TAULA EXCEL DE GESTIÓ DE CABLEJAT.</t>
  </si>
  <si>
    <t>BPT0STP1</t>
  </si>
  <si>
    <t>CABLE FLEXIBLE DE 4 PARELLS DE COURE TRENATS 23AWG AMB APANTALLAMENT INDIVIDUAL I GLOBAL I MALLA GLOBAL, I COBERTA LLIURE D'HALÒGENS RESISTENT AL FOC I BAIXA EMISSIÓ DE FUMS, TIPUS S/FTP, CATEGORIA 6A FINS A 450 MHZ  EIA/TIA 568, MARCA KERPEN REF. MEGALINE 623 O SIMILAR</t>
  </si>
  <si>
    <t>GP3BB002</t>
  </si>
  <si>
    <t>SUBMINISTARMENT, INSTAL.LACIO, CONNEXIONAT I POSTA EN SERVEI DE CAIXA DE DADES MOD. DBN-15/10-REF. HIMEL O SIMILAR, AMB GRAU DE PROTECCIÓ IP55, AMB ROSETA RJ45 DE DADES AERIA MODEL ELINE KEYSTONE CAT 6A TOOL LESS DE KERPEN O SIMILAR, INCLOSOS RÀCORDS D'ENTRADA I PETIT MATERIAL D'ANCORATGE. LA SEVA INSTAL·LACIÓ EN HORARI NOCTURN I REDUÏT.</t>
  </si>
  <si>
    <t>BPTD0005</t>
  </si>
  <si>
    <t>UT</t>
  </si>
  <si>
    <t>SUBMINISTARMENT, INSTAL.LACIO, CONNEXIONAT I POSTA EN SERVEI DE CAIXA DE DADES MOD. DBN-15/10-REF. HIMEL O SIMILAR, AMB GRAU DE PROTECCIÓ IP55, AMB ROSETA RJ45 DE DADES AERIA MODEL ELINE KEYSTONE CAT 6A TOOL LESS DE KERPEN O SIMILAR, INCLOSOS RÀCORDS D'ENTRADA I PETIT MATERIAL D'ANCORATGE</t>
  </si>
  <si>
    <t>GP3BF002</t>
  </si>
  <si>
    <t>SUBMINISTRAMENT, INSTAL·LACIÓ I CONNEXIONAT DE TIRANTET DE FIBRA ÒPTICA MULTIMODE, OM3, 50/125 DE FINS A 1 METRE DE LONGITUD I AMB CONNECTORS ST A AMBDÓS EXTREMS. SEGONS PLEC D'ESPECIFICACIONS.</t>
  </si>
  <si>
    <t>BPT0F002</t>
  </si>
  <si>
    <t>TIRANTET DE FIBRA ÒPTICA MULTIMODE 62.5/125 DE FINS A 1 METRE DE LONGITUD I AMB CONNECTORS ST A AMBDÓS EXTREMS</t>
  </si>
  <si>
    <t>GP73007</t>
  </si>
  <si>
    <t>SUBMINISTRAMENT I INSTAL·LACIÓ DE SAFATA EXTRAÏBLE DE XAPA D'ACER PER A ARMARI DE COMUNICACIONS RACK 19´´, SISTEMA DE FIXACIÓ FRONTAL I POSTERIOR SOBRE EL BASTIDOR, D'1 UNITAT D'ALÇÀRIA, PER A UNA CÀRREGA MÀXIMA DE 25 KG I UNA FONDÀRIA DE 800 MM, FIXADA MECÀNICAMENT.</t>
  </si>
  <si>
    <t>BP7Z6529</t>
  </si>
  <si>
    <t>SAFATA EXTRAÏBLE DE XAPA D'ACER PER A ARMARI DE COMUNICACIONS RACK 19´´, SISTEMA DE FIXACIÓ FRONTAL I POSTERIOR SOBRE EL BASTIDOR, D'1 UNITAT D'ALÇÀRIA, PER A UNA CÀRREGA MÀXIMA DE 25 KG I UNA FONDÀRIA DE 800 MM</t>
  </si>
  <si>
    <t>GP73008</t>
  </si>
  <si>
    <t>SUBMINISTRAMENT I INSTAL·LACIÓ DE CARRIL DIN AMB XAPA METÀL·LICA PER A 19´´ DE 3U PER A RACK, SEGONS ESPECIFICACIONS DE TMB.</t>
  </si>
  <si>
    <t>BP7Z6422</t>
  </si>
  <si>
    <t>CARRIL DIN AMB XAPA METÀL·LICA PER A 19´´ DE 3U PER A RACK</t>
  </si>
  <si>
    <t>GP73501</t>
  </si>
  <si>
    <t>SUBMINISTRAMENT I INSTAL.LACIO D'ARMARI DE COMUNICACIONS PER A LA CABINA DE GESTIÓ D'ESTACIÓ O PER A LA CGE, CONSISTENT EN ARMARI RACK 19'', DE MIDES 600X600X600MM, MARCA RITTAL DE 11U COMPLERT, AMB 2 PORTES PLENES AMB BOMBÍ KABBA SEGONS EL PLA DE TANCAMENTS DE FMB, I TOTS ELS ELEMENTS DE MUNTATGE I CONNEXIONAT NECESSARIS.</t>
  </si>
  <si>
    <t>BP74J410</t>
  </si>
  <si>
    <t>ARMARI DE PEU METÀL·LIC AMB BASTIDOR TIPUS RACK 19´´, DE 11 UNITATS D'ALÇÀRIA, DE 600X600X600 MM (ALÇÀRIA X AMPLÀRIA X FONDÀRIA), D'1 COMPARTIMENT, AMB 1 PORTA DE VIDRE SECURITZAT AMB PANY I CLAU, AMB PANELLS LATERALS I ESTRUCTURA DESMUNTABLE</t>
  </si>
  <si>
    <t>GP73510</t>
  </si>
  <si>
    <t>SUBMINISTRAMENT I INSTAL.LACIO DE QUADRE DE CAPTACIÓ DE SENYALS BORNES DE CONNEXIÓ I CABLEJATS INTERNS,... I TOTS ELS ELEMENTS DE MUNTATGE I CONNEXIONAT NECESSARIS.</t>
  </si>
  <si>
    <t>4G419999</t>
  </si>
  <si>
    <t xml:space="preserve"> QUADRE DE CAPTACIÓ DE SENYALS BORNES DE CONNEXIÓ I CABLEJATS INTERNS. INCLOU TOTS ELS ELEMENTS DE MUNTATGE.</t>
  </si>
  <si>
    <t>GP73IP77</t>
  </si>
  <si>
    <t>SUBMINISTRAMENT I INSTAL·LACIÓ DE PRESA DE SENYAL DE VEU I DADES, TIPUS MODULAR DE 2 MÒDULS ESTRETS, AMB 1 CONNECTOR RJ45, CATEGORIA 6A S/FTP, AMB CONNEXIÓ PER DESPLAÇAMENT DE L'AÏLLAMENT, AMB TAPA, MUNTADA SOBRE CAIXA O BASTIDOR.</t>
  </si>
  <si>
    <t>BP7381J3</t>
  </si>
  <si>
    <t>PRESA DE SENYAL DE VEU I DADES, DE TIPUS MODULAR DE 2 MÒDULS ESTRETS, AMB CONNECTOR RJ45 SIMPLE, CATEGORIA 6A S/FTP, AMB CONNEXIÓ PER DESPLAÇAMENT DE L'AÏLLAMENT, AMB TAPA, PER MUNTAR SOBRE BASTIDOR O CAIXA.</t>
  </si>
  <si>
    <t>BG61K020</t>
  </si>
  <si>
    <t>CAIXA AMB 1 ELEMENT, PER A MECANISME MODULAR, ABS, PER A MUNTAR SUPERFICIALMENT.</t>
  </si>
  <si>
    <t>GPED0001</t>
  </si>
  <si>
    <t>SUBMINISTRAMENT, INSTAL·LACIÓ I CONNEXIONAT DE REPARTIDOR MODULAR APANTALLAT AMB 24 BOQUES RJ45.CAT.6. MARCA BRAND-REX, REFERÈNCIA CAT6PLUS C6C-PNL-F-24-01-2M PER MONTATGE EN ARMARI RACK DE 19'', INCLOU SUMINISTRAMENT DE TIRANTETS NECESSARIS DE CABLE S/FTP 4 PARELLS CAT.6. AMB CONECTORS RJ45.</t>
  </si>
  <si>
    <t>BPA1T001</t>
  </si>
  <si>
    <t>GPEDZT21</t>
  </si>
  <si>
    <t>REPARTIDOR PER CABLE DE PARELLS DE COURE FORMAT PER REGLETES DE CONNEXIONAT TIPUS WAGO PER 50 PARELLS MUNTATS SOBRE CARRIL DIN EN ARMARI DE 19'', AMB UN TOTAL DE 5 REGLETES DE TALL DE 10 PARELLS CADASCUNA.</t>
  </si>
  <si>
    <t>GPIN0030</t>
  </si>
  <si>
    <t>SUBMINISTRAMENT I INSTAL.LACIO EN SAFATA, TUB O MUNTANT D'INSTAL·LACIONS DE CABLE DE 12 FIBRES ÒPTIQUES MULTIMODE OM3 AMB COBERTA GROGA  LLIURE D'HALOGENS, BAIXA PROPAGACIÓ DE LA FLAMA I PROTECCIÓ D'ANTI-RATES I ANTI-HUMITAT, AMB ESTRUCTURA COMPLETAMENT DIELÈCTRICA QUE COMPLEIXI TOTES LES NORMES, SEGONS PLEC DE PRESCRIPCIONS.</t>
  </si>
  <si>
    <t>GPIN0032</t>
  </si>
  <si>
    <t>FUSIÓ DE FIBRA ÒPTICA MULTIMODO OM3, INCLOENT PIGTAIL ST MULTIMODE OM3 I REALITZACIÓ DE REFLECTOMETRIES.</t>
  </si>
  <si>
    <t>GPIN1001</t>
  </si>
  <si>
    <t>SUMINISTRAMENT I INSTAL·LACIÒ EN SAFATA, TUB O CANAL DE CABLE DE 25 PARELLS DE COURE TRENATS 26AWG AMB APANTALLAMENT GLOBAL, I COBERTA LLIURE D'HALÒGENS RESISTENT AL FOC I BAIXA EMISSIÓ DE FUMS, TIPUS F/UTP, CATEGORIA 5E FINS A 100 MHZ  EIA/TIA 568. TOTALMENT INSTAL·LAT I CONNEXIONAT.</t>
  </si>
  <si>
    <t>GZ1XX01</t>
  </si>
  <si>
    <t>Moviment  de caixa forta de la cabina de l'estació, amb mitjans manuals o mecànics.</t>
  </si>
  <si>
    <t>GZ1XX02</t>
  </si>
  <si>
    <t>Desmuntatge i muntatge  de telèfona per a vigilants, caixa de mides 20x30x10 cm. de ferro pintat negre amb una pressa de veu i pany unificat d'estacions. Totalment instal·lat.</t>
  </si>
  <si>
    <t>GZ1XX03</t>
  </si>
  <si>
    <t>Suministre i col·locació de penjarobes</t>
  </si>
  <si>
    <t>GZ1A00BB</t>
  </si>
  <si>
    <t>Arrencada i retirada de tot el tancament,verical, porta, mobiliari, i qualsevol element en desús de l'actual cabina, incloses  i instal·lacions del punt de venda i existents de la cabina de l'estació, de 25,00 m2 de superficie aproximada, amb mitjans manuals o mecànics, inclou selecció del residu, càrrega manual o mecànica de runa sobre camió o contenidor , transport a abocador i deposició controlada a centre de reciclatge, de residus barrejats no especials o especials i plusos per l'execució dels treballs en horari nocturn i reduït.</t>
  </si>
  <si>
    <t>A012G000</t>
  </si>
  <si>
    <t>Oficial 1a calefactor</t>
  </si>
  <si>
    <t>A013G000</t>
  </si>
  <si>
    <t>Ajudant calefactor</t>
  </si>
  <si>
    <t>C200SU00</t>
  </si>
  <si>
    <t>EQUIP I ELEMENTS AUXILIARS PER A TALL OXIACETILENIC</t>
  </si>
  <si>
    <t>C15018U0</t>
  </si>
  <si>
    <t>CAMIÓ DE 150 HP, DE 12 T (5,8 M3)</t>
  </si>
  <si>
    <t>B2RA6500</t>
  </si>
  <si>
    <t>Deposició controlada a centre de reciclatge, de residus barrejats no especials, procedents de demolició, amb codi 170904 segons el catàleg europeu de residus (orden mam/304/2002)</t>
  </si>
  <si>
    <t>B2RA8E00</t>
  </si>
  <si>
    <t>Deposició controlada a centre de selecció i transferència, de residus barrejats especials, procedents de construcció o demolició, amb codi 170903* segons el catàleg europeu de residus (orden mam/304/2002)</t>
  </si>
  <si>
    <t>I2RA6680</t>
  </si>
  <si>
    <t>Deposició controlada a centre de reciclatge de residus de metalls barrejats no especials amb una densitat 0,17 t/m3, procedents de construcció o demolició, amb codi 170407 segons la Llista Europea de Residus (ORDEN MAM/304/2002)</t>
  </si>
  <si>
    <t>B2RA6680</t>
  </si>
  <si>
    <t>Deposició controlada a centre de reciclatge de residus  de metalls barrejats no especials amb una densitat 0,17 t/m3, procedents de construcció o demolició, amb codi 170407 segons la Llista Europea de Residus (ORDEN MAM/304/2002)</t>
  </si>
  <si>
    <t>K2183501</t>
  </si>
  <si>
    <t>Arrencada d'enrajolat juntament amb la seva pasta d'agarre en parament vertical, amb mitjans manuals i càrrega manual de runa sobre camió o contenidor</t>
  </si>
  <si>
    <t>K218A410</t>
  </si>
  <si>
    <t>Enderroc de cel ras i entramat de suport, inclos la retirada de la canal metàl·lica de recollida d'aigua i conexió al desguàs, amb mitjans manuals i càrrega manual sobre camió o contenidor.</t>
  </si>
  <si>
    <t>K2194421</t>
  </si>
  <si>
    <t>Arrencada de paviment ceràmic, amb mitjans manuals i càrrega manual de runa sobre camió o contenidor</t>
  </si>
  <si>
    <t>K222B622</t>
  </si>
  <si>
    <t>Excavació de rasa per a pas d'instal·lacions fins a 1 m de fondària, en terreny de trànsit (SPT &gt;50), realitzada amb compressor i amb les terres deixades a la vora</t>
  </si>
  <si>
    <t>K8788200</t>
  </si>
  <si>
    <t>Preparació de paraments per a pintar, realitzada amb massilla de polièster bicomponent per a interior</t>
  </si>
  <si>
    <t>B8ZZA500</t>
  </si>
  <si>
    <t>Massilla de polièster bicomponent</t>
  </si>
  <si>
    <t>KQS1UP10</t>
  </si>
  <si>
    <t>Protecció per a obstacles verticals i/o horitzonals amb nucli d'escuma de poliuretà ignífug, densitat 25 kg/m3, de 15 cm de gruix amb funda de poliester amb franjes negres i grogues, fixada al obstacle amb fixacions mecàniques si fos posible o encolat.</t>
  </si>
  <si>
    <t>BQS1UP10</t>
  </si>
  <si>
    <t>Protecció per a columnes o obstacles verticals amb nucli d'escuma de poliuretà ignifug, densitat 25 kg/m3, de 15 cm de gruix amb funda de poliester amb tanca o sistema de fixació amb ullets</t>
  </si>
  <si>
    <t>M4S5U500</t>
  </si>
  <si>
    <t>Segellat de filtracions en juntes i esquerdes en sostre, i reinjecció en quantitat suficient per garantir el segellat total de les filtracions. Inclou: 
- Subministrament i instal·lació d'injector col·locats a 15cm dels llavis de la junta mínim, al portell cada 30cm de separació al llarg d'aquesta, en ambdós costats. Inclou perforació d16mm de 40cm de fondària, col·locació d'injectors i posterior tall i retirada. 
- Injecció de resina de baixa viscositat, tipus Master Roc MP 355 o de semblants característiques tècniques.
- Preparació de juntes i esquerdes, repicat i obertura dels llabis de la junta. 
- Reparació de la junta amb morter de reparació, tipus R3/R4.</t>
  </si>
  <si>
    <t>CZ121410</t>
  </si>
  <si>
    <t>Compressor portàtil entre 7 i 10 m3/min de cabal i 8 bar de pressió</t>
  </si>
  <si>
    <t>C170U101</t>
  </si>
  <si>
    <t>Injector autonom de morter, amb plaques</t>
  </si>
  <si>
    <t>CZ112000</t>
  </si>
  <si>
    <t>Grup electrògen de 20 a 30 kVA</t>
  </si>
  <si>
    <t>B090UP05</t>
  </si>
  <si>
    <t>Resina de poliuretà monocomponent</t>
  </si>
  <si>
    <t>B0717000</t>
  </si>
  <si>
    <t>Morter polimèric de ciment amb resines epoxi per a imprimació anticorrosiva i pont d'unió</t>
  </si>
  <si>
    <t>B0715100</t>
  </si>
  <si>
    <t>Morter polimèric de ciment amb resines sintètiques i fibres, tixotròpic i de retracció controlada per a reparació</t>
  </si>
  <si>
    <t>B0714000</t>
  </si>
  <si>
    <t>Morter sintètic epoxi de resines epoxi</t>
  </si>
  <si>
    <t>MMVA01</t>
  </si>
  <si>
    <t>Moviments i desplaçaments de mobiliari existent al CCE, dins de la mateixa estcaió, si s'aprofiten. S'inclouen tots el possibles moviments.</t>
  </si>
  <si>
    <t>MOB001</t>
  </si>
  <si>
    <t>Taula rectangular CONEXA de mides 160x80x74 h cms. Sobre i cantell en estratificat color GRIS CLAR.
Estructura de quatre potes metàl.liques acabat metal.litzat en color GRIS CLAR. REF: CXM111001682/40021GCGC8GC8GC.</t>
  </si>
  <si>
    <t>MOB002</t>
  </si>
  <si>
    <t>Peça pasacables de diàmetre 60.</t>
  </si>
  <si>
    <t>MOB003</t>
  </si>
  <si>
    <t>Faldó frontal recte CONEXA per taula de 160 cms. Acabat metàl.lic metàl.litzat GRIC CLAR. REF. CXF1101648/81GC008GC.</t>
  </si>
  <si>
    <t>MOB004</t>
  </si>
  <si>
    <t>Faldó lateral recte CONEXA amb forats. Acabat metàl.lic metàl.litzat GRIC CLAR. REF. T88.</t>
  </si>
  <si>
    <t>MOB005</t>
  </si>
  <si>
    <t>Cadira KENA giratoria amb rodes i braços regulables en altrua, elevació a gas, mecanisme sincro, respatller part trassera polipropilé negre, entapissada en roba 7142 BLAU/NEGRE. REF. KES3108102140111NE8GP71427142.</t>
  </si>
  <si>
    <t>MOB006</t>
  </si>
  <si>
    <t>Taula E.3 de 110x55x73h. cms. acabada en melamina gris</t>
  </si>
  <si>
    <t>MOB009</t>
  </si>
  <si>
    <t>Cadira ATENAS. Apilable amb quatre potes, en polipropile BLAU REF. P03. Estructura metàl.lica pintat NEGRE.</t>
  </si>
  <si>
    <t>MOB010</t>
  </si>
  <si>
    <t>Composició 3 pantalles ( NOVUS TSS TRIO):
1 Unit: Columna TSS 445B (atornillada)
2 Units: Braç articulat TSS III (per pantalles fins a 10
Kgs)
1 Unit: Element de suport TSS</t>
  </si>
  <si>
    <t>MOB011</t>
  </si>
  <si>
    <t>Subministre i instal·lació de caixa semiblindada SW, per guardar claus, penjada a paret, totalment icolocada.</t>
  </si>
  <si>
    <t>O1F0001</t>
  </si>
  <si>
    <t>DESMUNTATGE DE FALS SOSTRE ENREGISTRABLE DE PLAQUES DE TOT TIPUS, INCLUS PEFILS PRIMARIS I SECUNDARIS, AMB MITJANS MANUALS, APLEC DEL MATERIAL DESMUNTAT I POSTERIOR MUNTATGE. INCLOU TOT TIPUS DE MITJA D'ELEVACIÓ.</t>
  </si>
  <si>
    <t>A010010</t>
  </si>
  <si>
    <t>MA D'OBRA PEO.</t>
  </si>
  <si>
    <t>O1F0010</t>
  </si>
  <si>
    <t>OBERTURA DE BUIT EN FALS SOSTRE ENREGISTRABLE PER A LA COL·LOCACIÓ DE LLUMINÀRIA, CONDUCTES, REIXETES, FOCUS ENCASTATS O QUALSEVOL ALTRE ELEMENT, AMB MITJANS MANUALS, I CÀRREGA MANUAL D'ENDERROCS SOBRE CAMIÓ O CONTENIDOR.</t>
  </si>
  <si>
    <t>O1F0020</t>
  </si>
  <si>
    <t>DESMUNTATGE DE FALS SOSTRE ENREGISTRABLE DE LAMEL·LES METÀL·LIQUES, AMB MITJANS MANUALS, APLEC DEL MATERIAL DESMUNTAT I POSTERIOR MUNTATGE.  INCLOU TOT TIPUS DE MITJA D'ELEVACIÓ.</t>
  </si>
  <si>
    <t>A010018</t>
  </si>
  <si>
    <t>MA D'OBRA OFICIAL 1A. MUNTADOR.</t>
  </si>
  <si>
    <t>O1F0030</t>
  </si>
  <si>
    <t>FALS SOSTRE REGISTRABLE, SITUAT A UNA ALTURA MENOR DE 4 M, FORMAT PER PLAQUES DEL MATEIX TIPUS A L'EXISTENT A LES DEPENDÈNCIES,  AMB PERFILERIA VISTA, COLOR IGUAL AL EXISTENT A LES DEPENDENCIES. EL PREU INCLOU LA RESOLUCIÓ DE TROBADES, PUNTS SINGULARS, CONTRAPETJA VERTICAL EN CANVI DE NIVELL DE FALS SOSTRE REGISTRABLE I TOTS ELS ELEMENTS, ACCESORIS I MEDIS D'ELEVACIÓ.
- BARRA METÀL·LICA D'ACER GALVANITZAT DE 6 MM DE DIÀMETRE.
- PERFILERIA VISTA SEGONS ACABAT ACTUAL, PER A FALSOS SOSTRES REGISTRABLES, INCLÚS PECES   COMPLEMENTARIES I ESPECIALS.
- PERFIL ANGULAR PER ACABAMENTS PERIMETRALS.
- ACCESSORIS PER A LA INSTAL·LACIÓ DE FALSOS SOSTRES REGISTRABLES.
- PLAQUES DE TOT TIPUS, DE,60X60 O 120X60 CM, PER COL·LOCAR SOBRE PERFILERIA VISTA EN   FALSOS SOSTRES ENREGISTRABLES.</t>
  </si>
  <si>
    <t>O1F0050</t>
  </si>
  <si>
    <t>DESMUNTATGE DE FALS SOSTRE ENREGISTRABLE DE PLAQUES D'ALUMINI MICROPRFORADO CLIPAT, AMB MITJANS MANUALS, SENSE DETERIORAR ELS ELEMENTS CONSTRUCTIUS ALS QUALS SE SUBJECTA. FINS I TOT P / P DE DEMOLICIÓ DE TIRANTS, PERFILERIES SUPORT I ESTRUCTURES DE SUSPENSIÓ, FALSES BIGUES, DAVANTERS, MOTLLURES, CORNISES I ACABAMENTS, NETEJA, APLEC, RETIRADA I CÀRREGA MANUAL DE RUNA SOBRE CAMIÓ O CONTENIDOR.</t>
  </si>
  <si>
    <t>O1F0051</t>
  </si>
  <si>
    <t>DESMUNTATGE D'ESTRUCTURA METÀL·LICA I REVESTIMENT DE XAPA MICROPERFORADA L'ELEMENT PROTECTOR ACTUAL DE LA CONDENSADORA (FRONTAL I ESTRUCTURA ACTUAL)</t>
  </si>
  <si>
    <t>O1F0052</t>
  </si>
  <si>
    <t>CÀRREGA I RETIRADA A ABOCADOR DELS RESIDUS GENERATS (INCLOSES TAXES)</t>
  </si>
  <si>
    <t>O1F0053</t>
  </si>
  <si>
    <t>EXECUCIÓ DE ESTRUCTURA PORTANT AMB PREFILERIA DE TUBS QUADRATS DE 50X50 D'ACER GALVANITZAT AL VOLTANT DE LA CONDENSADORA (4 NITS)</t>
  </si>
  <si>
    <t>O1F0054</t>
  </si>
  <si>
    <t>INSTAL·LACIÓ DE TANCAMENTS ABATIBLES FORMATS PER PERFILERIÍA PERIMETRAL AMB FORMA DE L DE 50 MM I PLAFONS DE XAPA MICROPERFORADA. EL CONJUNT ESTARÀ PROTEGIT AMB DUES CAPES DE PINTURA MÉS IMPRIMACIÓ PRÈVIA. S'INCLOUEN TOTES LES SOLDADURES I ELEMENTS NECESSARIS (FRONTISSES, TANCAMENTS TRIANGULILLO, ...). TOTALMENT INSTAL · LAT I FINALITZAT. (4 NITS)</t>
  </si>
  <si>
    <t>O1F0055</t>
  </si>
  <si>
    <t>MODIFICACIÓ DE FALS SOSTRE EXISTENT PER ENCAIXAR AMB ELS NOUS TANCAMENTS PERIMETRALS ABATIBLES.</t>
  </si>
  <si>
    <t>O1PE004</t>
  </si>
  <si>
    <t>SUBMINISTRAMENT I COL·LOCACIÓ DE PORTA D'ACER GALVANITZAT PINTAT EN PERFILS LAMINATS DE FULLA  BATENT, PER A UN BUIT D'OBRA DE 120X210 CM, AMB BASTIDOR DE L DE 50 + 5 MM, LAMES HORITZONTALS FIXES I MARC, PANY DE RELLISCADA I CLAU.</t>
  </si>
  <si>
    <t>O1PE005</t>
  </si>
  <si>
    <t>SUBMINISTRAMENT I COL·LOCACIÓ DE PORTA D'ACER GALVANITZAT PINTAT EN PERFILS LAMINATS DE FULLA  BATENT, PER A UN BUIT D'OBRA DE 100X210 CM, AMB BASTIDOR DE L DE 50 + 5 MM, LAMES HORITZONTALS FIXES I MARC, PANY DE RELLISCADA I CLAU.</t>
  </si>
  <si>
    <t>P1A0001</t>
  </si>
  <si>
    <t>PROJECTE AMB CERTIFICAT D'INSTAL·LACIONS, EN EL QUE FARÀ CONSTAR QUE LA MATEIXA S'HA REALITZAT AMB LA CONFORMITAT DE L'O ESTABLERT AL REBT VIGENT I LES SEVES INSTRUCCIONS COMPLEMENTARIES I D'ACORD AMB LA DOCUMENTACIÓ TÉCNICA (VISITA OBLIGADA PER LA ENTITAT D'INSPECCIÓ HOMOLOGADA). INCLOU ELS DOCUMENTS I CERTIFICATS DE LEGALITZACIONS CORRESPONENTS DEURÀ DE DIPOSITAR-SE AMB L'ÒRGAN COMPETENT DE LA GENERALITAT DE CATALUNYA, AMB OBJECTE DE REGISTRAR LA REFERIDA INSTAL·LACIÓ, ENVIANT UNA COPIA AL MATEIX TEMP AL TÈCNIC COMPETENT DE FMB RESPONSABLE DELS TREBALLS.</t>
  </si>
  <si>
    <t>A010001</t>
  </si>
  <si>
    <t>MA D'0BRA PERSONAL OFICINA TÈCNICA.</t>
  </si>
  <si>
    <t>A010002</t>
  </si>
  <si>
    <t>MA D'OBRA CAP DE COLLA.</t>
  </si>
  <si>
    <t>P1A0002</t>
  </si>
  <si>
    <t>ACTUALITZACIÓ DE PLÀNOLS.</t>
  </si>
  <si>
    <t>A010006</t>
  </si>
  <si>
    <t>MA D'0BRA  AJUDANT ELECTRICISTA.</t>
  </si>
  <si>
    <t>P1A0003</t>
  </si>
  <si>
    <t>PROVES DE CONNECTIVITAT I ALTA DE  NOVA INSTAL·LACIÓ EN PROGRAMA DE GESTIÓ ION. INCLOU TOT ELS TREBALLS I MATERIALS NECESSARIS PER COMPROVACIÓ CORRECTA COMUNICACIONS ANALITZADORS - PASSAREL·LA COMUNICACIONS- SWITCH XARXA GIGABIT I LLOCS OPERACIÓ I TREBALL AMB EL SUPORT I SUPERVISIÓ D'UN TÈCNIC ESPECIALISTA DE SCHNEIDER ELÈCTRIC DURANT TOT EL TEMPS DE LES PROVES I ALTA DELS EQUIPS INSTALATS EN EL SISTEMA DE GESTIÓ ION.</t>
  </si>
  <si>
    <t>P1A0004</t>
  </si>
  <si>
    <t xml:space="preserve">SUBMINISTRAMENTI INSTAL·LACIÓ  A L'ARMARI DE DISTRIBUCIÓ CIRCUIT CRÍTIC 230 V DEL QGBT DE PROTECCIÓ MAGNETOTÈRMICA C60 H, CORBA D, 10 A, 2 POLS, REF. 25188, MARCA SCHNEIDER ELECTRIC, AMB BLOQ DIFERENCIAL ASSOCIAT VIGI  C60, CLASE A SUPERINMUNITZAT SI, SENSIBILITAT 30 MA, CALIBRE &lt;Ó = 25 A, 2 POLS, REF. 26747. INCLOU CABLETJAT INTERN AL QGBT AMB CONDUCTOR UNIPOLARS 07Z1-K (AS) 0,75 KV DE TENSIÓ D'AÏLLAMENT I SECCIÓ MÍNIMA 1,5 MM2  EXZHELLENT DE GENERAL CABLE O SIMILAR EQUIVALENT, ESTESA DE CONDUCTOR DE COURE 0,6/1 KV RZ1-K (AS) DE SECCIÓN 3G2,5MM2 EXZHELLENT DE GENERAL CABLE O SIMILAR EQUIVALENT, ETIQUETATGE DE LA SORTIDA  -SQ ANALITZADOR-, PETIT MATERIAL DE INSTAL·LACIÓ QUE SIGUI NECESSAR PER CONEXIONS, FIXACIONS I IDENTIFICACIONS DE LA LÍNEA ELECTRICA. S'HA DEAPROFITAR ELS CANALS I/O SAFATES EXISTENTS AL BT PER LA ESTESA DEL CABLEJAT ELECTRIC. L'ARRIBADA FINS EL SUBQUADRE DEL ANALITZADORS ES REALITZARÀ AMB TUB D'ACER GALVANITZAT ENDOLLABLE AMB ACABAT SENDZIMIR -  DN 25MM - MARCA PEMSA. MODEL RLS. RESISTENCIA AL IMPACTE GRAU 5. </t>
  </si>
  <si>
    <t>A010007</t>
  </si>
  <si>
    <t>MA D'0BRA  NOCTURNA AJUDANT ELECTRICISTA.</t>
  </si>
  <si>
    <t>A010005</t>
  </si>
  <si>
    <t>MA D'OBRA NOCTURNA OFICIAL 1A. ELECTRICISTA.</t>
  </si>
  <si>
    <t>M05010210001</t>
  </si>
  <si>
    <t xml:space="preserve">BLOC DIFERENCIAL DE 2 POLS I 25A D'INTENSITAT NOMINAL, MARCA SCHNEIDER, SERIE VIGI C60 , 30MA, CLASSE A. </t>
  </si>
  <si>
    <t>M0202010002</t>
  </si>
  <si>
    <t>MULTICONDUCTOR 3G2'5MM2 DE COURE AMB AILLAMENT RZ1-AS 0.6/1KV, TIPUS AFUMEX, EXZHELLENT O SIMILAR.
CABLE LLIURE D'HOLOGENURS, NO PROPAGADOR DEL INCENDI, BAIXA EMISIÓ DE FUMS OPACS I AÏLLAMENT XLPE.</t>
  </si>
  <si>
    <t>M05010110019</t>
  </si>
  <si>
    <t xml:space="preserve">INTERRUPTOR MAGNETOTÈRMIC 10A DE 2 POLS MARCA SCHNEIDER , SERIE C60H AMB ICS=15KA A 230V I CORBA D.  </t>
  </si>
  <si>
    <t>M12040001</t>
  </si>
  <si>
    <t xml:space="preserve">BORN DE CONEXIÓ POTÈNCIA TIPUS CEP AMB TANCAMENT CLAMP, MARCA WAGO.
 </t>
  </si>
  <si>
    <t>M1301010002</t>
  </si>
  <si>
    <t>TAC UNIVERSAL DE NILÓ D'ALTA RESISTENCIA I DE 5CM DE LONGITUD, MARCA FISCHER.</t>
  </si>
  <si>
    <t>M13030003</t>
  </si>
  <si>
    <t>ABRAÇADORA METÀL·LICA PER TUB DE 25MM TIPUS APOLO AMB TIRAFONS INCORPORAT.</t>
  </si>
  <si>
    <t>M13040001</t>
  </si>
  <si>
    <t>BRIDA DE NILÓ DE COLOR NEGRE DE 3'5MM D'AMPLE I 280MM DE LLARGADA, MARCA UNEX.</t>
  </si>
  <si>
    <t>M0101010002</t>
  </si>
  <si>
    <t xml:space="preserve">TUB D'ACER GALVANITZAT ENDOLLABLE AMB ACABAT SENDZIMIR -  DN 25MM - MARCA PEMSA. MODEL RLS. RESISTENCIA AL IMPACTE GRAU 5. </t>
  </si>
  <si>
    <t>M12030001</t>
  </si>
  <si>
    <t>TIRA DE 2,5M DE GUIA DE CARRIL DIN DE 35MM D'AMPLE PERFORAT.</t>
  </si>
  <si>
    <t>P1A0005</t>
  </si>
  <si>
    <t xml:space="preserve">SUBMINISTRAMENT I INSTAL·LACIÓ  A L 'ARMARI DE DISTRIBUCIÓ CIRCUIT CRÍTIC 400 V DEL QGBT DE PROTECCIÓ MAGNETOTÈRMICA C60 H, CORBA D, 10 A, 2 POLS, REF. 25188, MARCA SCHNEIDER ELECTRIC, AMB BLOQ DIFERENCIAL ASSOCIAT VIGI  C60, CLASE A SUPERINMUNITZAT SI, SENSIBILITAT 30 MA, CALIBRE &lt;Ó = 25 A, 2 POLS, REF. 26747. INCLOU CABLETJAT INTERN AL QGBT AMB CONDUCTOR UNIPOLARS 07Z1-K (AS) 0,75 KV DE TENSIÓ D'AÏLLAMENT I SECCIÓ MÍNIMA 1,5 MM2  EXZHELLENT DE GENERAL CABLE O SIMILAR EQUIVALENT, ESTESA DE CONDUCTOR DE COURE 0,6/1 KV RZ1-K (AS) DE SECCIÓN 3G2,5MM2 EXZHELLENT DE GENERAL CABLE O SIMILAR EQUIVALENT, ETIQUETATGE DE LA SORTIDA  -SQ ANALITZADOR-, PETIT MATERIAL DE INSTAL·LACIÓ QUE SIGUI NECESSAR PER CONEXIONS, FIXACIONS I IDENTIFICACIONS DE LA LÍNEA ELECTRICA. S'HA DEAPROFITAR ELS CANALS I/O SAFATES EXISTENTS AL BT PER LA ESTESA DEL CABLEJAT ELECTRIC. L'ARRIBADA FINS EL SUBQUADRE DEL ANALITZADORS ES REALITZARÀ AMB TUB D'ACER GALVANITZAT ENDOLLABLE AMB ACABAT SENDZIMIR -  DN 25MM - MARCA PEMSA. MODEL RLS. RESISTENCIA AL IMPACTE GRAU 5. </t>
  </si>
  <si>
    <t>P1A0006</t>
  </si>
  <si>
    <t xml:space="preserve">SUBMINISTRAMENT I INSTAL·LACIÓ  AL SUBQUADRE 230 CRÍTIC DE LA CAMBRA DE COMUNICACIONS DE PROTECCIÓ MAGNETOTÈRMICA C60 N, CORBA C, 10 A, 2 POLS, REF. 24336, MARCA SCHNEIDER ELECTRIC, AMB BLOQ DIFERENCIAL ASSOCIAT VIGI  C60, CLASE A SUPERINMUNITZAT SI, SENSIBILITAT 30 MA, CALIBRE &lt;Ó = 25 A, 2 POLS, REF. 26747. INCLOU CABLETJAT INTERN AL SUBQUADRE DE CIRCUIT CRÍTIC 230 V INSTAL·LAT AL CAMBRA DE COMUNICACIONS AMB CONDUCTOR UNIPOLARS 07Z1-K (AS) 0,75 KV DE TENSIÓ D'AÏLLAMENT I SECCIÓ MÍNIMA 1,5 MM2  EXZHELLENT DE GENERAL CABLE O SIMILAR EQUIVALENT, ESTESA DE CONDUCTOR DE COURE 0,6/1 KV RZ1-K (AS) DE SECCIÓN 3G2,5MM2 EXZHELLENT DE GENERAL CABLE O SIMILAR EQUIVALENT, ETIQUETATGE DE LA SORTIDA  -SQ PASSAREL·LA ANALITZADORS-, PETIT MATERIAL DE INSTAL·LACIÓ QUE SIGUI NECESSAR PER CONEXIONS, FIXACIONS I IDENTIFICACIONS DE LA LÍNEA ELECTRICA. S'HA DEAPROFITAR ELS CANALS I/O SAFATES EXISTENTS PER LA ESTESA DEL CABLEJAT ELECTRIC. L'ARRIBADA FINS EL SUBQUADRE DE LA PASSAREL·LA ES REALITZARÀ AMB TUB D'ACER GALVANITZAT ENDOLLABLE AMB ACABAT SENDZIMIR -  DN 25MM - MARCA PEMSA. MODEL RLS. RESISTENCIA AL IMPACTE GRAU 5. </t>
  </si>
  <si>
    <t>M0101010001</t>
  </si>
  <si>
    <t xml:space="preserve">TUB D'ACER GALVANITZAT ENDOLLABLE AMB ACABAT SENDZIMIR -  DN 20MM - MARCA PEMSA. MODEL RLS. RESISTENCIA AL IMPACTE GRAU 5. </t>
  </si>
  <si>
    <t>M05010110041</t>
  </si>
  <si>
    <t xml:space="preserve">INTERRUPTOR MAGNETOTÈRMIC 10A DE 2 POLS MARCA SCHNEIDER , SERIE C60N AMB ICS=15KA A 230V I CORBA C.  </t>
  </si>
  <si>
    <t>M13030002</t>
  </si>
  <si>
    <t>ABRAÇADORA METÀL·LICA PER TUB DE 20MM TIPUS APOLO AMB TIRAFONS INCORPORAT.</t>
  </si>
  <si>
    <t>P1A0007</t>
  </si>
  <si>
    <t>CONNEXIÓ D'ANALITZADORS AMB PASSAREL·LA MODEL EGX100.</t>
  </si>
  <si>
    <t>M0101020001</t>
  </si>
  <si>
    <t>TUB D'ACER GALVANITZAT FLEXIBLE AMB COBERTA DE PVC ADAPTADA DE COLOR GRIS, MARCA INTERFLEX, MODEL ONDAPLAST DE DN 13'5MM ( D.INT 16MM  - D.EXT 20'5MM).</t>
  </si>
  <si>
    <t>M0101030001</t>
  </si>
  <si>
    <t>CANAL METAL·LICA DE TXAPA D'ACER GALVANITZAT EN CALENT IP44, MARCA BASOR, MODEL ERE 150X60 AMB TAPA D'ACER GALVANITZADA EN CALENT I MONTADA AMB CARGOLS.</t>
  </si>
  <si>
    <t>M0101050002</t>
  </si>
  <si>
    <t xml:space="preserve">SUPORT REFORÇAT I GALVANITZAT EN CALENT DE PARET, PER INSTAL·LACIÓ DE SAFATA O CANAL EN POSICIÓ HORITZONTAL DE 150X50MM.  </t>
  </si>
  <si>
    <t>M0102020001</t>
  </si>
  <si>
    <t>TUB ANELLAT FLEXIBLE DE POLIAMIDA PA6 DE 23MM DE DIAMETRE,  AMB GRAU D'INFLAMABILITAT V0, AUTO-EXTINGIBLE, LLIURE D'HALÒGENS, FÒSFOR I CADMI, TEMPERATURA DE TREBALL -40ºC FINS A 105ºC AMB UN MÀXIM PUNTUAL DE 150º, IK 08, TIPUS INTERFLEX NYLOFIX MODEL IRT.</t>
  </si>
  <si>
    <t>M11020004</t>
  </si>
  <si>
    <t>CABLE DE COMUNICACIONS 2 PARELLS, CATEGORIA 6 AMB MALLES INDIVIDUALS TIPUS DATAJAMAK DE 2X(2+1)X0,5 MM2, AMB COBERTA DE MATERIAL TERMOESTABLE, LLIURE D'HALOGENS, BAIXA EMISSIÓ DE FUMS I GASOS TÓXICS I CORROSIUS, INCLOENT MATERIAL AUXILIAR NECESSARI PER CONNEXIÓ A CENTRALES DE MESSURA PM 850 I PASSAREL·LA DE COMUNICACIONS EGX 100 (PORTS RS48).</t>
  </si>
  <si>
    <t>M1301030001</t>
  </si>
  <si>
    <t>TAC QUIMIC D'ALTA RESISTENCIA, RF 60, LONTITUD 6CM,MARCA FISCHER, AMB CARGOL ROSCAR DE 6MM I CAPÇAL HEXAGONAL. INCLOU ARANDELA I ROSCA AUTOBLOCANT.</t>
  </si>
  <si>
    <t>P1A0008</t>
  </si>
  <si>
    <t>CONNEXIÓ A XARXA GIGABIT.</t>
  </si>
  <si>
    <t>A010004</t>
  </si>
  <si>
    <t>MA D'OBRA OFICIAL 1A. ELECTRICISTA.</t>
  </si>
  <si>
    <t>M11020005</t>
  </si>
  <si>
    <t>TIRANTET ETHERNET CAT 5E F/ UTP INCLOENT CONECTORS RJ45 I MATERIAL AUXILIAR NECESSARI PER CONEXIÓ PASSAREL·LA I SWITCH.</t>
  </si>
  <si>
    <t>P1A0009</t>
  </si>
  <si>
    <t>SUBMINISTRAMENT I INSTAL·LACIÓ DE TRANSFORMADORS D'INTENSITAT, TI'S,  PER A INSTAL·LAR AL QGDBT A BARRA RÍGIDA, FLEJE FLEXIBLE AÏLLAT O CONDUCTOR AÏLLAT AMB FIXACIÓ A CARRIL DIN O A PLACA SOPORT. TRANSFORMADORS TI'S TIPUS TANCAT, CLASE 0,5, INTENSITAT PRIMARI INMEDIATAMENT SUPERIOR A LA INTENSITAT MÀXIMA A MESSURAR SEGONS CIRCUIT CRÍTIC 400-230 V, NO CRÍTIC 400-230 V, AUXILIAR I SECUNDARI TRANSFORMADOR AUXILIAR.
EL PRIMARI SERA PASSANT I EL CONEXIONAT DEL SECUNDARI ES REALITZARÀ MITJANÇANT BORNS CURTCIRCUITABLES. INCLOU ACCESSORIS DE MUNTATGE, FITXACIÓ, CARRIL DIN 35MM, BORNS DE CONNEXIÓ WAGO, TOTALMENT CABLEJAT AMB CONDUCTOR UNIPOLARS 07Z1-K (AS) 0,75 KV DE TENSIÓ D'AÏLLAMENT I SECCIÓ MÍNIMA 1,5 MM2 Ó RZ1-K (AS) 0,6/1KV SECCIÓ 2,5MM2 TIPUS AFUMEX.</t>
  </si>
  <si>
    <t>M09030019</t>
  </si>
  <si>
    <t>TRANSFORMADOR DE INTENSITAT MARCA SCHNEIDER ELECTRIC, MODEL MEDIDA MULTI9 TI TROPICALITZAT(-25ºC A +60ºC, &gt;95%HR), TI 500/5 A, CLASSE 0,5, TENSIÓ EMPLEO MÀX. 720V, 50HZ, SOBRECÀRREGA PERMANENT 1,2 IN, OBERTURA 40X10MM.</t>
  </si>
  <si>
    <t>M09030018</t>
  </si>
  <si>
    <t>TRANSFORMADOR DE INTENSITAT MARCA SCHNEIDER ELECTRIC, MODEL MEDIDA MULTI9 TI TROPICALITZAT(-25ºC A +60ºC, &gt;95%HR), TI 400/5 A, CLASSE 0,5, TENSIÓ EMPLEO MÀX. 720V, 50HZ, SOBRECÀRREGA PERMANENT 1,2 IN, CONNEXIÓ AMB CARGOL I FEMELLA.</t>
  </si>
  <si>
    <t>M09030017</t>
  </si>
  <si>
    <t>TRANSFORMADOR DE INTENSITAT MARCA SCHNEIDER ELECTRIC, MODEL MEDIDA MULTI9 TI TROPICALITZAT(-25ºC A +60ºC, &gt;95%HR), TI 400/5 A, CLASSE 0,5, TENSIÓ EMPLEO MÀX. 720V, 50HZ, SOBRECÀRREGA PERMANENT 1,2 IN, OBERTURA 40X10MM.</t>
  </si>
  <si>
    <t>M09030016</t>
  </si>
  <si>
    <t>TRANSFORMADOR DE INTENSITAT MARCA SCHNEIDER ELECTRIC, MODEL MEDIDA MULTI9 TI TROPICALITZAT(-25ºC A +60ºC, &gt;95%HR), TI 300/5 A, CLASSE 0,5, TENSIÓ EMPLEO MÀX. 720V, 50HZ, SOBRECÀRREGA PERMANENT 1,2 IN, OBERTURA 65X32MM.</t>
  </si>
  <si>
    <t>M09030015</t>
  </si>
  <si>
    <t>TRANSFORMADOR DE INTENSITAT MARCA SCHNEIDER ELECTRIC, MODEL MEDIDA MULTI9 TI TROPICALITZAT(-25ºC A +60ºC, &gt;95%HR), TI 300/5 A, CLASSE 0,5, TENSIÓ EMPLEO MÀX. 720V, 50HZ, SOBRECÀRREGA PERMANENT 1,2 IN, OBERTURA 40X10MM.</t>
  </si>
  <si>
    <t>M09030014</t>
  </si>
  <si>
    <t>TRANSFORMADOR DE INTENSITAT MARCA SCHNEIDER ELECTRIC, MODEL MEDIDA MULTI9 TI TROPICALITZAT(-25ºC A +60ºC, &gt;95%HR), TI 300/5 A, CLASSE 0,5, TENSIÓ EMPLEO MÀX. 720V, 50HZ, SOBRECÀRREGA PERMANENT 1,2 IN, OBERTURA 30X10MM.</t>
  </si>
  <si>
    <t>M09030013</t>
  </si>
  <si>
    <t>TRANSFORMADOR DE INTENSITAT MARCA SCHNEIDER ELECTRIC, MODEL MEDIDA MULTI9 TI TROPICALITZAT(-25ºC A +60ºC, &gt;95%HR), TI 250/5 A, CLASSE 0,5, TENSIÓ EMPLEO MÀX. 720V, 50HZ, SOBRECÀRREGA PERMANENT 1,2IN, OBERTURA 65X32MM.</t>
  </si>
  <si>
    <t>M09030012</t>
  </si>
  <si>
    <t>TRANSFORMADOR DE INTENSITAT MARCA SCHNEIDER ELECTRIC, MODEL MEDIDA MULTI9 TI TROPICALITZAT(-25ºC A +60ºC, &gt;95%HR), TI 250/5 A, CLASSE 0,5, TENSIÓ EMPLEO MÀX. 720V, 50HZ, SOBRECÀRREGA PERMANENT 1,2IN, OBERTURA 40X10MM.</t>
  </si>
  <si>
    <t>M09030021</t>
  </si>
  <si>
    <t>TRANSFORMADOR DE INTENSITAT MARCA SCHNEIDER ELECTRIC, MODEL MEDIDA MULTI9 TI TROPICALITZAT(-25ºC A +60ºC, &gt;95%HR), TI 500/5 A, CLASSE 0,5, TENSIÓ EMPLEO MÀX. 720V, 50HZ, SOBRECÀRREGA PERMANENT 1,2 IN, OBERTURA 65X32MM.</t>
  </si>
  <si>
    <t>M09030010</t>
  </si>
  <si>
    <t>TRANSFORMADOR DE INTENSITAT MARCA SCHNEIDER ELECTRIC, MODEL MEDIDA MULTI9 TI TROPICALITZAT(-25ºC A +60ºC, &gt;95%HR), TI 200/5 A, CLASSE 0,5, TENSIÓ EMPLEO MÀX. 720V, 50HZ, SOBRECÀRREGA PERMANENT 1,2IN, ABERTURA 65X32MM.</t>
  </si>
  <si>
    <t>M09030022</t>
  </si>
  <si>
    <t>TRANSFORMADOR DE INTENSITAT MARCA SCHNEIDER ELECTRIC, MODEL MEDIDA MULTI9 TI TROPICALITZAT(-25ºC A +60ºC, &gt;95%HR), TI 500/5 A, CLASSE 0,5, TENSIÓ EMPLEO MÀX. 720V, 50HZ, SOBRECÀRREGA PERMANENT 1,2 IN, PER CONNEXIÓ AMB CARGOL I FEMELLA.</t>
  </si>
  <si>
    <t>M09030008</t>
  </si>
  <si>
    <t>TRANSFORMADOR DE INTENSITAT MARCA SCHNEIDER ELECTRIC, MODEL MEDIDA MULTI9 IT TROPICALITZAT(-25ºC A +60ºC, &gt;95%HR), TI 200/5 A, CLASSE 0,5, TENSIÓ EMPLEO MÀX. 720V, 50HZ, SOBRECÀRREGA PERMANENT 1,2IN, OBERTURA 20X5MM.</t>
  </si>
  <si>
    <t>M09030005</t>
  </si>
  <si>
    <t>TRANSFORMADOR DE INTENSITAT MARCA SCHNEIDER ELECTRIC, MODEL MEDIDA MULTI9 TI TROPICALITZAT(-25ºC A +60ºC, &gt;95%HR), TI 125/5 A, CLASSE 0,5, TENSIÓ EMPLEO MÀX. 720V, 50HZ, SOBRECÀRREGA PERMANENT 1,2IN, OBERTURA 20X5MM.</t>
  </si>
  <si>
    <t>M09030009</t>
  </si>
  <si>
    <t>TRANSFORMADOR DE INTENSITAT MARCA SCHNEIDER ELECTRIC, MODEL MEDIDA MULTI9 TI TROPICALITZAT(-25ºC A +60ºC, &gt;95%HR), TI 200/5 A, CLASSE 0,5, TENSIÓ EMPLEO MÀX. 720V, 50HZ, SOBRECÀRREGA PERMANENT 1,2IN, OBERTURA 30X10MM.</t>
  </si>
  <si>
    <t>M09030037</t>
  </si>
  <si>
    <t>TRANSFORMADOR DE INTENSITAT MARCA SCHNEIDER ELECTRIC, MODEL MEDIDA MULTI9 TI TROPICALITZAT(-25ºC A +60ºC, &gt;95%HR), TI 3000/5 A, CLASSE 0,5, TENSIÓ EMPLEO MÀX. 720V, 50HZ, SOBRECÀRREGA PERMANENT 1,2 IN, OBERTURA 38X127MM.</t>
  </si>
  <si>
    <t>M09030035</t>
  </si>
  <si>
    <t>TRANSFORMADOR DE INTENSITAT MARCA SCHNEIDER ELECTRIC, MODEL MEDIDA MULTI9 TI TROPICALITZAT(-25ºC A +60ºC, &gt;95%HR), TI 2500/5 A, CLASSE 0,5, TENSIÓ EMPLEO MÀX. 720V, 50HZ, SOBRECÀRREGA PERMANENT 1,2 IN, OBERTURA 38X127MM.</t>
  </si>
  <si>
    <t>M09030023</t>
  </si>
  <si>
    <t>TRANSFORMADOR DE INTENSITAT MARCA SCHNEIDER ELECTRIC, MODEL MEDIDA MULTI9 TI TROPICALITZAT(-25ºC A +60ºC, &gt;95%HR), TI 600/5 A, CLASSE 0,5, TENSIÓ EMPLEO MÀX. 720V, 50HZ, SOBRECÀRREGA PERMANENT 1,2 IN, OBERTURA 64X11MM Ó 51X31MM.</t>
  </si>
  <si>
    <t>M09030024</t>
  </si>
  <si>
    <t>TRANSFORMADOR DE INTENSITAT MARCA SCHNEIDER ELECTRIC, MODEL MEDIDA MULTI9 TI TROPICALITZAT(-25ºC A +60ºC, &gt;95%HR), TI 600/5 A, CLASSE 0.5, TENSIÓ EMPLEO MÀX. 720V, 50HZ, SOBRECÀRREGA PERMANENT 1,2 IN, ABERTURA 65X32MM.</t>
  </si>
  <si>
    <t>M09030025</t>
  </si>
  <si>
    <t>TRANSFORMADOR DE INTENSITAT MARCA SCHNEIDER ELECTRIC, MODEL MEDIDA MULTI9 TI TROPICALITZAT(-25ºC A +60ºC, &gt;95%HR), TI 600/5 A, CLASSE 0,5,  TENSIÓ EMPLEO MÀX. 720V, 50HZ, SOBRECÀRREGA PERMANENT 1,2 IN, PER CONNEXIÓ AMB CARGOL I FEMELLA.</t>
  </si>
  <si>
    <t>M09030026</t>
  </si>
  <si>
    <t>TRANSFORMADOR DE INTENSITAT MARCA SCHNEIDER ELECTRIC, MODEL MEDIDA MULTI9 TI TROPICALITZAT(-25ºC A +60ºC, &gt;95%HR), TI 800/5 A, CLASSE 0,5, TENSIÓ EMPLEO MÀX. 720V, 50HZ, SOBRECÀRREGA PERMANENT 1,2 IN, OBERTURA 65X32MM.</t>
  </si>
  <si>
    <t>M09030027</t>
  </si>
  <si>
    <t>TRANSFORMADOR DE INTENSITAT MARCA SCHNEIDER ELECTRIC, MODEL MEDIDA MULTI9 TI TROPICALITZAT(-25ºC A +60ºC, &gt;95%HR), TI 1000/5 A, CLASSE O,5, TENSIÓ EMPLEO MÀX. 720V, 50HZ, SOBRECÀRREGA PERMANENT 1,2 IN, OBERTURA 65X32MM.</t>
  </si>
  <si>
    <t>M09030028</t>
  </si>
  <si>
    <t>TRANSFORMADOR DE INTENSITAT MARCA SCHNEIDER ELECTRIC, MODEL MEDIDA MULTI9 TI TROPICALITZAT(-25ºC A +60ºC, &gt;95%HR), TI 1250/5 A, CLASSE 0,5, TENSIÓ EMPLEO MÀX. 720V, 50HZ, SOBRECÀRREGA PERMANENT 1,2 IN, OBERTURA 65X32MM.</t>
  </si>
  <si>
    <t>M09030029</t>
  </si>
  <si>
    <t>TRANSFORMADOR DE INTENSITAT MARCA SCHNEIDER ELECTRIC, MODEL MEDIDA MULTI9 TI TROPICALITZAT(-25ºC A +60ºC, &gt;95%HR), TI 1250/5 A, CLASSE 0,5, TENSIÓ EMPLEO MÀX. 720V, 50HZ, SOBRECÀRREGA PERMANENT 1,2 IN, OBERTURA 34X84MM.</t>
  </si>
  <si>
    <t>M09030030</t>
  </si>
  <si>
    <t>TRANSFORMADOR DE INTENSITAT MARCA SCHNEIDER ELECTRIC, MODEL MEDIDA MULTI9 TI TROPICALITZAT(-25ºC A +60ºC, &gt;95%HR), TI 1250/5 A, CLASSE 0,5, TENSIÓ EMPLEO MÀX. 720V, 50HZ, SOBRECÀRREGA PERMANENT 1,2 IN, OBERTURA 38X127MM.</t>
  </si>
  <si>
    <t>M09030031</t>
  </si>
  <si>
    <t>TRANSFORMADOR DE INTENSITAT MARCA SCHNEIDER ELECTRIC, MODEL MEDIDA MULTI9 TI TROPICALITZAT(-25ºC A +60ºC, &gt;95%HR), TI 1500/5 A, CLASSE 0,5, TENSIÓ EMPLEO MÀX. 720V, 50HZ, SOBRECÀRREGA PERMANENT 1,2 IN, OBERTURA 65X32MM.</t>
  </si>
  <si>
    <t>M09030032</t>
  </si>
  <si>
    <t>TRANSFORMADOR DE INTENSITAT MARCA SCHNEIDER ELECTRIC, MODEL MEDIDA MULTI9 TI TROPICALITZAT(-25ºC A +60ºC, &gt;95%HR), TI 1500/5 A, CLASSE 0,5, TENSIÓ EMPLEO MÀX. 720V, 50HZ, SOBRECÀRREGA PERMANENT 1,2 IN, OBERTURA 34X84 MM.</t>
  </si>
  <si>
    <t>M09030034</t>
  </si>
  <si>
    <t>TRANSFORMADOR DE INTENSITAT MARCA SCHNEIDER ELECTRIC, MODEL MEDIDA MULTI9 TI TROPICALITZAT(-25ºC A +60ºC, &gt;95%HR), TI 2000/5 A, CLASSE 0,5, TENSIÓ EMPLEO MÀX. 720V, 50HZ, SOBRECÀRREGA PERMANENT 1,2 IN, OBERTURA 38X127MM.</t>
  </si>
  <si>
    <t>M09030007</t>
  </si>
  <si>
    <t>TRANSFORMADOR DE INTENSITAT MARCA SCHNEIDER ELECTRIC, MODEL MEDIDA MULTI9 TI TROPICALITZAT(-25ºC A +60ºC, &gt;95%HR), TI 150/5 A, CLASSE 0,5, TENSIÓ EMPLEO MÀX. 720V, 50HZZ SOBRECÀRREGA PERMANENT 1,2IN, OBERTURA 30X10MM.</t>
  </si>
  <si>
    <t>M09030004</t>
  </si>
  <si>
    <t>TRANSFORMADOR DE INTENSITAT MARCA SCHNEIDER ELECTRIC, MODEL MEDIDA MULTI9 TI TROPICALITZAT(-25ºC A +60ºC, &gt;95%HR), TI 100/5 A, CLASSE 0,5, TENSIÓ EMPLEO MÀX. 720V, 50HZ, SOBRECÀRREGA PERMANENT 1,2IN, OBERTURA 20X5MM.</t>
  </si>
  <si>
    <t>M09030003</t>
  </si>
  <si>
    <t>TRANSFORMADOR DE INTENSITAT MARCA SCHNEIDER ELECTRIC, MODEL MEDIDA MULTI9 TI TROPICALITZAT(-25ºC A +60ºC, &gt;95%HR), TI 75/5 A, CLASSE 0,5, TENSIÓ EMPLEO MÀX. 720V, 50HZ, SOBRECÀRREGA PERMANENT 1,2IN, OBERTURA 20X5MM.</t>
  </si>
  <si>
    <t>M09030002</t>
  </si>
  <si>
    <t>TRANSFORMADOR DE INTENSITAT MARCA SCHNEIDER ELECTRIC, MODEL MEDIDA MULTI9 TI TROPICALITZAT(-25ºC A +60ºC, &gt;95%HR), TI 50/5A, CLASSE 0,5, TENSIÓ EMPLEO MÀX. 720V, 50HZ, SOBRECÀRREGA PERMANENT 1,2IN, OBERTURA 20X5MM.</t>
  </si>
  <si>
    <t>M09030001</t>
  </si>
  <si>
    <t>TRANSFORMADOR DE INTENSITAT MARCA SCHNEIDER ELECTRIC, MODEL MEDIDA MULTI9 TI TROPICALITZAT(-25ºC A +60ºC, &gt;95%HR), TI 40/5A, CLASSE 0,5, TENSIÓ EMPLEO MÀX. 720V, 50HZ, SOBRECÀRREGA PERMANENT 1,2IN, OBERTURA 20X5MM.</t>
  </si>
  <si>
    <t>M0201030002</t>
  </si>
  <si>
    <t>CONDUCTOR 1X2'5MM2 DE COURE AMB AILLAMENT RZ1-AS 0.6/1KV, TIPUS AFUMEX, EXZHELLENT O SIMILAR.
CABLE LLIURE D'HOLOGENURS, NO PROPAGADOR DEL INCENDI, BAIXA EMISIÓ DE FUMS OPACS I AÏLLAMENT XLPE.</t>
  </si>
  <si>
    <t>M09030020</t>
  </si>
  <si>
    <t>TRANSFORMADOR DE INTENSITAT MARCA SCHNEIDER ELECTRIC, MODEL MEDIDA MULTI9 TI TROPICALITZAT(-25ºC A +60ºC, &gt;95%HR), TI 500/5 A, CLASSE 0,5, TENSIÓ EMPLEO MÀX. 720V, 50HZ, SOBRECÀRREGA PERMANENT 1,2 IN, OBERTURA 64X11MM Ó 51X31MM.</t>
  </si>
  <si>
    <t>M09030036</t>
  </si>
  <si>
    <t>TRANSFORMADOR DE INTENSITAT MARCA SCHNEIDER ELECTRIC, MODEL MEDIDA MULTI9 TI TROPICALITZAT(-25ºC A +60ºC, &gt;95%HR), TI 2500/5 A, CLASSE 0,5, TENSIÓ EMPLEO MÀX. 720V, 50HZ, SOBRECÀRREGA PERMANENT 1,2 IN, OBERTURA 52X127MM.</t>
  </si>
  <si>
    <t>M10090001</t>
  </si>
  <si>
    <t>GUARDAMOTOR CALIBRE 0,25-0,40 A, AMB ICU I ICS IL·LIMITADA ENTRE 230 I 400 V, MODEL P25M, MARCA SCHNEIDER, REFERÈNCIA 21102.</t>
  </si>
  <si>
    <t>M09030041</t>
  </si>
  <si>
    <t>TRANSFORMADOR DE INTENSITAT MARCA SCHNEIDER ELECTRIC, MODEL MEDIDA MULTI9 TI TROPICALITZAT(-25ºC A +60ºC, &gt;95%HR), TI 6000/5 A, CLASSE 0,5 TENSIÓ EMPLEO MÀX. 720V, 50HZ, SOBRECÀRREGA PERMANENT 1,2 IN, OBERTURA 38X127MM.</t>
  </si>
  <si>
    <t>M09030040</t>
  </si>
  <si>
    <t>TRANSFORMADOR DE INTENSITAT MARCA SCHNEIDER ELECTRIC, MODEL MEDIDA MULTI9 TI TROPICALITZAT(-25ºC A +60ºC, &gt;95%HR), TI 1500/5 A, CLASSE 0,5, TENSIÓ EMPLEO MÀX. 720V, 50HZ, SOBRECÀRREGA PERMANENT 1,2 IN, OBERTURA 55X165MM.</t>
  </si>
  <si>
    <t>M09030039</t>
  </si>
  <si>
    <t>TRANSFORMADOR DE INTENSITAT MARCA SCHNEIDER ELECTRIC, MODEL MEDIDA MULTI9 TI TROPICALITZAT(-25ºC A +60ºC, &gt;95%HR), TI 4000/5 A, CLASSE 0,5, TENSIÓ EMPLEO MÀX. 720V, 50HZ, SOBRECÀRREGA PERMANENT 1,2 IN, OBERTURA 52X127MM.</t>
  </si>
  <si>
    <t>M09030038</t>
  </si>
  <si>
    <t>TRANSFORMADOR DE INTENSITAT MARCA SCHNEIDER ELECTRIC, MODEL MEDIDA MULTI9 TI TROPICALITZAT(-25ºC A +60ºC, &gt;95%HR), TI 3000/5 A, CLASSE 0,5, TENSIÓ EMPLEO MÀX. 720V, 50HZ, SOBRECÀRREGA PERMANENT 1,2 IN, OBERTURA 52X127MM.</t>
  </si>
  <si>
    <t>M09030006</t>
  </si>
  <si>
    <t>TRANSFORMADOR D'INTENSITAT MARCA SCHNEIDER ELECTRIC, MODEL MEDIDA MULTI9 TI TROPICALITZAT(-25ºC A +60ºC, &gt;95%HR), TI 150/5 A, CLASSE 0,5, TENSIÓ EMPLEO MÀX. 720V, 50HZ, SOBRECÀRREGA PERMANENT 1,2IN, OBERTURA 20X5MM.</t>
  </si>
  <si>
    <t>M09030011</t>
  </si>
  <si>
    <t>TRANSFORMADOR DE INTENSITAT MARCA SCHNEIDER ELECTRIC, MODEL MEDIDA MULTI9 TI TROPICALITZAT(-25ºC A +60ºC, &gt;95%HR), TI 250/5 A, CLASSE 0,5, TENSIÓ EMPLEO MÀX. 720V, 50HZ, SOBRECÀRREGA PERMANENT 1,2IN, OBERTURA 30X10MM.</t>
  </si>
  <si>
    <t>M09030033</t>
  </si>
  <si>
    <t>TRANSFORMADOR DE INTENSITAT MARCA SCHNEIDER ELECTRIC, MODEL MEDIDA MULTI9 TI TROPICALITZAT(-25ºC A +60ºC, &gt;95%HR), TI 1500/5 A, CLASSE 0,5, TENSIÓ EMPLEO MÀX. 720V, 50HZ, SOBRECÀRREGA PERMANENT 1,2 IN, OBERTURA 38X127MM.</t>
  </si>
  <si>
    <t>P1A0010</t>
  </si>
  <si>
    <t>SUBMINISTRAMENT I INSTAL·LACIÓ DE MÓDUL DE COMUNICACIÓ ETHERNET MARCA SCHNEIDER ELECTRIC, MODEL PM8ECC. PROPORCIONA UN PORT 10/100BASETX UTP, UN PORT MESTRE SERIE RS485 MODBUS, FUNCIÓ DE PASSAREL·LA DE ETHERNET A SÈRIE I SERVIDOR WEB INCORPORAT TOTALMENT COMFORME AMB TRANSPARENT READY- NIVELL 1 (TRE1).</t>
  </si>
  <si>
    <t>M11020006</t>
  </si>
  <si>
    <t>MÓDUL DE COMUNICACIÓ ETHERNET MARCA SCHNEIDER ELECTRIC, MODEL PM8ECC. PROPORCIONA UN PORT 10/100BASETX UTP, UN PORT MESTRE SERIE RS485 MODBUS, FUNCIÓ DE PASSAREL·LA DE ETHERNET A SÈRIE I SERVIDOR WEB INCORPORAT TOTALMENT COMFORME AMB TRANSPARENT READY- NIVELL 1 (TRE1)</t>
  </si>
  <si>
    <t>P1A0011</t>
  </si>
  <si>
    <t>SUBMINISTRAMENT I INSTAL·LACIÓ DE QUADRE ELECTRIC MURAL DE POLIESTER MONOBLOC, MARCA HIMEL PLM 64 - KT AMB PORTA TRANSPARENT I PORTA INTERIOR PIP 64. DIMENSIONS 647 MMX436MMX250XX I TANCAMENT ESTÀNDAR DE DOBLE BARRA AMB ACCIONAMENT MITJANÇANT CLAU LBD 5 ( REFERENCIA CBD/PLM). INCLOU ACCESORIS DE MUNTATGE, FITXACIÓ, CARRIL DIN 35MM, REPARTIDOR ELECTRIC SEGON EN 60 947-1 I/O BORNES DE CONNEXIÓ WAGO TIPUS CEPO, TOTALMENT CABLEJAT AMB CONDUCTOR UNIPOLARS 07Z1-K (AS) 0,75 KV DE TENSIÓ D'AÏLLAMENT I SECCIÓ MÍNIMA 1,5 MM2, ETC. LA PART INFERIOR DEL QUADRE ES MECANITZARÀ PER A L'INSTALACIÓ DE BALDA CORREDISSA DE POLIESTER O METAL·LICA, AMB TOPELL FINAL DE CARRERA, TAL QUE SERVEIX DE SUPORT PER A PC PORTÀTIL.
INCLOU:
1º FILA:
  - INTERRUPTOR SECCIONADOR EN CÀRERGA DE 20 A, 2 POLS, MANDO MULTI 9 DE SCHNEIDER ELECTRIC, REF. 15006.
  - INTERRUPTOR MAGNETOTÉRMIC C60N 2A, CORBA C, 2 POLS (PROTECCIÓ VENTILADOR INTERIOR ARMARI), MARCA SCHNEIDER ELECTRIC, REF. 24332.
  - INTERRUPTOR MAGNETOTÉRMIC C60N 6 A, CORBA C (PROTECCIÓ PRESSA DE CORRENT ARAMRI), MARCA SCHNEIDER ELECTRIC, REF. 24335.
  - PRESSA DE CORRENT, SCHUKO DINS ARMARI, 2 POLS AMB PRESSA DE TERRA (2P+TTL), MARCA SCHNEIDER ELECTRIC, REF. 15310.
 - VENTILADOR 50 M3/H, 20 W, IP54, CLASE II AMB TERMOSTAT ASSOCIAT, SEGONS REQUERIMENTS CEM.
 - REPARTIDOR BIPOLAR 40 A, 6 MÓDULS DE 17,5 MM, ICC 20 KA, PER A 13 CONNEXIONS PER BARRA, CONFORME A NORMA EN 60947-1, MARCA LEGRAND. REFERENCIA 004881
2ª FILA:
 - INTERRUPTOR MAGNETOTÉRMIC C60N 0,5 A, CORBA D, 2 POLS (PROTECCIÓ ANX 4 CC), MARCA SCHNEIDER ELECTRIC, REF. 24494.
 - ANALITZADOR PM 850 DE SCHNEIDER ELECTRIC CORRESPONENT A CIRCUIT CRÍTIC 400 V (ANX 4 CC). NECESSARI DEIXAR 40 MM D'ESPAI LLIURE MÍNIM A LA PART INFERIOR I SUPERIOR DEL ANALITZADOR, I 10 MM ALS COSTATS.
 - INTERRUPTOR MAGNETOTÉRMIC C60N, 0,5 A, CORBA D, 2 POLS (PROTECCIÓ ANX 2 CC), MARCA SCHNEIDER ELECTRIC, REF. 24494.
 - ANALITZADOR PM 850 DE SCHNEIDER ELECTRIC CORRESPONENT A CIRCUIT CRÍTIC 230 V (ANX 2 CC). NECESSARI DEIXAR 40 MM D'ESPAI LLIURE MÍNIM A LA PART INFERIOR I SUPERIOR DEL ANALITZADOR, I 10 MM ALS COSTATS.
 - INTERRUPTOR MAGNETOTÉRMIC C60N, 0,5 A, CORBA D, 2 POLS (PROTECCIÓ ANX 4 NC), MARCA SCHNEIDER ELECTRIC, REF. 24494.
 - ANALITZADOR PM 850 DE SCHNEIDER ELECTRIC CORRESPONENT A CIRCUIT CRÍTIC 230 V (ANX 4 NC). NECESSARI DEIXAR 40 MM D'ESPAI LLIURE MÍNIM A LA PART INFERIOR I SUPERIOR DEL ANALITZADOR, I 10 MM ALS COSTATS.
3ª FILA:
 - ENTRADA D'APORTACIÓ D'AIRE EXTERIOR.
  - INTERRUPTOR MAGNETOTÉRMIC C60N, 0,5 A, CORBA D, 2 POLS (PROTECCIÓ ANX 2 NC), MARCA SCHNEIDER ELECTRIC, REF. 24494.
 - ANALITZADOR PM 850 DE SCHNEIDER ELECTRIC CORRESPONENT A CIRCUIT CRÍTIC 230 V (ANX 2 NC). NECESSARI DEIXAR 40 MM D'ESPAI LLIURE MÍNIM A LA PART INFERIOR I SUPERIOR DEL ANALITZADOR, I 10 MM ALS COSTATS.
 - INTERRUPTOR MAGNETOTÉRMIC C60N, 0,5 A, CORBA D, 2 POLS (PROTECCIÓ ANX AUXILIAR), MARCA SCHNEIDER ELECTRIC, REF. 24494.
 - ANALITZADOR PM 850 DE SCHNEIDER ELECTRIC CORRESPONENT A CIRCUIT CRÍTIC 400 V (ANX AUXILIAR). NECESSARI DEIXAR 40 MM D'ESPAI LLIURE MÍNIM A LA PART INFERIOR I SUPERIOR DEL ANALITZADOR, I 10 MM ALS COSTATS.
 - INTERRUPTOR MAGNETOTÉRMIC C60 N, 0,5 A, CORBA D, 2 POLS (PROTECCIÓ ANX SNDTRF AUX). NECESSARI DEIXAR 40MM D'ESPAI LLIURE A LA PART INFERIOR I SUPERIOR DEL ANALITZADOR, I 10 MM ALS COSTATS.</t>
  </si>
  <si>
    <t>M0601020001</t>
  </si>
  <si>
    <t>TOMA DE CORRIENTE SCHUKO INTEGRADA EN CUADRO, 2 POLOS Y TOMA DE TIERRA LATERAL (2P+TTL), MARCA SCHNEIDER ELECTRIC. REFERENCIA PRODUCTO: 15310</t>
  </si>
  <si>
    <t>M0404010001</t>
  </si>
  <si>
    <t>ARMARI MONOBLOC DE POLIÈSTER DE 647X436 MM, AMB PORTA INTERIOR PIP-64 I PORTA EXTERIOR TRANSPARENT AMB PANY ESTÀNDARD AMB ACCIONAMENT MITJANÇANT CLAU LDB-5, MODEL PLM-64/KT.</t>
  </si>
  <si>
    <t>M05010110039</t>
  </si>
  <si>
    <t xml:space="preserve">INTERRUPTOR MAGNETOTÈRMIC 4A DE 2 POLS MARCA SCHNEIDER , SERIE C60N AMB ICS=15KA A 230V I CORBA C.  </t>
  </si>
  <si>
    <t>M05010110073</t>
  </si>
  <si>
    <t xml:space="preserve">INTERRUPTOR MAGNETOTÈRMIC 0,5A DE 2 POLS MARCA SCHNEIDER , SERIE C60N AMB ICS=15KA A 230V I CORBA D.  </t>
  </si>
  <si>
    <t>M10010001</t>
  </si>
  <si>
    <t>INTERRUPTOR SECCIONADOR EN CÀRREGA, MARCA SCHNEIDER ELECTRIC, MODEL MANDO MULTI9, 2 POLS, 20A, 415V, RESISTÈNCIA CURTCIRCUITS 2O X IN DURANT 1 SEGON, REFERÈNCIA 15006.</t>
  </si>
  <si>
    <t>M11020001</t>
  </si>
  <si>
    <t>CENTRAL DE MESURA MARCA SCHNEIDER ELECTRIC, MODEL PM850, AMB PANTALLA RETROENLLUMENAT, ALIMENTACIÓ 115-415 VCA +/-10% Ó 125-250 VCC +/-20%, COMUNICACIONS AMB PORT RS485 PROTOCOL MODBUS. CONDICIONS TÉCNIQUES PARTICULARS SEGONS L'ESTABLERT EN PLEC ESPECIFICACIONS TÉCNIQUES SISTEMA ADQUISICIÓ DADES ELÈCTRICS XARXA BT DE FMB.</t>
  </si>
  <si>
    <t>M12020001</t>
  </si>
  <si>
    <t>REPARTIDOR BIPOLAR 40A, 6 MÓDULS DE 17,5MM, ICC 20 KA, PER A 13 CONNEXIONS PER BARRA, CONFORME A NORMA EN 60947-1, MARCA LEGRAND, REFERÈNCIA 004881.</t>
  </si>
  <si>
    <t>M1501010005</t>
  </si>
  <si>
    <t>VENTILADOR DE 57-61M3/H DE CABAL AMB FILTRE LLIURE, 20W, 230V, 50HZ, CLASSE II, IP54, POTÈNCIA SONORA 43-48DB, DIMENSIONS 157X11X21X50MM. INCLOU TERMOSTAT I FILTRE.</t>
  </si>
  <si>
    <t>M05010110040</t>
  </si>
  <si>
    <t xml:space="preserve">INTERRUPTOR MAGNETOTÈRMIC 6A DE 2 POLS MARCA SCHNEIDER , SERIE C60N AMB ICS=15KA A 230V I CORBA C.  </t>
  </si>
  <si>
    <t>P1A0012</t>
  </si>
  <si>
    <t>SUBMINISTRAMENT I INSTAL·LACIÓ DE QUADRE ELECTRIC MURAL PLÀSTIC AUTOEXTINGUIBLE, MARCA SCHNEIDER ELECTRIC, MODEL KAEDRA D'UNA FILERA I 18 MÓDULS DE 18 MM, PORTA TRANSPARENT I TANCAMENT ESTÀNDAR, 280MMX448MMX160MM PER MUNTATGE AL QUART DE COMUNICACIONS PRINCIPAL D'ESTACIÓ Ó TALLER SEGONS CORRESPONGUI. REF. 13982. INCLOU ACCESORIS DE MUNTATGE, FITXACIÓ, CARRIL DIN 35MM, REPARTIDOR ELECTRIC SEGON EN 60 947-1 I/O BORNES DE CONNEXIÓ WAGO TIPUS CEPO, TOTALMENT CABLEJAT AMB CONDUCTOR UNIPOLARS 07Z1-K (AS) 0,75 KV DE TENSIÓ D'AÏLLAMENT I SECCIÓ MÍNIMA 1,5 MM2, ETC.
INCLOU:
1º FILA:
  - INTERRUPTOR SECCIONADOR EN CÀRERGA DE 20 A, 2 POLS, MANDO MULTI 9 DE SCHNEIDER ELECTRIC, REF. 15006.
  - INTERRUPTOR MAGNETOTÉRMIC C60N 4A, CORBA C, 2 POLS (PROTECCIÓ VENTILADOR INTERIOR ARMARI), MARCA SCHNEIDER ELECTRIC, REF. 24334.
  - INTERRUPTOR MAGNETOTÉRMIC C60N 6 A, CORBA C (PROTECCIÓ PRESSA DE CORRENT ARAMRI), MARCA SCHNEIDER ELECTRIC, REF. 24335.
  - PRESSA DE CORRENT, SCHUKO DINS ARMARI, 2 POLS AMB PRESSA DE TERRA (2P+TTL), MARCA SCHNEIDER ELECTRIC, REF. 15310.
 - FONT D'ALIMENTACIÓ ABL8MEM24012 DE TELEMECANIQUE.
 - PASSAREL·LA DE COMUNICACIONS RS485/MODBUS TCP-IP, MARCA SCHNEIDER ELECTRIC, MODEL EGX 100.
 - REPARTIDOR BIPOLAR 40 A, 6 MÓDULS DE 17,5 MM, ICC 20 KA, PER A 13 CONNEXIONS PER BARRA, CONFORME A NORMA EN 60947-1, MARCA LEGRAND. REFERENCIA 004881</t>
  </si>
  <si>
    <t>M0302020013</t>
  </si>
  <si>
    <t>MINICOFRET MARCA SCHNEIDER ELECTRIC, MODELO KAEDRA IP 65 PER APARAMENTA MODULAR, AMB PORTA TRANSPARENT D'UNA FILA DE 18 MODULS DE 18MM (280X448X160MM). REFERENCIA PRODUCTE: 13982</t>
  </si>
  <si>
    <t>M05010110038</t>
  </si>
  <si>
    <t xml:space="preserve">INTERRUPTOR MAGNETOTÈRMIC 2A DE 2 POLS MARCA SCHNEIDER , SERIE C60N AMB ICS=15KA A 230V I CORBA C.  </t>
  </si>
  <si>
    <t>M11020002</t>
  </si>
  <si>
    <t>PASSAREL·LA COMUNICACIÓ TCP/IP MARCA SCHNEIDER ELECTRIC, MODEL EGX 100, PROTOCOL MODBUS/TCP, 1 PORT RS485 (32 DISPOSITIUS ANALITZADORS PM 850), 1PORT ETHERNET 10/100TBASE TX, VELOCITAT PORT ETHERNET 100/10 MB, COMPATIBLE AMB ENTORN INDUSTRIAL, ALIMENTACIÓ 24VCC.</t>
  </si>
  <si>
    <t>M11020003</t>
  </si>
  <si>
    <t xml:space="preserve">FONT D'ALIMENTACIÓ CONMUTADA MARCA SCHNEIDER ELECTRIC, MODEL ABL8MEM24012, 240 VCA/24VCC 50/60 HZ, ISORTIDA 1,2 A PER ALIMENTAR PASSAREL·LA EGX 100. </t>
  </si>
  <si>
    <t>P1A0013</t>
  </si>
  <si>
    <t>POSADA EN SERVEI DE CENTRAL DE MESURA PM850 PER PART DEL FABRICANT O EMPRESA CERTIFICADA MITJANÇANT FORMACIÓ PERTINENT. INCLOENT-HI LA VERIFICACIÓ DEL CONNEXIONAT, CONFIGURACIÓ DE PARAMETRES A TRAVES DEL DISPLAY DEL APARELL (TIPUS DE SISTEMA, RELACIONS DE TRANSFORMACIÓ DELS TI, PORT DE COMUNICACIONS) I ALTA EN SOFTWARE DE SUPERVISIÓ ION ENTERPRISE.
S'EXCLOU QUALSEVOL SUBMINISTRAMENT DE MATERIAL O TREBALL DE CONNEXIONAT DE CABLES, QUE ANIRÀ A CÀRREC DE L'INSTAL·LADOR.</t>
  </si>
  <si>
    <t>P1C0012</t>
  </si>
  <si>
    <t>SUBMINISTRAMENT I INSTAL·LACIÓ DE SAFATA REJIBAND BRYCO 100X60MM AMB UN SEPARADOR EN TOT EL RECORREGUT, INCLOENT SUPORTS GALVANITZATS PEMSA CADA 75CM TIPUS L FIXATS AL SOSTRE O SUPORTS REFORÇATS TIPUS ESQUADRA FIXATS A LA PARET, PECES D'UNIÓ, ANGLES I DEMÈS ACCESSORIS DE MUNTATGE I FIXACIÓ PER TAL DE DEIXAR-LA COMPLETAMENT ACABADA. 
S'INCLOU CABLE DE COURE NU DE 16MM DE SECCIÓ PER ESTENDREL PER LA SAFATA AMB UNA FIXACIÓ REJIBAND PER CADA PEÇA O TRAM.</t>
  </si>
  <si>
    <t>M0101040001</t>
  </si>
  <si>
    <t>SAFATA REJIBAND ELECTROZINCADA DE 60X100MM, MARCA PEMSA. FORMADA PER VARILLA D'ACER ELECTROSOLDADA.</t>
  </si>
  <si>
    <t>M0201010001</t>
  </si>
  <si>
    <t>CONDUCTOR DE COURE UNIFILAR NU DE 16MM2.</t>
  </si>
  <si>
    <t>M1302020001</t>
  </si>
  <si>
    <t>CARGOL METAL·LIC PER A TAC DE 6MM DE 60MM DE LONGITUD.</t>
  </si>
  <si>
    <t>P1C0023</t>
  </si>
  <si>
    <t>SUBMINISTRAMENT DE CANAL DE DISTRIBUCIÓ DE PVC-M1 AMB DOS COMPARTIMENTS I TAPA INDEPENDENT PER A CADASCUN, 50X150 MM, COLOR BLANC NEU, MODEL 93 D’UNEX. INSTAL·LADA EN MUNTATGE DE SUPERFÍCIE A LA PART SUPERIOR DE LES PARETS PER TOT EL PERÍMETRE DE LA DEPENDENCIA COM A CANALITZACIÓ DE DISTRIBUCIÓ DE LES LÍNIES ELÈCTRIQUES I DE COMUNICACIONS, SEGONS INDICACIONS DEL TÈCNIC DE FMB. INCLOENT-HI DERIVACIONS EN T, TAPES FINALS, ANGLES VARIABLES, RADIS DE CURVATURA, FIXACIONS I RESTA D’ACCESSORIS PER A UN CORRECTE ACABAT.</t>
  </si>
  <si>
    <t>M1301010001</t>
  </si>
  <si>
    <t>TAC DE NILÓ DE 8MM PER FIXACIO DE BRIDA TIPUS UNEX.</t>
  </si>
  <si>
    <t>M0102030008</t>
  </si>
  <si>
    <t>CANAL DE 50X150MM AMB DOS COMPARTIMENTS AMB TAPA INDEPENDENT PER A CADASCUN D'ELLS I POSIBILITAT DE COL·LOCAR DOS SEPARADORS, COLOR BLANC NEU, FABRICADA EN PVC-M1 (U23X), MARCA UNEX, REFERENCIA 93074-2.</t>
  </si>
  <si>
    <t>P1C0024</t>
  </si>
  <si>
    <t>BANDEJA METAL GALVANIZADO EN CALIENTE 150X60MM.
SUMINISTRO E INSTALACIÓN DE BANDEJA METALICA, PERFORADA GALVANIZADO EN CALIENTE PARA EXTERIORES CON TAPA. CON P.P DE ACCESORIOS Y SOPORTACIÓN. MEDIDAS 150X60MM</t>
  </si>
  <si>
    <t>M0101030004</t>
  </si>
  <si>
    <t>P1C0025</t>
  </si>
  <si>
    <t>BANDEJA METAL GALVANIZADO EN CALIENTE 300X60MM.
SUMINISTRO E INSTALACIÓN DE BANDEJA METALICA, PERFORADA GALVANIZADO EN CALIENTE PARA EXTERIORES CON TAPA. CON P.P DE ACCESORIOS Y SOPORTACIÓN. MEDIDAS 300X60MM</t>
  </si>
  <si>
    <t>M0101030005</t>
  </si>
  <si>
    <t>BANDEJA METAL GALVANIZADO EN CALIENTE 300X60MM.
SUMINISTRO E INSTALACIÓN DE BANDEJA METALICA, PERFORADA GALVANIZADO EN CALIENTE PARA EXTERIORES CON TAPA. CON P.P DE ACCESORIOS Y SOPORTACIÓN. MEDIDAS 150X60MM</t>
  </si>
  <si>
    <t>P1C0026</t>
  </si>
  <si>
    <t>SUBMINISTRAMENT I INSTAL·LACIÓ DE CANAL METÀL·LICA IP24 , MARCA BASOR O SIMILAR, MODEL ERE DE 200X100MM DE XAPA D'ACER GALVANITZADA EN CALENT (REF. ERE-200X100). S'INCLOUEN LES TAPES DE LA CANAL  (REF.ERE-200) FIXADES AMB CARGOLS (NO A PRESIÓ) I AMB SEPARADOR PER LINIES DE BT I SAI,  ELS ELEMENTS D'ELEVACIÓ PEL MUNTATGE, ELS ELEMENTS DE FIXACIÓ DIRECTES AL SOSTRE I PETIT MATERIAL D'INSTAL·LACIÓ COM ANGLES, UNIONS, ADAPTADORS, TAPES, ETC.</t>
  </si>
  <si>
    <t>M0101030006</t>
  </si>
  <si>
    <t>CANAL METAL·LICA DE TXAPA D'ACER GALVANITZAT EN CALENT IP44, MARCA BASOR, MODEL ERE 200X100 AMB TAPA D'ACER GALVANITZADA EN CALENT I MONTADA AMB CARGOLS.</t>
  </si>
  <si>
    <t>P1C0051</t>
  </si>
  <si>
    <t>SUBMINISTRAMENT I INSTAL·LACIÓ DE CAIXA DE DERIVACIÓ ESTANCA SENSE ENTRADES DE 200X160MM, IP55, FABRICADA EN MATERIAL AÏLLANT AUTOEXTINGIBLE I EQUIPADA AMB BORNS DE CEP PER ALIMENTAR A 2 RECEPTORS. INCLOENT-HI PREMSAESTOPES PER TOTES LES ENTRADES, P.P. D'ACCESSORIS I ELEMENTS DE FIXACIÓ.</t>
  </si>
  <si>
    <t>M0301010003</t>
  </si>
  <si>
    <t>CAIXA DE DERIVACIÓ DE XAPA D'ACER ESTANCA DE 206X156X83MM, COLOR GRIS CLAR AMB TAPA ESTRETA I FIXADA AMB CARGOLS. TIPUS HIMEL D-DX.</t>
  </si>
  <si>
    <t>P1C0060</t>
  </si>
  <si>
    <t>SUBMINISTRAMENT I INSTAL·LACIÓ DE TUB ANELLAT FLEXIBLE DE POLIAMIDA PA6 DE 29MM DE DIÀMETRE,  AMB GRAU D'INFLAMABILITAT V0, AUTO-EXTINGIBLE, LLIURE D'HALÒGENS, FÒSFOR I CADMI, TEMPERATURA DE TREBALL -40ºC FINS A 105ºC AMB UN MÀXIM PUNTUAL DE 150º, IK 08, TIPUS INTERFLEX NYLOFIX MODEL IRT. INSTAL·LAT EN PARET, PANELLS PREFABRICATS VERTICALS O SOSTRE, INCLOENT FIXACIÓ AMB GRAPES DE TIRAFONS TIPUS APOLO O TACS I BRIDES  UNEX, CADA 60CM I ACCESSORIS DE MUNTATGE COM UNIONS, ADAPTADORS, RECORDS, ETC. PER TAL DE DEIXAR-LO TERMINAT AMB UN GRAU DE PROTECCIÓ MÍNIM IP42.</t>
  </si>
  <si>
    <t>M0102020002</t>
  </si>
  <si>
    <t>TUB ANELLAT FLEXIBLE DE POLIAMIDA PA6 DE 29MM DE DIAMETRE,  AMB GRAU D'INFLAMABILITAT V0, AUTO-EXTINGIBLE, LLIURE D'HALÒGENS, FÒSFOR I CADMI, TEMPERATURA DE TREBALL -40ºC FINS A 105ºC AMB UN MÀXIM PUNTUAL DE 150º, IK 08, TIPUS INTERFLEX NYLOFIX MODEL IRT.</t>
  </si>
  <si>
    <t>M13030004</t>
  </si>
  <si>
    <t>ABRAÇADORA METÀL·LICA PER TUB DE 32MM TIPUS APOLO AMB TIRAFONS INCORPORAT.</t>
  </si>
  <si>
    <t>P1D0001</t>
  </si>
  <si>
    <t>SUBMINISTRAMENT I INSTAL·LACIÓ DE 8 PANTALLES ESTANQUES DE 2X36W, 45M CABLE DE 3G2,5MM, 8 CAIXES DERIVACIÓ AMB BORNS I EL PETIT MATERIAL DE MUNTATGE, CONNEXIÓ I FIXACIÓ PER FER UNA INSTAL·LACIÓ D'ENLLUMENAT PROVISIONAL DURANT LA FASE D'EXECUCIÓ DE L'OBRA. 
S'INCLOU EL POSTERIOR DESMUNTAGE, LA RETIRADA I EL TRANSPORT PER TAL DE PORTAR EL MATERIAL AL MAGATZEM DE METRO.</t>
  </si>
  <si>
    <t>M0702010001</t>
  </si>
  <si>
    <t xml:space="preserve">PANTALLA FLUORESCENT ESTANCA PER PROVISIONAL D'OBRA DE 2X36W AMB REACTANCIA MAGNÉTICA, EQUIPADA AMB FLUORESCENT T8 COLOR 840 D'ALT RENDIMENT. </t>
  </si>
  <si>
    <t>M0301010001</t>
  </si>
  <si>
    <t>CAIXA DE DERIVACIÓ DE XAPA D'ACER ESTANCA DE 105X105X49MM, COLOR GRIS CLAR AMB TAPA ESTRETA I FIXADA AMB CARGOLS. TIPUS HIMEL D-DX.</t>
  </si>
  <si>
    <t>M13040002</t>
  </si>
  <si>
    <t>BRIDA DE NILÓ DE COLOR NEGRE DE 4'5MM D'AMPLE I 380MM DE LLARGADA, MARCA UNEX.</t>
  </si>
  <si>
    <t>P1D0002</t>
  </si>
  <si>
    <t>MA D'OBRA I PETIT MATERIAL NECESSARI PER CONNECTAR UNA CAIXA AMB PRESES DE CORRENT SUBMINISTRADA PER METRO O PER LA CONTRUCTORA, PER FER SERVIR COM A PROVISIONAL D'OBRA. S'INCLOUEN 50 METRES DE CABLE DE 4G4MM2 I ELS CONNECTORS CETACT O ADAPTADORS NECESSARIS, ELS DESPLAÇAMENTS PER PORTAR LA CAIXA A L'OBRA DES DEL MAGATZEM DE METRO I TORNAR-LA UN COP ACABADA L'OBRA.</t>
  </si>
  <si>
    <t>M0202020003</t>
  </si>
  <si>
    <t>MULTICONDUCTOR 4G4MM2 DE COURE AMB AILLAMENT RZ1-AS 0.6/1KV, TIPUS AFUMEX, EXZHELLENT O SIMILAR.
CABLE LLIURE D'HOLOGENURS, NO PROPAGADOR DEL INCENDI, BAIXA EMISIÓ DE FUMS OPACS I AÏLLAMENT XLPE.</t>
  </si>
  <si>
    <t>P1D0003</t>
  </si>
  <si>
    <t>DESMUNTATGE I RETIRADA DE LES INSTAL·LACIONS ACTUALS EXISTENTS A LA ZONA D'OBRA I PERIFERIA AFECTADA (LÍNIES ELÈCTRIQUES, PUNTS DE LLUM, CANALITZACIONS, ETC.)
S'INCLOU EL PETIT MATERIAL I TREBALLS NECESSARIS PER NETEJAR LES LÍNIES EXISTENTS QUE NO S'UTILITZARAN I LA DESCONNEXIÓ DE LA RESTA PER QUE NO AFECTIN ALS TREBALLS D'OBRA. 
ES PRESENTARÀ AL TÈCNIC DE METRO EL CERTIFICAT DE DESTRUCCIÓ DEL MATERIAL RETIRAT, EXPEDIT PER UN ABOCADOR DE RESIDUS AUTORITZAT.</t>
  </si>
  <si>
    <t>P1E0001</t>
  </si>
  <si>
    <t xml:space="preserve">SUBMINISTRAMENT I INSTAL·LACIÓ DE LLUMINÀRIA LLEDO OD-3442 3TL DE 60X60CM PER ENCASTAR EN FALS SOSTRE, ÒPTICA D'ALUMINI ESPECULAR D'ALUMINI SEMIMATE, EQUIPADA AMB BALASTRE ELECTRÒNIC, TRES TUBS FLUORESCENTS DE 18W DE COLOR 840, CABLEJADA AMB CONDUCTORS RZ-1 AF.  (REF. 34423018N1000)    S'INCLOUEN ELS ADAPTADORS ORIGINALS NECESSARIS PER FIXAR-LA TANT EN SOSTRE MODULAR COM SOSTRE AMB JUNTES OCULTES I LES PECES I ACCESSORIS NECESSARIS PER DEIXAR-LA CORRECTAMENT ACABADA I EN FUNCIONAMENT. </t>
  </si>
  <si>
    <t>M0703010001</t>
  </si>
  <si>
    <t>LLUMINÀRIA PER ENCASTAR EN FALS SOSTRE DE 60X60 CM DE 3X18W AMB ÒPTICA D'ALUMINI ESPECULAR SEMIMATE, REACTÀNCIA ELECTRÒNICA I LÀMPADA FLUORESCENT TL DE 18W/COLOR 840, CABLEJADA AMB CONDUCTOR RZ1-K, MARCA ODELUX, MODEL OD-3442, REFERÈNCIA 34423018N1000.</t>
  </si>
  <si>
    <t>P1E0002</t>
  </si>
  <si>
    <t>SUBMINISTRAMENT I INSTAL·LACIÓ D'EQUIP D'ENLLUMENAT D'EMERGÈNCIA DAISALUX MODEL NOVA 2N7S DE 255 LÚMENS I 2H D'AUTONOMIA, INCLOENT FIXACIONS I TOTS ELS ACCESSORIS NECESSARIS PEL SEU CORRECTE ACABAT. S'INCLOU LA CAIXA DE PROTECCIÓ ANTIVANDALICA IP66 I EL PETIT MATERIAL D'INSTAL·LACIÓ I FIXACIÓ NECESSARI PER DEIXAR-LO EN FUNCIONAMENT. (REF.KES NOVA).</t>
  </si>
  <si>
    <t>M07050003</t>
  </si>
  <si>
    <t>CAIXA ESTANCA IP66 PER A BLOC D' EMERGENCIA DAISALUX, MODEL NOVA, REFERÈNCIA KES NOVA.</t>
  </si>
  <si>
    <t>M07050001</t>
  </si>
  <si>
    <t>EQUIP D'ENLLUMENAT D'EMERGÈNCIA AUTÒNOM DAISALUX, MODEL NOVA 2N7S AMB 255 LÚMENS I 2H D'AUTONOMIA.</t>
  </si>
  <si>
    <t>P1E0003</t>
  </si>
  <si>
    <t>SUBMINISTRAMENT I INSTAL·LACIÓ DE LLUMINÀRIA FLUORESCENT ESTANCA IP 66 COMPLETA MARCA SEAE, MODEL ETIX, 2X36W AMB REACTÀNCIA ELECTRÒNICA, MARCA TRIDONIC, MODEL PC 2/36 T8 PRO (6 CONTACTES), AQUEST PREU INCLOU COMPLEMENTS I ACCESSORIS D'INSTAL·LACIÓ COM DOS PREMSAESTOPES, TUB FLUORESCENT COLOR 840 D'ALT RENDIMENT, FIXACIONS, ETC. 
ES PREVEU EL PETIT MATERIAL NECESARI PER INSTALAR LES PANTALLES SOTA SAFATA DE FIL TIPUS REJIBAND, A PARED O PENJANT DEL SOSTRE.</t>
  </si>
  <si>
    <t>M0702010003</t>
  </si>
  <si>
    <t>PANTALLA FLUORESCENT ESTANCA IP66 SEAE MODEL ETIX PCI DE 2X36W AMB REACTANCIA ELECTRÓNICA TRIDONIC (MODEL PC-E-011 AMB TRES ANYS DE GARANTIA), EQUIPADA AMB FLUORESCENT T8 COLOR 840 D'ALT RENDIMENT, COS EN POLIESTER PRE-IMPREGNAT REFORÇAT AMB FIBRA DE VIDRE, JUNTA PERIMETRAL DE CÈL·LULES TANCADES, PLETINA METÀL·LICA RÍGIDA. TOTALMENT CONNECTADA AMB CONNECTOR RÀPID, DIFUSOR DE POLICARBONAT LLIS EN LA SEVA PART EXTERIOR I AMB ESTRIES INTERIORS.</t>
  </si>
  <si>
    <t>P1E0004</t>
  </si>
  <si>
    <t>SUBMINISTRAMENT I INSTAL·LACIÓ DE REFLECTOR ESTANC DE SUSPENSIÓ DE AMB LAMPADA D'HALOGENURS METÀL·LICS DE 400W, IP65, VERSIO CABLEJADA AMB ARRENCADOR, PANTALLA DE VIDRE TREMPAT I ANELL DE SUBJECCIÓ, MARCA GEWISS, MODEL KONO, REF. GW84827M.
COMPLETAMENT MUNTAT PENJANT DEL SOSTRE AMB CADENES O SUPORTS METÀL·LICS AMB TRACTAMENT ANTICORROSIU, SEGONS CALGUI, I CONNECTAT MITJANÇANT D'ENDOLL MONOFÀSIC ESTANC DE 16A AMB PRESSA DE TERRA (ENDOLL MASCLE AL AIRE I ENDOLL FEMELLA DE SUPERFÍCIE FIXAT A LA BIGA O SUPORT, MARCA LEGRAND O SIMILAR). INCLOENT-HI ELS EQUIPS I MITJANS NECESSARIS PER A TREBALLAR EN UNA ALÇADA SUPERIOR A 8 METRES.</t>
  </si>
  <si>
    <t>M07020520002</t>
  </si>
  <si>
    <t>REFLECTOR ESTANC DE SUSPENSIÓ DE AMB LAMPADA D'HALOGENURS METÀL·LICS DE 400W, IP65, VERSIO CABLEJADA AMB ARRENCADOR, PANTALLA DE VIDRE TREMPAT I ANELL DE SUBJECCIÓ, MARCA GEWISS, MODEL KONO, REF. GW84827M.</t>
  </si>
  <si>
    <t>P1E0005</t>
  </si>
  <si>
    <t>SUBMINISTRAMENT I INSTAL·LACIÓ D'EQUIP D'ENLLUMENAT D'EMERGÈNCIA DAISALUX, TIPUS FOCUS. MODEL ZENIT PL ZG2-2N26  AMB 1250 LÚMENS, 2X11W I 2H D'AUTONOMIA, INCLOENT FIXACIONS I TOTS ELS ACCESSORIS NECESSARIS PEL SEU CORRECTE ACABAT PER QUE NO QUEDIN A UNA ALÇADA SUPERIOR DE 3MTS. S'INCLOU LA EL PETIT MATERIAL D'INSTAL·LACIÓ I FIXACIÓ NECESSARI PER DEIXAR-LO EN FUNCIONAMENT.</t>
  </si>
  <si>
    <t>M07050002</t>
  </si>
  <si>
    <t>EQUIP D'ENLLUMENAT D'EMERGÈNCIA AUTÒNOM DAISALUX, TIPUS FOCUS. MODEL ZENIT PL ZG2-2N26  AMB 1250 LÚMENS, 2X11W I 2H D'AUTONOMIA.</t>
  </si>
  <si>
    <t>P1E0020</t>
  </si>
  <si>
    <t>SUBMINISTRAMENT I INSTAL·LACIÓ DE DOWNLIGHT PHILIPS MODEL  EUROPA 2 DE 2X26W, IP 44 , AMB DIFUSOR PRISMATIC, ENCESA ELECTRÓNICA HF DE COLOR BLANC PER ENCASTAR EN FALS SOSTRE  I EQUIPADA AMB DOS LÀMPADES DE BAIX CONSUM DE 26W I ALT RENDIMENT DE COLOR 840. S'INCLOUEN ELS ADAPTADORS ORIGINALS NECESSARIS PER FIXAR-LA EN FALÇ SOSTRE MODULAR I LES PECES I ACCESSORIS NECESSARIS PER DEIXAR-LA CORRECTAMENT ACABADA I EN FUNCIONAMENT. (REF. 66055400).</t>
  </si>
  <si>
    <t>M0703030003</t>
  </si>
  <si>
    <t>DOWNLIGHT PHILIPS  MODEL EUROPA 2, IP 44 DE 2X26W AMB REACTANCIA ELECTRÓNICA I PANTALLA DE VIDRE TRANSPARENT PER ENCASTAR EN FALS SOSTRE AMB LAMPADA PL D'ALT RENDIMENT I TEMPERATURA DE COLOR 840. (REF. 66055400)</t>
  </si>
  <si>
    <t>P1E0021</t>
  </si>
  <si>
    <t>SUBMINISTRAMENT DE LLUMINÀRIA DE 4X14W AMB REACTANCIA ELECTRONICA TRIDONIC I CABLEJAT LLIURE D'HALOGENS, MODEL OD-TMB-3241, MARCA LLEDO. COMPLETAMENT INSTAL·LADA EN MUNTATGE DE SUPERFÍCIE I CONNECTADA, SEGONS PLÀNOLS I INDICACIONS DEL TÈCNIC DE FMB. INCLOENT-HI LÀMPADA FLUORESCENT T5 DE 14W/ COLOR 840, ACCESSORIS I ELEMENTS DE FIXACIÓ.</t>
  </si>
  <si>
    <t>M0703020001</t>
  </si>
  <si>
    <t>LLUMINÀRIA D'ENCASTAR 4T5X14W HF AMB CABLE LLIURE D'HALOGENS, COLOR RAL-9006, MODEL OD-TMB-3241, MARCA LLEDO. 
INCLOU:
- CABLE D'ANCORATGE DE LLUMINARIA, REF. OD-TMB-3200</t>
  </si>
  <si>
    <t>P1E0030</t>
  </si>
  <si>
    <t>SUBMINISTRAMENT DE LLUMINÀRIA ESTANCA D'1X18 W AMB DIFUSOR DE POLICARBONAT, TANCA IMPERDIBLE D'ACER INOXIDABLE I REACTÀNCIA ELECTRÒNICA TRIDONIC PC 1/18 T8 PRO (6 CONTACTES), CLASSE I, IP65, 230 V, MODEL ETIX PCI, MARCA SEAE. COMPLETAMENT INSTAL·LADA EN MUNTATGE DE SUPERFÍCIE I CONNECTADA, SEGONS PLÀNOLS I INDICACIONS DEL TÈCNIC DE FMB. INCLOENT-HI LÀMPADA FLUORESCENT T8 DE 18 W/ COLOR 840, ACCESSORIS I ELEMENTS DE FIXACIÓ.</t>
  </si>
  <si>
    <t>M0702010004</t>
  </si>
  <si>
    <t>PANTALLA FLUORESCENT ESTANCA IP66 SEAE MODEL ETIX PCI D'1X18W AMB REACTANCIA ELECTRÓNICA TRIDONIC (MODEL PC-E-011 AMB TRES ANYS DE GARANTIA), EQUIPADA AMB FLUORESCENT T8 COLOR 840 D'ALT RENDIMENT, COS EN POLIESTER PRE-IMPREGNAT REFORÇAT AMB FIBRA DE VIDRE, JUNTA PERIMETRAL DE CÈL·LULES TANCADES, PLETINA METÀL·LICA RÍGIDA. TOTALMENT CONNECTADA AMB CONNECTOR RÀPID, DIFUSOR DE POLICARBONAT LLIS EN LA SEVA PART EXTERIOR I AMB ESTRIES INTERIORS.</t>
  </si>
  <si>
    <t>P1E0031</t>
  </si>
  <si>
    <t>SUBMINISTRAMENT DE LLUMINÀRIA ESTANCA D'1X36 W AMB DIFUSOR DE POLICARBONAT, TANCA IMPERDIBLE D'ACER INOXIDABLE I REACTÀNCIA ELECTRÒNICA TRIDONIC PC 1/36 T8 PRO (6 CONTACTES), CLASSE I, IP65, 230 V, MODEL ETIX PCI, MARCA SEAE. COMPLETAMENT INSTAL·LADA EN MUNTATGE DE SUPERFÍCIE I CONNECTADA, SEGONS PLÀNOLS I INDICACIONS DEL TÈCNIC DE FMB. INCLOENT-HI LÀMPADA FLUORESCENT T8 DE 36 W/ COLOR 840, ACCESSORIS I ELEMENTS DE FIXACIÓ.</t>
  </si>
  <si>
    <t>M0702010002</t>
  </si>
  <si>
    <t>PANTALLA FLUORESCENT ESTANCA IP66 SEAE MODEL ETIX PCI D'1X36W AMB REACTANCIA ELECTRÓNICA TRIDONIC (MODEL PC-E-011 AMB TRES ANYS DE GARANTIA), EQUIPADA AMB FLUORESCENT T8 COLOR 840 D'ALT RENDIMENT, COS EN POLIESTER PRE-IMPREGNAT REFORÇAT AMB FIBRA DE VIDRE, JUNTA PERIMETRAL DE CÈL·LULES TANCADES, PLETINA METÀL·LICA RÍGIDA.TOTALMENT CONNECTADA AMB CONNECTOR RÀPID, DIFUSOR DE POLICARBONAT LLIS EN LA SEVA PART EXTERIOR I AMB ESTRIES INTERIORS.</t>
  </si>
  <si>
    <t>P1E0032</t>
  </si>
  <si>
    <t>SUBMINISTRAMENT DE LLUMINÀRIA ESTANCA D'1X28 W AMB DIFUSOR DE POLICARBONAT, TANCA IMPERDIBLE I REACTÀNCIA ELECTRÒNICA TRIDONIC PC 1/28 T5 PRO (6 CONTACTES), CLASSE I, IP65, 230 V, MODEL CLICK21, MARCA GEWISS. COMPLETAMENT INSTAL·LADA EN MUNTATGE DE SUPERFÍCIE I CONNECTADA, SEGONS PLÀNOLS I INDICACIONS DEL TÈCNIC DE FMB. INCLOENT-HI LÀMPADA FLUORESCENT T5 DE 28 W/ COLOR 840, ACCESSORIS I ELEMENTS DE FIXACIÓ.</t>
  </si>
  <si>
    <t>M0702020001</t>
  </si>
  <si>
    <t>LLUMINÀRIA FLUORESCENT ESTANCA D'1X28W AMB REFLECTOR D'OPTICA EXTENSIVA, COS I DIFUSOR DE POLICARBONAT, TANCA IMPERDIBLE, CABLEJAT INTERN LLIURE D'HAL·LOGENS  I REACTÀNCIA TRIDONIC PC 1/28 (6 CONTACTES), IP65, CLASSE I, VERSIÓ EQUIPADA, MODEL CLICK21 DE GEWISS. INCLOENT-HI LÀMPADA FLUORESCENT T5 28W/COLOR 840.</t>
  </si>
  <si>
    <t>P1E0033</t>
  </si>
  <si>
    <t>SUBMINISTRAMENT DE LLUMINÀRIA ESTANCA DE 2X28 W AMB DIFUSOR DE POLICARBONAT, TANCA IMPERDIBLE I REACTÀNCIA ELECTRÒNICA TRIDONIC PC 1/28 T5 PRO (6 CONTACTES), CLASSE I, IP65, 230 V, MODEL CLICK21, MARCA GEWISS. COMPLETAMENT INSTAL·LADA EN MUNTATGE DE SUPERFÍCIE I CONNECTADA, SEGONS PLÀNOLS I INDICACIONS DEL TÈCNIC DE FMB. INCLOENT-HI LÀMPADA FLUORESCENT T5 DE 28 W/ COLOR 840, ACCESSORIS I ELEMENTS DE FIXACIÓ.</t>
  </si>
  <si>
    <t>M0702020002</t>
  </si>
  <si>
    <t>LLUMINÀRIA FLUORESCENT ESTANCA DE 2X28W AMB REFLECTOR D'OPTICA EXTENSIVA, COS I DIFUSOR DE POLICARBONAT, TANCA IMPERDIBLE, CABLEJAT INTERN LLIURE D'HAL·LOGENS  I REACTÀNCIA TRIDONIC PC 2/28 (6 CONTACTES), IP65, CLASSE I, VERSIÓ EQUIPADA, MODEL CLICK21 DE GEWISS. INCLOENT-HI LÀMPADA FLUORESCENT T5 28W/COLOR 840.</t>
  </si>
  <si>
    <t>P1E0038</t>
  </si>
  <si>
    <t>SUBMINISTRAMENT DE LLUMINÀRIA FLUORESCENT ESTANCA  D’1X36 W AMB COS I DIFUSOR DE POLICARBONAT, TANCA DE XAPA INOXIDABLE IMPERDIBLE, CABLEJAT INTERN LLIURE D’HALÒGENS I REACTÀNCIA ELECTRÒNICA TRIDÓNIC, VERSIO EQUIPADA, IP65, CLASSE I, MODEL ZNT DE GEWISS. COMPLETAMENT INSTAL•LADA SOBRE PÒRTIC METÀL•LIC I CONNECTADA A LA LÍNIA D’ALIMENTACIÓ PROVINENT DE LA CORRESPONENT CAIXA DE DERIVACIÓ. INCLOENT-HI LÀMPADA FLUORESCENT T8 36W/COLOR 840, PREMSAESTOPES PER A TOTES LES ENTRADES, P.P. D'ACCESSORIS I ELEMENTS DE FIXACIÓ.</t>
  </si>
  <si>
    <t>M0702010007</t>
  </si>
  <si>
    <t>LLUMINÀRIA FLUORESCENT ESTANCA D'1X36W AMB REFLECTOR D'OPTICA EXTENSIVA, COS I DIFUSOR DE POLICARBONAT, TANCA DE XAPA INOXIDABLE IMPERDIBLE, CABLEJAT INTERN LLIURE D'HAL·LOGENS  I REACTÀNCIA TRIDONIC PC 1/36 (6 CONTACTES), IP65, CLASSE I, VERSIÓ EQUIPADA, MODEL ZNT DE GEWISS. INCLOENT-HI LÀMPADA FLUORESCENT T8 36W/COLOR 840.</t>
  </si>
  <si>
    <t>P1E0039</t>
  </si>
  <si>
    <t>SUBMINISTRAMENT DE LLUMINÀRIA FLUORESCENT ESTANCA  DE 2X36 W AMB COS I DIFUSOR DE POLICARBONAT, TANCA DE XAPA INOXIDABLE IMPERDIBLE, CABLEJAT INTERN LLIURE D’HALÒGENS I REACTÀNCIA ELECTRÒNICA TRIDÓNIC, VERSIO EQUIPADA, IP65, CLASSE I, MODEL ZNT DE GEWISS. COMPLETAMENT INSTAL•LADA SOBRE PÒRTIC METÀL•LIC I CONNECTADA A LA LÍNIA D’ALIMENTACIÓ PROVINENT DE LA CORRESPONENT CAIXA DE DERIVACIÓ. INCLOENT-HI LÀMPADA FLUORESCENT T8 36W/COLOR 840, PREMSAESTOPES PER A TOTES LES ENTRADES, P.P. D'ACCESSORIS I ELEMENTS DE FIXACIÓ.</t>
  </si>
  <si>
    <t>M0702010010</t>
  </si>
  <si>
    <t>LLUMINÀRIA FLUORESCENT ESTANCA DE 2X36W AMB REFLECTOR D'OPTICA EXTENSIVA, COS I DIFUSOR DE POLICARBONAT, TANCA DE XAPA INOXIDABLE IMPERDIBLE, CABLEJAT INTERN LLIURE D'HAL·LOGENS  I REACTÀNCIA TRIDONIC PC 2/36 (6 CONTACTES), IP65, CLASSE I, VERSIÓ EQUIPADA, MODEL ZNT DE GEWISS. INCLOENT-HI LÀMPADA FLUORESCENT T8 36W/COLOR 840.</t>
  </si>
  <si>
    <t>P1E0040</t>
  </si>
  <si>
    <t>SUBMINISTRAMENT DE LLUMINÀRIA DE LÍNIES RECTES D'2X36 W, ÒPTICA D'ALUMINI ESPECULAR I REACTÀNCIA ELECTRÒNICA TRIDONIC PC 2/36 T8 PRO (6 CONTACTES), MODEL OD-6821 DE LLEDÓ. COMPLETAMENT INSTAL·LADA EN MUNTATGE DE SUPERFÍCIE I CONNECTADA, SEGONS PLÀNOLS I INDICACIONS DEL TÈCNIC DE FMB. INCLOENT-HI LÀMPADA FLUORESCENT T8 DE 36 W/ COLOR 840, ACCESSORIS I ELEMENTS DE FIXACIÓ.</t>
  </si>
  <si>
    <t>M0701010004</t>
  </si>
  <si>
    <t>LLUMINÀRIA DE LÍNIES RECTES D'2X36 W, ÒPTICA D'ALUMINI ESPECULAR I REACTÀNCIA ELECTRÒNICA TRIDONIC PC 2/36 T8 PRO (6 CONTACTES), MODEL OD-6821 DE LLEDÓ. AMB CABLEJAT LLIURE D'HALÒGENS, BORNS TIPUS CEP I RESTA D'ACCESSORIS, SEGONS PLEC DE FMB.</t>
  </si>
  <si>
    <t>P1E0041</t>
  </si>
  <si>
    <t>SUBMINISTRAMENT DE LLUMINÀRIA LLUMINARIA DE SUPERFICIE DE  2X28W, AMB REACTANCIA ELECTRONICA TRIDONIC I CABLEJAT LLIURE D'HALOGENS, MODEL OD-TMB-6561, MARCA LLEDO. COMPLETAMENT INSTAL·LADA EN MUNTATGE DE SUPERFÍCIE I CONNECTADA, SEGONS PLÀNOLS I INDICACIONS DEL TÈCNIC DE FMB. INCLOENT-HI LÀMPADA FLUORESCENT T5 DE 28W/ COLOR 840, ACCESSORIS I ELEMENTS DE FIXACIÓ.</t>
  </si>
  <si>
    <t>M0701020001</t>
  </si>
  <si>
    <t>LLUMINÀRIA DE SUPERFICIE 2T5X28W HF AMB CABLE LLIURE D'HALOGENS, COLOR RAL-9006, MODEL OD-TMB-6561, MARCA LLEDO. 
INCLOU:
- CABLE D'ANCORATGE DE LLUMINARIA, COLOR RAL-9006, REF. OD-TMB-6547
- ANCORATGE PER A CABLE ELECTRIC, AMB PRESA DE TERRA I COLOR RAL-9006, REF. OD-TMB-6548
- SUSPENSIO PER CABLE REGULABLE EN ALTURA 1500 MM, REF. OD-TMB-2049</t>
  </si>
  <si>
    <t>P1E0042</t>
  </si>
  <si>
    <t>SUBMINISTRAMENT DE LLUMINARIA TIPUS LED 1PAR30X12W,  MODEL LD-TUBULAR, MARCA LLEDO. COMPLETAMENT INSTAL·LADA EN MUNTATGE DE SUPERFÍCIE I CONNECTADA, SEGONS PLÀNOLS I INDICACIONS DEL TÈCNIC DE FMB. INCLOENT-HI LÀMPADA LED, ACCESSORIS I ELEMENTS DE FIXACIÓ.</t>
  </si>
  <si>
    <t>M0701060001</t>
  </si>
  <si>
    <t>LLUMINÀRIA DE SUPERFICIE  TIPUS LED 1PAR30X12W, 230V, IP20, MODEL LD-TMB-TUBULAR, MARCA LLEDO. INCLOU LAMPARA LED.</t>
  </si>
  <si>
    <t>P1E0050</t>
  </si>
  <si>
    <t>SUBMINISTRAMENTI INSTAL·LACIÓ DE LLUMINÀRIA MODEL L3F-120 LED DE CANALED L3F-120 LED 4000K DIFUSOR OPAL, INCLOSA UNIÓ XJ100001. COMPLETAMENT INSTAL·LADA EN MUNTATGE DE SUPERFÍCIE I CONNECTADA, SEGONS FABRICANT I INDICACIONS DEL TÈCNIC DE FMB. INCLOENT-HI ACCESSORIS I ELEMENTS DE FIXACIÓ.</t>
  </si>
  <si>
    <t>M0701060010</t>
  </si>
  <si>
    <t>LLUMINÀRIA MODEL L3F-120 LED DE CANALED L3F-120 LED 4000K DIFUSOR OPAL, INCLOSA UNIÓ XJ100001.</t>
  </si>
  <si>
    <t>P1E0052</t>
  </si>
  <si>
    <t>CONNEXIÓ DE SERVEI EXTREMA L3F-EF ESTANCA AMB TUB D'ACER REVESTIT DE 0,3 METRES. BORNS DE CONNEXIÓ PER AL CABLEJAT INCLOSOS. INCLOU LA CAIXA DE CONNEXIONS I LA TAPA FINAL</t>
  </si>
  <si>
    <t>M0701060012</t>
  </si>
  <si>
    <t>CONNEXIÓ DE SERVEI EXTREMA L3F-EF ESTANCA AMB TUB D'ACER REVESTIT DE 0,3 METRES. BORNS DE CONNEXIÓ PER AL CABLEJAT INCLOSOS. INCLOU LA CAIXA DE CONNEXIONS, LA TAPA FINAL</t>
  </si>
  <si>
    <t>P1E0100</t>
  </si>
  <si>
    <t>M0702070005</t>
  </si>
  <si>
    <t>LLUMINÀRIA  LED DE 30 W TIPUS ESTANC AMB COS DE POLICARBONAT I DIFUSOR DE POLICARBONAT OPAL, TANCA IMPERDIBLE, CABLEJAT INTERN LLIURE D'HAL·LOGENS, 230V, IP65, IK08, CLASSE I, COLOR 4000K, MODEL MODEL DAMP PROOF DE LEDVANCE.</t>
  </si>
  <si>
    <t>M0301010002</t>
  </si>
  <si>
    <t>CAIXA DE DERIVACIÓ DE XAPA D'ACER ESTANCA DE 155X105X61MM, COLOR GRIS CLAR AMB TAPA ESTRETA I FIXADA AMB CARGOLS. TIPUS HIMEL D-DX.</t>
  </si>
  <si>
    <t>P1E0200</t>
  </si>
  <si>
    <t>DESMUNTATGE DE LLUMINÀRIA, CAIXES DE DERIVACIÓ EN MAL ESTAT I CABLEJAT EN MAL ESTAT SEGONS INDICACIONS DE TÈCNIC TMB, DEIXANT EN BONES CONDICIONS DE SERVEI ELS ELEMENTS QUE PUGUIN QUEDAR AFECTATS I DESALLOTJANT TOTES LES FERRALLES I RESTES DE MATERIAL EXTRETS EN ELS TREBALLS DE DESMUNTATGE DE LA INSTAL·LACIÓ VELLA. 
INCLOU:
TOTS ELS MITJANTS MECÀNICS I MANUALS D'ELEVACIÓ NECESSARIS PER REALITZAR TREBALLS EN ALÇADA AMB SEGURETAT.
QUALSEVOL MITJA D'IL·LUMINACIÓ PORTÀTIL PER EXECUTAR LES FEINES.
TOTA LA DOCUMENTACIÓ I MITJANS NECESSARIS PEL TRACTAMENT DE RESIDUS (PLA DE GESTIÓ DE RESIDUS, TRANSPORT A ABOCADOR, CÀNON I TAXES DE GESTIÓ DE RESIDUS) AMB EMISIÓ DE CERTIFICAT CORRESPONENT.
TREBALL EN HORARI NOCTURN I REDUÏT. TOTES LES FEINES EN TÚNEL SERAN AMB PILOT PHS1 I AMB AUTORITZACIÓ DE TALL DE TRACCIÓ DE FMB.</t>
  </si>
  <si>
    <t>C1RA2C00</t>
  </si>
  <si>
    <t>Subministrament i recollida de residus inerts o no especials amb contenidor metàl·lic de 12 m3 de capacitat</t>
  </si>
  <si>
    <t>C1501700</t>
  </si>
  <si>
    <t>Camió per a transport de 7 t</t>
  </si>
  <si>
    <t>B2RA65A0</t>
  </si>
  <si>
    <t>Deposició controlada a centre de reciclatge de residus barrejats no especials amb una densitat 0,43 t/m3, procedents de construcció o demolició, amb codi 170904 segons la Llista Europea de Residus (ORDEN MAM/304/2002)</t>
  </si>
  <si>
    <t>P1E0201</t>
  </si>
  <si>
    <t>SUBMINISTRAMENT I INSTAL·LACIÓ DE SENYAL RETROILUMINADA, FOTOLUMINISCENT I REFLECTANT PER A LA IDENTIFICACIÓ DE LA PORTA DE SORTIDA D'EMERGÈNCIA.
MATERIAL I ACABATS: CARCASA D'ALUMINI ANODITZAT I PINTAT, AMB PICTOGRAMA EN VINIL VERD REFLECTANT SOBRE POLÍMERI TRANSLÚCID  FOTOLUMINISCENT CLASSE A SEGONS NORMA UNE 23035 I IL·LUMINACIÓ LED INTERIOR. 
MESURES: 594X297X120MM 
COLORS: LUMINISCENT CLASSE A I VERD (RAL 6032)
DEFINICIÓ ÚS: SISTEMA DE SENYALIZACIÓ ÉS D'ALTA VISIBILITAT FRONT SITUACIONS NORMALS, DE PRE-EMERGÈNCIA O EMERGÈNCIA. SENYAL RETROREFLECTANT, QUE PERMET PERCEBRE-LA DES D'UNA DISTÀNCIA CONSIDERABLE QUAN UN FEIX DE LLUM INCIDEIX SOBRE ELLA. A MÉS A MÉS, INCORPORA UN SISTEMA DE RETROILUMINACIÓ MITJANÇANT TECNOLOGIA LED, PEL QUE ÉS VISIBLE EN ABSÈNCIA DE LLUM EXTERIROR. UN TERCER COMPORTAMENT QUEDA PATENT QUAN, EN UNA SITUACIÓ D'EMERGÈNCIA ES TALLA EL SUBMINISTRAMENT ELÈCTRIC, JA QUE INCORPORA UN MATERIAL FOTOLUMINISCENT QUE LA FA VISIBLE DURANT HORES. 
UBICACIÓ: SENYALITZACIÓ DE PORTA DE SORTIDA D'EMERGÈNCIA. ES COL·LOCA SOBRE EL DINTELL DE LA PORTA, O EL MÉS PROPER A AQUEST.
INCLOU TOT ELS ELEMENTS NECESSARIS PER LA SEVA INSTAL·LACIÓ. TOTALMENT INSTAL.LAT I FUNCIONANT. TREBALL EN HORARI NOCTURN I REDUÏT.</t>
  </si>
  <si>
    <t>M20010001</t>
  </si>
  <si>
    <t>SENYAL RETROILUMINADA, FOTOLUMINISCENT I REFLECTANT PER A LA IDENTIFICACIÓ DE LA PORTA DE SORTIDA D'EMERGÈNCIA.
MATERIAL I ACABATS: CARCASA D'ALUMINI ANODITZAT I PINTAT, AMB PICTOGRAMA EN VINIL VERD REFLECTANT SOBRE POLÍMERI TRANSLÚCID  FOTOLUMINISCENT CLASSE A SEGONS NORMA UNE 23035 I IL·LUMINACIÓ LED INTERIOR. 
MESURES: 594X297X120MM 
COLORS: LUMINISCENT CLASSE A I VERD (RAL 6032)
DEFINICIÓ ÚS: SISTEMA DE SENYALIZACIÓ ÉS D'ALTA VISIBILITAT FRONT SITUACIONS NORMALS, DE PRE-EMERGÈNCIA O EMERGÈNCIA. SENYAL RETROREFLECTANT, QUE PERMET PERCEBRE-LA DES D'UNA DISTÀNCIA CONSIDERABLE QUAN UN FEIX DE LLUM INCIDEIX SOBRE ELLA. A MÉS A MÉS, INCORPORA UN SISTEMA DE RETROILUMINACIÓ MITJANÇANT TECNOLOGIA LED, PEL QUE ÉS VISIBLE EN ABSÈNCIA DE LLUM EXTERIROR. UN TERCER COMPORTAMENT QUEDA PATENT QUAN, EN UNA SITUACIÓ D'EMERGÈNCIA ES TALLA EL SUBMINISTRAMENT ELÈCTRIC, JA QUE INCORPORA UN MATERIAL FOTOLUMINISCENT QUE LA FA VISIBLE DURANT HORES. 
UBICACIÓ: SENYALITZACIÓ DE PORTA DE SORTIDA D'EMERGÈNCIA. ES COL·LOCA SOBRE EL DINTELL DE LA PORTA, O EL MÉS PROPER A AQUEST.</t>
  </si>
  <si>
    <t>P1E0202</t>
  </si>
  <si>
    <t>SUBMINISTRAMENT I INSTAL·LACIÓ DE SENYAL FOTOLUMINISCENT PER A LA IDENTIFICACIÓ DEL NÚM DE LÍNIA I EL NÚM DE SORTIDA D'EMERGÈNCIA
MATERIAL I ACABATS: 
VÀRIES ALTERNATIVES: 
1. PANELL D'ALUMINI COMPOST (ACP) 3MM + TINTA FOTOLUMINISCENT CLASSE A SEGONS NORMA UNE 23035 + PICTOGRAMA VERD + PROTECCIÓ ANTIGRAFITI I ANTIALCALINA (ALTERNATIVA RECOMENADA). 
2. PVC SEMIRRÍGID (1,3MM) FOTOLUMINISCENT CLASSE A SEGONS NORMA UNE 23035 + VINIL RETROREFLECTANT VERD + PROTECCIÓ ANTIGRAFITI I ANTIALCALINA. 
3. ALUMINI (1,3MM) FOTOLUMINISCENT CLASSE A SEGONS NORMA UNE 23035 + PICTOGRAMA VERD + PROTECCIÓ ANTIGRAFITI I ANTIALCALINA. 
4. PVC SEMIRRÍGID (1,3MM) FOTOLUMINISCENT CLASSE A SEGONS NORMA UNE 23035 + PICTOGRAMA VERD + PROTECCIÓ ANTIGRAFITI I ANTIALCALINA. 
MESURES: 500X600MM
COLORS: LUMINISCENT CLASSE A I VERD (RAL 6032) 
DEFINICIÓ ÚS: ES RECOMANA LA IDENTIFICACIÓ DEL NÚMERO DE LÍNIA, ASÍ COM EL NÚMERO DE SORTIDA D'EMERGÈNCIA PER A LA UBICACIÓ DELS USUARIS EN EL TÚNEL EN CAS DE TALL DE SUBMINISTRAMENT ELÈCTRIC. 
UBICACIÓ: SENYALITZACIÓ DE PORTA D'EMERGÈNCIA. ES DISPOSARAN SOBRE EL DINTELL DE LA PORTA O EL MÉS PROPER AQUEST.
INCLOU TOT ELS ELEMENTS NECESSARIS PER LA SEVA INSTAL·LACIÓ. TOTALMENT INSTAL.LAT I FUNCIONANT. TREBALL EN HORARI NOCTURN I REDUÏT.</t>
  </si>
  <si>
    <t>M20010002</t>
  </si>
  <si>
    <t>SENYAL FOTOLUMINISCENT PER A LA IDENTIFICACIÓ DEL NÚM DE LÍNIA I EL NÚM DE SORTIDA D'EMERGÈNCIA
MATERIAL I ACABATS: 
VÀRIES ALTERNATIVES: 
1. PANELL D'ALUMINI COMPOST (ACP) 3MM + TINTA FOTOLUMINISCENT CLASSE A SEGONS NORMA UNE 23035 + PICTOGRAMA VERD + PROTECCIÓ ANTIGRAFITI I ANTIALCALINA (ALTERNATIVA RECOMENADA). 
2. PVC SEMIRRÍGID (1,3MM) FOTOLUMINISCENT CLASSE A SEGONS NORMA UNE 23035 + VINIL RETROREFLECTANT VERD + PROTECCIÓ ANTIGRAFITI I ANTIALCALINA. 
3. ALUMINI (1,3MM) FOTOLUMINISCENT CLASSE A SEGONS NORMA UNE 23035 + PICTOGRAMA VERD + PROTECCIÓ ANTIGRAFITI I ANTIALCALINA. 
4. PVC SEMIRRÍGID (1,3MM) FOTOLUMINISCENT CLASSE A SEGONS NORMA UNE 23035 + PICTOGRAMA VERD + PROTECCIÓ ANTIGRAFITI I ANTIALCALINA. 
MESURES: 500X600MM
COLORS: LUMINISCENT CLASSE A I VERD (RAL 6032) 
DEFINICIÓ ÚS: ES RECOMANA LA IDENTIFICACIÓ DEL NÚMERO DE LÍNIA, ASÍ COM EL NÚMERO DE SORTIDA D'EMERGÈNCIA PER A LA UBICACIÓ DELS USUARIS EN EL TÚNEL EN CAS DE TALL DE SUBMINISTRAMENT ELÈCTRIC. 
UBICACIÓ: SENYALITZACIÓ DE PORTA D'EMERGÈNCIA. ES DISPOSARAN SOBRE EL DINTELL DE LA PORTA O EL MÉS PROPER AQUEST.</t>
  </si>
  <si>
    <t>P1E0203</t>
  </si>
  <si>
    <t>SUBMINISTRAMENT I INSTAL·LACIÓ DE SENYAL FOTOLUMINISCENT CLASSE A PER COL·LOCAR SOBRE LA PORTA D'EMERGÈNCIA 
MATERIAL I ACABATS: PVC SEMIRRÍGID (1,3MM) FOTOLUMINISCENT CLASSE A SEGONS NORMA UNE 23035 + PICTOGRAMA VERD + PROTECCIÓ ANTIGRAFITI I ANTIALCALINA. 
MESURES: 224X224MM
COLORS: LUMINISCENT CLASSE A I VERD (RAL 6032) 
DEFINICIÓ ÚS: ES RECOMANA L'ÚS D'AQUESTA SENYAL PER IDENTIFICAR EL DISPOSITIU D'OBERTURA DE LA PORTA. AL SER FOTOLUMINISCENT, SERÀ VISIBLE EN CAS DE TALL DE SUBMINISTRAMENT ELÈCTRIC. 
UBICACIÓ: S'INSTAL·LARÀ SOBRE LA PORTA DE SORTIDA D'EMERGÈNCIA QUE TINGUI EL DISPOSITIU DE BARRA ANTIPÀNIC, PER SOBRE DE LA BARRA.
INCLOU TOT ELS ELEMENTS NECESSARIS PER LA SEVA INSTAL·LACIÓ. TOTALMENT INSTAL.LAT I FUNCIONANT. TREBALL EN HORARI NOCTURN I REDUÏT.</t>
  </si>
  <si>
    <t>M20010003</t>
  </si>
  <si>
    <t>SENYAL FOTOLUMINISCENT CLASSE A PER COL·LOCAR SOBRE LA PORTA D'EMERGÈNCIA 
MATERIAL I ACABATS: PVC SEMIRRÍGID (1,3MM) FOTOLUMINISCENT CLASSE A SEGONS NORMA UNE 23035 + PICTOGRAMA VERD + PROTECCIÓ ANTIGRAFITI I ANTIALCALINA. 
MESURES: 224X224MM
COLORS: LUMINISCENT CLASSE A I VERD (RAL 6032) 
DEFINICIÓ ÚS: ES RECOMANA L'ÚS D'AQUESTA SENYAL PER IDENTIFICAR EL DISPOSITIU D'OBERTURA DE LA PORTA. AL SER FOTOLUMINISCENT, SERÀ VISIBLE EN CAS DE TALL DE SUBMINISTRAMENT ELÈCTRIC. 
UBICACIÓ: S'INSTAL·LARÀ SOBRE LA PORTA DE SORTIDA D'EMERGÈNCIA QUE TINGUI EL DISPOSITIU DE BARRA ANTIPÀNIC, PER SOBRE DE LA BARRA.</t>
  </si>
  <si>
    <t>P1E0204</t>
  </si>
  <si>
    <t>SUBMINISTRAMENT I INSTAL·LACIÓ DE SENYAL TIRA FOTOLUMINISCENT CLASSE A PER IDENTIFICAR LA BARRA D'OBERTURA DE LA PORTA D'EMERGÈNCIA 
MATERIAL I ACABATS: BALISAMENT DE PVC SEMIRRÍGID (1,3MM) FOTOLUMINISCENT CLASSE A SEGONS NORMA UNE 23035 + PROTECCIÓ ANTIGRAFITI I ANTIALCALINA. 
MESURES: 60X1000MM
COLORS: LUMINISCENT CLASSE A 
DEFINICIÓ ÚS: BALISMAMENT UTILITZAT PER A LA SENYALITZACIÓ DE LA BARRA DE LA PORTA ASEGURANT AIXÍ LA SEVA CORRECTA VISUALITZACIÓ EN CAS D'EVACUACIÓ. 
UBICACIÓ: S'INSTAL·LARÀ A LA PORTA DE SORTIDA D'EMERGÈNCIA QUE TINGUI UN DISPOSITIU DE BARRA ANTIPÀNIC. UN BALISAMENT PER SOBRE DE LA BARRA, I L'ALTRE PER SOTA.
INCLOU TOT ELS ELEMENTS NECESSARIS PER LA SEVA INSTAL·LACIÓ. TOTALMENT INSTAL.LAT I FUNCIONANT. TREBALL EN HORARI NOCTURN I REDUÏT.</t>
  </si>
  <si>
    <t>M20010004</t>
  </si>
  <si>
    <t>SENYAL TIRA FOTOLUMINISCENT CLASSE A PER IDENTIFICAR LA BARRA D'OBERTURA DE LA PORTA D'EMERGÈNCIA 
MATERIAL I ACABATS: BALISAMENT DE PVC SEMIRRÍGID (1,3MM) FOTOLUMINISCENT CLASSE A SEGONS NORMA UNE 23035 + PROTECCIÓ ANTIGRAFITI I ANTIALCALINA. 
MESURES: 60X1000MM
COLORS: LUMINISCENT CLASSE A 
DEFINICIÓ ÚS: BALISMAMENT UTILITZAT PER A LA SENYALITZACIÓ DE LA BARRA DE LA PORTA ASEGURANT AIXÍ LA SEVA CORRECTA VISUALITZACIÓ EN CAS D'EVACUACIÓ. 
UBICACIÓ: S'INSTAL·LARÀ A LA PORTA DE SORTIDA D'EMERGÈNCIA QUE TINGUI UN DISPOSITIU DE BARRA ANTIPÀNIC. UN BALISAMENT PER SOBRE DE LA BARRA, I L'ALTRE PER SOTA.</t>
  </si>
  <si>
    <t>P1E0205</t>
  </si>
  <si>
    <t>SUBMINISTRAMENT I INSTAL·LACIÓ DE SENYAL FOTOLUMINISCENT PER A LA IDENTIFICACIÓ DE LA SORTIDA D'EMERGÈNCIA ALS DOS COSATS DE LA PORTA
MATERIAL I ACABATS: PANELL D'ALUMINI COMPOST (ACP) VERD RAL 6032 (3MM) + PVC SEMIRRÍGID (1,3MM) FOTOLUMINISCENT CLASSE A SEGONS NORMA UNE 23035. ACABAT AMB PROTECCIÓ ANTIGRAFITI I ANTIALCALINA. 
MESURES: SENYALITZACIÓ MODULAR, COMPOSADA DE 2 PECES DE 1500X750MM. DIMENSIÓ TOTAL 1500X1500MM
COLORS: LUMINISCENT CLASSE A I VERD (RAL 6032) 
DEFINICIÓ ÚS: SENYALITZACIÓ FOTOLUMINISCENT QUE, GRÀCIES A LES SEVES DIMENSIONS, AJUDA A LA IDENTIFICACIÓ DE LA SORTIDA D'EMERGÈNCIA DES DE LLARGES DISTÀNCIES I/O SOTA CONDICIONS DESFAVORABLES COM FUM, ALGOMERACIONS DE PERSONES O ALTRES. 
UBICACIÓ: SENYALITZACIÓ DE PORTA DE SORTIDA D'EMERGÈNCIA. ES DISPOSARAN ALS DOS COSTATS DE LA PORTA AMB EL PICTOGRAMA DE LA SILUETA I LES FLETXES DIRIGIDES CAP A LA SORTIDA D'EMERGÈNCIA.
INCLOU TOT ELS ELEMENTS NECESSARIS PER LA SEVA INSTAL·LACIÓ. TOTALMENT INSTAL.LAT I FUNCIONANT. TREBALL EN HORARI NOCTURN I REDUÏT.</t>
  </si>
  <si>
    <t>M20010005</t>
  </si>
  <si>
    <t>SENYAL FOTOLUMINISCENT PER A LA IDENTIFICACIÓ DE LA SORTIDA D'EMERGÈNCIA ALS DOS COStATS DE LA PORTA
MATERIAL I ACABATS: PANELL D'ALUMINI COMPOST (ACP) VERD RAL 6032 (3MM) + PVC SEMIRRÍGID (1,3MM) FOTOLUMINISCENT CLASSE A SEGONS NORMA UNE 23035. ACABAT AMB PROTECCIÓ ANTIGRAFITI I ANTIALCALINA. 
MESURES: SENYALITZACIÓ MODULAR, COMPOSADA DE 2 PECES DE 1500X750MM. DIMENSIÓ TOTAL 1500X1500MM
COLORS: LUMINISCENT CLASSE A I VERD (RAL 6032) 
DEFINICIÓ ÚS: SENYALITZACIÓ FOTOLUMINISCENT QUE, GRÀCIES A LES SEVES DIMENSIONS, AJUDA A LA IDENTIFICAIÓ DE LA SORTIDA D'EMERGÈNCIA DESDE LLARGES DISTÀNCIES I/O SOTA CONDICIONS DESFAVORABLES COM FUM, ALGOMERACIONS DE PERSONES O ALTRES. 
UBICACIÓ: SENYALITZACIÓ DE PORTA DE SORTIDA D'EMERGÈNCIA. ES DISPOSARAN ALS DOS COSTATS DE LA PORTA AMB EL PICTOGRAMA DE LA SILUETA I LES FLETXES DIRIGIDES CAP A LA SORTIDA D'EMERGÈNCIA.</t>
  </si>
  <si>
    <t>P1E0206</t>
  </si>
  <si>
    <t>SUBMINISTRAMENT I INSTAL·LACIÓ DE SENYAL D'EVACUACIÓ A TOT EL TÚNEL
MATERIAL I ACABATS: 
VÀRIES ALTERNATIVES: 
1. PANELL D'ALUMINI COMPOST (ACP) 3MM + TINTA FOTOLUMINISCENT CLASSE A SEGONS NORMA UNE 23035 + PICTOGRAMA VERD + PROTECCIÓ ANTIGRAFITI I ANTIALCALINA (ALTERNATIVA RECOMENADA). 
2. PVC SEMIRRÍGID (1,3MM) FOTOLUMINISCENT CLASSE A SEGONS NORMA UNE 23035 + VINIL RETROREFLECTANT VERD + PROTECCIÓN ANTIGRAFITI I ANTIALCALINA. 
3. ALUMINI (1,3MM) FOTOLUMINISCENT CLASSE A SEGONS NORMA UNE 23035 + PICTOGRAMA VERD + PROTECCIÓ ANTIGRAFITI I ANTIALCALINA. 
4. PVC SEMIRRÍGID (1,3MM) FOTOLUMINISCENT CLASSE A SEGONS NORMA UNE 23035 + PICTOGRAMA VERD + PROTECCIÓ ANTIGRAFITI I ANTIALCALINA. 
MESURES: 594X297MM + VIA Nº
COLORS: LUMINISCENT CLASSE A I VERD (RAL 6032) 
DEFINICIÓ ÚS: S'IDENTIFICA LA DISTÀNCIA, EN METRES, FINSA A LES SORTIDES D'EMERGÈNCIA MÉS PROPERES, A DRETA I ESQUERRA. 
UBICACIÓ: ES DISPOSARAN AL LLARG DEL TÚNEL, CADA 20 METRES MÀXIM. COL·LOCAR LA SENYAL A 1,70M DEL TERRA.
INCLOU TOT ELS ELEMENTS NECESSARIS PER LA SEVA INSTAL·LACIÓ. TOTALMENT INSTAL.LAT I FUNCIONANT. TREBALL EN HORARI NOCTURN I REDUÏT.</t>
  </si>
  <si>
    <t>M20020001</t>
  </si>
  <si>
    <t>SENYAL D'EVACUACIÓ A TOT EL TÚNEL
MATERIAL I ACABATS: 
VÀRIES ALTERNATIVES: 
1. PANELL D'ALUMINI COMPOST (ACP) 3MM + TINTA FOTOLUMINISCENT CLASSE A SEGONS NORMA UNE 23035 + PICTOGRAMA VERD + PROTECCIÓ ANTIGRAFITI I ANTIALCALINA (ALTERNATIVA RECOMENADA). 
2. PVC SEMIRRÍGID (1,3MM) FOTOLUMINISCENT CLASSE A SEGONS NORMA UNE 23035 + VINIL RETROREFLECTANT VERD + PROTECCIÓN ANTIGRAFITI I ANTIALCALINA. 
3. ALUMINI (1,3MM) FOTOLUMINISCENT CLASSE A SEGONS NORMA UNE 23035 + PICTOGRAMA VERD + PROTECCIÓ ANTIGRAFITI I ANTIALCALINA. 
4. PVC SEMIRRÍGID (1,3MM) FOTOLUMINISCENT CLASSE A SEGONS NORMA UNE 23035 + PICTOGRAMA VERD + PROTECCIÓ ANTIGRAFITI I ANTIALCALINA. 
MESURES: 594X297MM + VIA Nº
COLORS: LUMINISCENT CLASSE A I VERD (RAL 6032) 
DEFINICIÓ ÚS: S'IDENTIFICA LA DISTÀNCIA, EN METRES, FINS A A LES SORTIDES D'EMERGÈNCIA MÉS PROPERES, A DRETA I ESQUERRA. 
UBICACIÓ: ES DISPOSARAN AL LLARG DEL TÚNEL, CADA 20 METRES MÀXIM. COL·LOCAR LA SENYAL A 1,70M DEL TERRA.</t>
  </si>
  <si>
    <t>P1E0207</t>
  </si>
  <si>
    <t>SUBMINISTRAMENT I INSTAL·LACIÓ DE SENYAL FOTOLUMINISCENT PER A LA IDENTIFICACIÓ DE LA ZONA DE PROTECCIÓ
MATERIAL I ACABATS: ALUMINI (1,3MM) FOTOLUMINISCENT CLASSE A SEGONS NORMA UNE 23035 + PICTOGRAMA VERD + PROTECCIÓ ANTIGRAFITI I ANTIALCALINA. SENYAL DISPOSADA EN PANORÀMICA 
MESURES: 420X297MM (PER PICTOGRAMA)
COLORS: LUMINISCENT CLASSE A I VERD (RAL 6032)
DEFINICIÓ ÚS: IDENTIFICA LA ZONA DE PROTECCIÓ, ON ELS USUARIS PODEN PROTEGIR-SE DAVANT D'UNA SITUACIÓ DE PERILL A L'ESPERA DE LA INTERVENCIÓ DELS SERVEIS DE RESCAT. 
LA FORMA TRIANGULAR D'AQUESTA SENYAL, FA POSSIBLE LA SEVA VISIBILITAT DES DE TOTS ELS ANGLES EN ELS QUE ES PUGUI TROBAR L'USUARI. 
UBICACIÓ: ES COL·LOCA SOBRE LA PART SUPERIOR DE LA ZONA DE PROTECCIÓ.
INCLOU TOT ELS ELEMENTS NECESSARIS PER LA SEVA INSTAL·LACIÓ. TOTALMENT INSTAL.LAT I FUNCIONANT. TREBALL EN HORARI NOCTURN I REDUÏT.</t>
  </si>
  <si>
    <t>M20030001</t>
  </si>
  <si>
    <t>SENYAL FOTOLUMINISCENT PER A LA IDENTIFICACIÓ DE LA ZONA DE PROTECCIÓ
MATERIAL I ACABATS: ALUMINI (1,3MM) FOTOLUMINISCENT CLASSE A SEGONS NORMA UNE 23035 + PICTOGRAMA VERD + PROTECCIÓ ANTIGRAFITI I ANTIALCALINA. SENYAL DISPOSADA EN PANORÀMICA 
MESURES: 420X297MM (PER PICTOGRAMA)
COLORS: LUMINISCENT CLASSE A I VERD (RAL 6032)
DEFINICIÓ ÚS: IDENTIFICA LA ZONA DE PROTECCIÓ, ON ELS USUARIS PODEN PROTEGIR-SE DAVANT D'UNA SITUACIÓ DE PERILL A L'ESPERA DE LA INTERVENCIÓ DELS SERVEIS DE RESCAT. 
LA FORMA TRIANGULAR D'AQUESTA SENYAL, FA POSSIBLE LA SEVA VISIBILITAT DES DE TOTS ELS ANGLES EN ELS QUE ES PUGUI TROBAR L'USUARI. 
UBICACIÓ: ES COL·LOCA SOBRE LA PART SUPERIOR DE LA ZONA DE PROTECCIÓ.</t>
  </si>
  <si>
    <t>P1E0208</t>
  </si>
  <si>
    <t>SUBMINISTRAMENT I INSTAL·LACIÓ DE SENYAL FOTOLUMINISCENT QUE PROPORCIONA INFORMACIÓ SOBRE LA ZONA SEGURA, TANT EL SEU CODI D'IDENTIFICACIÓ COM LA SEVA CAPACITAT MÀXIMA
MATERIAL I ACABATS: SENYAL FOTOLUMINISCENT CLASSE A SEGONS NORMA UNE 23035 SOBRE SUPORT DE PANELL D'ALUMINI COMPOST (ACP) (3MM) ACABAT AMB PROTECCIÓ ANTIGRAFITI I ANTIALCALINA. 
MESURES: 420X297MM 
COLORS: NEGRE I FOTOLUMINISCENT CLASSE A
DEFINICIÓ ÚS: SENYAL INFORMATIVA QUE INDICA LA ZONA DE PROTECCIÓ DEL TÚNEL I LA CAPACITAT MÀXIMA DE L'ESTANCIA. GRÀCIES A LA LUMIISCÈNCIA ES FARÀ VISIBLE EN LA FOSCOR. 
UBICACIÓ: ES COL·LOCA DINS DE LA ZONA DE PROTECCIÓ, CLAVADA A LA PARET.
INCLOU TOT ELS ELEMENTS NECESSARIS PER LA SEVA INSTAL·LACIÓ. TOTALMENT INSTAL.LAT I FUNCIONANT. TREBALL EN HORARI NOCTURN I REDUÏT.</t>
  </si>
  <si>
    <t>M20030002</t>
  </si>
  <si>
    <t>SENYAL FOTOLUMINISCENT QUE PROPORCIONA INFORMACIÓ SOBRE LA ZONA SEGURA, TANT EL SEU CODI D'IDENTIFICACIÓ COM LA SEVA CAPACITAT MÀXIMA
MATERIAL I ACABATS: SENYAL FOTOLUMINISCENT CLASSE A SEGONS NORMA UNE 23035 SOBRE SUPORT DE PANELL D'ALUMINI COMPOST (ACP) (3MM) ACABAT AMB PROTECCIÓ ANTIGRAFITI I ANTIALCALINA. 
MESURES: 420X297MM 
COLORS: NEGRE I FOTOLUMINISCENT CLASSE A
DEFINICIÓ ÚS: SENYAL INFORMATIVA QUE INDICA LA ZONA DE PROTECCIÓ DEL TÚNEL I LA CAPACITAT MÀXIMA DE L'ESTANCIA. GRÀCIES A LA LUMIISCÈNCIA ES FARÀ VISIBLE EN LA FOSCOR. 
UBICACIÓ: ES COL·LOCA DINS DE LA ZONA DE PROTECCIÓ, CLAVADA A LA PARET.
INCLOU TOT ELS ELEMENTS NECESSARIS PER LA SEVA INSTAL·LACIÓ. TOTALMENT INSTAL.LAT I FUNCIONANT. TREBALL EN HORARI NOCTURN I REDUÏT.</t>
  </si>
  <si>
    <t>P1E0209</t>
  </si>
  <si>
    <t>SUBMINISTRAMENT I INSTAL·LACIÓ DE SENYAL FOTOLUMINISCENT PER A LA IDENTIFICACIÓ DE L'ENTRADA A LA ZONA DE PROTECCIÓ
MATERIAL I ACABATS: ALUMINI FOTOLUMINISCENT CLASSE A SEGONS NORMA UNE 23035 + PICTOGRAMA VERMELL + PROTECCIÓ ANTIGRAFITI I ANTIALCALINA. SENYAL DISPOSADA EN BANDEROLA. 
MESURES: 540X310X345MM 
COLORS: LUMINISCENT CLASSE A I VERMELL (RAL 3001)
DEFINICIÓ ÚS: SENYALITZACIÓ EN BANDEROLA QUE, DES DE AMBDÓS COSTATS DE LA ZONA DE PROTECCIÓ, INFORMA A L'USUARI DE L'EXISTÈNCIA EN LES PROXIMITATS DE LA ZONA SEGURA I L'ENTRADA A LA MATEIXA. 
UBICACIÓ: ES COL·LOCA A AMBDÓS COSTATS DE LA ZONA DE PROTECCIÓ.
INCLOU TOT ELS ELEMENTS NECESSARIS PER LA SEVA INSTAL·LACIÓ. TOTALMENT INSTAL.LAT I FUNCIONANT. TREBALL EN HORARI NOCTURN I REDUÏT.</t>
  </si>
  <si>
    <t>M20030003</t>
  </si>
  <si>
    <t>SUBMINISTRAMENT I INSTAL·LACIÓ DE SENYAL FOTOLUMINISCENT PER A LA IDENTIFICACIÓ DE L'ENTRADA A LA ZONA DE PROTECCIÓ
MATERIAL I ACABATS: ALUMINI FOTOLUMINISCENT CLASSE A SEGONS NORMA UNE 23035 + PICTOGRAMA VERMELL + PROTECCIÓ ANTIGRAFITI I ANTIALCALINA. SENYAL DISPOSADA EN BANDEROLA. 
MESURES: 540X310X345MM 
COLORS: LUMINISCENT CLASSE A I VERMELL (RAL 3001)
DEFINICIÓ ÚS: SENYALITZACIÓ EN BANDEROLA QUE, DES DE AMBDÓS COSTATS DE LA ZONA DE PROTECCIÓ, INFORMA A L'USUARI DE L'EXISTÈNCIA EN LES PROXIMITATS DE LA ZONA SEGURA I L'ENTRADA A LA MATEIXA. 
UBICACIÓ: ES COL·LOCA A AMBDÓS COSTATS DE LA ZONA DE PROTECCIÓ.</t>
  </si>
  <si>
    <t>P1E0210</t>
  </si>
  <si>
    <t>SUBMINISTRAMENT I INSTAL·LACIÓ DE SENYAL REFLECTANT PER A LA IDENTIFICACIÓ, A MODE DE BALISA, DE LA POSICIÓ EXACTE EN LA QUE ES TROBA.
MATERIAL I ACABATS: LÀMINA REFLECTANT BLANCA NIVELL RA3 (UNE135340) SOBRE ALUMINI O ACER GALVANITZAT (1MM) EN FORMA DE BANDEROLA A UNA CARA. ACABAT AMB PROTECCIÓ ANTIGRAFITI I ANTIALCALINA.  
MESURES: PICTOGRAMA DE 300X150MM 
COLORS: BLANC REFLECTANT NIVELL 3 I NEGRE
DEFINICIÓ ÚS: PRINCIPALMENT, SERVEIX COM A REFERÈNCIA AL MAQUINISTA I EL PERSONAL FERROVIARI DURANT LES TASQUES DE MANTENIMENT. AQUEST ELEMENT ESTÀ DISENYAT PERQUÈ, AL SER INSTAL·LAT, EL TEXT FORMI UN ANGLE RESPECTE A LA PARET QUE EN MILLORA LA VISIBILITAT. 
UBICACIÓ: S'INSTAL·LA SOBRE EL FRONTISPICI. ES RECOMANA SITUAR-LA A UNA ALÇADA MÍNIMA DE 2M RESPECTE AL TERRA.
INCLOU TOT ELS ELEMENTS NECESSARIS PER LA SEVA INSTAL·LACIÓ. TOTALMENT INSTAL.LAT I FUNCIONANT. TREBALL EN HORARI NOCTURN I REDUÏT.</t>
  </si>
  <si>
    <t>M20030004</t>
  </si>
  <si>
    <t>SUBMINISTRAMENT I INSTAL·LACIÓ DE SENYAL REFLECTANT PER A LA IDENTIFICACIÓ, A MODE DE BALISA, DE LA POSICIÓ EXACTE EN LA QUE ES TROBA.
MATERIAL I ACABATS: LÀMINA REFLECTANT BLANCA NIVELL RA3 (UNE135340) SOBRE ALUMINI O ACER GALVANITZAT (1MM) EN FORMA DE BANDEROLA A UNA CARA. ACABAT AMB PROTECCIÓ ANTIGRAFITI I ANTIALCALINA.  
MESURES: PICTOGRAMA DE 300X150MM 
COLORS: BLANC REFLECTANT NIVELL 3 I NEGRE
DEFINICIÓ ÚS: PRINCIPALMENT, SERVEIX COM A REFERÈNCIA AL MAQUINISTA I EL PERSONAL FERROVIARI DURANT LES TASQUES DE MANTENIMENT. AQUEST ELEMENT ESTÀ DISENYAT PERQUÈ, AL SER INSTAL·LAT, EL TEXT FORMI UN ANGLE RESPECTE A LA PARET QUE EN MILLORA LA VISIBILITAT. 
UBICACIÓ: S'INSTAL·LA SOBRE EL FRONTISPICI. ES RECOMANA SITUAR-LA A UNA ALÇADA MÍNIMA DE 2M RESPECTE AL TERRA.</t>
  </si>
  <si>
    <t>P1E0211</t>
  </si>
  <si>
    <t>SUBMINISTRAMENT I INSTAL·LACIÓ DE SENYALITZACIÓ BALISAMENT REFLECTANT I FOTOLUMINISCENT PER A LA DELIMITACIÓ DE LA ZONA DE PROTECCIÓ. 
MATERIAL I ACABATS: LÀMINA REFLECTANT BLANCA NIVELL RA3 (UNE 135340) + TINTA FOTOLUMINISCENT CLASSE A SEGONS NORMA UNE 23035. EL BALISAMENT ESTÀ ALLOTJAT EN UNA LÀMINA D'ALUMINI. ACABAT AMB PROTECCIÓ ANTIGRAFITI I ANTIALCALINA. 
MESURES: 1000X60MM
COLORS: BLANC REFLECTANT NIVELL 3 I FOTOLUMINISCENT CLASSE A 
DEFINICIÓ ÚS: ES DISPOSEN A AMBDÓS COSTATS DE LA ZONA DE PROTECCIÓ PER DELIMITAR-LA. AQUESTS BALISAMENTS ESTAN ALLOTJATS EN UNA LÀMINA D'ALUMINI PER AL SEU CORRECTE ANCORATGE A LA PARET I PROTEGIR-LOS D'ACTES BANDÀLICS. 
UBICACIÓ: ES RECOMANA INSTAL·LAR UN MÍNIM DE DOS BALISAMENTS CONSECUTIUS, VERTICALMENT, A AMBDÓS CANTONS DE LA ZONA DE PROTECCIÓ. TAMBÉ ÉS POSSIBLE COBRIR AMB AQUESTES LÍNIES DELIMINTADORES TOT EL PERÍMETRE DE ZONA SEGURA.
INCLOU TOT ELS ELEMENTS NECESSARIS PER LA SEVA INSTAL·LACIÓ. TOTALMENT INSTAL.LAT I FUNCIONANT. TREBALL EN HORARI NOCTURN I REDUÏT.</t>
  </si>
  <si>
    <t>M20030005</t>
  </si>
  <si>
    <t>SENYALITZACIÓ BALISAMENT REFLECTANT I FOTOLUMINISCENT PER A LA DELIMITACIÓ DE LA ZONA DE PROTECCIÓ. 
MATERIAL I ACABATS: LÀMINA REFLECTANT BLANCA NIVELL RA3 (UNE 135340) + TIRA FOTOLUMINISCENT CLASSE A SEGONS NORMA UNE 23035. EL BALISAMENT ESTÀ ALLOTJAT EN UNA LÀMINA D'ALUMINI. ACABAT AMB PROTECCIÓ ANTIGRAFITI I ANTIALCALINA. 
MESURES: 1000X60MM
COLORS: BLANC REFLECTANT NIVELL 3 I FOTOLUMINISCENT CLASSE A 
DEFINICIÓ ÚS: ES DISPOSEN A AMBDÓS COSTATS DE LA ZONA DE PROTECCIÓ PER DELIMITAR-LA. AQUESTS BALISAMENTS ESTAN ALLOTJATS EN UNA LÀMINA D'ALUMINI PER AL SEU CORRECTE ANCORATGE A LA PARET I PROTEGIR-LOS D'ACTES BANDÀLICS. 
UBICACIÓ: ES RECOMANA INSTAL·LAR UN MÍNIM DE DOS BALISAMENTS CONSECUTIUS, VERTICALMENT, A AMBDÓS CANTONS DE LA ZONA DE PROTECCIÓ. TAMBÉ ÉS POSSIBLE COBRIR AMB AQUESTES LÍNIES DELIMINTADORES TOT EL PERÍMETRE DE ZONA SEGURA.</t>
  </si>
  <si>
    <t>P1E0212</t>
  </si>
  <si>
    <t>SUBMINISTRAMENT I INSTAL·LACIÓ DE PROTOTIP DE SENYAL RETROILUMINADA, FOTOLUMINISCENT I REFLECTANT PER A LA IDENTIFICACIÓ DE LA VIA 1/ VIA 2 A LA ANDANA DE LA PORTA DE SORTIDA D'EMERGÈNCIA.
INCLOU TOT ELS ELEMENTS NECESSARIS PER LA SEVA INSTAL·LACIÓ. TOTALMENT INSTAL.LAT I FUNCIONANT. TREBALL EN HORARI NOCTURN I REDUÏT.</t>
  </si>
  <si>
    <t>M20040001</t>
  </si>
  <si>
    <t>PROTOTIP DE SENYAL RETROILUMINADA, FOTOLUMINISCENT I REFLECTANT PER A LA IDENTIFICACIÓ DE LA VIA 1/ VIA 2 A LA ANDANA DE LA PORTA DE SORTIDA D'EMERGÈNCIA.</t>
  </si>
  <si>
    <t>P1L0011</t>
  </si>
  <si>
    <t>SUBMINISTRAMENT I INSTAL·LACIÓ PER A LES INSTAL·LACIONS  INTERIORS  I LÍNIES D'ALIMENTACIÓ DE CABLE MULTICONDUCTOR CU, TIPUS RZ1-K (AS), 0,6/1KV, 4G2'5MM2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</si>
  <si>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M0202020002</t>
  </si>
  <si>
    <t>MULTICONDUCTOR 4G2'5MM2 DE COURE AMB AILLAMENT RZ1-AS 0.6/1KV, TIPUS AFUMEX, EXZHELLENT O SIMILAR.
CABLE LLIURE D'HOLOGENURS, NO PROPAGADOR DEL INCENDI, BAIXA EMISIÓ DE FUMS OPACS I AÏLLAMENT XLPE.</t>
  </si>
  <si>
    <t>P1L0012</t>
  </si>
  <si>
    <t>SUBMINISTRAMENT I INSTAL·LACIÓ PER A LES INSTAL·LACIONS  INTERIORS  I LÍNIES D'ALIMENTACIÓ DE CABLE MULTICONDUCTOR CU, TIPUS RZ1-K (AS), 0,6/1KV, 4G4MM2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</si>
  <si>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P1L0014</t>
  </si>
  <si>
    <t>SUBMINISTRAMENT I INSTAL·LACIÓ PER A LES INSTAL·LACIONS  INTERIORS  I LÍNIES D'ALIMENTACIÓ DE CABLE MULTICONDUCTOR CU,  TIPUS RZ1-K (AS), 0,6/1KV, 4G10MM2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</si>
  <si>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M0202020005</t>
  </si>
  <si>
    <t>MULTICONDUCTOR 4G10MM2 DE COURE AMB AILLAMENT RZ1-AS 0.6/1KV, TIPUS AFUMEX, EXZHELLENT O SIMILAR.
CABLE LLIURE D'HOLOGENURS, NO PROPAGADOR DEL INCENDI, BAIXA EMISIÓ DE FUMS OPACS I AÏLLAMENT XLPE.</t>
  </si>
  <si>
    <t>P1L0015</t>
  </si>
  <si>
    <t>SUBMINISTRAMENT I INSTAL·LACIÓ PER A LES INSTAL·LACIONS  INTERIORS  I LÍNIES D'ALIMENTACIÓ DE CABLE MULTICONDUCTOR CU, TIPUS RZ1-K (AS), 0,6/1KV, 4G16MM2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</si>
  <si>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M0202020006</t>
  </si>
  <si>
    <t>MULTICONDUCTOR 4G16MM2 DE COURE AMB AILLAMENT RZ1-AS 0.6/1KV, TIPUS AFUMEX, EXZHELLENT O SIMILAR.
CABLE LLIURE D'HOLOGENURS, NO PROPAGADOR DEL INCENDI, BAIXA EMISIÓ DE FUMS OPACS I AÏLLAMENT XLPE.</t>
  </si>
  <si>
    <t>P1L0021</t>
  </si>
  <si>
    <t>SUBMINISTRAMENT I INSTAL·LACIÓ PER A LES INSTAL·LACIONS  INTERIORS  I LÍNIES D'ALIMENTACIÓ DE CABLE MULTICONDUCTOR CU, TIPUS RZ1-K (AS), 0,6/1KV, 5G2'5MM2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</si>
  <si>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M0202030002</t>
  </si>
  <si>
    <t>MULTICONDUCTOR 5G2'5MM2 DE COURE AMB AILLAMENT RZ1-AS 0.6/1KV, TIPUS AFUMEX, EXZHELLENT O SIMILAR.
CABLE LLIURE D'HOLOGENURS, NO PROPAGADOR DEL INCENDI, BAIXA EMISIÓ DE FUMS OPACS I AÏLLAMENT XLPE.</t>
  </si>
  <si>
    <t>P1L0022</t>
  </si>
  <si>
    <t>SUBMINISTRAMENT I INSTAL·LACIÓ PER A LES INSTAL·LACIONS  INTERIORS  I LÍNIES D'ALIMENTACIÓ DE CABLE MULTICONDUCTOR CU, TIPUS RZ1-K (AS), 0,6/1KV, 5G4MM2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</si>
  <si>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M0202030003</t>
  </si>
  <si>
    <t>MULTICONDUCTOR 5G4MM2 DE COURE AMB AILLAMENT RZ1-AS 0.6/1KV, TIPUS AFUMEX, EXZHELLENT O SIMILAR.
CABLE LLIURE D'HOLOGENURS, NO PROPAGADOR DEL INCENDI, BAIXA EMISIÓ DE FUMS OPACS I AÏLLAMENT XLPE.</t>
  </si>
  <si>
    <t>P1L0023</t>
  </si>
  <si>
    <t>SUBMINISTRAMENT I INSTAL·LACIÓ PER A LES INSTAL·LACIONS  INTERIORS  I LÍNIES D'ALIMENTACIÓ DE CABLE MULTICONDUCTOR CU, TIPUS RZ1-K (AS), 0,6/1KV, 5G6MM2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</si>
  <si>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M0202030004</t>
  </si>
  <si>
    <t>MULTICONDUCTOR 5G6MM2 DE COURE AMB AILLAMENT RZ1-AS 0.6/1KV, TIPUS AFUMEX, EXZHELLENT O SIMILAR.
CABLE LLIURE D'HOLOGENURS, NO PROPAGADOR DEL INCENDI, BAIXA EMISIÓ DE FUMS OPACS I AÏLLAMENT XLPE.</t>
  </si>
  <si>
    <t>P1L0024</t>
  </si>
  <si>
    <t>SUBMINISTRAMENT I INSTAL·LACIÓ PER A LES INSTAL·LACIONS  INTERIORS  I LÍNIES D'ALIMENTACIÓ DE CABLE MULTICONDUCTOR CU, TIPUS RZ1-K (AS), 0,6/1KV, 5G10MM2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</si>
  <si>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M0202030005</t>
  </si>
  <si>
    <t>MULTICONDUCTOR 5G10MM2 DE COURE AMB AILLAMENT RZ1-AS 0.6/1KV, TIPUS AFUMEX, EXZHELLENT O SIMILAR.
CABLE LLIURE D'HOLOGENURS, NO PROPAGADOR DEL INCENDI, BAIXA EMISIÓ DE FUMS OPACS I AÏLLAMENT XLPE.</t>
  </si>
  <si>
    <t>P1L0025</t>
  </si>
  <si>
    <t>SUBMINISTRAMENT I INSTAL·LACIÓ PER A LES INSTAL·LACIONS  INTERIORS  I LÍNIES D'ALIMENTACIÓ DE CABLE MULTICONDUCTOR CU, TIPUS RZ1-K (AS), 0,6/1KV, 5G16MM2 DE SECCIÓ. LA LÍNIA S'ESTENDRÀ PER QUALSEVOL CANALITZACIÓ, NOVA O EXISTENT, I A UNA ALÇADA IGUAL O SUPERIOR A 3,5 METRES. S'INCLOU LA CONNEXIÓ A BARRES EN HORARI NOCTURN I REDUÏT I EL PETIT MATERIAL PER TAL DE DEIXAR-LO EN FUNCIONAMENT, IDENTIFICAT I CONNECTAT AMB LA CÀRREGA.</t>
  </si>
  <si>
    <t>M0202030101</t>
  </si>
  <si>
    <t>MULTICONDUCTOR 5G16MM2 DE COURE AMB AILLAMENT RZ1-AS 0.6/1KV, TIPUS AFUMEX, EXZHELLENT O SIMILAR.
CABLE LLIURE D'HOLOGENURS, NO PROPAGADOR DEL INCENDI, BAIXA EMISIÓ DE FUMS OPACS I AÏLLAMENT XLPE.</t>
  </si>
  <si>
    <t>P1L0026</t>
  </si>
  <si>
    <t>SUBMINISTRAMENT I INSTAL·LACIÓ PER A LES INSTAL·LACIONS  INTERIORS  I LÍNIES D'ALIMENTACIÓ DE CONDUCTOR UNIPOLAR CU, TIPUS RZ1-K (AS), 0,6/1KV, 120 MM2 DE SECCIÓ . LA LÍNIA S'ESTENDRÀ PER QUALSEVOL CANALITZACIÓ, NOVA O EXISTENT, I A UNA ALÇADA IGUAL O SUPERIOR A 3,5 METRES. S'INCLOU LA CONNEXIÓ A BARRES EN HORARI NOCTURN I REDUÏT I EL PETIT MATERIAL PER TAL DE DEIXAR-LO EN FUNCIONAMENT, IDENTIFICAT I CONNECTAT AMB LA CÀRREGA.</t>
  </si>
  <si>
    <t>M0201030012</t>
  </si>
  <si>
    <t>CONDUCTOR 1X120MM2 DE COURE AMB AILLAMENT RZ1-AS 0.6/1KV, TIPUS AFUMEX, EXZHELLENT O SIMILAR.
CABLE LLIURE D'HOLOGENURS, NO PROPAGADOR DEL INCENDI, BAIXA EMISIÓ DE FUMS OPACS I AÏLLAMENT XLPE.</t>
  </si>
  <si>
    <t>M0201030010</t>
  </si>
  <si>
    <t>CONDUCTOR 1X70MM2 DE COURE AMB AILLAMENT RZ1-AS 0.6/1KV, TIPUS AFUMEX, EXZHELLENT O SIMILAR.
CABLE LLIURE D'HOLOGENURS, NO PROPAGADOR DEL INCENDI, BAIXA EMISIÓ DE FUMS OPACS I AÏLLAMENT XLPE.</t>
  </si>
  <si>
    <t>P1L0027</t>
  </si>
  <si>
    <t>SUBMINISTRAMENT I INSTAL·LACIÓ PER A LES INSTAL·LACIONS  INTERIORS  I LÍNIES D'ALIMENTACIÓ DE CONDUCTOR UNIPOLAR CU, TIPUS RZ1-K (AS), 0,6/1KV, 70 MM2 DE SECCIÓ . LA LÍNIA S'ESTENDRÀ PER QUALSEVOL CANALITZACIÓ, NOVA O EXISTENT, I A UNA ALÇADA IGUAL O SUPERIOR A 3,5 METRES. S'INCLOU LA CONNEXIÓ A BARRES EN HORARI NOCTURN I REDUÏT I EL PETIT MATERIAL PER TAL DE DEIXAR-LO EN FUNCIONAMENT, IDENTIFICAT I CONNECTAT AMB LA CÀRREGA.</t>
  </si>
  <si>
    <t>P1L0028</t>
  </si>
  <si>
    <t>SUBMINISTRAMENT I INSTAL·LACIÓ DE CONDUCTOR DE COURE NÚ DE 16 MM2 DE SECCIÓ. INCLOENT-HI ACCESSORIS PER A CONNEXIÓ LONGITUDINAL DE CANALITZACIONS I ELEMENTS METÀL·LICS O ESTESA DE SUPERFICIE SOBRE ABRACADORA. CONNECTAT A TOTS DOS EXTREMS</t>
  </si>
  <si>
    <t>P1L0100</t>
  </si>
  <si>
    <t>M0202030006</t>
  </si>
  <si>
    <t>P1M0002</t>
  </si>
  <si>
    <t>SUBMINISTRAMENT I INSTAL·LACIÓ D'INTERRUPTOR TEMPORITZAT DE 10 SEGONS A 10 MINUTS AMB PILOT LLUMINOS DE SENYALITZACIÓ I 1000W  D'INTENSITAT NOMINAL I AMB CAIXA DE SUPERFICIE ESTANCA IP55 DE 2 MÓDULS (1 MECANISME), MARCA NIESSEN MODEL STYLO. EQUIPAT AMB CAIXETÍ GRIS I MECANISME AMB TECLA. S'INCLOU EL PETIT MATERIAL D'INSTAL·LACIÓ I FIXACIÓ NECESSARI PER DEIXAR-LO EN FUNCIONAMENT GARANTIN EL SEU GRAU DE PROTECCIÓ.</t>
  </si>
  <si>
    <t>M0601010007</t>
  </si>
  <si>
    <t>CAIXA NIESSEN  IP 55 PER INSTAL·LACIÓ EN SUPERFICIE DE 2 MODULS (1 MECANISME) SERIE STYLO (REF. 3291)</t>
  </si>
  <si>
    <t>M0602010001</t>
  </si>
  <si>
    <t xml:space="preserve">POLSADOR 1000W AMB TEMPORTITZACIÓ REGULABLE DE 10 SEGONS A 10 MINUTS, PILOT DE SENYALITZACIÓ INCORPORAT I CONNEXIÓ RÀPIDA. MARCA NIESSEN, MODEL STYLO. (REF. 2262.1 BM).
EQUIPS: INCANDESCENCIA, HALOGENAS A 230V,  FLUORESCENCIA NO COMPENSADA (460VA), HALOGENES AMB TRANSFORMADOR ELECTRÓNIC (350VA) I ELECTROMAGNÈTIC. </t>
  </si>
  <si>
    <t>P1M0004</t>
  </si>
  <si>
    <t>SUBMINISTRAMENT I INSTAL·LACIÓ D'INTERRUPTOR PER ENCASTAR AMB PILOT LLUMINOS DE SENYALITZACIÓ I 16A D'INTENSITAT NOMINAL, EQUIPAT AMB CAIXETÍ PER ENCASTAR, MARC DE COLOR GRIS I MECANISME AMB TECLA NEGRE, MODEL SIMON 27 O SIMILAR. S'INCLOU EL PETIT MATERIAL D'INSTAL·LACIÓ I FIXACIÓ NECESSARI PER DEIXAR-LO EN FUNCIONAMENT GARANTIN EL SEU GRAU DE PROTECCIÓ.</t>
  </si>
  <si>
    <t>M0602010008</t>
  </si>
  <si>
    <t>MARC DE COLOR NEGRE SIMON 27 (REF.2700617-071)</t>
  </si>
  <si>
    <t>M0602010003</t>
  </si>
  <si>
    <t>SIMON 27. - INTERRUPTOR BIPOLAR , 16 AX 250V AMB PILOT DE SENYALITZACIÓ INCORPORAT I CONNEXIÓ RÀPIDA. MARCA SIMON 27. (REF. 27102)</t>
  </si>
  <si>
    <t>P1M0005</t>
  </si>
  <si>
    <t>SUBMINISTRAMENT I INSTAL·LACIÓ D'INTERRUPTOR COMMUTADOR DE SUPERFICIE ESTANC IP55 AMB 10A D'INTENSITAT NOMINAL, MODEL PLEXO, MARCA LEGRAND O SIMILAR. EQUIPAT AMB CAIXETÍ GRIS I MECANISME AMB TECLA NEGRE. S'INCLOU EL PETIT MATERIAL D'INSTAL·LACIÓ I FIXACIÓ NECESSARI PER DEIXAR-LO EN FUNCIONAMENT GARANTIN EL SEU GRAU DE PROTECCIÓ.</t>
  </si>
  <si>
    <t>M0601010005</t>
  </si>
  <si>
    <t xml:space="preserve">INTERRUPTOR COMMUTADOR DE SUPERFICIE LEGRAND PLEXO 55 AMB UNA IP 55 IK07 I UNA IN DE 10A, PER TREBALLAR A  UNA TENSIÓ DE 230V, COLOR GRIS.  </t>
  </si>
  <si>
    <t>P1M0006</t>
  </si>
  <si>
    <t>SUBMINISTRAMENT I INSTAL·LACIÓ D'INTERRUPTOR DE CREUAMENT DE SUPERFICIE ESTANC IP55 AMB 10A D'INTENSITAT NOMINAL, MODEL PLEXO, MARCA LEGRAND O SIMILAR. EQUIPAT AMB CAIXETÍ GRIS I MECANISME AMB TECLA NEGRE. S'INCLOU EL PETIT MATERIAL D'INSTAL·LACIÓ I FIXACIÓ NECESSARI PER DEIXAR-LO EN FUNCIONAMENT GARANTIN EL SEU GRAU DE PROTECCIÓ.</t>
  </si>
  <si>
    <t>M0601010006</t>
  </si>
  <si>
    <t xml:space="preserve">INTERRUPTOR DE CREUAMENT DE SUPERFICIE LEGRAND PLEXO 55 AMB UNA IP 55 IK07 I UNA IN DE 10A, PER TREBALLAR A  UNA TENSIÓ DE 230V, COLOR GRIS.  </t>
  </si>
  <si>
    <t>P1M0008</t>
  </si>
  <si>
    <t>SUBMINISTRAMENT D'INTERRUPTOR BIPOLAR 10 A/ 250 V, COLOR BLANC, SÈRIE OTEO MONOBLOC DE LEGRAND O SIMILAR. COMPLETAMENT INSTAL·LAT EN MUNTATGE DE SUPERFICIE I CONNECTAT, SEGONS PLÀNOLS I INDICACIONS DEL TÈCNIC DE FMB.</t>
  </si>
  <si>
    <t>M0601010004</t>
  </si>
  <si>
    <t xml:space="preserve">INTERRUPTOR COMPLET BIPOLAR DE SUPERFICIE DE 10 A, 250 V, MARCA LEGRAND MODEL OTEO MONOBLOC, COLOR BLANC. </t>
  </si>
  <si>
    <t>P1M0009</t>
  </si>
  <si>
    <t>SUBMINISTRAMENT I INSTAL·LACIÓ D'INTERRUPTOR SECCIONADOR EN CARREGA 3P DE LA MARCA GENERAL ELECTRIC, MODEL ASTER, 63A, 415 V. COMPLETAMENT MUNTAT I CONNECTAT EN SUBQUADRE D'ESTACIÓ,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</si>
  <si>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M10010008</t>
  </si>
  <si>
    <t>INTERRUPTOR SECCIONADOR EN CÀRREGA, MARCA GENERAL ELECTRIC, MODEL ASTER, 3 POLS, 63A, 415V, RESISTÈNCIA CURTCIRCUITS 2O X IN DURANT 1 SEGON, REFERÈNCIA 666564.</t>
  </si>
  <si>
    <t>P1M0010</t>
  </si>
  <si>
    <t>SUBMINISTRAMENT I INSTAL·LACIÓ D'INTERRUPTOR SECCIONADOR EN CARREGA 2P DE LA MARCA GENERAL ELECTRIC, MODEL ASTER, 40A, 415 V. COMPLETAMENT MUNTAT I CONNECTAT EN SUBQUADRE D'ESTACIÓ,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</si>
  <si>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M10010003</t>
  </si>
  <si>
    <t>INTERRUPTOR SECCIONADOR EN CÀRREGA, MARCA GENERAL ELECTRIC, MODEL ASTER, 2 POLS, 40A, 415V, RESISTÈNCIA CURTCIRCUITS 2O X IN DURANT 1 SEGON, REFERÈNCIA 666615.</t>
  </si>
  <si>
    <t>P1M0011</t>
  </si>
  <si>
    <t>SUBMINISTRAMENT I INSTAL·LACIÓ D'INTERRUPTOR SECCIONADOR EN CARREGA 3P DE LA MARCA GENERAL ELECTRIC, MODEL ASTER, 40A, 415 V. COMPLETAMENT MUNTAT I CONNECTAT EN SUBQUADRE D'ESTACIÓ,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</si>
  <si>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M10010007</t>
  </si>
  <si>
    <t>INTERRUPTOR SECCIONADOR EN CÀRREGA, MARCA GENERAL ELECTRIC, MODEL ASTER, 3 POLS, 40A, 415V, RESISTÈNCIA CURTCIRCUITS 2O X IN DURANT 1 SEGON, REFERÈNCIA 666616.</t>
  </si>
  <si>
    <t>P1M0020</t>
  </si>
  <si>
    <t>SUBMINISTRAMENT I INSTAL·LACIÓ EN FALS SOSTRE DE SENSOR DETECTOR DE PRESENCIA A MODE D'EXTENSIÓ DEL MODEL DICROMAT MINI 2 DE 55MM DE DIAMETRE, MARCA ORBIS MODEL DICROMAT MINI SENSOR, IP 20 AMB UNA COBERTURA MÀXIMA DE 7 METRES A 2,5 METRES D'ALÇADA (360º), UNA TEMPERATURA DE FUNCIONAMENT DE -10ºC A +45ºC. S'INCLOU EL CABLE DE CONNEXIÓ ENTRE SENSORS, EL MATERIAL DE MUNTATGE I FIXACIÓ NECESSARI PER DEIXAR-LO FUNCIONANT.</t>
  </si>
  <si>
    <t>M10110002</t>
  </si>
  <si>
    <t>SENSOR D'AMPLIACIÓ PER A INTERRUPTOR DE PROXIMITAT D'INSTAL·LACIÓ EN SOSTRE MODEL DICROMAT MINI 2, MARCA ORBIS. AMB LES SEGÜENTS CARACTERÍSTIQUES TÉCNIQUES:
ALIMENTACIÓ: 230 V~ 50 HZ
- CIRCUITO 1
- DICROMAT 2 MINI: 10 VA CAPACITIVOS (1,5 W APROX.)
RANG DE LLUMINOSIDAD: 5 - 3000 LUX.
ÁNGLE DE DETECCIÓ: 360°.
CAMP DE DETECCIÓ: FINS 7 M DE DIÁMETRE A 2,5 M
D'ALTURA.
TEMPERATURA DE FUNCIONAMIENT: 0°C A +45°C.</t>
  </si>
  <si>
    <t>P1M0030</t>
  </si>
  <si>
    <t>SUBMINISTRAMENT I INSTAL·LACIÓ EN QUALSEVOL SUPERFÍCIE D'INTERRUPTOR DE PROXIMITAT PER A UN CAMP DE DETECCIÓ DE 10 METRES DE DIÀMETRE A 2'5 METRES D'ALTURA AMB UN ANGLE DE 360º, MODEL ECOMANT MINI, MARCA ORBIS. INCLOENT-HI CONNEXIONS ELÈCTRIQUES, ACCESSORIS DE MUNTATGE I FIXACIONS PER DEIXAR-LO PROVAT I EN FUNCIONAMENT.</t>
  </si>
  <si>
    <t>M10110003</t>
  </si>
  <si>
    <t xml:space="preserve">INTERRUPTOR DE PROXIMITAT PER A INSTAL·LACIÓ EN QUALSEVOL SUPERFICIE MODEL ECOMANT MINI, MARCA ORBIS. AMB LES SEGÜENTS CARACTERÍSTIQUES TECNIQUES:
TENSIÓ NOMINAL:  230 VC.A.  
FREQUENCIA NOMINAL:  50 HZ  
PODER DE RUPTURA:  6 A / 230 VC.A. COS F=1  
CONSUM PROPI:  0.96 W  
TIPUS DE CONTACTE:  SIMPLE AMB POTENCIAL  
TEMPERATURA DE FUNCIONAMENT:  0 ºC A +70ºC  
CARREGA MÁXIMA RECOMANADA:
 -INCANDESCENCIA: 1000 W
 -FLUORESCENCIA: 160 VA
 -HALÓGENES BAIXA TENSIÓ: 200 VA
 -HALÓGENESS (230 VC.A.): 500 W
 -LÁMPADES BAIX CONSUM: 150 VA
 -LAMPADES DOWNLIGHT: 150 VA
 -LED: 200 VA
TEMPORITZACIÓ:  DE 5S A 30 MIN  
ANGLE DE DETECCIÓ:  360º  
CAMP DE DETECCIÓ:  FINS Ø 10 M. LATERAL INSTAL·LAT A 2,5 M. ALTURA  
CLASSE DE PROTECCIÓN  II SEGÚN EN 60335 EN CONDICIONES DE MONTAJE CORRECTAS  
TIPO DE PROTECCIÓ:  IP 20 SEGONS EN 60529  
INSTALACIÓ:  EN SUPERFICIE, CANTONADA, RACÓ O AMAGAT EN DOBLE SOSTRE
SENSIBILITAT LUMÍNICA  5-2000 LUX  </t>
  </si>
  <si>
    <t>P1M0050</t>
  </si>
  <si>
    <t xml:space="preserve">CONJUNT D'ELEMENTS DE MANIOBRA PER A CIRCUIT AMB UN VENTILADOR FORMAT PER CONTACTOR EN EL CIRCUIT DE POTÈNCIA ADEQUAT AL CALIBRE DE LA PROTECCIÓ MAGNETOTÈRMICA AMB BLOC DE CONTACTES AUXILIARS I DE 1 INTERRUPTOR MAGNETOTÈRMIC IC60N 2P 6A CORVA C 10KA PER A CIRCUIT DE MANIOBRA, RELLOTGE HORARI, INCLOENT BLOCS DE CONTACTES AUXILIARS, RELES, CONMUTADOR AUTOMÀTIC-MANUAL, PILOTS DE FUNCIONAMENT, CABLEJAT INTERIOR DE QUADRE, PETITS ELEMENTS I ACCESORIS NECESSARIS PER A EXECUCIÓ DE MANIOBRES PER A UN CORRECTE FUNCIONAMENT. COMPLETAMENT MUNTAT, CONNEXIONAT, PROVAT I EN SERVEI. </t>
  </si>
  <si>
    <t>P1M0051</t>
  </si>
  <si>
    <t xml:space="preserve">CONJUNT D'ELEMENTS DE MANIOBRA PER A CIRCUIT AMB DOS VENTILADOR FORMAT PER 2 CONTACTORS EN EL CIRCUIT DE POTÈNCIA ADEQUATS AL CALIBRE DE LES PROTECCIÓ MAGNETOTÈRMICA AMB BLOC DE CONTACTES AUXILIARS I DE 1 INTERRUTOR MAGNETOTÈRMIC IC60N 2P 6A CORVA C 10KA PER A CIRCUIT DE MANIOBRA, RELLOTGE HORARI, INCLOENT BLOCS DE CONTACTES AUXILIARS, RELES, CONMUTADOR AUTOMÀTIC-MANUAL, PILOTS DE FUNCIONAMENT, CABLEJAT INTERIOR DE QUADRE, PETIT ELEMENTS I ACCESORIS NECESSARIS PER A EXECUCIÓ DE MANIOBRES PER A UN CORRECTE FUNCIONAMENT. COMPLETAMENT MUNTAT, CONNEXIONAT, PROVAT I EN SERVEI. </t>
  </si>
  <si>
    <t>P1M0052</t>
  </si>
  <si>
    <t xml:space="preserve">MODIFICACIÓ DE CIRCUIT DE POTÈNCIA I MANIOBRA EN QUADRE EXISTENT PER A CIRCUIT AMB UN VENTILADOR. INCLOU UN CONTACTOR EN EL CIRCUIT DE POTÈNCIA ADEQUAT AL CALIBRE DE LA PROTECCIÓ MAGNETOTÈRMICA INCLOENT BLOCS DE CONTACTES AUXILIARS, PILOTS DE FUNCIONAMENT, CABLEJAT INTERIOR DE QUADRE, PETITS ELEMENTS I ACCESORIS NECESSARIS PER A EXECUCIÓ DE MANIOBRES PER A UN CORRECTE FUNCIONAMENT. COMPLETAMENT MUNTAT, CONNEXIONAT, PROVAT I EN SERVEI. </t>
  </si>
  <si>
    <t>P1M0060</t>
  </si>
  <si>
    <t>MODIFICACIÓ DE PARAMETRES DE FUNCIONAMENT I GESTIÓ DE L'ENCESA/APAGADA DELS ENLLUMENTATS DE TÚNELS. INCLOU TOTES LES ACTUACIONS NECESSARIES DE PROGRAMACIÓ DE PLC'S, SOFTWARE I HARDWARE EN CENTRE DE CONTROL DE TMB I/O EN ESTACIONS SEGONS INDICACIONS DE FMB. 
TOTALMENT INSTAL.LAT, PROVAT I FUNCIONANT. TREBALL NOCTURN I REDUÏT</t>
  </si>
  <si>
    <t>P1N0002</t>
  </si>
  <si>
    <t>SUBMINISTRAMENT I INSTAL·LACIÓ DE PRESA DE CORRENT 2P+T PER ENCASTAR DE 16A D'INTENSITAT NOMINAL, EQUIPADA AMB CAIXETÍ PER ENCASTAR, MARC DE COLOR NEGRE I MECANISME AMB TECLA NEGRE, MODEL SIMON 27 O SIMILAR. S'INCLOU EL PETIT MATERIAL D'INSTAL·LACIÓ I FIXACIÓ NECESSARI PER DEIXAR-LO EN FUNCIONAMENT GARANTINT EL SEU GRAU DE PROTECCIÓ.</t>
  </si>
  <si>
    <t>M0602020002</t>
  </si>
  <si>
    <t>BASE D'ENDOLL SCHUKO AMB PRESSA DE TERRA LATERAL, EMBORNAMENT A CARGOL I TAPA. 16A/250V. MARCA SIMON 27. (REF. 27432)</t>
  </si>
  <si>
    <t>P1N0003</t>
  </si>
  <si>
    <t>SUBMINISTRAMENT I INSTAL·LACIÓ DE CAIXA CIMA DE SUPERFICIE DE 4 MÒDULS AMB MARC I UN EMBELLIDOR AMB PROTECCIÓ MAGNETOTÈRMICA DE 10A (REF. SC400 + SAS) EQUIPADA AMB 3 BASES DOBLES SCHUKO VERMELLES (REF.S1/6). S'INCLOU EL PETIT MATERIAL D'INSTAL·LACIÓ I FIXACIÓ NECESSARI PER DEIXAR-LO EN FUNCIONAMENT.</t>
  </si>
  <si>
    <t>M0601040004</t>
  </si>
  <si>
    <t>CAIXA COMPLETA CIMA PRO, PER INSTAL·LACIÓ EN SUPERFICIE I UNA CAPACITAT DE 4 MODULS AMB ESPAI PER A 8 MECANISMES K45, COLOR BLANC NEU, MARCA SIMON CONNECT, MODEL SBC400/9.</t>
  </si>
  <si>
    <t>M0601050005</t>
  </si>
  <si>
    <t>PLACA CIMA AMB MAGNETOTERMIC DE 10A PER INSTAL·LAR EN CAIXES DE SUPERFICIE I ENCASTAR (60MM), COLOR BLANC, MARCA SIMON CONNECT, MODEL SMS/9.</t>
  </si>
  <si>
    <t>M0601040005</t>
  </si>
  <si>
    <t>BASE DOBLE SCHUKO PER A CAIXA CIMA 16A/230V, AMB EMBORNAMENT A CARGOL, OBTURADOR DE PROTECCIÓ I PILOT INDICADOR LLUMINOS, COLOR VERMELL/BLANC NEU, MARCA SIMON CONNECT, MODEL S1/6/9.</t>
  </si>
  <si>
    <t>P1N0004</t>
  </si>
  <si>
    <t>SUBMINISTRAMENT I INSTAL·LACIÓ DE CAIXA DE PLASTIC ESTANCA IP44 DE 309X205X125MM, EQUIPADA AMB TRES PROTECCIONS I 4 PRESSES DE CORRENT: 2 SCHUKO 16A + 1 BASE DE 16A 3P-N-T + 1 BASE DE 32A 3P-N-T. MARCA COMA MODEL Z59 (REF. COMB 3544). EN AQUESTA PARTIDA S'INCLOUEN ELS PETITS ACCESSORIS DE MUNTATGE I FIXACIÓ PER TAL DE MANTENIR EL GRAU D'ESTANQUÏTAT DE LA CAIXA, DEIXANT-LA CONNECTADA I EN FUNCIONAMENT.</t>
  </si>
  <si>
    <t>M0601020002</t>
  </si>
  <si>
    <t>CAIXA DE PLASTIC ESTANCA IP44 DE 309X205X125MM, EQUIPADA AMB TRES PROTECCIONS I 4 PRESSES DE CORRENT: 2 SCHUKO 16A + 1 BASE DE 16A 3P-N-T + 1 BASE DE 32A 3P-N-T. MARCA COMA MODEL Z59 (REF. COMB 3544)</t>
  </si>
  <si>
    <t>P1N0005</t>
  </si>
  <si>
    <t>SUBMINISTRAMENT I INSTAL·LACIÓ EN MUNTATGE DE SUPERFÍCIE SEGONS PLÀNOLS DE CAIXA COMPLETA D'1 MÒDUL EN COLOR BLANC NEU, SÈRIE CIMA PRO O SIMILAR. INCLOENT-HI ADAPTADOR FRONTAL PER A ENTRADA DE CANAL DE 40X60 MM, ACCESSORIS, FIXACIONS I ELS SEGÜENTS ELEMENTS: 
- 1 BASE DOBLE SCHUKO CIMA AMB OBTURADOR DE PROTECCIÓ, COLOR BLANC NEU.</t>
  </si>
  <si>
    <t>M0601040001</t>
  </si>
  <si>
    <t xml:space="preserve">CAIXA COMPLETA CIMA PRO, PER INSTAL·LACIÓ EN SUPERFICIE I UNA CAPACITAT DE 1 MODUL AMB ESPAI PER A 2 MECANISMES K45, COLOR BLANC NEU, MARCA SIMON CONNECT, MODEL SBC100/9. </t>
  </si>
  <si>
    <t>P1N0007</t>
  </si>
  <si>
    <t>SUBMINISTRAMENT I INSTAL·LACIÓ EN MUNTATGE DE SUPERFÍCIE SEGONS PLÀNOLS DE CAIXA COMPLETA DE 3 MÒDULS EN COLOR BLANC NEU, SÈRIE CIMA PRO O SIMILAR. INCLOENT-HI ADAPTADOR FRONTAL PER A ENTRADA DE CANAL DE 40X60 MM, ACCESSORIS, FIXACIONS I ELS SEGÜENTS ELEMENTS: 
- 3 BASES DOBLES SCHUKO CIMA AMB OBTURADOR DE PROTECCIÓ, COLOR BLANC NEU.</t>
  </si>
  <si>
    <t>M0601040003</t>
  </si>
  <si>
    <t>CAIXA COMPLETA CIMA PRO, PER INSTAL·LACIÓ EN SUPERFICIE I UNA CAPACITAT DE 3 MODULS AMB ESPAI PER A 6 MECANISMES K45, COLOR BLANC NEU, MARCA SIMON CONNECT, MODEL SBC300/9.</t>
  </si>
  <si>
    <t>P1N0008</t>
  </si>
  <si>
    <t>SUBMINISTRAMENT I INSTAL·LACIÓ EN MUNTATGE DE SUPERFÍCIE SEGONS PLÀNOLS DE CAIXA COMPLETA DE 4 MÒDULS EN COLOR BLANC NEU, SÈRIE CIMA PRO O SIMILAR. INCLOENT-HI ADAPTADOR FRONTAL PER A ENTRADA DE CANAL DE 40X60 MM, ACCESSORIS, FIXACIONS I ELS SEGÜENTS ELEMENTS: 
- 4 BASES DOBLES SCHUKO CIMA AMB OBTURADOR DE PROTECCIÓ, COLOR BLANC NEU.</t>
  </si>
  <si>
    <t>P1N0011</t>
  </si>
  <si>
    <t>SUBMINISTRAMENT I INSTAL·LACIÓ EN MUNTATGE DE SUPERFÍCIE SEGONS PLÀNOLS DE CAIXA COMPLETA DE 4 MÒDULS EN COLOR BLANC NEU, SÈRIE CIMA PRO O SIMILAR. INCLOENT-HI ADAPTADOR FRONTAL PER A ENTRADA DE CANAL DE 40X60 MM, ACCESSORIS, FIXACIONS I ELS SEGÜENTS ELEMENTS: 
- 2 BASES DOBLES SCHUKO CIMA AMB OBTURADOR DE PROTECCIÓ, COLOR BLANC NEU.
- 2 PLAQUES CIMA VEU I DADES AMB GUARDAPOLS PER A 2 CONNECTORS RJ45, COLOR BLANC NEU. 
- 1 PLACA SEPARADORA AMB GRAPA DE POSADA A TERRA.</t>
  </si>
  <si>
    <t>M0601040009</t>
  </si>
  <si>
    <t>PLACA PLANA CIMA AMB GUARDAPOLS PER A 4 CONNECTORS V&amp;D DE QUALSEVOL MARCA, COLOR BLANC NEU, MARCA SIMON CONNECT.</t>
  </si>
  <si>
    <t>P1N0012</t>
  </si>
  <si>
    <t>SUBMINISTRAMENT I INSTAL·LACIÓ EN MUNTATGE DE SUPERFÍCIE SEGONS PLÀNOLS DE TORRETA COMPLETA D'ALUMINI DE 4 MODULS DOBLES AMB CAPÀCITAT PER 8 MECANISMES K45, MARCA SIMON CONNECT, MODEL KT800 O SIMILAR. INCLOENT-HI ADAPTADOR PER A ENTRADA DE CANAL DE MITJA CANYA DE 40X60 MM, ACCESSORIS, FIXACIONS I ELS SEGÜENTS ELEMENTS: 
- 4 BASES SCHUKO CIMA AMB OBTURADOR DE PROTECCIÓ, COLOR BLANC NEU.
- 2 PLAQUES CIMA VEU I DADES AMB GUARDAPOLS PER A 4 CONNECTORS RJ45, COLOR BLANC NEU. 
- 1 PLACA SEPARADORA AMB GRAPA DE POSADA A TERRA.</t>
  </si>
  <si>
    <t>M0601050004</t>
  </si>
  <si>
    <t>SÒCOL D'ALUMINI PER INSTAL·LACIÓ TORRETA KT (SIMON CONNECT) I SORTIDA DE CANAL PER LA SUPERFICIE DE TERRA 130X18MM I SUMINISTRADA AMB UNA ENTRADA TROQUELADA. MARCA SIMON CONNECT, MODEL KTA813</t>
  </si>
  <si>
    <t>M0601050002</t>
  </si>
  <si>
    <t>TORRETA ANTIVANDÀLICA D'ALUMINI PER INSTAL·LACIÓ EN LA SUPERFICIE DEL TERRA, AMB CAPÀCITAT PER 8 MECANISMES K45 EN DOS ALÇADES. MARCA SIMON CONNECT, MODEL KT800.</t>
  </si>
  <si>
    <t>P1P0001</t>
  </si>
  <si>
    <t>SUBMINISTRAMENT I INSTAL·LACIÓ D'INTERRUPTOR AUTOMÀTIC 2P DE LA MARCA SCHNEIDER MODEL C60N, 10A, CORBA D, ICS 15KA A 230V MÉS BLOC DIFERENCIAL DE 2P/25A, 300MA,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</si>
  <si>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M05010310002</t>
  </si>
  <si>
    <t xml:space="preserve">CAMARA DE CONTACTES AUXILIAR PER A PROTECCIONS  SÈRIE C60, TIPUS OF, 230V. </t>
  </si>
  <si>
    <t>M05010210002</t>
  </si>
  <si>
    <t xml:space="preserve">BLOC DIFERENCIAL DE 2 POLS I 25A D'INTENSITAT NOMINAL, MARCA SCHNEIDER, SERIE VIGI C60 , 300MA, CLASSE A . </t>
  </si>
  <si>
    <t>M05010110074</t>
  </si>
  <si>
    <t xml:space="preserve">INTERRUPTOR MAGNETOTÈRMIC 10A DE 2 POLS MARCA SCHNEIDER , SERIE C60N AMB ICS=15KA A 230V I CORBA D.  </t>
  </si>
  <si>
    <t>P1P0002</t>
  </si>
  <si>
    <t>SUBMINISTRAMENT I INSTAL·LACIÓ D'INTERRUPTOR AUTOMÀTIC 2P DE LA MARCA SCHNEIDER MODEL C60N, 16A, CORBA D, ICS 15KA A 230V MÉS BLOC DIFERENCIAL DE 2P/25A, 300MA,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</si>
  <si>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M05010110075</t>
  </si>
  <si>
    <t xml:space="preserve">INTERRUPTOR MAGNETOTÈRMIC 16A DE 2 POLS MARCA SCHNEIDER , SERIE C60N AMB ICS=15KA A 230V I CORBA D.  </t>
  </si>
  <si>
    <t>P1P0003</t>
  </si>
  <si>
    <t>SUBMINISTRAMENT I INSTAL·LACIÓ D'INTERRUPTOR AUTOMÀTIC 4P DE LA MARCA SCHNEIDER MODEL C60L, 32A, CORBA C, ICS 20KA A 230V. COMPLETAMENT MUNTAT I CONNECTAT EN HORARI NOCTURN I REDUIT AL QGDBT DE L'ESTACIÓ,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</si>
  <si>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M05010110035</t>
  </si>
  <si>
    <t xml:space="preserve">INTERRUPTOR MAGNETOTÈRMIC 32A DE 4 POLS MARCA SCHNEIDER , SERIE C60L AMB ICS=20KA A 230V I CORBA C.  </t>
  </si>
  <si>
    <t>P1P0004</t>
  </si>
  <si>
    <t>SUBMINISTRAMENT I INSTAL·LACIÓ D'INTERRUPTOR AUTOMÀTIC 3P DE LA MARCA SCHNEIDER MODEL C60L , 20A, CORBA C, ICS 12,5KA A 400V, MÉS BLOC DIFERENCIAL DE 3P/25A, 300MA, CLASSE A SELECTIU.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</si>
  <si>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M05010210006</t>
  </si>
  <si>
    <t xml:space="preserve">BLOC DIFERENCIAL DE 3 POLS I 25A D'INTENSITAT NOMINAL, MARCA SCHNEIDER, SERIE VIGI C60 , 300MA, CLASSE A. </t>
  </si>
  <si>
    <t>M05010110030</t>
  </si>
  <si>
    <t xml:space="preserve">INTERRUPTOR MAGNETOTÈRMIC 20A DE 3 POLS MARCA SCHNEIDER , SERIE C60L AMB ICS=25KA A 230V I CORBA C.  </t>
  </si>
  <si>
    <t>P1P0006</t>
  </si>
  <si>
    <t>SUBMINISTRAMENT I INSTAL·LACIÓ D'INTERRUPTOR AUTOMÀTIC 2P DE LA MARCA SCHNEIDER MODEL C60N, 10A, CORBA C, ICS 15KA A 230V MÉS BLOC DIFERENCIAL DE 2P/25A, 30MA,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</si>
  <si>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P1P0007</t>
  </si>
  <si>
    <t>SUBMINISTRAMENT I INSTAL·LACIÓ D'INTERRUPTOR AUTOMÀTIC 3P DE LA MARCA SCHNEIDER MODEL C60N, 10A, CORBA C, ICS 15KA A 230V MÉS BLOC DIFERENCIAL DE 3P/25A, 30MA,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</si>
  <si>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M05010210005</t>
  </si>
  <si>
    <t xml:space="preserve">BLOC DIFERENCIAL DE 3 POLS I 25A D'INTENSITAT NOMINAL, MARCA SCHNEIDER, SERIE VIGI C60 , 30MA, CLASSE A. </t>
  </si>
  <si>
    <t>M05010110045</t>
  </si>
  <si>
    <t xml:space="preserve">INTERRUPTOR MAGNETOTÈRMIC 10A DE 3 POLS MARCA SCHNEIDER , SERIE C60N AMB ICS=15KA A 230V I CORBA C.  </t>
  </si>
  <si>
    <t>P1P0008</t>
  </si>
  <si>
    <t>SUBMINISTRAMENT I INSTAL·LACIÓ D'INTERRUPTOR AUTOMÀTIC 3P DE LA MARCA SCHNEIDER MODEL C60N, 16A, CORBA C, ICS 15KA A 230V MÉS BLOC DIFERENCIAL DE 3P/25A, 30MA, CLASSE A SUPERIMMUNITZAT.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</si>
  <si>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M05010110046</t>
  </si>
  <si>
    <t xml:space="preserve">INTERRUPTOR MAGNETOTÈRMIC 16A DE 3 POLS MARCA SCHNEIDER , SERIE C60N AMB ICS=15KA A 230V I CORBA C.  </t>
  </si>
  <si>
    <t>P1P0009</t>
  </si>
  <si>
    <t>SUBMINISTRAMENT I INSTAL·LACIÓ D'INTERRUPTOR AUTOMÀTIC 2P DE LA MARCA SCHNEIDER MODEL C60N, 20A, CORBA C, ICS 15KA A 230V MÉS BLOC DIFERENCIAL DE 2P/25A, 30MA,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</si>
  <si>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M05010110043</t>
  </si>
  <si>
    <t xml:space="preserve">INTERRUPTOR MAGNETOTÈRMIC 20A DE 2 POLS MARCA SCHNEIDER , SERIE C60N AMB ICS=15KA A 230V I CORBA C.  </t>
  </si>
  <si>
    <t>P1P0010</t>
  </si>
  <si>
    <t>SUBMINISTRAMENT I INSTAL·LACIÓ D'INTERRUPTOR AUTOMÀTIC 2P DE LA MARCA SCHNEIDER MODEL C60L , 16A, CORBA C, ICS 25KA A 230V, MÉS BLOC DIFERENCIAL DE 2P/25A, 300MA, CLASSE A SELECTIU.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</si>
  <si>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M05010110022</t>
  </si>
  <si>
    <t xml:space="preserve">INTERRUPTOR MAGNETOTÈRMIC 16A DE 2 POLS MARCA SCHNEIDER , SERIE C60L AMB ICS=25KA A 230V I CORBA C.  </t>
  </si>
  <si>
    <t>M05010210014</t>
  </si>
  <si>
    <t>BLOC DIFERENCIAL DE 2 POLS I 63A D'INTENSITAT NOMINAL, MARCA SCHNEIDER, SERIE VIGI C60 , 300MA, CLASSE A SUPERIMMUNITZAT I SELECTIU.</t>
  </si>
  <si>
    <t>P1P0011</t>
  </si>
  <si>
    <t>SUBMINISTRAMENT I INSTAL·LACIÓ D'INTERRUPTOR AUTOMÀTIC 2P DE LA MARCA SCHNEIDER MODEL C60L , 16A, CORBA C, ICS 25KA A 230V MÉS BLOC DIFERENCIAL DE 2P/63A, 300MA, CLASSE A, SUPERIMMUNITZAT I SELECTIU. S'INCLOU LA CÀMARA DE CONTACTES AUXILIAR, LA CONNEXIÓ A EMBARRAT, ETIQUETATGE AL QUADRE AMB PLACA DE BAQUELITA NEGRA AMB LLETRA DE COLOR BLANC, IDENTIFICACIÓ DE CABLES I BORNS,  PETIT TREBALLS EN HORARI NOCTURN I REDUIT I EL MATERIAL NECESSARI PER DEIXAR-LO COL·LOCAT I EN FUNCIONAMENT AMB EL TELECOMANDAMENT, INCLOUENT LA CÀMERA DE CONTACTES AUXILIAR DE LA PROTECCIÓ. S'UBICARÁ AL QUADRE DE DISTRIBUCIÓ DE SAI.</t>
  </si>
  <si>
    <t>P1P0012</t>
  </si>
  <si>
    <t>SUBMINISTRAMENT I INSTAL·LACIÓ D'INTERRUPTOR AUTOMÀTIC 2P DE LA MARCA SCHNEIDER MODEL C60N, 10A, CORBA B, ICS 15KA A 230V MÉS BLOC DIFERENCIAL DE 2P/25A, 30MA, CLASSE A SUPERIMMUNITZAT. S'INCLOU LA CÀMARA DE CONTACTES AUXILIAR, ETIQUETATGE AL QUADRE AMB PLACA DE BAQUELITA NEGRA AMB LLETRA DE COLOR BLANC, IDENTIFICACIÓ DE CABLES I BORNS,  PETIT TREBALLS EN HORARI NOCTURN I REDUIT I EL MATERIAL NECESSARI PER DEIXAR-LO COL·LOCAT I EN FUNCIONAMENT AMB EL TELECOMANDAMENT, INCLOUENT LA CÀMERA DE CONTACTES AUXILIAR DE LA PROTECCIÓ. S'UBICARÁ AL SUBQUADRE DE DISTRIBUCIÓ DE SAI.</t>
  </si>
  <si>
    <t>M05010210013</t>
  </si>
  <si>
    <t>BLOC DIFERENCIAL DE 2 POLS I 25A D'INTENSITAT NOMINAL, MARCA SCHNEIDER, SERIE VIGI C60 , 30MA, CLASSE A SUPERIMMUNITZAT.</t>
  </si>
  <si>
    <t>M05010110036</t>
  </si>
  <si>
    <t xml:space="preserve">INTERRUPTOR MAGNETOTÈRMIC 10A DE 2 POLS MARCA SCHNEIDER , SERIE C60L AMB ICS=25KA A 230V I CORBA B.  </t>
  </si>
  <si>
    <t>P1P0015</t>
  </si>
  <si>
    <t>SUBMINISTRAMENT I INSTAL·LACIÓ DE BLOC D'INTERRUPTOR AUTOMÀTIC 4P DE LA MARCA SCHNEIDER MODEL NG125L , 50A, CORBA C, ICS 75KA A 230V, MÉS BLOC DIFERENCIAL DE 4P/63A, 300MA, CLASSE A SELECTIU.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</si>
  <si>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M05010310001</t>
  </si>
  <si>
    <t xml:space="preserve">CAMARA DE CONTACTES AUXILIAR PER A PROTECCIONS  SÈRIE NG125, TIPUS OF+OF, 220-240V CA. </t>
  </si>
  <si>
    <t>M05010210032</t>
  </si>
  <si>
    <t>BLOC DIFERENCIAL DE 4 POLS I 63A D'INTENSITAT NOMINAL, MARCA SCHNEIDER, SERIE VIGI NG125, 300MA, CLASSE A SELECTIU.</t>
  </si>
  <si>
    <t>M05010110037</t>
  </si>
  <si>
    <t xml:space="preserve">INTERRUPTOR MAGNETOTÈRMIC 50A DE 4 POLS MARCA SCHNEIDER , SERIE NG125L AMB ICS=75KA A 230V I CORBA C.  </t>
  </si>
  <si>
    <t>P1P0020</t>
  </si>
  <si>
    <t>SUBMINISTRAMENT I INSTAL·LACIÓ D'INTERRUPTOR AUTOMÀTIC 3P DE 50A, MARCA SCHNEIDER, MODEL NG125N , 50A, CORBA C, ICS 37,5KA A 230V MÉS BLOC DIFERENCIAL 3P/63A, 300MA, CLASSE A, SELECTIU.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</si>
  <si>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M05010110077</t>
  </si>
  <si>
    <t xml:space="preserve">INTERRUPTOR MAGNETOTÈRMIC 50A DE 3 POLS MARCA SCHNEIDER , SERIE NG125N AMB ICS=37,5KA A 230V I CORBA C.  </t>
  </si>
  <si>
    <t>M05010210024</t>
  </si>
  <si>
    <t>BLOC DIFERENCIAL DE 3 POLS I 63A D'INTENSITAT NOMINAL, MARCA SCHNEIDER, SERIE VIGI NG125 , 300MA, CLASSE A SELECTIU.</t>
  </si>
  <si>
    <t>P1P0021</t>
  </si>
  <si>
    <t>SUBMINISTRAMENT I INSTAL·LACIÓ DE BLOC D'INTERRUPTOR AUTOMÀTIC 2P DE LA MARCA SCHNEIDER MODEL NG125H , 63A, CORBA C, ICS 50KA A 230V, MÉS BLOC DIFERENCIAL DE 2P/63A, 300MA, CLASSE A, SUPERIMMUNITZAT I SELECTIU. S'INCLOU LA CÀMARA DE CONTACTES AUXILIAR, LA CONNEXIÓ A EMBARRAT, ETIQUETATGE AL QUADRE AMB PLACA DE BAQUELITA NEGRE AMB LLETRA DE COLOR BLANC, IDENTIFICACIÓ DE CABLES I BORNS,  PETIT TREBALLS EN HORARI NOCTURN I REDUIT I EL MATERIAL NECESSARI PER DEIXAR-LO COL·LOCAT I EN FUNCIONAMENT AMB EL TELECOMANDAMENT, INCLOUENT LA CÀMERA DE CONTACTES AUXILIAR DE LA PROTECCIÓ. S'UBICARÁ A L'ARMARI DE DISTRIBUCIÓ DEL SAI.</t>
  </si>
  <si>
    <t>M05010110056</t>
  </si>
  <si>
    <t xml:space="preserve">INTERRUPTOR MAGNETOTÈRMIC 63A DE 2 POLS MARCA SCHNEIDER , SERIE NG125H AMB ICS=50KA A 230V I CORBA C.  </t>
  </si>
  <si>
    <t>M05010210019</t>
  </si>
  <si>
    <t>BLOC DIFERENCIAL DE 2 POLS I 63A D'INTENSITAT NOMINAL, MARCA SCHNEIDER, SERIE VIGI NG125 , 300MA, CLASSE A SELECTIU.</t>
  </si>
  <si>
    <t>P1P0024</t>
  </si>
  <si>
    <t>SUBMINISTRAMENT I INSTAL·LACIÓ D'INTERRUPTOR AUTOMÀTIC 2P DE LA MARCA SCHNEIDER MODEL C60L , 20A, CORBA D, ICS 25KA A 230V MÉS BLOC DIFERENCIAL DE 2P/63A, 30MA, CLASSE A. S'INCLOU LA CÀMARA DE CONTACTES AUXILIAR, LA CONNEXIÓ A EMBARRAT, ETIQUETATGE AL QUADRE AMB PLACA DE BAQUELITA NEGRA AMB LLETRA DE COLOR BLANC, IDENTIFICACIÓ DE CABLES I BORNS,  PETIT TREBALLS EN HORARI NOCTURN I REDUIT I EL MATERIAL NECESSARI PER DEIXAR-LO COL·LOCAT I EN FUNCIONAMENT AMB EL TELECOMANDAMENT, INCLOUENT LA CÀMERA DE CONTACTES AUXILIAR DE LA PROTECCIÓ. S'UBICARÀ AL QGDBT COM A PROTECCIÓ DE LINEA D'ALIMENTACIÓ DE L'EQUIP DE CLIMA DE LA SALA DE MOTORISTES.</t>
  </si>
  <si>
    <t>M05010110023</t>
  </si>
  <si>
    <t xml:space="preserve">INTERRUPTOR MAGNETOTÈRMIC 20A DE 2 POLS MARCA SCHNEIDER , SERIE C60L AMB ICS=25KA A 230V I CORBA C.  </t>
  </si>
  <si>
    <t>P1P0030</t>
  </si>
  <si>
    <t>SUBMINISTRAMENT I INSTAL·LACIÓ D'INTERRUPTOR AUTOMÀTIC 2P DE LA MARCA GENERAL ELECTRIC, MODEL EP100, 16A, CORBA K, ICS 15KA A 230V MÉS BLOC DIFERENCIAL DE 2P, 32A, 300MA, CLASSE A. COMPLETAMENT MUNTAT I CONNECTAT EN SUBQUADRE D'ESTACIÓ, TALLER U OFICINA, SEGONS PLÀNOLS I INDICACIONS DEL TÈCNIC DE FMB. INCLOENT-HI CONDUCTORS D'INTERCONNEXIÓ, BORNS, ETIQUETATGE,  FIXACIONS I RESTA ACCESSORIS PER A UN CORRECTE ACABAT.</t>
  </si>
  <si>
    <t>M05020110024</t>
  </si>
  <si>
    <t xml:space="preserve">INTERRUPTOR MAGNETOTÈRMIC 16A DE 2 POLS MARCA GENERAL ELECTRIC, SERIE EP100 AMB ICS=15KA A 230V I CORBA C.  </t>
  </si>
  <si>
    <t>M05020210002</t>
  </si>
  <si>
    <t xml:space="preserve">BLOC DIFERENCIAL DE 2 POLS I 32A D'INTENSITAT NOMINAL, MARCA GENERAL ELECTRIC, SERIE DOC EP, 300MA, CLASSE A. </t>
  </si>
  <si>
    <t>P1P0031</t>
  </si>
  <si>
    <t>SUBMINISTRAMENT I INSTAL·LACIÓ D'INTERRUPTOR AUTOMÀTIC 2P DE LA MARCA GENERAL ELECTRIC, MODEL EP100, 32A, CORBA K, ICS 15KA A 230V MÉS BLOC DIFERENCIAL DE 2P, 32A, 300MA, CLASSE A. COMPLETAMENT MUNTAT I CONNECTAT EN SUBQUADRE D'ESTACIÓ, TALLER U OFICINA, SEGONS PLÀNOLS I INDICACIONS DEL TÈCNIC DE FMB. INCLOENT-HI CONDUCTORS D'INTERCONNEXIÓ, BORNS, ETIQUETATGE,  FIXACIONS I RESTA ACCESSORIS PER A UN CORRECTE ACABAT.</t>
  </si>
  <si>
    <t>M05020210009</t>
  </si>
  <si>
    <t xml:space="preserve">BLOC DIFERENCIAL DE 2 POLS I 32A D'INTENSITAT NOMINAL, MARCA GENERAL ELECTRIC, SERIE DOC EP, 300MA, CLASSE A SELECTIU. </t>
  </si>
  <si>
    <t>M05020110021</t>
  </si>
  <si>
    <t xml:space="preserve">INTERRUPTOR MAGNETOTÈRMIC 16A DE 2 POLS MARCA GENERAL ELECTRIC, SERIE EP100 AMB ICS=15KA A 230V I CORBA K.  </t>
  </si>
  <si>
    <t>P1P0032</t>
  </si>
  <si>
    <t>SUBMINISTRAMENT I INSTAL·LACIÓ D'INTERRUPTOR AUTOMÀTIC 2P DE LA MARCA GENERAL ELECTRIC, MODEL EP100, 10A, CORBA C, ICS 15KA A 230V MÉS BLOC DIFERENCIAL DE 2P, 32A, 30MA, CLASSE A. COMPLETAMENT MUNTAT I CONNECTAT EN SUBQUADRE D'ESTACIÓ, TALLER U OFICINA, SEGONS PLÀNOLS I INDICACIONS DEL TÈCNIC DE FMB. INCLOENT-HI CONDUCTORS D'INTERCONNEXIÓ, BORNS, ETIQUETATGE,  FIXACIONS I RESTA ACCESSORIS PER A UN CORRECTE ACABAT.</t>
  </si>
  <si>
    <t>M05020110023</t>
  </si>
  <si>
    <t xml:space="preserve">INTERRUPTOR MAGNETOTÈRMIC 10A DE 2 POLS MARCA GENERAL ELECTRIC, SERIE EP100 AMB ICS=15KA A 230V I CORBA C.  </t>
  </si>
  <si>
    <t>M05020210001</t>
  </si>
  <si>
    <t xml:space="preserve">BLOC DIFERENCIAL DE 2 POLS I 32A D'INTENSITAT NOMINAL, MARCA GENERAL ELECTRIC, SERIE DOC EP, 30MA, CLASSE A. </t>
  </si>
  <si>
    <t>P1P0033</t>
  </si>
  <si>
    <t>SUBMINISTRAMENT I INSTAL·LACIÓ D'INTERRUPTOR AUTOMÀTIC 2P DE LA MARCA GENERAL ELECTRIC, MODEL EP100, 16A, CORBA C, ICS 15KA A 230V MÉS BLOC DIFERENCIAL DE 2P, 32A, 30MA, CLASSE A. COMPLETAMENT MUNTAT I CONNECTAT EN SUBQUADRE D'ESTACIÓ, TALLER U OFICINA, SEGONS PLÀNOLS I INDICACIONS DEL TÈCNIC DE FMB. INCLOENT-HI CONDUCTORS D'INTERCONNEXIÓ, BORNS, ETIQUETATGE,  FIXACIONS I RESTA ACCESSORIS PER A UN CORRECTE ACABAT.</t>
  </si>
  <si>
    <t>P1P0034</t>
  </si>
  <si>
    <t>SUBMINISTRAMENT I INSTAL·LACIÓ D'INTERRUPTOR AUTOMÀTIC 2P DE LA MARCA GENERAL ELECTRIC, MODEL EP100, 10A, CORBA C, ICS 15KA A 230V MÉS BLOC DIFERENCIAL DE 2P, 32A, 30MA, CLASSE A IMMUNITZAT. COMPLETAMENT MUNTAT I CONNECTAT EN SUBQUADRE D'ESTACIÓ, TALLER U OFICINA, SEGONS PLÀNOLS I INDICACIONS DEL TÈCNIC DE FMB. INCLOENT-HI CONDUCTORS D'INTERCONNEXIÓ, BORNS, ETIQUETATGE,  FIXACIONS I RESTA ACCESSORIS PER A UN CORRECTE ACABAT.</t>
  </si>
  <si>
    <t>M05020110020</t>
  </si>
  <si>
    <t xml:space="preserve">INTERRUPTOR MAGNETOTÈRMIC 10A DE 2 POLS MARCA GENERAL ELECTRIC, SERIE EP100 AMB ICS=15KA A 230V I CORBA K.  </t>
  </si>
  <si>
    <t>M05020210013</t>
  </si>
  <si>
    <t>BLOC DIFERENCIAL DE 2 POLS I 32A D'INTENSITAT NOMINAL, MARCA GENERAL ELECTRIC, SERIE DOC EP, 30MA, CLASSE A IMMUNITZAT</t>
  </si>
  <si>
    <t>P1P0035</t>
  </si>
  <si>
    <t>SUBMINISTRAMENT I INSTAL·LACIÓ D'INTERRUPTOR AUTOMÀTIC 2P DE LA MARCA GENERAL ELECTRIC, MODEL EP100, 16A, CORBA C, ICS 15KA A 230V MÉS BLOC DIFERENCIAL DE 2P, 32A, 30MA, CLASSE A IMMUNITZAT. COMPLETAMENT MUNTAT I CONNECTAT EN SUBQUADRE D'ESTACIÓ, TALLER U OFICINA, SEGONS PLÀNOLS I INDICACIONS DEL TÈCNIC DE FMB. INCLOENT-HI CONDUCTORS D'INTERCONNEXIÓ, BORNS, ETIQUETATGE,  FIXACIONS I RESTA ACCESSORIS PER A UN CORRECTE ACABAT.</t>
  </si>
  <si>
    <t>P1P0037</t>
  </si>
  <si>
    <t>SUBMINISTRAMENT I INSTAL·LACIÓ D'INTERRUPTOR AUTOMÀTIC 3P DE LA MARCA GENERAL ELÈCTRIC MODEL EP250, 25A, CORBA C, ICS 25KA A 230V MÉS BLOC DIFERENCIAL DE 3P, 32A, 300MA, CLASSE A.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</si>
  <si>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M05020310001</t>
  </si>
  <si>
    <t>CÀMARA DE CONTACTES AUXILIARS PER A PROTECCIONS GENERAL ELECTRIC, MODEL CBSH/HH.</t>
  </si>
  <si>
    <t>M05020110014</t>
  </si>
  <si>
    <t xml:space="preserve">INTERRUPTOR MAGNETOTÈRMIC 25A DE 3 POLS MARCA GENERAL ELECTRIC, SERIE EP250 AMB ICS=25KA A 230V I CORBA C.  </t>
  </si>
  <si>
    <t>M05020210006</t>
  </si>
  <si>
    <t xml:space="preserve">BLOC DIFERENCIAL DE 3 POLS I 32A D'INTENSITAT NOMINAL, MARCA GENERAL ELECTRIC, SERIE DOC EP, 300MA, CLASSE A. </t>
  </si>
  <si>
    <t>P1P0100</t>
  </si>
  <si>
    <t>SUBMINISTRAMENT I INSTAL·LACIÓ D'INTERRUPTOR AUTOMÀTIC 3P DE LA MARCA SCHNEIDER MODEL C60N, 16A, CORBA B, ICS 15KA A 230V MÉS BLOC DIFERENCIAL DE 3P/25A, 30MA, CLASSE A SUPERIMMUNITZAT. COMPLETAMENT MUNTAT I CONNECTAT EN HORARI NOCTURN I REDUIT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t>
  </si>
  <si>
    <t>M05010110100</t>
  </si>
  <si>
    <t xml:space="preserve">INTERRUPTOR MAGNETOTÈRMIC 16A DE 3 POLS MARCA SCHNEIDER , SERIE C60N AMB ICS=15KA A 230V I CORBA B.  </t>
  </si>
  <si>
    <t>P1P0102</t>
  </si>
  <si>
    <t>M05010210004</t>
  </si>
  <si>
    <t xml:space="preserve">BLOC DIFERENCIAL DE 2 POLS I 63A D'INTENSITAT NOMINAL, MARCA SCHNEIDER, SERIE VIGI C60 , 300MA, CLASSE A. </t>
  </si>
  <si>
    <t>P1P0200</t>
  </si>
  <si>
    <t>SUBMINISTRAMENT I INSTAL·LACIÓ D'INTERRUPTOR AUTOMÀTIC 2P DE LA MARCA SCHNEIDER MODEL C60N, 10A, CORBA C, ICS 15KA A 230V MÉS BLOC DIFERENCIAL DE 2P/25A, 30MA, CLASSE A.
COMPLETAMENT MUNTAT I CONNECTAT EN HORARI NOCTURN I REDUIT AL QGDBT DE L'ESTACIÓ,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</si>
  <si>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P1P0201</t>
  </si>
  <si>
    <t>SUBMINISTRAMENT I INSTAL·LACIÓ D'INTERRUPTOR AUTOMÀTIC 2P DE LA MARCA SCHNEIDER MODEL C60N, 16A, CORBA C, ICS 15KA A 230V MÉS BLOC DIFERENCIAL DE 2P/25A, 30MA, CLASSE A.
COMPLETAMENT MUNTAT I CONNECTAT EN HORARI NOCTURN I REDUIT AL QGDBT DE L'ESTACIÓ, TALLER O OFICINA I INCLOENT-HI, CONDUCTORS D'INTERCONNEXIÓ, BORNS DE POTÈNCIA I SENYAL, ETIQUETATGE AMB PLACA DE BAQUELITA NEGRA AMB LLETRA DE COLOR BLANC, IDENTIFICACIÓ DE CABLES I BORNS, FIXACIONS, ACCESSORIS I RESTA DE MATERIAL NECESSARI PER DEIXAR-LO EN FUNCIONAMENT.</t>
  </si>
  <si>
    <t>M05010110042</t>
  </si>
  <si>
    <t xml:space="preserve">INTERRUPTOR MAGNETOTÈRMIC 16A DE 2 POLS MARCA SCHNEIDER , SERIE C60N AMB ICS=15KA A 230V I CORBA C.  </t>
  </si>
  <si>
    <t>P1P0E05</t>
  </si>
  <si>
    <t>SUBMINISTRAMENT I INSTAL·LACIÓ D'INTERRUPTOR AUTOMÀTIC 3P, 25A, CORBA C, ICS 25KA A 230V MÉS BLOC DIFERENCIAL DE 3P/40A, 300MA,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</si>
  <si>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P1P0E06</t>
  </si>
  <si>
    <t>SUBMINISTRAMENT I INSTAL·LACIÓ D'INTERRUPTOR AUTOMÀTIC 3P, 32A, CORBA C, ICS 25KA A 230V MÉS BLOC DIFERENCIAL DE 3P/40A, 300MA,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</si>
  <si>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P1P0E07</t>
  </si>
  <si>
    <t>SUBMINISTRAMENT I INSTAL·LACIÓ D'INTERRUPTOR AUTOMÀTIC 3P, 40A, CORBA C, ICS 25KA A 230V MÉS BLOC DIFERENCIAL DE 3P/40A, 300MA,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</si>
  <si>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P1P0E20</t>
  </si>
  <si>
    <t>SUBMINISTRAMENT I INSTAL·LACIÓ D'INTERRUPTOR AUTOMÀTIC 2P, 6A, CORBA C, ICS 25KA A 230V MÉS BLOC DIFERENCIAL DE 2P/25A, 30MA,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</si>
  <si>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P1P0E21</t>
  </si>
  <si>
    <t>SUBMINISTRAMENT I INSTAL·LACIÓ D'INTERRUPTOR AUTOMÀTIC 2P, 16A, CORBA C, ICS 25KA A 230V MÉS BLOC DIFERENCIAL DE 2P/25A, 30MA, CLASSE A DE LA MARCA SCHNEIDER O SIMILAR AL QGBT QUADRE NO CRITICS(230V). S'INCLOU LA CÀMARA DE CONTACTES AUXILIAR, LA CONNEXIÓ A EMBARRAT, EL CABLEJAT AMB EL TELECOMANAMENT, ETIQUETATGE AL QUADRE AMB PLACA DE BAQUELITA NEGRA AMB LLETRA DE COLOR BLANC, IDENTIFICACIÓ DE CABLES I BORNS, PART PROPORCIONAL DE CABLE I CANAL INTERIOR QUADRE, BORNS DE CONNEXIÓ TIPUS CEP WAGO O SIMILAR. TREBALLS DE CONNEXIÓ EN HORARI NOCTURN I REDUIT.</t>
  </si>
  <si>
    <t>P1S0001</t>
  </si>
  <si>
    <t>SUBMINISTRAMENT I INSTAL·LACIÓ DE QUADRE METÀL·LIC DE SUPERFÍCIE CLASSE II, MARCA SCHNEIDER AMB PORTA TRANSPARENT, MODEL NEW PRAGMA AMB 96 MÒDULS DE 18MM REPARTITS EN 4 FILES (750 X 550 X 148MM). QUEDA INCLÒS UN DISTRIBUÏDOR DE FASES DE TETRAPOLAR 125A (ICC=20KA), PANY DE CLAU TRIANGLE MASCLE 7MM,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t>
  </si>
  <si>
    <t>M0402040001</t>
  </si>
  <si>
    <t xml:space="preserve">DISTRIBUIDOR DE FASES MODULAR DE 125A  ICC=20KA, MARCA SCHNEIDER, REFERÈNCIA 13514. </t>
  </si>
  <si>
    <t>M0402030003</t>
  </si>
  <si>
    <t>COFRET METÀL·LIC PRISMA G, PACK IP30, DISPOSA DE 4 FILES AMB CABUDA PER 24 MÓDULS DE 18MM. VALORS MÀXIM D'INTENSITAT IN 160A, ICW 10KA EF/S, IPK 30KA. DIMENSIONS (ALÇADAXAMPLADAXFONS): 780X555X186MM. 
EL PACK INCLOU COFRET, CARRILS I TAPES. EL SUBMINISTRE DE PORTA, NO ESTÀ INCLÒS.</t>
  </si>
  <si>
    <t>M0402010004</t>
  </si>
  <si>
    <t xml:space="preserve">PORTA TRANSPARENT PER COFRET METÀL·LIC PRISMA G, DE 4 FILES AMB CABUDA PER 24 MÓDULS DE 18MM. (ALÇADAXAMPLADA) 780X555MM. </t>
  </si>
  <si>
    <t>P1S0002</t>
  </si>
  <si>
    <t>SUBMINISTRAMENT I INSTAL·LACIÓ DE QUADRE METÀL·LIC DE SUPERFÍCIE CLASSE II, MARCA SCHNEIDER AMB PORTA TRANSPARENT, MODEL NEW PRAGMA AMB 144 MÒDULS DE 18MM REPARTITS EN 6 FILES (1050 X 550 X 148MM). QUEDA INCLÒS UN DISTRIBUÏDOR DE FASES DE TETRAPOLAR 125A (ICC=20KA), PANY DE CLAU TRIANGLE MASCLE 7MM,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t>
  </si>
  <si>
    <t>M0402010001</t>
  </si>
  <si>
    <t>PORTA TRANSPARENT PER ARMARI METÀLIC NEW PRAGMA DE 6 FILES DE 24 MÓDULS DE 18MM (TOTAL 144 MODULS). (REF. PRA15624)</t>
  </si>
  <si>
    <t>M0402030006</t>
  </si>
  <si>
    <t xml:space="preserve">SUQUADRE METÀLIC MARCA SCHNEIDER, MODEL NEW PRAGMA CLASE II, PER INSTAL·LAR EN SUPERFICIE DE 6 FILES DE 24 MÓDULS DE 18MM (TOTAL 144 MODULS).  (REF. PRA13816)
SENSE PORTA.
    </t>
  </si>
  <si>
    <t>P1S0004</t>
  </si>
  <si>
    <t xml:space="preserve">SUBMINISTRAMENT I INSTAL·LACIÓ D'ARMARI MONOBLOC DE POLIÈSTER DE 747X536 MM, AMB PORTA NORMAL I TANCAMENT DE TRIPLE ACCIÓ, IP66, 4 FILES, 66 MÒDULS, MARCA HIMEL, MODEL PLM-75. QUEDA INCLÒS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t>
  </si>
  <si>
    <t>M0404030003</t>
  </si>
  <si>
    <t>PART PROPORCIONAL D'ACCESSORIS DE MUNTATGE FORMAT PER CARATULA CEGA, REGLETES, TIRA OBTURADORA, GUIA DIN, DISPOSITIUS DE VENTILACIÓ, PREMSAESTOPES, PORTAPLÀNOLS I PLACA IDENTIFICATICA EXTERIOR</t>
  </si>
  <si>
    <t>M0404020001</t>
  </si>
  <si>
    <t>ARMARI MONOBLOC DE POLIÈSTER DE 747X536 MM, AMB PORTA NORMAL I TANCAMENT DE TRIPLE ACCIÓ, IP66, 4 FILES, 66 MÒDULS, MODEL PLM-75.</t>
  </si>
  <si>
    <t>M0404030002</t>
  </si>
  <si>
    <t>PLACA DE MUNTATGE DE BAQUELITA DE 700X500 MM, 4 MM DE GRUIX</t>
  </si>
  <si>
    <t>M0404030001</t>
  </si>
  <si>
    <t xml:space="preserve">XASSIS DE DISTRIBUCIÓ PER A APARELLATGE MODULAR AMB 4 FILES PER A 3 GUIES DIN, MODEL DINIMEL DLA </t>
  </si>
  <si>
    <t>P1S0015</t>
  </si>
  <si>
    <t>SUBMINISTRAMENT I INSTAL·LACIÓ DE MINICOFRET DE PLÀSTIC ESTANC (IP65), DE LA MARCA SCHNEIDER AMB PORTA TRANSPARENT, MODEL KAEDRA, 1 FILA I 4 MÒDULS DE 18MM (200*123*112 MM). QUEDA INCLÒS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(REF. 13981)</t>
  </si>
  <si>
    <t>M0302020005</t>
  </si>
  <si>
    <t>MINICOFRET KAEDRA IP 65 PER APARAMENTA MODULAR, AMB PORTA TRANSPARENT D'UNA FILA DE 4 MODULS DE 18MM (200*123*112 MM).</t>
  </si>
  <si>
    <t>P1S0020</t>
  </si>
  <si>
    <t>SUBMINISTRAMENT I INSTAL·LACIÓ DE MINICOFRET DE PLÀSTIC ESTANC (IP65), DE LA MARCA SCHNEIDER AMB PORTA TRANSPARENT, MODEL KAEDRA, 1 FILA I 12 MÒDULS DE 18MM (280X340X160MM). INCLOENT-HI ETIQUETATGE AMB PLACA DE BAQUELITA NEGRE AMB LLETRA DE COLOR BLANC I IDENTIFICACIÓ DE TOTES LES SORTIDES, P.P. ACCESSORIS DE MUNTATGE I FIXACIONS PER TAL DE MANTENIR EL GRAU D'ESTANQUITAT DE LA CAIXA AMB CINTA SELLADORA M1 O SIMILAR, DEIXANT-LA COMPLETAMENT ACABADA, CONNECTADA I EN FUNCIONAMENT (REF. 13981).</t>
  </si>
  <si>
    <t>M0302020010</t>
  </si>
  <si>
    <t>MINICOFRET KAEDRA IP 65 PER APARAMENTA MODULAR, AMB PORTA TRANSPARENT D'UNA FILA DE 12 MODULS DE 18MM (280X340X160MM).</t>
  </si>
  <si>
    <t>P1S0030</t>
  </si>
  <si>
    <t>SUBMINISTRAMENT I INSTAL·LACIÓ DE MINICOFRET DE PLÀSTIC ESTANC AMB PORTA TRANSPARENT D'1 FILA I 4 MÒDULS DE 18MM (200*123*112 MM), EQUIPAT AMB UN INTERRUPTOR AUTOMÀTIC I UNA BASE D'ENDOLL TIPUS SCHUKO, IP65, MODEL KAEDRA, MARCA SCHNEIDER. INCLOENT-HI ETIQUETATGE AMB PLACA DE BAQUELITA NEGRE AMB LLETRA DE COLOR BLANC I IDENTIFICACIÓ DE TOTES LES SORTIDES, P.P. ACCESSORIS DE MUNTATGE I FIXACIONS PER TAL DE MANTENIR EL GRAU D'ESTANQUITAT DE LA CAIXA AMB CINTA SELLADORA M1 O SIMILAR, DEIXANT-LA COMPLETAMENT ACABADA, CONNECTADA I EN FUNCIONAMENT (REF. 13981).</t>
  </si>
  <si>
    <t>P1S0035</t>
  </si>
  <si>
    <t>SUBMINISTRAMENT I INSTAL·LACIÓ DE MINICOFRET DE PLÀSTIC ESTANC AMB PORTA TRANSPARENT D'1 FILA I 12 MÒDULS DE 18MM (280*340*160 MM), EQUIPAT AMB UN INTERRUPTOR AUTOMÀTIC I UN CONTACTOR, IP65, MODEL KAEDRA, MARCA SCHNEIDER.  QUEDA INCLÒS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(REF. 13981)</t>
  </si>
  <si>
    <t>M10030001</t>
  </si>
  <si>
    <t>CONTACTOR MODULAR DE 2 POLS, 25 A, 230 VCA, AMB COMANDAMENT MANUAL DE 3 POSICIONS (MARXA AUTOMATICA, MARXA FORÇADA I ATURADA), MODEL CT, MARCA SCHNEIDER.</t>
  </si>
  <si>
    <t>M05010110001</t>
  </si>
  <si>
    <t xml:space="preserve">INTERRUPTOR MAGNETOTÈRMIC 6A DE 2 POLS MARCA SCHNEIDER , SERIE C60H AMB ICS=15KA A 230V I CORBA C.  </t>
  </si>
  <si>
    <t>P1S0101</t>
  </si>
  <si>
    <t>SUBMINISTRAMENT I INSTAL·LACIÓ DE QUADRE METÀL·LIC BT EN SUPERFÍCIE, MARCA SCHNEIDER AMB PORTA TRANSPARENT, MODEL PRISMA PACK 160 AMB 72 MÒDULS DE 18MM REPARTITS EN 3 FILES (630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DIAGONAL INCLOENT TOTA LA APARAMENTA DE POTÈNCIA AMB CONTACTES AUXILIARS I DE MANIOBRA PER A FUNCIONAMENT AUTOMÀTIC-MANUAL I SENYALITZACIÓ DE FUNCIONAMENT DE VENTILADORS PER MITJA DE RELLOTGE HORARI.</t>
  </si>
  <si>
    <t>P1S0102</t>
  </si>
  <si>
    <t>SUBMINISTRAMENT I INSTAL·LACIÓ DE QUADRE METÀL·LIC BT EN SUPERFÍCIE, MARCA SCHNEIDER AMB PORTA TRANSPARENT, MODEL PRISMA PACK 160 AMB 96 MÒDULS DE 18MM REPARTITS EN 3 FILES (780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CAN CUIÀS INCLOENT TOTA LA APARAMENTA DE POTÈNCIA AMB CONTACTES AUXILIARS I DE MANIOBRA PER A FUNCIONAMENT AUTOMÀTIC-MANUAL I SENYALITZACIÓ DE FUNCIONAMENT DE VENTILADORS PER MITJA DE RELLOTGE HORARI.</t>
  </si>
  <si>
    <t>P1S0103</t>
  </si>
  <si>
    <t>SUBMINISTRAMENT I INSTAL·LACIÓ DE QUADRE METÀL·LIC BT EN SUPERFÍCIE, MARCA SCHNEIDER AMB PORTA TRANSPARENT, MODEL PRISMA PACK 160 AMB 72 MÒDULS DE 18MM REPARTITS EN 3 FILES (630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ESPANYA INCLOENT TOTA LA APARAMENTA DE POTÈNCIA AMB CONTACTES AUXILIARS I DE MANIOBRA PER A FUNCIONAMENT AUTOMÀTIC-MANUAL I SENYALITZACIÓ DE FUNCIONAMENT DE VENTILADORS PER MITJA DE RELLOTGE HORARI.</t>
  </si>
  <si>
    <t>P1S0104</t>
  </si>
  <si>
    <t>SUBMINISTRAMENT I INSTAL·LACIÓ DE QUADRE METÀL·LIC BT EN SUPERFÍCIE, MARCA SCHNEIDER AMB PORTA TRANSPARENT, MODEL PRISMA PACK 160 AMB 72 MÒDULS DE 18MM REPARTITS EN 3 FILES (630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FONDO INCLOENT TOTA LA APARAMENTA DE POTÈNCIA AMB CONTACTES AUXILIARS I DE MANIOBRA PER A FUNCIONAMENT AUTOMÀTIC-MANUAL I SENYALITZACIÓ DE FUNCIONAMENT DE VENTILADORS PER MITJA DE RELLOTGE HORARI.</t>
  </si>
  <si>
    <t>P1S0105</t>
  </si>
  <si>
    <t>SUBMINISTRAMENT I INSTAL·LACIÓ DE QUADRE METÀL·LIC BT EN SUPERFÍCIE, MARCA SCHNEIDER AMB PORTA TRANSPARENT, MODEL PRISMA PACK 160 AMB 72 MÒDULS DE 18MM REPARTITS EN 3 FILES (630 X 555 X 157MM). QUEDA INCLÒS UN DISTRIBUÏDOR DE FASES DE TETRAPOLAR 125A (ICC=20KA), DESCARREGADOR DE SOBRETENSIONS, CANALETES, CABLEJAT INTERIOR DE POTÈNCIA,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MENJADOR SAN GENÍS INCLOENT TOTA LA APARAMENTA DE POTÈNCIA.</t>
  </si>
  <si>
    <t>P1S0106</t>
  </si>
  <si>
    <t>SUBMINISTRAMENT I INSTAL·LACIÓ DE QUADRE METÀL·LIC BT EN SUPERFÍCIE, MARCA SCHNEIDER AMB PORTA TRANSPARENT, MODEL PRISMA PACK 160 AMB 96 MÒDULS DE 18MM REPARTITS EN 3 FILES (780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VALL D'HEBRON INCLOENT TOTA LA APARAMENTA DE POTÈNCIA AMB CONTACTES AUXILIARS I DE MANIOBRA PER A FUNCIONAMENT AUTOMÀTIC-MANUAL I SENYALITZACIÓ DE FUNCIONAMENT DE VENTILADORS PER MITJA DE RELLOTGE HORARI.</t>
  </si>
  <si>
    <t>P1S0107</t>
  </si>
  <si>
    <t>SUBMINISTRAMENT I INSTAL·LACIÓ DE QUADRE METÀL·LIC BT EN SUPERFÍCIE, MARCA SCHNEIDER AMB PORTA TRANSPARENT, MODEL PRISMA PACK 160 AMB 96 MÒDULS DE 18MM REPARTITS EN 3 FILES (480 X 555 X 157MM). QUEDA INCLÒS UN DISTRIBUÏDOR DE FASES DE TETRAPOLAR 125A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DEPENDÈNCIES VALL D'HEBRON INCLOENT TOTA LA APARAMENTA DE POTÈNCIA AMB CONTACTES AUXILIARS I DE MANIOBRA PER A FUNCIONAMENT AUTOMÀTIC-MANUAL I SENYALITZACIÓ DE FUNCIONAMENT DE VENTILADORS PER MITJA DE RELLOTGE HORARI.</t>
  </si>
  <si>
    <t>P1S0108</t>
  </si>
  <si>
    <t>SUBMINISTRAMENT I INSTAL·LACIÓ DE QUADRE METÀL·LIC BT EN SUPERFÍCIE, MARCA SCHNEIDER AMB PORTA TRANSPARENT, MODEL PRISMA PACK 160 AMB 96 MÒDULS DE 18MM REPARTITS EN 3 FILES (780 X 555 X 157MM). QUEDA INCLÒS UN DISTRIBUÏDOR DE FASES DE TETRAPOLAR 200A (ICC=20KA), DESCARREGADOR DE SOBRETENSIONS, CANALETES, CABLEJAT INTERIOR DE POTÈNCIA I MANIOBRA, EN L'ÚLTIMA FILA ELS BORNS FIXATS EN GUIA DIN NECESSARIS PER DISTRIBUIR LES SORTIDES PERFECTAMENT IDENTIFICATS, BARRA DE TERRES I L'ETIQUETATGE AMB PLACA DE BAQUELITA NEGRE AMB LLETRA DE COLOR BLANC AL FRONTAL DELS QUADRE. INCLOU ACCESSORIS DE MUNTATGE I FIXACIÓ PER TAL DE MANTENIR EL GRAU D' ESTANQUITAT DE LA CAIXA AMB CINTA SELLADORA M1 O SIMILAR, DEIXANT-LA COMPLETAMENT ACABADA, CONNECTADA I FUNCIONANT. TOT SEGONS PLÀNOLS DE PROJECTE PER A CARREGADOR LA BORDETA INCLOENT TOTA LA APARAMENTA DE POTÈNCIA AMB CONTACTES AUXILIARS I DE MANIOBRA.</t>
  </si>
  <si>
    <t>P1S0111</t>
  </si>
  <si>
    <t xml:space="preserve">SUBMINISTRAMENT I INSTAL·LACIÓ DE SUBQUADRE PER L'ALIMENTACIÓ DE VENTILADOR DE VESTUARI FEMENÍ, INCLOU PROTECCIÓ MAGENTOTERMICA DE 2P/10A I POTRECCIÓ DIFERENCIAL DE 2P/40A/300mA CLASE A, AMB RELLOTGE HORARI. INCLOU EL PETIT MATERIAL PER A LA SEVA COL·LOCACIÓ A PARET. </t>
  </si>
  <si>
    <t>P1X001</t>
  </si>
  <si>
    <t>SUBMINISTRAMENT I INSTAL·LACIÓ DE BALISA LLUMINOSA TIPUS LED, BIDIRECCIONAL 6+6, COLOR AMBRE, 2,88W/24V C.C., MODEL MLSR-30B8AM DE METROLIGHT.
COMPLETAMENT INSTAL·LADA ENCASTADA EN EL SOSTRE I CONNECTADA SEGONS PLÀNOL.</t>
  </si>
  <si>
    <t>P1X002</t>
  </si>
  <si>
    <t>SUBMINISTRAMENT DE FONT D'ALIMENTACIÓ 50W/24V C.C MODEL ML-RS-50-12 DE METROLIGHT. INSTAL·LADA EN FOSSAT EN CAIXA ESTANCA DE SUPERFÍCIE IP55 I CONNECTADA SEGONS PLÀNOL.</t>
  </si>
  <si>
    <t>P1X003</t>
  </si>
  <si>
    <t>SUBMINISTRAMENT DE MICROCONTROLADOR PER A FLASH INTERMITENT I SEQUENCIAL, MODEL ML-PC3-3 DE METROLIGHT. INSTAL·LAT EN FOSSAT EN CAIXA ESTANCA DE SUPERFICIE IP55 I CONNECTAT SEGONS PLANOL.</t>
  </si>
  <si>
    <t>P1X004</t>
  </si>
  <si>
    <t>SUBMINISTRAMENT I INSTAL·LACIÓ DE BRUNZIDOR REGULABLE 0.2A/230V C.A., MODEL ZD-1 DE RODMAN. COMPLETAMENT INSTAL·LAT EN PARET I CONNECTAT SEGONS PLÀNOL.</t>
  </si>
  <si>
    <t>P1X005</t>
  </si>
  <si>
    <t>SUBMINISTRAMENT I INSTAL·LACIÓ EN MUNTATGE DE SUPERFÍCIE DE TUB D'ACER GALVANITZAT M16. INCLOENT-HI P.P. D'ACCESSORIS I FIXACIONS</t>
  </si>
  <si>
    <t>P1X006</t>
  </si>
  <si>
    <t>SUBMINISTRAMENT I INSTAL·LACIÓ ENCASTAT EN RASA DE TUB COARRUGAT LLIURE D'HALÒGENS M25. INCLOENT-HI P.P. D'ACCESSORIS I FIXACIONS.</t>
  </si>
  <si>
    <t>P1X007</t>
  </si>
  <si>
    <t>SUBMINISTRAMENT I INSTAL·LACIÓ EN QUALSEVOL CANALITZACIÓ DE CABLE MULTICONDUCTOR RZ1-K(AS) 0,6/1KV DE 2x2,5mm DE SECCIÓ. INCLOENT-HI P.P. D'ACCESSORIS I FIXACIONS</t>
  </si>
  <si>
    <t>M0202000002</t>
  </si>
  <si>
    <t>MULTICONDUCTOR 2G2'5MM2 DE COURE AMB AILLAMENT RZ1-AS 0.6/1KV, TIPUS AFUMEX, EXZHELLENT O SIMILAR.
CABLE LLIURE D'HOLOGENURS, NO PROPAGADOR DEL INCENDI, BAIXA EMISIÓ DE FUMS OPACS I AÏLLAMENT XLPE.</t>
  </si>
  <si>
    <t>P1X008</t>
  </si>
  <si>
    <t>SUBMINISTRAMENT I INSTAL·LACIÓ EN MUNTATGE DE SUPERFICIE DE CAIXA DE DERIVACIÓ METAL·LICA SENSE ENTRADES I AMB PREMSAESTOPES. INCLOENT-HI P.P. D'ACCESSORIS I FIXACIONS</t>
  </si>
  <si>
    <t>P1X009</t>
  </si>
  <si>
    <t>TREBALLS D'OBRA CIVIL PER AL ENCASTAMENT I CONNEXIONAT DE BALISES TIPUS LED, INCLOENT:
- RASA PER A ENCASTAR 1 TUB DE POLIAMIDA DE M25
- PERICONS DE 145mm DE DIAMETRE I 85mm DE PROFUNDITAT INSTAL·LATS COM A MÀXIM CADA 12,5m 
- FORATS PASSANTS OBLICUS PER A TUB DE 25mm DE DIAMETRE
- ACABATS D'OBRA PER A REPOSICIÓ I REPINTAT DE PAVIMENT
- RASES NOVES PER EL PAS DE CABLES ENTRE VIES O ENTRE VIES I PARETS</t>
  </si>
  <si>
    <t>P1X010</t>
  </si>
  <si>
    <t>CONFECCIÓ I LLIURAMENT DE DOCUMENTACIÓ DE LA INSTAL·LACIO REALITZADA, INCLOENT-HI CERTIFICATS DE PRINCIPALS MATERIALS EMPRATS I ACTUALITZACIÓ DE PLÀNOLS METRO EN FORMAT AUTOCAD.</t>
  </si>
  <si>
    <t>P2C0001</t>
  </si>
  <si>
    <t>SUBMINISTRAMENT I INSTAL·LACIÓ D'ESCALFADOR AEROTERMO MURAL DE BANY MARCA S&amp;P MODEL  CB-2005 BL DE 1000/1800W, IP 24, CLASSE II, S'EQUIPARÀ AMB UNA ESCESA A TRAVES D'UN INTERRUPTOR.  S'INCLOUEN ELS ELEMENTS DE FIXACIÓ NECESSARIS, UN INTERRUPTOR ESTANC DE SUPERFÍCIE (LEGRAND - PLEXO) DE TALL BIPOLAR DE 10A, UNA BASE D'ENDOLL ESTANCA DE SUPERFÍCIE (LEGRAND PLEXO) I LES PECES I ACCESSORIS NECESSARIS PER DEIXAR-HO CORRECTAMENT ACABAT I EN FUNCIONAMENT.</t>
  </si>
  <si>
    <t>M0601020003</t>
  </si>
  <si>
    <t xml:space="preserve">PRESA DE CORRENT 2P+T DE SUPERFICIE LEGRAND PLEXO 55 AMB TAPA, IP 55 IK07 I UNA IN DE 16A, PER TREBALLAR A  UNA TENSIÓ DE 230V. COLOR GRIS.  </t>
  </si>
  <si>
    <t>M1401030001</t>
  </si>
  <si>
    <t>CALEFACTOR AEROTERMO DE 1800W, COLOR BLANC, MODEL CB-2005, MARCA S&amp;P, MODEL CB-2005 BL, REFERÈNCIA 5226506400.</t>
  </si>
  <si>
    <t>P2D0001</t>
  </si>
  <si>
    <t>CONFECCIÓ I/O ACTUALITZACIÓ DE PLÀNOLS AS-BUILT EN PAPER I EN FORMAT AUTOCAD, SEGONS ESPECIFICACIONS DE METRO. S'INCLOU: PLÀNOLS DE PLANTA DE LES DEPENDENCIES AMB LA UBICACIÓ DELS DIFERENTS CONSUMS, ESQUEMES UNIFILARS, ACTUALITZACIÓ DE TOTS ELS ESQUEMES EXISTENTS I MEMÒRIA DE ESPECIFICACIONS DE TOTS ELS MATERIALS INSTAL·LATS (INVENTARI).</t>
  </si>
  <si>
    <t>P2D0002</t>
  </si>
  <si>
    <t xml:space="preserve">CONFECCIÓ DE PROJECTE SEGONS EL VIGENT REBT I LEGALITZACIÓ DE TOTA LA INSTAL·LACIÓ ELECTRICA REALITZADA DAVANT DE L’ORGANISME OFICIAL COMPETENT (EIC). INCLOENT-HI POSTERIOR LLIURAMENT A FMB D’UNA COPIA DE TOTA LA DOCUMENTACIÓ RESULTANT (CÒPIA VISADA DEL PROJECTE, CERTIFICAT D’INSTAL·LACIÓ ELÈCTRICA, CERTIFICAT DE DIRECCIÓ I ACABAMENT D’OBRA, CERTIFICAT D’INSPECCIÓ INICIAL AMB QUALIFICACIÓ DE RESULTAT FAVORABLE). </t>
  </si>
  <si>
    <t>P2D0003</t>
  </si>
  <si>
    <t>AUDITÒRIA DE LA INSTAL·LACIÓ ELÈCTRICA REALIZADA PER PART D'UN ORGANISME OFICIAL COMPETENT (EIC) , SEGONS EL VIGENT REBT. INCLOENT-HI POSTERIOR LLIURAMENT A FMB D’UNA COPIA DE  DOCUMENTACIÓ RESULTANT (CARPETA BLANCA), SENSE CAP TIPUS DE DEFECTE.</t>
  </si>
  <si>
    <t>P3C0001</t>
  </si>
  <si>
    <t>SANEJAT DE LA INSTAL·LACIO ACTUAL PER A QUE LES PARTS APROFITABLES QUEDIN EN FUNCIONAMENT, RETIRADA DE LA RESTA FINS UN ABOCADOR CONTROLAT I CONNEXIÓ DELS NOUS ELEMENTS INSTAL·LATS EMPRANT CABLE MULTICONDUCTOR TIPUS RZ1-K (AS) 0’6/1 KV,  TUB METÀL·LIC D'ACER GALVANITZAT DE DIÀMETRE ADIENT  I CAIXA DE DERIVACIONS ESTANCA AUTOEXTINGIBLE AMB BORNS DE CEP I TANCAMENT PER CARGOL, TOT SEGONS PLÀNOLS I INDICACIONS DEL TÈCNIC DE FMB. INCLOENT-HI POSADA A TERRA DE TUB METÀL·LIC MITJANÇANT CONDUCTOR UNIPOLAR VERD-I-GROC TIPUS ES07Z1-K (AS) DE 4 MM2 DE SECCIÓ, FIXACIONS, ACCESSORIS I  PETITES AJUDES DE PALETA PER A UN CORRECTE ACABAT DE TOTA L’INSTAL·LACIÓ.</t>
  </si>
  <si>
    <t>P3C0002</t>
  </si>
  <si>
    <t>CONNEXIÓ DELS ELEMENTS INSTAL·LATS EMPRANT CABLE MULTICONDUCTOR TIPUS RZ1-K (AS) 0’6/1 KV, CANAL BLANCA 40X60 MM DE PC+ABS LLIURE D'HAL·LÒGENS AMB DOS COMPARTIMENTS, TUB FLEXIBLE CORRUGAT DE DOBLE CAPA FABRICAT EN MATERIAL PLÀSTIC AUTOEXTINGIBLE LLIURE D'HAL·LÒGENS I CAIXA DE DERIVACIONS ESTANCA AUTOEXTINGIBLE AMB BORNS DE CEP I TANCAMENT PER CARGOL, TOT SEGONS PLÀNOLS I INDICACIONS DEL TÈCNIC DE FMB. INCLOENT-HI FIXACIONS, ACCESSORIS I  PETITES AJUDES DE PALETA PER A UN CORRECTE ACABAT DE TOTA LA INSTAL·LACIÓ.</t>
  </si>
  <si>
    <t>P3C0003</t>
  </si>
  <si>
    <t>CONNEXIÓ DELS ELEMENTS INSTAL·LATS EMPRANT CABLE MULTICONDUCTOR TIPUS RZ1-K (AS) 0’6/1 KV,  TUB RÍGID BLINDAT FABRICAT EN MATERIAL PLÀSTIC AUTOEXTINGIBLE LLIURE D'HAL·LÒGENS DE COLOR GRIS  I CAIXA DE DERIVACIONS ESTANCA AUTOEXTINGIBLE AMB BORNS DE CEP I TANCAMENT PER CARGOL, TOT SEGONS PLÀNOLS I INDICACIONS DEL TÈCNIC DE FMB. INCLOENT-HI FIXACIONS, ACCESSORIS I  PETITES AJUDES DE PALETA PER A UN CORRECTE ACABAT DE TOTA LA INSTAL·LACIÓ.</t>
  </si>
  <si>
    <t>Q1C0002</t>
  </si>
  <si>
    <t>SUBMINISTRAMENT I INSTAL·LACIÓ DE MATERIAL NECESSARI PER A REALITZAR LA INTERCONNEXIÓ ELECTRICA DE L'UNITAT INTERIOR, INCLOENT-HI EL BUS DE COMUNICACIONS.</t>
  </si>
  <si>
    <t>Q1C0003</t>
  </si>
  <si>
    <t>SUBMINISTRAMENT I INSTAL·LACIÓ DE TUB FRIGORIFIC AILLAT DOBLE DE COURE Ø 1/4´´-5/8´´ HOMOLOGAT PER A R22, R407C Y R410A.
MARCA: INABA DENKO
TAMANY: Ø 1/4´´X1 MM. - 1/2´´X1 MM</t>
  </si>
  <si>
    <t>Q1C0004</t>
  </si>
  <si>
    <t>SUBMINISTRAMENT I INSTAL·LACIÓ DE TUB FRIGORIFIC AILLAT DOBLE DE COURE Ø 3/8´´-5/4´´ HOMOLOGAT PER A R22, R407C Y R410A.
MARCA: INABA DENKO
TAMANY: Ø 3/8´´X1 MM - 5/4´´X1 MM</t>
  </si>
  <si>
    <t>Q1C0103</t>
  </si>
  <si>
    <t>SUBMINISTRAMENT I INSTAL·LACIÓ ELÈCTRICA ENTRE UNITATS (INT. SUK-KA60VA / EXT. PEAD-RP60JAQ). INLCOU LA INTERCONNEXIÓ DE LES UNITATS INTERIOR I EXTERIOR DE CLIMATITZACIÓ AMB CABLE AFUMEX DE SECCIÓ MARCADA PEL FABRICANT ESTÈS SOTA TUB CORRUGAT AMB ÀNIMA D'ACER PER CANAL EXISTENT.
EN HORARI NOCURN I REDUIT.</t>
  </si>
  <si>
    <t>Q1C0104</t>
  </si>
  <si>
    <t>SUBMINISTRAMENT I INSTAL·LACIÓ ELÈCTRICA ENTRE UNITATS (INT. SUK-KA71VA / EXT. PEAD-RP71JAQ). INLCOU LA INTERCONNEXIÓ DE LES UNITATS INTERIOR I EXTERIOR DE CLIMATITZACIÓ AMB CABLE AFUMEX DE SECCIÓ MARCADA PEL FABRICANT ESTÈS SOTA TUB CORRUGAT AMB ÀNIMA D'ACER PER CANAL EXISTENT.
EN HORARI NOCURN I REDUIT.</t>
  </si>
  <si>
    <t>Q1C0105</t>
  </si>
  <si>
    <t>SUBMINISTRAMENT I INSTAL·LACIÓ ELÈCTRICA ENTRE UNITATS (INT. SUK-KA100VA / EXT. PEAD-RP100JAQ). INLCOU LA INTERCONNEXIÓ DE LES UNITATS INTERIOR I EXTERIOR DE CLIMATITZACIÓ AMB CABLE AFUMEX DE SECCIÓ MARCADA PEL FABRICANT ESTÈS SOTA TUB CORRUGAT AMB ÀNIMA D'ACER PER CANAL EXISTENT.
EN HORARI NOCURN I REDUIT.</t>
  </si>
  <si>
    <t>Q1CIN1</t>
  </si>
  <si>
    <t>SUBMINISTRAMENT I INSTAL·LACIÓ ELÈCTRICA ENTRE UNITATS PKA-RP71KAL I PUHZ-RP71VHA. INLCOU LA INTERCONNEXIÓ DE LES UNITATS INTERIOR I EXTERIOR DE CLIMATITZACIÓ AMB CABLE AFUMEX DE SECCIÓ MARCADA PEL FABRICANT ESTÈS SOTA TUB CORRUGAT AMB ÀNIMA D'ACER PER CANAL EXISTENT.
EN HORARI NOCURN I REDUIT.</t>
  </si>
  <si>
    <t>Q1D0001</t>
  </si>
  <si>
    <t>SUBMINISTRAMENT I INSTAL·LACIÓ DE BOMBA DE CONDENSATS PER A TRES UNITATS AMB UN DEPOSIT TOTAL DE 5 LITRES D'AIGUA.</t>
  </si>
  <si>
    <t>Q1D0002</t>
  </si>
  <si>
    <t xml:space="preserve">BOMBA DE DRENATGE (PKA-M50), GAMA MISTER SLIM, MODEL PAC-SH75DM-E, MARCA MITSUBISHI ELECTRIC. </t>
  </si>
  <si>
    <t>M17020130020</t>
  </si>
  <si>
    <t>Q1D0003</t>
  </si>
  <si>
    <t>ML</t>
  </si>
  <si>
    <t>SUBMINISTRAMENT I INSTAL·LACIO DE TUB DE DESAIGUE PER AIRE ACONDICIONAT PORTATIL (PINGUI), INCLOU TOTS ELS ELEMENTS PEL SEU CONEXIONAT, AIXI COM PETIT MATERIAL DE MUNTATGE.</t>
  </si>
  <si>
    <t>Q1E0001</t>
  </si>
  <si>
    <t>SUBMINISTRAMENT I INSTAL·LACIO DE CONJUNT SPLIT-PARET INVERTER AMB BOMBA DE CALOR, 2150 FRIG/H, 2752 KCAL/H, 20 DB(A), R410A, I/230V, 0'485KW, 2'40A, ETIQUETA ENERGETICA CLASSE A, MODEL MSZ-FD25VA (INT. MSZ-FD25VA / EXT. MUZ-FD25VA), MARCA MITSUBISHI ELECTRIC. INCLOENT-HI CONDUCCIONS FRIGORÍFIQUES DE TUB DE COURE D'1/4-3/8 AMB FIXACIONS I ACCESSORIS, DESGUÀS DE LA LÍNIA DE CONDENSATS (SI CAL, AMB BOMBA) AMB FIXACIONS I ACCESSORIS I INTERCONNEXIONS ELÈCTRIQUES DE LA UNITAT INTERIOR I EXTERIOR I DE LA LÍNIA DE POTÈNCIA MITJANÇANT CABLE MULTICONDUCTOR TIPUS RZ1-K (AS) 0’6/1 KV DE SECCIÓ ADIENT. CONNECTAT A LA SORTIDA CORRESPONENT DEL SUBQUADRE DE DISTRIBUCIÓ ELÈCTRICA I INCLOENT-HI PETITES AJUDES DE PALETA PER A UN CORRECTE ACABAT DE LA INSTAL·LACIÓ.</t>
  </si>
  <si>
    <t>M17060005</t>
  </si>
  <si>
    <t>TUB FRIGORIFIC AÏLLAT 1/4´´-1/2´´ (6,35MM-12,7MM) AMB COQUILLA DE 20MM  D'ESPESOR TIPUS ARMAFLEX.</t>
  </si>
  <si>
    <t>M17060002</t>
  </si>
  <si>
    <t>TUB FRIGORIFIC AÏLLAT 3/8 (9,52MM) AMB COQUILLA DE 20MM  D'ESPESOR TIPUS ARMAFLEX.</t>
  </si>
  <si>
    <t>M17020110011</t>
  </si>
  <si>
    <t xml:space="preserve">CONJUNT SPLIT-PARET INVERTER, BOMBA DE CALOR, GAMA DOMESTICA, R410A, DE 2150 FRIG/H, 2752 KCAL/H I 20 DB(A), I/230V, 0'485KW, 2'40A, ETIQUETA ENERGETICA CLASSE A, MODEL MSZ-FD25VA (INT. MSZ-FD25VA / EXT. MUZ-FD25VA), MARCA MITSUBISHI ELECTRIC. </t>
  </si>
  <si>
    <t>M0102030009</t>
  </si>
  <si>
    <t xml:space="preserve">CANAL DE PVC-M1 LLIURE D'HALOGENS PER INSTAL·LACIONS D'AIRE CONDICIONAT, MARCA UNEX MODEL U23X DE 60X110MM DE COLOR BLANC (REF. 30033-2). </t>
  </si>
  <si>
    <t>Q1E0002</t>
  </si>
  <si>
    <t>SUBMINISTRAMENT I INSTAL·LACIO D'EQUIP MURAL AMB BOMBA DE CALOR MODEL MITSUBISHI, SERIE INDUSTRIAL MR SLIM, AMB UNA POTENCIA DE 4900W/5460W, COMPOSAT PER UNA UNITAT EXTERIOR MODEL FDCVA251N I UNA UNITAT INTERIOR MODEL FDKNA251, TIPUS SPLIT. S'INCLOU PETIT MATERIAL D'INSTAL·LACIÓ, MUNTATGE I FIXACIONS, AIXÍ COM 5 METRES DE CANONADA DE PVC PER A DESGUÀS DE CONDENSATS. 
MARCA: MITSUBISHI ELÈCTRIC
MODEL: EXT. FDCVA251N /  INT.FDKNA251
POT. FRED: 4,90KW
POT. CALOR: 5,46KW
POT. CONSUM MÁXIM: 2,2KW - 9A
PES: INT.12KG - EXT.40KG.
NIVELL SONOR: INT.39 DB(A) - EXT.48DB(A) A VELOCITAT MAX.
CONNEXIONS: 1/4´´ - 5/8´´ AMBDUES AILLADES</t>
  </si>
  <si>
    <t>Q1E0003</t>
  </si>
  <si>
    <t>SUBMINISTRAMENT I INSTAL·LACIO D'EQUIP MURAL AMB BOMBA DE CALOR MODEL MITSUBISHI, SERIE INDUSTRIAL MR SLIM, AMB UNA POTENCIA DE 6200W/6900W, COMPOSAT PER UNA UNITAT EXTERIOR MODEL FDCVA320N (2X1) I DUES UNITATS INTERIORS MODEL FDKNA151, TIPUS SPLIT. S'INCLOU PETIT MATERIAL D'INSTAL·LACIÓ, MUNTATGE, KIT DE DISTRIBUCIÓ DE CANONADES I FIXACIONS, AIXÍ COM 10 METRES DE CANONADA DE PVC PER A DESGUÀS DE CONDENSATS. 
MARCA: MITSUBISHI ELÈCTRIC
MODEL: EXT. FDCVA320N /  INT.FDKNA151 / INT.FDKNA151 
POT. FRED: 6,20KW
POT. CALOR: 6,90KW
POT. CONSUM MÁXIM: 2,2KW - 11,1A
PES: INT.12KG - EXT.60KG.
NIVELL SONOR: INT.37DB(A) - EXT.48DB(A) A VELOCITAT MAX.
CONNEXIONS: 3/8´´ - 5/4´´ AMBDUES AILLADES</t>
  </si>
  <si>
    <t>Q1E0004</t>
  </si>
  <si>
    <t>SUBMINISTRAMENT I INSTAL·LACIO DE CONJUNT SPLIT-PARET INVERTER AMB BOMBA DE CALOR, GAMA MISTER SLIM, 3096 FRIG/H, 3526 KCAL/H, 33 DB(A), R410A, I/230V, 0'98/1'13KW, 4'26/4'93A, ETIQUETA ENERGETICA CLASSE A/C, MODEL PKZ-35HAL (INT. PKA-RP35HAL / EXT. PUHZ-RP35VHA), MARCA MITSUBISHI ELECTRIC. . INCLOENT-HI CONDUCCIONS FRIGORÍFIQUES DE TUB DE COURE D'1/4-1/2 AMB FIXACIONS I ACCESSORIS, DESGUÀS DE LA LÍNIA DE CONDENSATS (SI CAL, AMB BOMBA) AMB FIXACIONS I ACCESSORIS I INTERCONNEXIONS ELÈCTRIQUES DE LA UNITAT INTERIOR I EXTERIOR I DE LA LÍNIA DE POTÈNCIA MITJANÇANT CABLE MULTICONDUCTOR TIPUS RZ1-K (AS) 0’6/1 KV DE SECCIÓ ADIENT. CONNECTAT A LA SORTIDA CORRESPONENT DEL SUBQUADRE DE DISTRIBUCIÓ ELÈCTRICA I INCLOENT-HI PETITES AJUDES DE PALETA PER A UN CORRECTE ACABAT DE LA INSTAL·LACIÓ.</t>
  </si>
  <si>
    <t>M17020110101</t>
  </si>
  <si>
    <t xml:space="preserve">CONJUNT SPLIT-PARET INVERTER, BOMBA DE CALOR, GAMA MISTER SLIM, R410A, DE 3096 FRIG/H, 3526 KCAL/H I 33 DB(A), I/230V, 0'98/1'13KW, 4'26/4'93A, ETIQUETA ENERGETICA CLASSE A/C, MODEL PKZ-35HAL (INT. PKA-RP35HAL / EXT. PUHZ-RP35VHA), MARCA MITSUBISHI ELECTRIC. </t>
  </si>
  <si>
    <t>Q1E0010</t>
  </si>
  <si>
    <t>SUBMINISTRAMENT I INSTAL·LACIÓ DE MULTI SPLIT-PARET INVERTER AMB BOMBA DE CALOR, R410A, ETIQUETA ENERGETICA CLASSE A, MODEL MSZ-FD35, MARCA MITSUBISHI ELECTRIC. AMB DUES UNITATS INTERIORS I UNA EXTERIOR DE LES SEGÜENTS CARACTERÍSTIQUES:
UNITAT INTERIOR: MSZ-FD35VA
POTENCIA FRIFORIFICA: 3010 FRIG/H
POTENCIA CALORIFICA: 3440 KCAL/H
NIVELL SONOR: 22 DB(A)
UNITAT EXTERIOR: MXZ-2A52VA-E1 
POTENCIA FRIGORIFICA: 4472 FRIG/H
POTENCIA CALORIFICA: 5504 KCAL/H 
NIVELL SONOR: 45/48 DB(A) 
ALIMENTACIO: I/230V
POTÈNCIA ELECTRICA: 1'505/1'705KW
INTENSITAT NOMINAL: 6'75/7'64A
INCLOENT-HI CONDUCCIONS FRIGORÍFIQUES DE TUB DE COURE D'1/4-3/8 AMB FIXACIONS I ACCESSORIS, DESGUÀS DE LA LÍNIA DE CONDENSATS (SI CAL, AMB BOMBA) AMB FIXACIONS I ACCESSORIS I INTERCONNEXIONS ELÈCTRIQUES DE LA UNITAT INTERIOR I EXTERIOR I DE LA LÍNIA DE POTÈNCIA MITJANÇANT CABLE MULTICONDUCTOR TIPUS RZ1-K (AS) 0’6/1 KV DE SECCIÓ ADIENT. CONNECTAT A LA SORTIDA CORRESPONENT DEL SUBQUADRE DE DISTRIBUCIÓ ELÈCTRICA I INCLOENT-HI PETITES AJUDES DE PALETA PER A UN CORRECTE ACABAT DE LA INSTAL·LACIÓ.</t>
  </si>
  <si>
    <t>M17020110013</t>
  </si>
  <si>
    <t xml:space="preserve">UNITAT INTERIOR MULTI SPLIT-PARET INVERTER, BOMBA DE CALOR, GAMA DOMESTICA, R410A, DE 3010 FRIG/H, 3440 KCAL/H I 22 DB(A), I/230V, 1'505/1'705KW, 6'75/7'64A, ETIQUETA ENERGETICA CLASSE A, MODEL MSZ-FD35 (INT. MSZ-FD35VA), MARCA MITSUBISHI ELECTRIC. </t>
  </si>
  <si>
    <t>M17020120003</t>
  </si>
  <si>
    <t xml:space="preserve">UNITAT EXTERIOR MULTI SPLIT INVERTER, BOMBA DE CALOR, GAMA DOMESTICA, R410A, DE 4472 FRIG/H, 5504 KCAL/H I 45/48 DB(A), ETIQUETA ENERGETICA CLASSE A, MODEL MXZ-2A52VA (EXT. MXZ-2A52VA-E1), MARCA MITSUBISHI ELECTRIC. </t>
  </si>
  <si>
    <t>Q1E0020</t>
  </si>
  <si>
    <t>SUBMINISTRAMENT I INSTAL·LACIÓ EN SOSTRE DE MAQUINA COMPACTA AMB BOMBA DE CALOR I LES SEGÜENTS CARACTERÍSTIQUES:
MARCA: LENNOX
MODEL: FMH-10
POTENCIA FRIFORIFICA: 9700W
POTENCIA CALORIFICA: 10000W
GAS: R-410A
ALIMENTACIO: I/230V
POTÈNCIA ELÈCTRICA: 3700W
INCLOENT-HI SUPORTACIÓ, AMORTIDORS, DESGUÀS, TERMÒSTAT, ACCESSORIS, FIXACIONS I CABLE MULTICONDUCTOR TIPUS RZ1-K (AS) 0’6/1 KV DE 6 MM2 DE SECCIÓ CONNECTAT A LA SORTIDA CORRESPONENT DEL SUBQUADRE DE DISTRIBUCIÓ ELÈCTRICA I INCLOENT-HI PETITES AJUDES DE PALETA PER A UN CORRECTE ACABAT DE LA INSTAL·LACIÓ.</t>
  </si>
  <si>
    <t>Q1E0105</t>
  </si>
  <si>
    <t xml:space="preserve">CONJUNT SPLIT-PARET INVERTER, STANDARD INVERTER, GAMA MISTER SLIM, R410A, DE 4902 FRIG/H, 6020 KCAL/H I 53 DB(A), II/230V, 1.68/1.94KW, 17.6A, ETIQUETA ENERGETICA CLASSE A, MODEL SPEZ-60VJAQ (INT. SUK-KA60VA / EXT. PEAD-RP60JAQ), MARCA MITSUBISHI ELECTRIC. </t>
  </si>
  <si>
    <t>M17020110111</t>
  </si>
  <si>
    <t>Q1E0106</t>
  </si>
  <si>
    <t xml:space="preserve">CONJUNT SPLIT-PARET INVERTER, STANDARD INVERTER, GAMA MISTER SLIM, R410A, DE 6016 FRIG/H, 6880 KCAL/H I 53 DB(A), II/230V, 2.21/2.09KW, 18A, ETIQUETA ENERGETICA CLASSE A, MODEL SPEZ-71VJAQ (INT. SUK-KA71VA / EXT. PEAD-RP71JAQ), MARCA MITSUBISHI ELECTRIC. </t>
  </si>
  <si>
    <t>M17020110112</t>
  </si>
  <si>
    <t>Q1E0107</t>
  </si>
  <si>
    <t xml:space="preserve">CONJUNT SPLIT-PARET INVERTER, STANDARD INVERTER, GAMA MISTER SLIM, R410A, DE 8084 FRIG/H, 9632 KCAL/H I 50 DB(A), II/230V, 3.04/3.10KW, 30.7A, ETIQUETA ENERGETICA CLASSE A, MODEL SPEZ-100VJAQ (INT. SUK-KA100VA / EXT. PEAD-RP100JAQ), MARCA MITSUBISHI ELECTRIC. </t>
  </si>
  <si>
    <t>M17020110113</t>
  </si>
  <si>
    <t>Q1E0205</t>
  </si>
  <si>
    <t xml:space="preserve">CONJUNT SPLIT-PARET INVERTER, POWER INVERTER, GAMA MISTER SLIM, R410A, DE 5160 FRIG/H, 6020 KCAL/H I 47 DB(A), II/230V, 1.54/1.76KW, 19.4A, ETIQUETA ENERGETICA CLASSE A, MODEL PKZ-60VKAL (INT. PKA-RP60KAL / EXT. PUHZ-RP60VHA), MARCA MITSUBISHI ELECTRIC. </t>
  </si>
  <si>
    <t>M17020110211</t>
  </si>
  <si>
    <t>Q1E0206</t>
  </si>
  <si>
    <t xml:space="preserve">CONJUNT SPLIT-PARET INVERTER, POWER INVERTER, GAMA MISTER SLIM, R410A, DE 6106 FRIG/H, 6880 KCAL/H I 47 DB(A), II/230V, 1.96/2.13KW, 19.4A, ETIQUETA ENERGETICA CLASSE A, MODEL PKZ-71VKAL (INT. PKA-RP71KAL / EXT. PUHZ-RP71VHA), MARCA MITSUBISHI ELECTRIC. </t>
  </si>
  <si>
    <t>M17020110212</t>
  </si>
  <si>
    <t>Q1E0250</t>
  </si>
  <si>
    <t>CONJUNT SPLIT-PARET INVERTER, POWER INVERTER, GAMA MISTER SLIM, R32, DE 4,6 KW/H FRED, 5,0 KW/H CALOR, 43 DB(A), II/230V, 1.24/1.35KW, ETIQUETA ENERGETICA CLASSE A+, MODEL MPKZ-50VHAL (INT. PKA-M50HAL / EXT. PUZ-ZM50VKA), MARCA MITSUBISHI ELECTRIC. INCLOU INTERCONNEXIÓ ELÈCTRICA I HIDRÀULICA ENTRE EQUIPS INTERIORS I EXTERIORS D'ACORD A ESPECIFICACIONS DEL FABRICANT, CANALS PER CONDUCCIONS, TUB DE DRENATGE FINS A REIXA IMBORNAL EN ACCÉS ESTACIÓ INCLOENT OBRA CIVIL I/O MODIFICACIÓ DE REGISTRE PER A PAS DE CONDUCTES A UNITAT EXTERIOR, ACCESORIS, PETIT MATERIAL, CÀRREGA DE GAS REFRIGERANT R32 I POSTA EN SERVEI D'EQUIP.</t>
  </si>
  <si>
    <t>M17020110300</t>
  </si>
  <si>
    <t>CONJUNT SPLIT-PARET INVERTER, POWER INVERTER, GAMA MISTER SLIM, R32, DE 4,6 KW/H FRED, 5,0 KW/H CALOR, 43 DB(A), II/230V, 1.24/1.35KW, ETIQUETA ENERGETICA CLASSE A+, MODEL MPKZ-50VHAL (INT. PKA-M50HAL / EXT. PUZ-ZM50VKA), MARCA MITSUBISHI ELECTRIC.</t>
  </si>
  <si>
    <t>Q1E0301</t>
  </si>
  <si>
    <t xml:space="preserve">CONJUNT SISTEMA VRF, GAMA CITY MULTI, DE 12500 FRIG/H, 13760 KCAL/H </t>
  </si>
  <si>
    <t>M17020110074</t>
  </si>
  <si>
    <t xml:space="preserve">UNITAT INTERIOR DE SOSTRE, SERIE PCFY, GAMA CITY MULTI, R410A, DE 12500 FRIG/H, 13760 KCAL/H I 44 DB(A), I/230V, 0.11/0.11KW, 0.76A, ETIQUETA ENERGETICA CLASSE A, MODEL PCFY-P125VKM-E, MARCA MITSUBISHI ELECTRIC. </t>
  </si>
  <si>
    <t>M17020120010</t>
  </si>
  <si>
    <t xml:space="preserve">UNITAT EXTERIOR SISTEMA VRF, SERIE MULTI-S, GAMA CITY MULTI, R410A, DE 12500 FRIG/H, 13800 KCAL/H I 50 DB(A), ETIQUETA ENERGETICA CLASSE A, MODEL PUMY-P125YHM-B, MARCA MITSUBISHI ELECTRIC. </t>
  </si>
  <si>
    <t>Q1E0400</t>
  </si>
  <si>
    <t>SUMINISTRO E INSTALACIÓN DE UNIDAD NECS-Q 1004/SL4 AIRE-AGUA CUATRO TUBOS. 
EQUIPO TERMOFRIGORÍFICO AIRE-AGUA POLIVALENTE, CON CONMUTACIÓN AUTOMÁTICA DEL RÉGIMEN DE FUNCIONAMIENTO, FRÍO SOLO, BOMBA DE CALOR Y FRÍO CON RECUPERACIÓN TOTAL DE CALOR. PARA INSTALACIONES A CUATRO TUBOS Y MONTAJE EN EL EXTERIOR. BASE Y ESTRUCTURA PORTANTE DE ACERO ZINCADO EN CALIENTE, BARNIZADA CON POLVO DE POLIÉSTER, PANELES DE PERALUAN. CUADRO ELÉCTRICO DE POTENCIA Y CONTROL FABRICADO CONFORME A LA NORMAS EN60204-1/IEC204-1. CONTROLADOR ELECTRÓNICO POR MICROPROCESADOR, CON VISUALIZADOR CON DISPLAY DIGITAL.
MARCA : CLIMAVENETA
MODELO : NECS-Q 1004/SL
REFRIGERANTE : R410C
POT. FRIG. : 225,30 KW A 35 ºC T. EXT
POT. CALO. : 227,80 KW A 2 ºC T. EXT.
POT. CALO. : 159,40 KW A -5 ºC T. EXT.
POT. CALO. : 246,00 KW CON RECUPERACIÓN TOTAL
POT. ABSORB. : 95,46 KW CON VENTILADORES
VOLTAJE : 400-III-50 SIN NEUTRO
Q. DE AGUA : 39,00 M³/H EN FRÍO 7/12 ºC
Q. DE AGUA : 45,00 M³/H EN CALOR 50/55 ºC
COMPRESORES : 4 SCROLL
CIRCUITOS : 2 INDEPENDIENTES
INTERCAMBI. : PLACAS DE ACERO INOXIDABLE
ETAPAS : 4
VENTILADORES : 6 AXIALES
Q. DE AIRE : 57.600 M³/H
LONGITUD : 4.110 MM.
ANCHURA : 2.220 MM.
ALTURA : 2.150 MM.
PESO : 2590 KG.
PRES. SONORA : 51 DB(A)A 10 M.
MARCA : CLIMAVENETA
MODELO : NECS-Q 1004/SL
REFRIGERANTE : R410C
POT. FRIG. : 225,30 KW A 35 ºC T. EXT
POT. CALO. : 227,80 KW A 2 ºC T. EXT.
POT. CALO. : 159,40 KW A -5 ºC T. EXT.
POT. CALO. : 246,00 KW CON RECUPERACIÓN TOTAL
POT. ABSORB. : 95,46 KW CON VENTILADORES
VOLTAJE : 400-III-50 SIN NEUTRO
Q. DE AGUA : 39,00 M³/H EN FRÍO 7/12 ºC
Q. DE AGUA : 45,00 M³/H EN CALOR 50/55 ºC
COMPRESORES : 4 SCROLL
CIRCUITOS : 2 INDEPENDIENTES
INTERCAMBI. : PLACAS DE ACERO INOXIDABLE
ETAPAS : 4
VENTILADORES : 6 AXIALES
Q. DE AIRE : 57.600 M³/H
LONGITUD : 4.110 MM.
ANCHURA : 2.220 MM.
ALTURA : 2.150 MM.
PESO : 2590 KG.
PRES. SONORA : 51 DB(A)A 10 M. (SUPER LOW NOISE VERSION)</t>
  </si>
  <si>
    <t>M17010120001</t>
  </si>
  <si>
    <t>UNIDAD NECS-Q 1004/SL4 AIRE-AGUA CUATRO TUBOS. 
EQUIPO TERMOFRIGORÍFICO AIRE-AGUA POLIVALENTE, CON CONMUTACIÓN AUTOMÁTICA DEL RÉGIMEN DE FUNCIONAMIENTO, FRÍO SOLO, BOMBA DE CALOR Y FRÍO CON RECUPERACIÓN TOTAL DE CALOR. PARA INSTALACIONES A CUATRO TUBOS Y MONTAJE EN EL EXTERIOR. BASE Y ESTRUCTURA PORTANTE DE ACERO ZINCADO EN CALIENTE, BARNIZADA CON POLVO DE POLIÉSTER, PANELES DE PERALUAN. CUADRO ELÉCTRICO DE POTENCIA Y CONTROL FABRICADO CONFORME A LA NORMAS EN60204-1/IEC204-1. CONTROLADOR ELECTRÓNICO POR MICROPROCESADOR, CON VISUALIZADOR CON DISPLAY DIGITAL.
MARCA : CLIMAVENETA
MODELO : NECS-Q 1004/SL
REFRIGERANTE : R410C
POT. FRIG. : 225,30 KW A 35 ºC T. EXT
POT. CALO. : 227,80 KW A 2 ºC T. EXT.
POT. CALO. : 159,40 KW A -5 ºC T. EXT.
POT. CALO. : 246,00 KW CON RECUPERACIÓN TOTAL
POT. ABSORB. : 95,46 KW CON VENTILADORES
VOLTAJE : 400-III-50 SIN NEUTRO
Q. DE AGUA : 39,00 M³/H EN FRÍO 7/12 ºC
Q. DE AGUA : 45,00 M³/H EN CALOR 50/55 ºC
COMPRESORES : 4 SCROLL
CIRCUITOS : 2 INDEPENDIENTES
INTERCAMBI. : PLACAS DE ACERO INOXIDABLE
ETAPAS : 4
VENTILADORES : 6 AXIALES
Q. DE AIRE : 57.600 M³/H
LONGITUD : 4.110 MM.
ANCHURA : 2.220 MM.
ALTURA : 2.150 MM.
PESO : 2590 KG.
PRES. SONORA : 51 DB(A)A 10 M. (SUPER LOW NOISE VERSION)</t>
  </si>
  <si>
    <t>Q1F0001</t>
  </si>
  <si>
    <t>SUBMINISTRAMENT, FORMACIÓ I MUNTATGE PER MA D'OBRA ESPECIALITZADA DE CONDUCTE RECTANGULAR  DE FIBRA DE VIDRE DE 25MM DE GRUIX I DENSITAT 70KG/M3, AMB PROTECCIÓ INTERIOR DE TEIXIT DE VIDRE NEGRE D'ALTA RESISTENCIA MECANICA I EXTERIOR DE LLÀMINA D'ALUMINI, MARCA CLIMAVER NETO O SIMILAR. INCLOENT-HI TOLERÀNCIES, SUPORTS DE FIXACIONS, UNIONS ENVENADES, SEGELLAT INTERIOR, PECES ESPECIALS, UNIONS ELÀSTIQUES I QUALSEVOL ALTRA ELEMENT PER A UN CORRECTE ACABAT.</t>
  </si>
  <si>
    <t>Q1F0002</t>
  </si>
  <si>
    <t>SUBMINISTRAMENT, FORMACIÓ I MUNTATGE PER MA D'OBRA ESPECIALITZADA DE CONDUCTE RECTANGULAR  DE FIBRA DE VIDRE DE 25MM DE GRUIX I DENSITAT 70KG/M3, AMB PROTECCIÓ INTERIOR I EXTERIOR DE LLÀMINA D'ALUMINI, MARCA CLIMAVER PLUS O SIMILAR. INCLOENT-HI TOLERÀNCIES, SUPORTS DE FIXACIONS, UNIONS ENVENADES, SEGELLAT INTERIOR, PECES ESPECIALS, UNIONS ELÀSTIQUES I QUALSEVOL ALTRA ELEMENT PER A UN CORRECTE ACABAT.</t>
  </si>
  <si>
    <t>Q1F0101</t>
  </si>
  <si>
    <t>KIT DISTRIBUIDOR MOD MSDD-50TR-E</t>
  </si>
  <si>
    <t>M17020130010</t>
  </si>
  <si>
    <t>Q1F0102</t>
  </si>
  <si>
    <t xml:space="preserve">COMANDAMENT REMOT SENSE FILS PER A UNITAT INTERIOR, GAMA MISTER SLIM, MODEL PAR-30MAA, MARCA MITSUBISHI ELECTRIC. </t>
  </si>
  <si>
    <t>M17020130004</t>
  </si>
  <si>
    <t>Q1F0103</t>
  </si>
  <si>
    <t xml:space="preserve">COMANDAMENT REMOT SENSE FILS PER A UNITAT INTERIOR, GAMA MISTER SLIM, MODEL PAR-33MAA, MARCA MITSUBISHI ELECTRIC. </t>
  </si>
  <si>
    <t>M17020130005</t>
  </si>
  <si>
    <t>Q1F0201</t>
  </si>
  <si>
    <t>MITSA AM2-500.
SUMINISTRO E INSTALACIÓN DE ANTIVIBRADOR METÁLICO CON DOS AISLADORES DE MUELLE CON DOBLE PLACA METÁLICA Y ROSCA DE M12 MARCA: MITSA  MODELO: AM2-500  CARGA : 214 KG  MÍNIMO - 500 KG. MÁXIMO</t>
  </si>
  <si>
    <t>M17070018</t>
  </si>
  <si>
    <t>ANTIVIBRADOR METÁLICO CON DOS AISLADORES DE MUELLE CON DOBLE PLACA METÁLICA Y ROSCA DE M12.
MARCA: MITSA  
MODELO : AM2-500  
CARGA : 214 KG  MÍNIMO - 500 KG. MÁXIMO</t>
  </si>
  <si>
    <t>Q1F0401</t>
  </si>
  <si>
    <t>CLIMAVENETA NECSQ-1004 OPC3321 KIT HIDRÓNICO.
SUMINISTRO E INSTALACIÓN DE KIT HIDRÓNICO MONTADO EN LA UNIDAD, COMPUESTO POR:
-2 BOMBAS DE ALTA PRESIÓN DE 2 POLOS PARA EL EVAPORADOR.
-2 BOMBAS DE ALTA PRESIÓN DE 2 POLOS PARA EL RECUPERADOR.
CON CHANGE OVER AUTOMÁTICO Y ROTACIÓN PROGRAMADA.
MARCA: CLIMAVENETA
MODELO: NECS-Q 1004 OPC-3321</t>
  </si>
  <si>
    <t>M17010130002</t>
  </si>
  <si>
    <t>CLIMAVENETA NECSQ-1004 OPC3321 KIT HIDRÓNICO 4/B
KIT HIDRÓNICO MONTADO EN DE LA UNIDAD, COMPUESTO POR:
-2 BOMBAS DE ALTA PRESIÓN DE 2 POLOS PARA EL EVAPORADOR.
-2 BOMBAS DE ALTA PRESIÓN DE 2 POLOS PARA EL RECUPERADOR.
CON CHANGE OVER AUTOMÁTICO Y ROTACIÓN PROGRAMADA.
MARCA: CLIMAVENETA
MODELO: NECS-Q 1004 OPC-3321</t>
  </si>
  <si>
    <t>Q1F0402</t>
  </si>
  <si>
    <t>CLIMAVENETA NECSQ-1004 OPC2901
SUMINISTRO E INSTALACIÓN DE CONEXIONES HIDRÁULICAS DEL EVAPORADOR EXTERIORES.
MARCA: CLIMAVENETA
MODELO: NECS-Q 1004 OPC-2901</t>
  </si>
  <si>
    <t>M17010130003</t>
  </si>
  <si>
    <t>CONEXIONES HIDRÁULICAS EXTERIORES.
MARCA: CLIMAVENETA
MODELO: NECS-Q 1004 OPC-2901</t>
  </si>
  <si>
    <t>Q1F0403</t>
  </si>
  <si>
    <t>SAGINOMIYA INTERRUPTOR DE FLUJO FQS-U30G.
SUMINISTRO E INSTALACIÓN DE INTERRUPTOR DE FLUJO.
MARCA: SAGINOMIYA
MODELO: FQS-U30G</t>
  </si>
  <si>
    <t>M17070001</t>
  </si>
  <si>
    <t>INTERRUPTOR DE FLUJO SAGINOMIYA  DANFOSS FQS-U30G.
MARCA: SAGINOMIYA.
MODELO: FQS-U30G
TIPO CONTACTO: SPDT
MÁX. PRESIÓN DE FLUIDO: 10BAR
IP:20</t>
  </si>
  <si>
    <t>Q1F0404</t>
  </si>
  <si>
    <t>VALVULA MARIPOSA  Ø 5´´ (DN 125)
SUMINISTRO E INSTALACIÓN DE VÁLVULA DE MARIPOSA PN-16, ACCIONADA POR PALANCA, CUERPO FD-GGG-40 Y DISCO GGG-40, CON CONTRABRIDAS, TORNILLOS Y JUNTAS. PN 16 
MARCA: GOLD 
MODELO : BV-05-2-CW  
SECCIÓN : 5´´ (DN 125)</t>
  </si>
  <si>
    <t>M17070003</t>
  </si>
  <si>
    <t>VÁLVULA DE MARIPOSA DE Ø 5´´ (DN 125)
SUMINISTRO E INSTALACIÓN DE VÁLVULA DE MARIPOSA PN-16, ACCIONADA POR PALANCA, CUERPO FD-GGG-40 Y DISCO GGG-40, CON CONTRABRIDAS, TORNILLOS Y JUNTAS. PN 16 
MARCA: GOLD 
MODELO : BV-05-2-CW  
SECCIÓN : 5´´ (DN 125)</t>
  </si>
  <si>
    <t>Q1F0405</t>
  </si>
  <si>
    <t>VALVULA MARIPOSA  Ø 4´´ (DN 100)
SUMINISTRO E INSTALACIÓN DE VÁLVULA DE MARIPOSA PN-16, ACCIONADA POR PALANCA, CUERPO FD-GGG-40 Y DISCO GGG-40, CON CONTRABRIDAS, TORNILLOS Y JUNTAS. PN 16 
MARCA: GOLD 
MODELO : BV-05-2-CW  
SECCIÓN : 4´´ (DN 100)</t>
  </si>
  <si>
    <t>M17070002</t>
  </si>
  <si>
    <t>VÁLVULA DE MARIPOSA DE Ø 4´´ (DN 100)
SUMINISTRO E INSTALACIÓN DE VÁLVULA DE MARIPOSA PN-16, ACCIONADA POR PALANCA, CUERPO FD-GGG-40 Y DISCO GGG-40, CON CONTRABRIDAS, TORNILLOS Y JUNTAS. PN 16 
MARCA: GOLD 
MODELO : BV-05-2-CW  
SECCIÓN : 4´´ (DN 100)</t>
  </si>
  <si>
    <t>Q1F0406</t>
  </si>
  <si>
    <t>MANOMETRO CIRCULAR (DN125)</t>
  </si>
  <si>
    <t>M17070016</t>
  </si>
  <si>
    <t>MANÓMETRO CIRCULAR Ø 125 CON BAÑO DE GLICERINA.
SUMINISTRO E INSTALACIÓN DE MANÓMETRO CIRCULAR CON BAÑO DE GLICERINA, CON GRIFO Y LIRA DE Ø 125 ESCALA DE 0 A 6 KG/CM.</t>
  </si>
  <si>
    <t>Q1F0407</t>
  </si>
  <si>
    <t>MANOMETRO CIRCULAR (DN100)</t>
  </si>
  <si>
    <t>M17070017</t>
  </si>
  <si>
    <t>MANÓMETRO CIRCULAR Ø 100 CON BAÑO DE GLICERINA.
SUMINISTRO E INSTALACIÓN DE MANÓMETRO CIRCULAR CON BAÑO DE GLICERINA, CON GRIFO Y LIRA DE Ø 100 ESCALA DE 0 A 6 KG/CM.</t>
  </si>
  <si>
    <t>Q1F0408</t>
  </si>
  <si>
    <t>VALVULA MARIPOSA  Ø 3´´ (DN 80)
SUMINISTRO E INSTALACIÓN DE VÁLVULA DE MARIPOSA PN-16, ACCIONADA POR PALANCA, CUERPO CG-25 Y DISCO GGG-40, CON CONTRABRIDAS, TORNILLOS Y JUNTAS. PN 16 
MARCA: GOLD 
MODELO : BV-05-2-CW  
SECCIÓN : 3´´ (DN 80)</t>
  </si>
  <si>
    <t>M17070004</t>
  </si>
  <si>
    <t>VÁLVULA DE MARIPOSA DE Ø 3´´ (DN 80)
SUMINISTRO E INSTALACIÓN DE VÁLVULA DE MARIPOSA PN-16, ACCIONADA POR PALANCA, CUERPO FD-GGG-40 Y DISCO GGG-40, CON CONTRABRIDAS, TORNILLOS Y JUNTAS. PN 16 
MARCA: GOLD 
MODELO : BV-05-2-CW  
SECCIÓN : 3´´ (DN 80)</t>
  </si>
  <si>
    <t>Q1F0409</t>
  </si>
  <si>
    <t>FILTRO BVP-09 FILTRO HIERRO FUNDIDO DN80.
SUMINISTRO E INSTALACIÓN DE FILTRO COLADOR CON CUERPO Y TAPA DE FUNDICIÓN GRIGGS 25, CON TAMIZ INTERCAMBIABLE, DE ACERO INOXIDABLE AISI 304, CON JUNTAS BRIDAS Y TORNILLOS. PN16. 
MARCA: FILPRO  
DIÁMETRO : 3´´ (DN 80)</t>
  </si>
  <si>
    <t>M17070019</t>
  </si>
  <si>
    <t>Q1F0410</t>
  </si>
  <si>
    <t>FILTRO BVP-09 FILTRO HIERRO FUNDIDO DN100.
SUMINISTRO E INSTALACIÓN DE FILTRO COLADOR CON CUERPO Y TAPA DE FUNDICIÓN GRIGGS 25, CON TAMIZ INTERCAMBIABLE, DE ACERO INOXIDABLE AISI 304, CON JUNTAS BRIDAS Y TORNILLOS. PN16. 
MARCA: FILPRO  
DIÁMETRO : 4´´ (DN 100)</t>
  </si>
  <si>
    <t>M17070021</t>
  </si>
  <si>
    <t>Q1F0411</t>
  </si>
  <si>
    <t>FILTRO BVP-09 FILTRO HIERRO FUNDIDO DN125.
SUMINISTRO E INSTALACIÓN DE FILTRO COLADOR CON CUERPO Y TAPA DE FUNDICIÓN GRIGGS 25, CON TAMIZ INTERCAMBIABLE, DE ACERO INOXIDABLE AISI 304, CON JUNTAS BRIDAS Y TORNILLOS. PN16. 
MARCA: FILPRO  
DIÁMETRO : 5´´ (DN 125)</t>
  </si>
  <si>
    <t>M17070020</t>
  </si>
  <si>
    <t>Q1F0412</t>
  </si>
  <si>
    <t>MANOMETRO CIRCULAR (DN80)</t>
  </si>
  <si>
    <t>M17070022</t>
  </si>
  <si>
    <t>MANÓMETRO CIRCULAR Ø 80 CON BAÑO DE GLICERINA.
SUMINISTRO E INSTALACIÓN DE MANÓMETRO CIRCULAR CON BAÑO DE GLICERINA, CON GRIFO Y LIRA DE Ø 125 ESCALA DE 0 A 6 KG/CM.</t>
  </si>
  <si>
    <t>Q1F0413</t>
  </si>
  <si>
    <t>TERMÓMETRO DE BULBO CAPILAR RECTO MARCA SIKA O SIMILAR. RANGO (0...60) ºC. 
SUMINISTRO E INSTALACIÓN DE TERMÓMETRO DE BULBO CAPILAR RECTO MARCA SIKA O SIMILAR. RANGO (0...60) ºC. TUBO DE INMERSIÓN DE LATÓN. 
LONGITUD TUBO DE INMERSIÓN: 40 MM. 
CONEXIÓN: 1/2 BSP. 
DIMENSIONES CARCASA: 110 X 30 MM.</t>
  </si>
  <si>
    <t>M17070023</t>
  </si>
  <si>
    <t>TERMÓMETRO DE BULBO CAPILAR RECTO MARCA SIKA O SIMILAR. RANGO (0...60) ºC. TUBO DE INMERSIÓN DE LATÓN. 
LONGITUD TUBO DE INMERSIÓN: 40 MM. 
CONEXIÓN: 1/2 BSP. 
DIMENSIONES CARCASA: 110 X 30 MM</t>
  </si>
  <si>
    <t>Q1F0414</t>
  </si>
  <si>
    <t>TERMÓMETRO DE BULBO CAPILAR RECTO MARCA SIKA O SIMILAR. RANGO (0...120) ºC. 
SUMINISTRO E INSTALACIÓN DE TERMÓMETRO DE BULBO CAPILAR RECTO MARCA SIKA O SIMILAR. RANGO (0...120) ºC. TUBO DE INMERSIÓN DE LATÓN. 
LONGITUD TUBO DE INMERSIÓN: 40 MM. 
CONEXIÓN: 1/2 BSP. 
DIMENSIONES CARCASA: 110 X 30 MM.</t>
  </si>
  <si>
    <t>M17070024</t>
  </si>
  <si>
    <t>TERMÓMETRO DE BULBO CAPILAR RECTO MARCA SIKA O SIMILAR. RANGO (0...120) ºC. TUBO DE INMERSIÓN DE LATÓN. 
LONGITUD TUBO DE INMERSIÓN: 40 MM. 
CONEXIÓN: 1/2 BSP. 
DIMENSIONES CARCASA: 110 X 30 MM.</t>
  </si>
  <si>
    <t>Q1F0500</t>
  </si>
  <si>
    <t>Q1G0001</t>
  </si>
  <si>
    <t>TUBO ACERO NEGRO SIN SOLDADURA DIN 2440 Ø 5´´ (DN 125)
M. L. DE TUBO NEGRO DE ACERO ESTIRADO SIN SOLDADURA DIN 2440, CON DOS MANOS DE PINTURA ANTIOXIDANTE CON SUS ACCESORIOS DE MONTAJE DE: Ø 5´´ (DN 125)</t>
  </si>
  <si>
    <t>M17050001</t>
  </si>
  <si>
    <t>TUBO ACERO NEGRO SIN SOLDADURA DIN 2440 Ø 5´´ (DN 125)
SUMINISTRO E INSTALACIÓN DE TUBO NEGRO DE ACERO ESTIRADO SIN SOLDADURA DIN 2440, CON DOS MANOS DE PINTURA ANTIOXIDANTE
CON SUS ACCESORIOS DE MONTAJE DE: Ø 5´´ (DN 125)</t>
  </si>
  <si>
    <t>Q1G0002</t>
  </si>
  <si>
    <t>TUBO ACERO NEGRO SIN SOLDADURA DIN 2440 Ø 4´´ (DN 100).
M. L. DE TUBO NEGRO DE ACERO ESTIRADO SIN SOLDADURA DIN 2440, CON DOS MANOS DE PINTURA ANTIOXIDANTE CON SUS ACCESORIOS DE MONTAJE DE Ø 4´´ (DN 100).</t>
  </si>
  <si>
    <t>M17050002</t>
  </si>
  <si>
    <t>TUBO ACERO NEGRO SIN SOLDADURA DIN 2440 Ø 4´´ (DN 100)
SUMINISTRO E INSTALACIÓN DE TUBO NEGRO DE ACERO ESTIRADO SIN SOLDADURA DIN 2440, CON DOS MANOS DE PINTURA ANTIOXIDANTE CON SUS ACCESORIOS DE MONTAJE DE: Ø 4´´ (DN 100)</t>
  </si>
  <si>
    <t>Q1G0003</t>
  </si>
  <si>
    <t>TUBO ACERO NEGRO SIN SOLDADURA DIN 2440 Ø 3´´ (DN 80)</t>
  </si>
  <si>
    <t>M17050003</t>
  </si>
  <si>
    <t>TUBO ACERO NEGRO SIN SOLDADURA DIN 2440 Ø 3´´ (DN 80)
SUMINISTRO E INSTALACIÓN DE TUBO NEGRO DE ACERO ESTIRADO SIN SOLDADURA DIN 2440, CON DOS MANOS DE PINTURA ANTIOXIDANTE
CON SUS ACCESORIOS DE MONTAJE DE: Ø 3´´ (DN 80)</t>
  </si>
  <si>
    <t>Q1G0004</t>
  </si>
  <si>
    <t xml:space="preserve"> TUBO ACERO NEGRO SIN SOLDADURA DIN 2440  Ø 2 1/2´´ (DN 65)</t>
  </si>
  <si>
    <t>M17050004</t>
  </si>
  <si>
    <t>TUBO ACERO NEGRO SIN SOLDADURA DIN 2440 Ø  2 1/2´´ (DN 65)
SUMINISTRO E INSTALACIÓN DE TUBO NEGRO DE ACERO ESTIRADO SIN SOLDADURA DIN 2440, CON DOS MANOS DE PINTURA ANTIOXIDANTE
CON SUS ACCESORIOS DE MONTAJE DE: Ø 2 1/2´´ (DN 65)</t>
  </si>
  <si>
    <t>Q1G0005</t>
  </si>
  <si>
    <t>COQUILLA ARMAFLEX IT60X140 EXTERIOR ALUMINIO.
SUMINISTRO E INSTALACIÓN DE COQUILLA DE ESPUMA ELASTOMÉRICA ARMAFLEX
IT/ACCOTHERM DE 60 MM. DE ESPESOR, SEGÚN LA RITE APARTADO 03.1, PARA INSTALACIÓN EN EL EXTERIOR. COMPUESTO POR UNA CAPA DE COQUILLA DE 40X140 Y UNA CAPA DE PLANCHA DE ESPUMA DE 20 MM. DE ESPESOR Y CON RECUBRIMIENTO DE CHAPA DE ALUMNIO DE 0,6 MM. DE ESPESOR PARA:
TUBO DE COBRE DE --
TUBO FRIGORÍFICO DE --
TUBO DE HIERRO DE Ø 5´´ (DN 125)</t>
  </si>
  <si>
    <t>M17050005</t>
  </si>
  <si>
    <t>ARMAFLEX IT60X140 COQUILLA RITE RECUBRI. AL EXTER.
IT/ACCOTHERM DE 60 MM. DE ESPESOR, SEGÚN LA RITE APARTADO 03.1, PARA INSTALACIÓN EN EL EXTERIOR. COMPUESTO POR UNA CAPA DE COQUILLA DE 40X140 Y UNA CAPA DE PLANCHA DE ESPUMA DE 20 MM. DE ESPESOR Y CON RECUBRIMIENTO DE CHAPA DE ALUMNIO DE 0,6 MM. DE ESPESOR PARA:
TUBO DE COBRE DE --
TUBO FRIGORÍFICO DE --
TUBO DE HIERRO DE Ø 5´´ (DN 125)</t>
  </si>
  <si>
    <t>Q1G0006</t>
  </si>
  <si>
    <t>COQUILLA ARMAFLEX IT60X114 EXTERIOR ALUMINIO 
SUMINISTRO E INSTALACIÓN DE COQUILLA DE ESPUMA ELASTOMÉRICA ARMAFLEX
IT/ACCOTHERM DE 60 MM. DE ESPESOR, SEGÚN LA RITE APARTADO 03.1, PARA INSTALACIÓN EN EL EXTERIOR. COMPUESTO POR UNA CAPA DE COQUILLA DE 40X114 Y UNA CAPA DE PLANCHA DE ESPUMA DE 20 MM. DE ESPESOR Y CON RECUBRIMIENTO DE CHAPA DE ALUMNIO DE 0,6 MM. DE ESPESOR PARA:
TUBO DE COBRE DE --
TUBO FRIGORÍFICO DE --
TUBO DE HIERRO DE Ø 4´´ (DN 100)</t>
  </si>
  <si>
    <t>M17050006</t>
  </si>
  <si>
    <t>ARMAFLEX IT60X114 COQUILLA RITE RECUBRI. AL EXTER.
IT/ACCOTHERM DE 60 MM. DE ESPESOR, SEGÚN LA RITE APARTADO 03.1, PARA INSTALACIÓN EN EL EXTERIOR. COMPUESTO POR UNA CAPA DE COQUILLA DE 40X114 Y UNA CAPA DE PLANCHA DE ESPUMA DE 20 MM. DE ESPESOR Y CON RECUBRIMIENTO DE CHAPA DE ALUMNIO DE 0,6 MM. DE ESPESOR PARA:
TUBO DE COBRE DE --
TUBO FRIGORÍFICO DE --
TUBO DE HIERRO DE Ø 4´´ (DN 100)</t>
  </si>
  <si>
    <t>Q1G0007</t>
  </si>
  <si>
    <t>COQUILLA ARMAFLEX IT50X89 EXTERIOR ALUMINIO 
SUMINISTRO E INSTALACIÓN DE COQUILLA DE ESPUMA ELASTOMÉRICA ARMAFLEX
IT/ACCOTHERM DE 50 MM. DE ESPESOR, SEGÚN LA RITE APARTADO 03.1, PARA INSTALACIÓN EN EL EXTERIOR. COMPUESTO POR UNA CAPA DE COQUILLA DE 30X89 Y UNA CAPA DE PLANCHA DE ESPUMA DE 20 MM. DE ESPESOR Y CON RECUBRIMIENTO DE CHAPA DE ALUMNIO DE 0,6 MM. DE ESPESOR PARA:
TUBO DE COBRE DE --
TUBO FRIGORÍFICO DE --
TUBO DE HIERRO DE Ø 3´´ (DN 80)</t>
  </si>
  <si>
    <t>M17050007</t>
  </si>
  <si>
    <t>ARMAFLEX IT50X89 COQUILLA RITE RECUBRI. AL EXTER.
IT/ACCOTHERM DE 50 MM. DE ESPESOR, SEGÚN LA RITE APARTADO 03.1, PARA INSTALACIÓN EN EL EXTERIOR. COMPUESTO POR UNA CAPA DE COQUILLA DE 30X89 Y UNA CAPA DE PLANCHA DE ESPUMA DE 20 MM. DE ESPESOR Y CON RECUBRIMIENTO DE CHAPA DE ALUMNIO DE 0,6 MM. DE ESPESOR PARA:
TUBO DE COBRE DE --
TUBO FRIGORÍFICO DE --
TUBO DE HIERRO DE Ø 3´´ (DN 80)</t>
  </si>
  <si>
    <t>Q1G0008</t>
  </si>
  <si>
    <t>COQUILLA ARMAFLEX IT50X76 EXTERIOR ALUMINIO 
SUMINISTRO E INSTALACIÓN DE COQUILLA DE ESPUMA ELASTOMÉRICA ARMAFLEX
IT/ACCOTHERM DE 50 MM. DE ESPESOR, SEGÚN LA RITE APARTADO 03.1, PARA INSTALACIÓN EN EL EXTERIOR. COMPUESTO POR UNA CAPA DE COQUILLA DE 30X76 Y UNA CAPA DE PLANCHA DE ESPUMA DE 20 MM. DE ESPESOR Y CON RECUBRIMIENTO DE CHAPA DE ALUMNIO DE 0,6 MM. DE ESPESOR PARA:
TUBO DE COBRE DE --
TUBO FRIGORÍFICO DE --
TUBO DE HIERRO DE Ø 2 1/2´´ (DN 65)</t>
  </si>
  <si>
    <t>M17050008</t>
  </si>
  <si>
    <t>ARMAFLEX IT50X76 COQUILLA RITE RECUBRI. AL EXTER.
IT/ACCOTHERM DE 50 MM. DE ESPESOR, SEGÚN LA RITE APARTADO 03.1, PARA INSTALACIÓN EN EL EXTERIOR. COMPUESTO POR UNA CAPA DE COQUILLA DE 30X76 Y UNA CAPA DE PLANCHA DE ESPUMA DE 20 MM. DE ESPESOR Y CON RECUBRIMIENTO DE CHAPA DE ALUMNIO DE 0,6 MM. DE ESPESOR PARA:
TUBO DE COBRE DE --
TUBO FRIGORÍFICO DE --
TUBO DE HIERRO DE Ø 2 1/2´´ (DN 65)</t>
  </si>
  <si>
    <t>Q2D0003</t>
  </si>
  <si>
    <t>PROJECTE DE LEGALITZACIÓ SEGONS RITE VIGENT I LEGALITZACIÓ DE LA INSTAL·LACIÓ DE CLIMATITZACIÓ EXECUTADA DAVANT D’UN ORGANISME COMPETENT. INCLOU DESPESES DE GESTIÓ I ABONAMENT DE TAXES; LLIURAMENT A FMB DE TOTA LA DOCUMENTACIÓ RESULTANT (COPIA VISADA DEL PROJECTE, CERTIFICAT D’INSTAL·LACIÓ), CERTIFICAT DE DIRECCIÓ I ACABAMENT D’OBRA, CERTIFICAT D’INSPECCIÓ INICIAL AMB QUALIFICACIÓ DE RESULTAT FAVORABLE I COPIA DE PLÀNOLS AS BUILT EN FORMAT PAPER I AUTOCAD SEGONS ESPECIFICACIONS DE FMB.</t>
  </si>
  <si>
    <t>Q3A0001</t>
  </si>
  <si>
    <t>RCEUPERACIÓ DE GAS FRIGORIFIC DE LA MÀQUINA I POSTERIOR DESTRUCCIÓ O RECICLATGE, SEGONS NORMATIVA VIGENT.</t>
  </si>
  <si>
    <t>Q3A0002</t>
  </si>
  <si>
    <t>DESMUNTATGE DE LA INSTAL·LACIÓ EXISTENT I RETIRADA FINS ABOCADOR CONTROLAT. INCLOENT-HI:
- UNITAT COMPACTA.
- CONDUCTES D'IMPULSIÓ I RETORN.
. P/P DE CONDUCTES D'APORTACIÓ I DESCÀREGA DE CONDENSATS
- REIXETES I DIFUSORS</t>
  </si>
  <si>
    <t>Q3A0003</t>
  </si>
  <si>
    <t>DESMUNTATGE DE LA INSTAL·LACIÓ EXISTENT I RETIRADA FINS ABOCADOR CONTROLAT. INCLOENT-HI:
- UNITAT INTERIOR I EXTERIOR.
- P/P DE CONDUCTES D'APORTACIÓ I DESCÀRREGA DE CONDENSATS.</t>
  </si>
  <si>
    <t>Q3A0005</t>
  </si>
  <si>
    <t>DESMONTAJE Y RETIRADA DE LA UNIDAD CLIMAVENETA95.
DESMONTAJE Y RETIRADA AL VERTEDERO CONTROLADO DE LA MÁQUINA CLIMAVENETA95, INSTALADA EN LA PLANTA CUBIERTA Y QUE SE HA DE RETIRAR. PESO ESTIMADO 6.910 KG. INCLUYE:
-RETIRADA DE 144 KG DE REFRIGERANTE R-22 PARA SU DESTRUCCIÓN EN UNA ENTIDAD AUTORIZADA POR LA JUNTA DE RESIDUS DE LA GENERALITAT DE CATALUNYA, QUE EMITIRÁ EL CERTIFICADO OPORTUNO.
-RETIRADA DE 30 KG DE ACEITE INCONGELABLE SUNISO 3GS PARA SU DESTRUCCIÓN EN UNA ENTIDAD AUTORIZADA POR LA JUNTA DE RESIDUS DE LA GENERALITAT DE CATALUNYA QUE EMITIRÁ EL CERTIFICADO OPORTUNO.
-DESCONEXIÓN DE LAS LÍNEAS DE POTENCIA Y MANIOBRA Y RETIRADA DE LOS CONDUCTORES ELÉCTRICOS DESDE LA MÁQUINA HASTA EL CUADRO ELÉCTRICO DE PLANTA.</t>
  </si>
  <si>
    <t>Q3A0006</t>
  </si>
  <si>
    <t>DESMONTAJE Y RETIRADA DE LAS TUBERÍAS. 
DESMONTAJE Y RETIRADA A VERTEDERO CONTROLADO DE LAS TUBERÍAS QUE NO SE PUEDAN REUTILIZAR QUE TIENEN ORIGEN O FINAL EN LA MÁQUINA CLIMAVENETA95, INSTALADAS EN LA PLANTA CUBIERTA. PESO ESTIMADO 500 KG INCLUYE:
-VACIADO DE LA INSTALACIÓN.
-DESCONEXIÓN DE LOS TRES LLENADOS.
-DESCONEXIÓN DE LOS CIRCUITOS HIDRÁULICOS DE LA MÁQUINA Y DE LOS CIRCUITOS QUE SE APROVECHAN.
-DESMONTAJE DE LAS TUBERÍAS VÁLVULAS Y ACCESORIOS
-DESMONTAJE DEL AISLAMIENTO Y SU RECUBRIMIENTO DE ALUMINIO.</t>
  </si>
  <si>
    <t>Q3B0001</t>
  </si>
  <si>
    <t xml:space="preserve">CONEXIÓN CLIMAVENETA2013 A LOS CIRCUITOS HIDRÁULICOS EXISTENTES EN LA CUBIERTA. 
CONEXIÓN DE LA NUEVA UNIDAD CLIMAVENETA2013 A LOS CIRCUITOS HIDRÁULICOS DE FRÍO Y CALOR EXISTENTES EN LA CUBIERTA. CONEXIÓN A EJECUTAR SEGÚN PLANOS POR TRAZADO QUE NO IMPIDA LA INSTALACIÓN DE UNA TERCERA UNIDAD CLIMAVENETA EN UN FUTURO. </t>
  </si>
  <si>
    <t>TMBCOM17</t>
  </si>
  <si>
    <t>Retirada i/o desplaçament de màquina de distribució de bitllets de TMB, per realitzar el nou aplacat vertical posterior i les modificacions a l'escomesa i dades que es correspongui.
Tot realitzat segons especificacions tècniques vigents de TMB i en horari nocturn reduït.</t>
  </si>
  <si>
    <t>V1C0001</t>
  </si>
  <si>
    <t>SUBMINISTRAMENT I INSTAL·LACIÓ DE CONDUCTE FLEXIBLE DE 102MM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</si>
  <si>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M1502040001</t>
  </si>
  <si>
    <t>CONDUCTE FLEXIBLE CIRCULAR  DE 102MM DE DIAMETRE, MARCA ALUDEC O SIMILAR, FORMAT PER TRES CAPES D'ALUMINI I DUES DE POLIESTER, AMB ANIMA D'ACER EN ESPIRAL I UNA TEMPERATURA DE TREBALL DE -30ºC A 140ºC. RESISTENT AL FOC AMB CATEGORÍA M1 O EQUIVALENT.</t>
  </si>
  <si>
    <t>V1C0002</t>
  </si>
  <si>
    <t>SUBMINISTRAMENT I INSTAL·LACIÓ DE CONDUCTE FLEXIBLE DE 127MM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</si>
  <si>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M1502040002</t>
  </si>
  <si>
    <t>CONDUCTE FLEXIBLE CIRCULAR  DE 127MM DE DIAMETRE, MARCA ALUDEC O SIMILAR, FORMAT PER TRES CAPES D'ALUMINI I DUES DE POLIESTER, AMB ANIMA D'ACER EN ESPIRAL I UNA TEMPERATURA DE TREBALL DE -30ºC A 140ºC. RESISTENT AL FOC AMB CATEGORÍA M1 O EQUIVALENT.</t>
  </si>
  <si>
    <t>V1C0003</t>
  </si>
  <si>
    <t>SUBMINISTRAMENT I INSTAL·LACIÓ DE CONDUCTE HELICOIDAL CIRCULAR DE 100MM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</si>
  <si>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M1502050015</t>
  </si>
  <si>
    <t>COMPORTA TALLAFOC  CIRCULAR DE 150MM DE DIAMETRE,  AMB SERVOMOTOR 24V I FINALS DE CURSA INCORPORATS, MODEL EI90, MARCA TROX O SIMILAR.</t>
  </si>
  <si>
    <t>V1C0004</t>
  </si>
  <si>
    <t>M1502010001</t>
  </si>
  <si>
    <t>CONDUCTE HELICOIDAL CIRCULAR METALIC DE 100MM DE DIAMETRE I 1MM DE GRUIX, AMB CERTIFICAT DE FUNCIONAMENT A 400ºC/2H.</t>
  </si>
  <si>
    <t>M1502050001</t>
  </si>
  <si>
    <t>CORBA DE 90º PER TUB HELICOIDAL CIRCULAR METALIC DE 100MM DE DIAMETRE I 1MM DE GRUIX, AMB CERTIFICAT DE FUNCIONAMENT A 400ºC/2H.</t>
  </si>
  <si>
    <t>M1502050014</t>
  </si>
  <si>
    <t>ABRAÇADORA AMB ROSCA M8 DE 100MM FINS A 250MM</t>
  </si>
  <si>
    <t>M1301020001</t>
  </si>
  <si>
    <t>TAC METALIC REFORÇAT D'ACER CINCAT PER A EXTERIOR DE 6CM DE LONGITUD, MARCA FISCHER, AMB CARGOL ROSCAR DE 6MM I CAPÇAL HEXAGONAL. INCLOU ARANDELA I ROSCA AUTOBLOCANT.</t>
  </si>
  <si>
    <t>V1C0005</t>
  </si>
  <si>
    <t>SUBMINISTRAMENT I INSTAL·LACIÓ DE CONDUCTE HELICOIDAL CIRCULAR DE 125MM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COM TOTS  ELS ACCESSORIS NECESSARIS PER A UN CORRECTE ACABAT DE LA INSTAL·LACIÓ.</t>
  </si>
  <si>
    <t>M1502010002</t>
  </si>
  <si>
    <t>CONDUCTE HELICOIDAL CIRCULAR METALIC DE 125MM DE DIAMETRE I 1MM DE GRUIX, AMB CERTIFICAT DE FUNCIONAMENT A 400ºC/2H.</t>
  </si>
  <si>
    <t>M1502050002</t>
  </si>
  <si>
    <t>CORBA DE 90º PER TUB HELICOIDAL CIRCULAR METALIC DE 125MM DE DIAMETRE I 1MM DE GRUIX, AMB CERTIFICAT DE FUNCIONAMENT A 400ºC/2H.</t>
  </si>
  <si>
    <t>M1502050008</t>
  </si>
  <si>
    <t>ACCESORI DE DERIVACIO EN ACER GALVANITZAT TIPUS T DE 45º - 125MM DE DIAMETRE.</t>
  </si>
  <si>
    <t>V1C0008</t>
  </si>
  <si>
    <t>SUBMINISTRAMENT I INSTAL·LACIÓ DE CONDUCTE HELICOIDAL CIRCULAR DE 200MM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</si>
  <si>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M1502050005</t>
  </si>
  <si>
    <t>CORBA DE 90º PER TUB HELICOIDAL CIRCULAR METALIC DE 200MM DE DIAMETRE I 1MM DE GRUIX, AMB CERTIFICAT DE FUNCIONAMENT A 400ºC/2H.</t>
  </si>
  <si>
    <t>M1502010005</t>
  </si>
  <si>
    <t>CONDUCTE HELICOIDAL CIRCULAR METALIC DE 200MM DE DIAMETRE I 1MM DE GRUIX, AMB CERTIFICAT DE FUNCIONAMENT A 400ºC/2H.</t>
  </si>
  <si>
    <t>V1C0009</t>
  </si>
  <si>
    <t>SUBMINISTRAMENT I INSTAL·LACIÓ DE CONDUCTE HELICOIDAL CIRCULAR DE 250MM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COM TOTS  ELS ACCESSORIS NECESSARIS PER A UN CORRECTE ACABAT DE LA INSTAL·LACIÓ.</t>
  </si>
  <si>
    <t>M1502050006</t>
  </si>
  <si>
    <t>CORBA DE 90º PER TUB HELICOIDAL CIRCULAR METALIC DE 250MM DE DIAMETRE I 1MM DE GRUIX, AMB CERTIFICAT DE FUNCIONAMENT A 400ºC/2H.</t>
  </si>
  <si>
    <t>M1502010006</t>
  </si>
  <si>
    <t>CONDUCTE HELICOIDAL CIRCULAR METALIC DE 250MM DE DIAMETRE I 1MM DE GRUIX, AMB CERTIFICAT DE FUNCIONAMENT A 400ºC/2H.</t>
  </si>
  <si>
    <t>V1C0010</t>
  </si>
  <si>
    <t>SUBMINISTRAMENT I INSTAL·LACIÓ DE CONDUCTE HELICOIDAL CIRCULAR DE 300MM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</si>
  <si>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M1502010007</t>
  </si>
  <si>
    <t>CONDUCTE HELICOIDAL CIRCULAR METALIC DE 300MM DE DIAMETRE I 1MM DE GRUIX, AMB CERTIFICAT DE FUNCIONAMENT A 400ºC/2H.</t>
  </si>
  <si>
    <t>V1C0011</t>
  </si>
  <si>
    <t>SUBMINISTRAMENT I INSTAL·LACIÓ DE CONDUCTE HELICOIDAL CIRCULAR DE 355MM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</si>
  <si>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M1502010008</t>
  </si>
  <si>
    <t>CONDUCTE HELICOIDAL CIRCULAR METALIC DE 355MM DE DIAMETRE I 1MM DE GRUIX, AMB CERTIFICAT DE FUNCIONAMENT A 400ºC/2H.</t>
  </si>
  <si>
    <t>V1C0012</t>
  </si>
  <si>
    <t>SUBMINISTRAMENT I INSTAL·LACIÓ DE CONDUCTE HELICOIDAL CIRCULAR DE 400MM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</si>
  <si>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M1502010009</t>
  </si>
  <si>
    <t>CONDUCTE HELICOIDAL CIRCULAR METALIC DE 400MM DE DIAMETRE I 1MM DE GRUIX, AMB CERTIFICAT DE FUNCIONAMENT A 400ºC/2H.</t>
  </si>
  <si>
    <t>V1C0013</t>
  </si>
  <si>
    <t>SUBMINISTRAMENT I INSTAL·LACIÓ DE CONDUCTE HELICOIDAL CIRCULAR DE 315MM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</si>
  <si>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M1502050020</t>
  </si>
  <si>
    <t>CORBA DE 90º PER TUB HELICOIDAL CIRCULAR METALIC DE 315MM DE DIAMETRE I 1MM DE GRUIX, AMB CERTIFICAT DE FUNCIONAMENT A 400ºC/2H.</t>
  </si>
  <si>
    <t>M1502010010</t>
  </si>
  <si>
    <t>CONDUCTE HELICOIDAL CIRCULAR METALIC DE 315MM DE DIAMETRE I 1MM DE GRUIX, AMB CERTIFICAT DE FUNCIONAMENT A 400ºC/2H.</t>
  </si>
  <si>
    <t>V1C0014</t>
  </si>
  <si>
    <t>SUBMINISTRAMENT I INSTAL·LACIÓ DE CONDUCTE HELICOIDAL CIRCULAR DE 160MM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COM TOTS  ELS ACCESSORIS NECESSARIS PER A UN CORRECTE ACABAT DE LA INSTAL·LACIÓ.</t>
  </si>
  <si>
    <t>M1502050021</t>
  </si>
  <si>
    <t>CORBA DE 90º PER TUB HELICOIDAL CIRCULAR METALIC DE 160MM DE DIAMETRE I 1MM DE GRUIX, AMB CERTIFICAT DE FUNCIONAMENT A 400ºC/2H.</t>
  </si>
  <si>
    <t>M1502010011</t>
  </si>
  <si>
    <t>CONDUCTE HELICOIDAL CIRCULAR METALIC DE 160MM DE DIAMETRE I 1MM DE GRUIX, AMB CERTIFICAT DE FUNCIONAMENT A 400ºC/2H.</t>
  </si>
  <si>
    <t>V1C0015</t>
  </si>
  <si>
    <t>SUBMINISTRAMENT I INSTAL·LACIÓ DE CONDUCTE HELICOIDAL CIRCULAR DE 80MM DE DIÀMETRE I 1MM DE GRUIX, FABRICAT AMB ACER GALVANITZAT  AMB CERTIFICAT  D'HOMOLOGACIÓ PER A EVACUACIÓ DE FUMS A 400ºC/2H. S'INCLOU TOTA LA SUPORTACIÓ MITJANÇANT ABRAÇADORES DE DOS PUNTS D'ANCORATGE O AMB PERFILS DE XAPA D'ACER GALVANITZAT ATIRANTATS AMB VARETA ROSCADA CADMIADA M6, AIXÍ XOM TOTS  ELS ACCESSORIS NECESSARIS PER A UN CORRECTE ACABAT DE LA INSTAL·LACIÓ.</t>
  </si>
  <si>
    <t>M1502050022</t>
  </si>
  <si>
    <t>CORBA DE 90º PER TUB HELICOIDAL CIRCULAR METALIC DE 80MM DE DIAMETRE I 1MM DE GRUIX, AMB CERTIFICAT DE FUNCIONAMENT A 400ºC/2H.</t>
  </si>
  <si>
    <t>M1502010012</t>
  </si>
  <si>
    <t>CONDUCTE HELICOIDAL CIRCULAR METALIC DE 80MM DE DIAMETRE I 1MM DE GRUIX, AMB CERTIFICAT DE FUNCIONAMENT A 400ºC/2H.</t>
  </si>
  <si>
    <t>V1C0020</t>
  </si>
  <si>
    <t>SUBMINISTRAMENT I INSTAL·LACIÓ DE CONDUCTE HELICOIDAL CIRCULAR DE 150MM DE DIÀMETRE I 0,5MM DE GRUIX, FABRICAT AMB ACER GALVANITZAT. INCLOENT-HI  SUPORTACIÓ MITJANÇANT ABRAÇADORES DE DOS PUNTS D'ANCORATGE O AMB PERFILS DE XAPA D'ACER GALVANITZAT ATIRANTATS AMB VARETA ROSCADA CADMIADA M6, AIXÍ XOM TOTS  ELS ACCESSORIS NECESSARIS PER A UN CORRECTE ACABAT DE LA INSTAL·LACIÓ.</t>
  </si>
  <si>
    <t>V1C0030</t>
  </si>
  <si>
    <t>SUBMINISTRAMENT I INSTAL·LACIÓ DE CONDUCTE FLEXIBLE DE 152MM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</si>
  <si>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V1C0031</t>
  </si>
  <si>
    <t>SUBMINISTRAMENT I INSTAL·LACIÓ DE CONDUCTE FLEXIBLE DE 254MM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</si>
  <si>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V1C0032</t>
  </si>
  <si>
    <t>SUBMINISTRAMENT I INSTAL·LACIÓ DE CONDUCTE FLEXIBLE DE 305MM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</si>
  <si>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V1C0040</t>
  </si>
  <si>
    <t xml:space="preserve">SUBMINISTRAMENT I FORMACIÓ DE CONDUCTE RECTANGULAR CONSTRUIT EN PLANXA D'ACER GALVANITZAT DE 0,8MM DE GRUIX, MUNTAT SUPERFICIALMENT I PENJAT A RAS DEL SOSTRE. </t>
  </si>
  <si>
    <t>V1C0051</t>
  </si>
  <si>
    <t>V1C0070</t>
  </si>
  <si>
    <t>SUBMINISTRAMENT I INSTAL·LACIÓ DE CONDUCTE FLEXIBLE DE 203MM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</si>
  <si>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M1502040004</t>
  </si>
  <si>
    <t>CONDUCTE FLEXIBLE CIRCULAR  DE 203MM DE DIAMETRE, MARCA ALUDEC O SIMILAR, FORMAT PER TRES CAPES D'ALUMINI I DUES DE POLIESTER, AMB ANIMA D'ACER EN ESPIRAL I UNA TEMPERATURA DE TREBALL DE -30ºC A 140ºC. RESISTENT AL FOC AMB CATEGORÍA M1 O EQUIVALENT.</t>
  </si>
  <si>
    <t>V1C0071</t>
  </si>
  <si>
    <t>M1502040003</t>
  </si>
  <si>
    <t>CONDUCTE FLEXIBLE CIRCULAR  DE 152MM DE DIAMETRE, MARCA ALUDEC O SIMILAR, FORMAT PER TRES CAPES D'ALUMINI I DUES DE POLIESTER, AMB ANIMA D'ACER EN ESPIRAL I UNA TEMPERATURA DE TREBALL DE -30ºC A 140ºC. RESISTENT AL FOC AMB CATEGORÍA M1 O EQUIVALENT.</t>
  </si>
  <si>
    <t>V1C0072</t>
  </si>
  <si>
    <t>M1502040005</t>
  </si>
  <si>
    <t>CONDUCTE FLEXIBLE CIRCULAR  DE 254MM DE DIAMETRE, MARCA ALUDEC O SIMILAR, FORMAT PER TRES CAPES D'ALUMINI I DUES DE POLIESTER, AMB ANIMA D'ACER EN ESPIRAL I UNA TEMPERATURA DE TREBALL DE -30ºC A 140ºC. RESISTENT AL FOC AMB CATEGORÍA M1 O EQUIVALENT.</t>
  </si>
  <si>
    <t>V1C0073</t>
  </si>
  <si>
    <t>M1502040006</t>
  </si>
  <si>
    <t>CONDUCTE FLEXIBLE CIRCULAR  DE 305MM DE DIAMETRE, MARCA ALUDEC O SIMILAR, FORMAT PER TRES CAPES D'ALUMINI I DUES DE POLIESTER, AMB ANIMA D'ACER EN ESPIRAL I UNA TEMPERATURA DE TREBALL DE -30ºC A 140ºC. RESISTENT AL FOC AMB CATEGORÍA M1 O EQUIVALENT.</t>
  </si>
  <si>
    <t>V1C0075</t>
  </si>
  <si>
    <t>SUBMINISTRAMENT I INSTAL·LACIÓ DE CONDUCTE FLEXIBLE DE 80MM DE DIÀMETRE PER A IMPULSIÓ-EXTRACCIÓ D'AIRE, FORMAT PER TRES CAPES D'ALUMINI I DUES DE POLIÈSTER AMB ÀNIMA D'ACER EN ESPIRAL, TEMPERATURA DE TREBALL ENTRE -30 I 140 ºC, RESISTÈNCIA AL FOC CLASSE M1 O EQUIVALENT, TIPUS ALUDEC, MARCA DEC-FLEXAL O SIMILAR. INCLOENT-HI ABRACADORES, CINTA ADHESIVA, UNIONS, FIXACIONS I RESTA D'ACCESSORIS PER A UN CORRECTE ACABAT.</t>
  </si>
  <si>
    <t>M1502040008</t>
  </si>
  <si>
    <t>CONDUCTE FLEXIBLE CIRCULAR  DE 80MM DE DIAMETRE, MARCA ALUDEC O SIMILAR, FORMAT PER TRES CAPES D'ALUMINI I DUES DE POLIESTER, AMB ANIMA D'ACER EN ESPIRAL I UNA TEMPERATURA DE TREBALL DE -30ºC A 140ºC. RESISTENT AL FOC AMB CATEGORÍA M1 O EQUIVALENT.</t>
  </si>
  <si>
    <t>V1C0090</t>
  </si>
  <si>
    <t>SUBMINISTRAMENT I INSTAL·LACIÓ DE COLLARIN INTUMESCENT PER A CONDUCTE DE 160. INCLOU EL PETIT MATERIAL PER A LA SEVA COL·LOCACIÓ.</t>
  </si>
  <si>
    <t>V1C0091</t>
  </si>
  <si>
    <t>SUBMINISTRAMENT I INSTAL·LACIÓ DE COLLARIN INTUMESCENT PER A CONDUCTE DE 250. INCLOU EL PETIT MATERIAL PER A LA SEVA COL·LOCACIÓ.</t>
  </si>
  <si>
    <t>V1D0001</t>
  </si>
  <si>
    <t>SUBMINISTRAMENT I INSTAL·LACIÓ DE REIXETA CIRCULAR  MIXTA AMB REGULACIÓ DE CABAL PER MUNTAR EN FALS SOSTRE DE 600X600MM. S'INCLOU CAIXA PLÈNUM AMB CONNEXIÓ LATERAL PER A TUB FLEXIBLE DE 125MM DE DIÀMETRE, CONNEXIONS, FIXACIONS I TOTS ELS ACCESSORIS NECESSARIS PER A UN CORRECTE ACABAT DE LA INSTAL·LACIÓ.</t>
  </si>
  <si>
    <t>M1504030001</t>
  </si>
  <si>
    <t>PLACA BLANCA PER ACOBLAMENT EN FALS SOSTRE DE 60X60CM AMB REIXA D'IMPULSIO-EXTRACCIÓ D'AIRE, REGULACIÓ DE CABAL I PLENUM AMB CONNEXIO LATERAL PER A TUB FLEXIBLE DE 125MM DE DIAMETRE.</t>
  </si>
  <si>
    <t>V1D0002</t>
  </si>
  <si>
    <t>M1504030008</t>
  </si>
  <si>
    <t>BOCA METÀL·LICA D'IMPULSIÓ-EXTRACCIÓ D'AIRE PER ENCASTAR EN FALS SOSTRE, AMB CONNEXIÓ PER A TUB FLEXIBLE DE 125MM DIÀMETRE.</t>
  </si>
  <si>
    <t>V1D0003</t>
  </si>
  <si>
    <t xml:space="preserve">SUBMINISTRAMENT I INSTAL·LACIÓ DE REIXETA D'ALUMINI PER A MUNTATGE EN CONDUCTE CIRCULAR DE 125MM DE DIÀMETRE. S'INCLOUEN TOTS ELS ACCESSORIS I FIXACIONS NECESSARIS PER A UN CORRECTE ACABAT DE LA INSTAL·LACIÓ. </t>
  </si>
  <si>
    <t>M1504030005</t>
  </si>
  <si>
    <t>REIXA EXTERIOR D'ALUMINI PER A CONDUCTE CIRCULAR DE 125MM.</t>
  </si>
  <si>
    <t>V1D0005</t>
  </si>
  <si>
    <t xml:space="preserve">SUBMINISTRAMENT I INSTAL·LACIÓ DE REIXETA D'ALUMINI PER A MUNTATGE EN CONDUCTE CIRCULAR DE 250MM DE DIÀMETRE. S'INCLOUEN TOTS ELS ACCESSORIS I FIXACIONS NECESSARIS PER A UN CORRECTE ACABAT DE LA INSTAL·LACIÓ. </t>
  </si>
  <si>
    <t>M1504030007</t>
  </si>
  <si>
    <t>REIXA EXTERIOR D'ALUMINI PER A CONDUCTE CIRCULAR DE 250MM.</t>
  </si>
  <si>
    <t>V1D0006</t>
  </si>
  <si>
    <t>SUBMINISTRAMENT I INSTAL·LACIÓ DE DIFUSOR DE 4 MÒDULS PER A INSTA L·LAR EN CONDUCTE METÀL·LIC HELICOIDAL CIRCULAR, MARCA MOVAR, MODEL TAD-100. S'INCLOU EL MARC DE MUNTAGE, ACCESSORIS I FIXACIONS NECESSARIS PER A UN CORRECTE ACABAT DE LA INSTAL·LACIÓ.</t>
  </si>
  <si>
    <t>M1504030004</t>
  </si>
  <si>
    <t>DIFUSOR MODULAR PER EXTRACCIÓ Ó IMPULSIÓ D'AIRE PER INSTAL·LAR DIRECTAMENT EN CONDUCTE CIRCULAR METAL·LIC, MARCA MOVAR, MODEL TBD-100, S'INCLOUEN 4 MÓDULS I EL MARC DE MUNTATGE CORRESPONENT.</t>
  </si>
  <si>
    <t>V1D0007</t>
  </si>
  <si>
    <t>SUBMINISTRAMENT I INSTAL·LACIÓ DE DIFUSOR DE 8 MÒDULS PER A INSTA L·LAR EN CONDUCTE METÀL·LIC HELICOIDAL CIRCULAR, MARCA MOVAR, MODEL TAD-100. S'INCLOU EL MARC DE MUNTAGE, ACCESSORIS I FIXACIONS NECESSARIS PER A UN CORRECTE ACABAT DE LA INSTAL·LACIÓ.</t>
  </si>
  <si>
    <t>M1504030003</t>
  </si>
  <si>
    <t>DIFUSOR MODULAR PER EXTRACCIÓ Ó IMPULSIÓ D'AIRE PER INSTAL·LAR DIRECTAMENT EN CONDUCTE CIRCULAR METAL·LIC, MARCA MOVAR, MODEL TAD-100, S'INCLOUEN 8 MÓDULS I EL MARC DE MUNTATGE CORRESPONENT.</t>
  </si>
  <si>
    <t>V1D0008</t>
  </si>
  <si>
    <t>SUBMINISTRAMENT I INSTAL·LACIÓ DE DIFUSOR DE 4 MÒDULS PER A INSTA L·LAR EN CONDUCTE METÀL·LIC HELICOIDAL CIRCULAR, MARCA MOVAR, MODEL TBD-100. S'INCLOU EL MARC DE MUNTAGE, ACCESSORIS I FIXACIONS NECESSARIS PER A UN CORRECTE ACABAT DE LA INSTAL·LACIÓ.</t>
  </si>
  <si>
    <t>V1D0009</t>
  </si>
  <si>
    <t>SUBMINISTRAMENT I INSTAL·LACIÓ DE CONJUNT DE 3 BOQUES INDUCTORES PER A SORTIDA D'AIRE AMB REGULACIÓ DE CABAL I DIRECCIONABLES 360º, FABRICADES EN POLICARBONAT DE COLOR BLANC I PREPARADES PER FIXAR DIRECTAMENT EN CONDUCTE METÀL·LIC CIRCULAR, MODEL BI-ER DE SALVADOR ESCODA O SIMILAR. S'INCLOUEN ELS TREBALLS D'OBERTURA DE FORAT EN EL CONDUCTE DE VENTILACIÓ, MARC AMB JUNTA DE GOMA O PERFIL D'ALUMINI PER ALS 3 ELEMENTS, FIXACIONS I TOTS ELS ACCESSORIS NECESSARIS PER A UN CORRECTE ACABAT DE LA INSTAL·LACIÓ.</t>
  </si>
  <si>
    <t>M1504010001</t>
  </si>
  <si>
    <t>BOCA INDUCTORA PER SORTIDA D'AIRE AMB REGULACIÓ DE CABAL I DIRECCIONABLE 360º, FABRICADA EN POLICARBONAT DE COLOR BLANC I PREPARADA PER FIXAR DIRECTAMENT AL CONDUCTE METÀL·LIC CIRCULAR, REFERENCIA BI-ER DE SALVADOR ESCODA O SIMILAR.</t>
  </si>
  <si>
    <t>V1D0010</t>
  </si>
  <si>
    <t>SUMINISTRAMENT I INSTAL·LACIÓ DE PERSIANA DE SOBREPRESIÓ D'ALUMINI DE 1000X1000MM, MARCA SODECA, MODEL P-100. S'INCLOU EL SISTEMA DE FIXACIÓ, SEGELLAT I ACCESSORIS PER A UN CORRECTE ACABAT DE LA INSTAL·LACIÓ.</t>
  </si>
  <si>
    <t>V1D0011</t>
  </si>
  <si>
    <t>SUBMINISTRAMENT I INSTAL·LACIÓ MURAL EN LA PART EXTERIOR DE LA FAÇANA DE PERSIANA DE SOBREPESIÓ D'ALUMINI DE 400X400MM, MODEL P-35, MARCA SODECA. INCLOENT-HI SEGELLAT, FIXACIONS I P.P. D'ACCESSORIS PER A UN CORRECTE ACABAT.
NO S'INCLOU LA REALITZACIÓ DEL FORAT PASSANT EN LA PARET A COL·LOCAR.</t>
  </si>
  <si>
    <t>M1504030010</t>
  </si>
  <si>
    <t>PERSIANA DE SOBREPRESIÓ EN ALUMINI DE 400X400MM, MODEL P-35, MARCA SODECA.</t>
  </si>
  <si>
    <t>V1D0012</t>
  </si>
  <si>
    <t>SUBMINISTRAMENT I INSTAL·LACIÓ DE DIFUSOR CIRCULAR DE CONS FIXES CONSTRUIT AMB CÈRCOLS D'ALUMINI REPULSATS I ANODITZATS, AMB COL-PONT ESPECIAL AMB REGULACIÓ PER A ADAPTAR DIRECTAMENT A TUB FLEXIBLE. INCLOENT-HI P.P. D'ACCESSORIS.
MARCA: EUROCLIMA
MODEL: E-DR50+XAPO DE 150MM</t>
  </si>
  <si>
    <t>V1D0013</t>
  </si>
  <si>
    <t>SUBMINISTRAMENT I INSTAL·LACIÓ DE DIFUSOR CIRCULAR DE CONS FIXES CONSTRUIT AMB CÈRCOLS D'ALUMINI REPULSATS I ANODITZATS, AMB COL-PONT ESPECIAL AMB REGULACIÓ PER A ADAPTAR DIRECTAMENT A TUB FLEXIBLE. INCLOENT-HI P.P. D'ACCESSORIS.
MARCA: EUROCLIMA
MODEL: E-DR50+XAPO DE 250MM</t>
  </si>
  <si>
    <t>V1D0014</t>
  </si>
  <si>
    <t>SUBMINISTRAMENT I INSTAL·LACIÓ DE DIFUSOR CIRCULAR DE CONS FIXES CONSTRUIT AMB CÈRCOLS D'ALUMINI REPULSATS I ANODITZATS, AMB COL-PONT ESPECIAL AMB REGULACIÓ PER A ADAPTAR DIRECTAMENT A TUB FLEXIBLE. INCLOENT-HI P.P. D'ACCESSORIS.
MARCA: EUROCLIMA
MODEL: E-DR50+XAPO DE 300MM</t>
  </si>
  <si>
    <t>V1D0020</t>
  </si>
  <si>
    <t>SUBMINISTRAMENT I INSTAL·LACIÓ DE REIXETA DE RETORN D'ALETES CORBADES FIXES A 45º, FABRICADA AMB PERFILS D'ALUMINI EXTRUIT I ANODITZAT. INCLOENT-HI MARC DE MUNTATGE I ACCESSORIS PER A UN CORRECTE ACABAT.
MARCA: EUROCLIMA
MODEL: E-RA DE 200X150MM</t>
  </si>
  <si>
    <t>V1D0021</t>
  </si>
  <si>
    <t>SUBMINISTRAMENT I INSTAL·LACIÓ DE REIXETA DE RETORN D'ALETES CORBADES FIXES A 45º, FABRICADA AMB PERFILS D'ALUMINI EXTRUIT I ANODITZAT. INCLOENT-HI MARC DE MUNTATGE I ACCESSORIS PER A UN CORRECTE ACABAT.
MARCA: EUROCLIMA
MODEL: E-RA DE 400X200MM</t>
  </si>
  <si>
    <t>V1D0022</t>
  </si>
  <si>
    <t>SUBMINISTRAMENT I INSTAL·LACIÓ DE REIXETA DE RETORN D'ALETES CORBADES FIXES A 45º, FABRICADA AMB PERFILS D'ALUMINI EXTRUIT I ANODITZAT. INCLOENT-HI MARC DE MUNTATGE I ACCESSORIS PER A UN CORRECTE ACABAT.
MARCA: EUROCLIMA
MODEL: E-RA DE 400X300MM</t>
  </si>
  <si>
    <t>V1D0023</t>
  </si>
  <si>
    <t>SUBMINISTRAMENT I INSTAL·LACIÓ DE REIXETA DE RETORN D'ALETES CORBADES FIXES A 45º, FABRICADA AMB PERFILS D'ALUMINI EXTRUIT I ANODITZAT. INCLOENT-HI MARC DE MUNTATGE I ACCESSORIS PER A UN CORRECTE ACABAT.
MARCA: EUROCLIMA
MODEL: E-RA DE 300X150MM</t>
  </si>
  <si>
    <t>V1D0024</t>
  </si>
  <si>
    <t>SUBMINISTRAMENT I INSTAL·LACIÓ DE REIXETA DE RETORN D'ALETES CORBADES FIXES A 45º, FABRICADA AMB PERFILS D'ALUMINI EXTRUIT I ANODITZAT. INCLOENT-HI MARC DE MUNTATGE I ACCESSORIS PER A UN CORRECTE ACABAT.
MARCA: EUROCLIMA
MODEL: E-RA DE 200X700MM</t>
  </si>
  <si>
    <t>V1D0030</t>
  </si>
  <si>
    <t>SUBMINISTRAMENT I INSTAL·LACIÓ DE REIXETA D'IMPULSIÓ DE DOBLE DEFLEXIÓ AMB ALETES VERTICALS I HORIZONTALS MÒBILS, FABRICADA AMB PERFILS D'ALUMINI EXTRUIT I ANODITZAT, AMB REGULACIÓ DE CABAL PER LAMES D'ALUMINI OPOSADES. INCLOENT-HI MARC DE MUNTATGE I ACCESSORIS PER A UN CORRECTE ACABAT.
MARCA: EUROCLIMA
MODEL: E-HVR DE 1000X500MM</t>
  </si>
  <si>
    <t>V1D0031</t>
  </si>
  <si>
    <t>SUBMINISTRAMENT I INSTAL·LACIÓ DE REIXETA D'IMPULSIÓ DE DOBLE DEFLEXIÓ AMB ALETES VERTICALS I HORIZONTALS MÒBILS, FABRICADA AMB PERFILS D'ALUMINI EXTRUIT I ANODITZAT, AMB REGULACIÓ DE CABAL PER LAMES D'ALUMINI OPOSADES. INCLOENT-HI MARC DE MUNTATGE I ACCESSORIS PER A UN CORRECTE ACABAT.
MARCA: EUROCLIMA
MODEL: E-HVR DE 300X250MM</t>
  </si>
  <si>
    <t>V1D0032</t>
  </si>
  <si>
    <t>SUBMINISTRAMENT I INSTAL·LACIÓ DE REIXETA D'IMPULSIÓ DE DOBLE DEFLEXIÓ AMB ALETES VERTICALS I HORIZONTALS MÒBILS, FABRICADA AMB PERFILS D'ALUMINI EXTRUIT I ANODITZAT, AMB REGULACIÓ DE CABAL PER LAMES D'ALUMINI OPOSADES. INCLOENT-HI MARC DE MUNTATGE I ACCESSORIS PER A UN CORRECTE ACABAT.
MARCA: EUROCLIMA
MODEL: E-HVR DE 300X150MM</t>
  </si>
  <si>
    <t>V1D0033</t>
  </si>
  <si>
    <t>REIXETA D'IMPULSIÓ D'ALUMINI EXTRUDIT, AMB DOBLE DEFLEXIÓ AMB LAMEL·LES MÒBILS HORITZONTALS DAVANTERES I VERTICALS POSTERIORS, COMPORTA DE REGULACIÓ DE CABAL ACCIONABLE MANUALMENT MITJANÇANT CARGOL, DE 500X300 MM, ANODITZAT COLOR PLATA, FIXACIÓ AMB CARGOLS, AMB PLÈNUM PER A CONNEXIÓ A TUB FLEXIBLE, MUNTADA EN FALS SOSTRE. INCLÚS ACCESSORIS DE MUNTATGE I ELEMENTS DE FIXACIÓ.
MARCA: KOOLAIR o equivalent
MODEL: Serie 20.1 (DOBLE DEFLEXIÓ) 20-DH-O 30º</t>
  </si>
  <si>
    <t>M1504030060</t>
  </si>
  <si>
    <t xml:space="preserve">PLÈNUM FRONTAL O LATERAL DE XAPA GALVANITZADA PER A CONNEXIÓ DE REIXETA A TUB FLEXIBLE, DE 500X300X248 MM.	</t>
  </si>
  <si>
    <t>M1504010010</t>
  </si>
  <si>
    <t>REIXETA D'IMPULSIÓ D'ALUMINI EXTRUDIT, AMB DOBLE DEFLEXIÓ AMB LAMEL·LES MÒBILS HORITZONTALS DAVANTERES I VERTICALS POSTERIORS, COMPORTA DE REGULACIÓ DE CABAL ACCIONABLE MANUALMENT MITJANÇANT CARGOL, DE 500X300 MM, ANODITZAT COLOR PLATA, FIXACIÓ AMB CARGOLS.
MARCA: KOOLAIR O EQUIVALENT
MODEL: SERIE 20.1 20-DH-O 30º</t>
  </si>
  <si>
    <t>V1D0034</t>
  </si>
  <si>
    <t>REIXETA D'IMPULSIÓ D'ALUMINI EXTRUDIT, AMB DOBLE DEFLEXIÓ AMB LAMEL·LES MÒBILS HORITZONTALS DAVANTERES I VERTICALS POSTERIORS, COMPORTA DE REGULACIÓ DE CABAL ACCIONABLE MANUALMENT MITJANÇANT CARGOL, DE 200X100 MM, ANODITZAT COLOR PLATA, FIXACIÓ AMB CARGOLS, AMB PLÈNUM PER A CONNEXIÓ A TUB FLEXIBLE, MUNTADA EN FALS SOSTRE. INCLÚS ACCESSORIS DE MUNTATGE I ELEMENTS DE FIXACIÓ.
MARCA: KOOLAIR o equivalent
MODEL: Serie 20.1 (DOBLE DEFLEXIÓ) 20-DH-O 30º</t>
  </si>
  <si>
    <t>M1504010011</t>
  </si>
  <si>
    <t>REIXETA D'IMPULSIÓ D'ALUMINI EXTRUDIT, AMB DOBLE DEFLEXIÓ AMB LAMEL·LES MÒBILS HORITZONTALS DAVANTERES I VERTICALS POSTERIORS, COMPORTA DE REGULACIÓ DE CABAL ACCIONABLE MANUALMENT MITJANÇANT CARGOL, DE 200X100 MM, ANODITZAT COLOR PLATA, FIXACIÓ AMB CARGOLS.
MARCA: KOOLAIR O EQUIVALENT
MODEL: SERIE 20.1 20-DH-O 30º</t>
  </si>
  <si>
    <t>M1504030063</t>
  </si>
  <si>
    <t>PLÈNUM FRONTAL O LATERAL DE XAPA GALVANITZADA PER A CONNEXIÓ DE REIXETA A TUB FLEXIBLE, DE 200X100X248 MM.</t>
  </si>
  <si>
    <t>V1D0035</t>
  </si>
  <si>
    <t>REIXETA D'IMPULSIÓ D'ALUMINI EXTRUDIT, AMB DOBLE DEFLEXIÓ AMB LAMEL·LES MÒBILS HORITZONTALS DAVANTERES I VERTICALS POSTERIORS, COMPORTA DE REGULACIÓ DE CABAL ACCIONABLE MANUALMENT MITJANÇANT CARGOL, DE 250X100 MM, ANODITZAT COLOR PLATA, FIXACIÓ AMB CARGOLS, AMB PLÈNUM PER A CONNEXIÓ A TUB FLEXIBLE, MUNTADA EN FALS SOSTRE. INCLÚS ACCESSORIS DE MUNTATGE I ELEMENTS DE FIXACIÓ.
MARCA: KOOLAIR o equivalent
MODEL: Serie 20.1 (DOBLE DEFLEXIÓ) 20-DH-O 30º</t>
  </si>
  <si>
    <t>M1504030064</t>
  </si>
  <si>
    <t>PLÈNUM FRONTAL O LATERAL DE XAPA GALVANITZADA PER A CONNEXIÓ DE REIXETA A TUB FLEXIBLE, DE 250X100X248 MM.</t>
  </si>
  <si>
    <t>M1504010012</t>
  </si>
  <si>
    <t>REIXETA D'IMPULSIÓ D'ALUMINI EXTRUDIT, AMB DOBLE DEFLEXIÓ AMB LAMEL·LES MÒBILS HORITZONTALS DAVANTERES I VERTICALS POSTERIORS, COMPORTA DE REGULACIÓ DE CABAL ACCIONABLE MANUALMENT MITJANÇANT CARGOL, DE 250X100 MM, ANODITZAT COLOR PLATA, FIXACIÓ AMB CARGOLS.
MARCA: KOOLAIR O EQUIVALENT
MODEL: SERIE 20.1 20-DH-O 30º</t>
  </si>
  <si>
    <t>V1D0036</t>
  </si>
  <si>
    <t>REIXETA D'IMPULSIÓ D'ALUMINI EXTRUDIT, AMB DOBLE DEFLEXIÓ AMB LAMEL·LES MÒBILS HORITZONTALS DAVANTERES I VERTICALS POSTERIORS, COMPORTA DE REGULACIÓ DE CABAL ACCIONABLE MANUALMENT MITJANÇANT CARGOL, DE 600X300 MM, ANODITZAT COLOR PLATA, FIXACIÓ AMB CARGOLS, AMB PLÈNUM PER A CONNEXIÓ A TUB FLEXIBLE, MUNTADA EN FALS SOSTRE. INCLÚS ACCESSORIS DE MUNTATGE I ELEMENTS DE FIXACIÓ.
MARCA: KOOLAIR o equivalent
MODEL: Serie 20.1 (DOBLE DEFLEXIÓ) 20-DH-O 30º</t>
  </si>
  <si>
    <t>M1504010013</t>
  </si>
  <si>
    <t>REIXETA D'IMPULSIÓ D'ALUMINI EXTRUDIT, AMB DOBLE DEFLEXIÓ AMB LAMEL·LES MÒBILS HORITZONTALS DAVANTERES I VERTICALS POSTERIORS, COMPORTA DE REGULACIÓ DE CABAL ACCIONABLE MANUALMENT MITJANÇANT CARGOL, DE 600X300 MM, ANODITZAT COLOR PLATA, FIXACIÓ AMB CARGOLS.
MARCA: KOOLAIR O EQUIVALENT
MODEL: SERIE 20.1 20-DH-O 30º</t>
  </si>
  <si>
    <t>M1504030062</t>
  </si>
  <si>
    <t xml:space="preserve">PLÈNUM FRONTAL O LATERAL DE XAPA GALVANITZADA PER A CONNEXIÓ DE REIXETA A TUB FLEXIBLE, DE 600X300X248 MM.	</t>
  </si>
  <si>
    <t>V1D0037</t>
  </si>
  <si>
    <t>REIXETA D'IMPULSIÓ D'ALUMINI EXTRUDIT, AMB DOBLE DEFLEXIÓ AMB LAMEL·LES MÒBILS HORITZONTALS DAVANTERES I VERTICALS POSTERIORS, COMPORTA DE REGULACIÓ DE CABAL ACCIONABLE MANUALMENT MITJANÇANT CARGOL, DE 600X250 MM, ANODITZAT COLOR PLATA, FIXACIÓ AMB CARGOLS, AMB PLÈNUM PER A CONNEXIÓ A TUB FLEXIBLE, MUNTADA EN FALS SOSTRE. INCLÚS ACCESSORIS DE MUNTATGE I ELEMENTS DE FIXACIÓ.
MARCA: KOOLAIR o equivalent
MODEL: Serie 20.1 (DOBLE DEFLEXIÓ) 20-DH-O 30º</t>
  </si>
  <si>
    <t>M1504010014</t>
  </si>
  <si>
    <t>REIXETA D'IMPULSIÓ D'ALUMINI EXTRUDIT, AMB DOBLE DEFLEXIÓ AMB LAMEL·LES MÒBILS HORITZONTALS DAVANTERES I VERTICALS POSTERIORS, COMPORTA DE REGULACIÓ DE CABAL ACCIONABLE MANUALMENT MITJANÇANT CARGOL, DE 600X250 MM, ANODITZAT COLOR PLATA, FIXACIÓ AMB CARGOLS.
MARCA: KOOLAIR O EQUIVALENT
MODEL: SERIE 20.1 20-DH-O 30º</t>
  </si>
  <si>
    <t>M1504030066</t>
  </si>
  <si>
    <t xml:space="preserve">PLÈNUM FRONTAL O LATERAL DE XAPA GALVANITZADA PER A CONNEXIÓ DE REIXETA A TUB FLEXIBLE, DE 600X250X248 MM.	</t>
  </si>
  <si>
    <t>V1D0038</t>
  </si>
  <si>
    <t>REIXETA D'IMPULSIÓ D'ALUMINI EXTRUDIT, AMB DOBLE DEFLEXIÓ AMB LAMEL·LES MÒBILS HORITZONTALS DAVANTERES I VERTICALS POSTERIORS, COMPORTA DE REGULACIÓ DE CABAL ACCIONABLE MANUALMENT MITJANÇANT CARGOL, DE 250X150 MM, ANODITZAT COLOR PLATA, FIXACIÓ AMB CARGOLS, AMB PLÈNUM PER A CONNEXIÓ A TUB FLEXIBLE, MUNTADA EN FALS SOSTRE. INCLÚS ACCESSORIS DE MUNTATGE I ELEMENTS DE FIXACIÓ.
MARCA: KOOLAIR o equivalent
MODEL: Serie 20.1 (DOBLE DEFLEXIÓ) 20-DH-O 30º</t>
  </si>
  <si>
    <t>M1504010015</t>
  </si>
  <si>
    <t>REIXETA D'IMPULSIÓ D'ALUMINI EXTRUDIT, AMB DOBLE DEFLEXIÓ AMB LAMEL·LES MÒBILS HORITZONTALS DAVANTERES I VERTICALS POSTERIORS, COMPORTA DE REGULACIÓ DE CABAL ACCIONABLE MANUALMENT MITJANÇANT CARGOL, DE 250X150 MM, ANODITZAT COLOR PLATA, FIXACIÓ AMB CARGOLS.
MARCA: KOOLAIR O EQUIVALENT
MODEL: SERIE 20.1 20-DH-O 30º</t>
  </si>
  <si>
    <t>V1D0039</t>
  </si>
  <si>
    <t>REIXETA D'IMPULSIÓ D'ALUMINI EXTRUDIT, AMB DOBLE DEFLEXIÓ AMB LAMEL·LES MÒBILS HORITZONTALS DAVANTERES I VERTICALS POSTERIORS, COMPORTA DE REGULACIÓ DE CABAL ACCIONABLE MANUALMENT MITJANÇANT CARGOL, DE 300X300 MM, ANODITZAT COLOR PLATA, FIXACIÓ AMB CARGOLS, AMB PLÈNUM PER A CONNEXIÓ A TUB FLEXIBLE, MUNTADA EN FALS SOSTRE. INCLÚS ACCESSORIS DE MUNTATGE I ELEMENTS DE FIXACIÓ.
MARCA: KOOLAIR o equivalent
MODEL: Serie 20.1 (DOBLE DEFLEXIÓ) 20-DH-O 30º</t>
  </si>
  <si>
    <t>M1504030073</t>
  </si>
  <si>
    <t xml:space="preserve">PLÈNUM FRONTAL O LATERAL DE XAPA GALVANITZADA PER A CONNEXIÓ DE REIXETA A TUB FLEXIBLE, DE 250X2500X248 MM.	</t>
  </si>
  <si>
    <t>M1504010016</t>
  </si>
  <si>
    <t>REIXETA D'IMPULSIÓ D'ALUMINI EXTRUDIT, AMB DOBLE DEFLEXIÓ AMB LAMEL·LES MÒBILS HORITZONTALS DAVANTERES I VERTICALS POSTERIORS, COMPORTA DE REGULACIÓ DE CABAL ACCIONABLE MANUALMENT MITJANÇANT CARGOL, DE 300X300 MM, ANODITZAT COLOR PLATA, FIXACIÓ AMB CARGOLS.
MARCA: KOOLAIR O EQUIVALENT
MODEL: SERIE 20.1 20-DH-O 30º</t>
  </si>
  <si>
    <t>V1D0040</t>
  </si>
  <si>
    <t>REIXETA D'IMPULSIÓ D'ALUMINI EXTRUDIT, AMB DOBLE DEFLEXIÓ AMB LAMEL·LES MÒBILS HORITZONTALS DAVANTERES I VERTICALS POSTERIORS, COMPORTA DE REGULACIÓ DE CABAL ACCIONABLE MANUALMENT MITJANÇANT CARGOL, DE 400X300 MM, ANODITZAT COLOR PLATA, FIXACIÓ AMB CARGOLS, AMB PLÈNUM PER A CONNEXIÓ A TUB FLEXIBLE, MUNTADA EN FALS SOSTRE. INCLÚS ACCESSORIS DE MUNTATGE I ELEMENTS DE FIXACIÓ.
MARCA: KOOLAIR o equivalent
MODEL: Serie 20.1 (DOBLE DEFLEXIÓ) 20-DH-O 30º</t>
  </si>
  <si>
    <t>M1504010017</t>
  </si>
  <si>
    <t>REIXETA D'IMPULSIÓ D'ALUMINI EXTRUDIT, AMB DOBLE DEFLEXIÓ AMB LAMEL·LES MÒBILS HORITZONTALS DAVANTERES I VERTICALS POSTERIORS, COMPORTA DE REGULACIÓ DE CABAL ACCIONABLE MANUALMENT MITJANÇANT CARGOL, DE 400X300 MM, ANODITZAT COLOR PLATA, FIXACIÓ AMB CARGOLS.
MARCA: KOOLAIR O EQUIVALENT
MODEL: SERIE 20.1 20-DH-O 30º</t>
  </si>
  <si>
    <t>V1D0041</t>
  </si>
  <si>
    <t>REIXETA D'IMPULSIÓ D'ALUMINI EXTRUDIT, AMB DOBLE DEFLEXIÓ AMB LAMEL·LES MÒBILS HORITZONTALS DAVANTERES I VERTICALS POSTERIORS, COMPORTA DE REGULACIÓ DE CABAL ACCIONABLE MANUALMENT MITJANÇANT CARGOL, DE 250X200 MM, ANODITZAT COLOR PLATA, FIXACIÓ AMB CARGOLS, AMB PLÈNUM PER A CONNEXIÓ A TUB FLEXIBLE, MUNTADA EN FALS SOSTRE. INCLÚS ACCESSORIS DE MUNTATGE I ELEMENTS DE FIXACIÓ.
MARCA: KOOLAIR o equivalent
MODEL: Serie 20.1 (DOBLE DEFLEXIÓ) 20-DH-O 30º</t>
  </si>
  <si>
    <t>M1504010018</t>
  </si>
  <si>
    <t>REIXETA D'IMPULSIÓ D'ALUMINI EXTRUDIT, AMB DOBLE DEFLEXIÓ AMB LAMEL·LES MÒBILS HORITZONTALS DAVANTERES I VERTICALS POSTERIORS, COMPORTA DE REGULACIÓ DE CABAL ACCIONABLE MANUALMENT MITJANÇANT CARGOL, DE 250X200 MM, ANODITZAT COLOR PLATA, FIXACIÓ AMB CARGOLS.
MARCA: KOOLAIR O EQUIVALENT
MODEL: SERIE 20.1 20-DH-O 30º</t>
  </si>
  <si>
    <t>M1504030061</t>
  </si>
  <si>
    <t>PLÈNUM FRONTAL O LATERAL DE XAPA GALVANITZADA PER A CONNEXIÓ DE REIXETA A TUB FLEXIBLE, DE 250X200X248 MM.</t>
  </si>
  <si>
    <t>V1D0045</t>
  </si>
  <si>
    <t>SUBMINISTRAMENT I INSTAL·LACIÓ DE REIXETA D'IMPULSIÓ LINEAL AMB REGULACIÓ. INCLOENT-HI MARC DE MUNTATGE I ACCESSORIS PER A UN CORRECTE ACABAT.
MARCA: EUROCLIMA
MODEL: E-LO/AR DE 1000X75MM</t>
  </si>
  <si>
    <t>V1D0050</t>
  </si>
  <si>
    <t>SUBMINISTRAMENT I MUNTATGE DE COMPORTA ANTIRRETORN DE CLAPETA DE 150MM DE DIÀMETRE. AMB P/P D'ACCESSORIS.</t>
  </si>
  <si>
    <t>V1D0060</t>
  </si>
  <si>
    <t>SUBMINISTRAMENT I INSTAL·LACIÓ DE REIXETA DE PRESA D'AIRE EXTERIOR AMB ALETES FIXES A 45º, FABRICADA AMB PERFILS D'ALUMINI EXTRUIT I ANODITZAT I MALLA METÀL·LICA CONTRA OCELLS. INCLOENT-HI MARC DE MUNTATGE I ACCESSORIS PER A UN CORRECTE ACABAT.
MARCA: EUROCLIMA
MODEL: E-TAE DE 800X700MM</t>
  </si>
  <si>
    <t>V1D0061</t>
  </si>
  <si>
    <t>SUBMINISTRAMENT I INSTAL·LACIÓ DE REIXETA DE PRESA D'AIRE EXTERIOR AMB ALETES FIXES A 45º, FABRICADA AMB PERFILS D'ALUMINI EXTRUIT I ANODITZAT I MALLA METÀL·LICA CONTRA OCELLS. INCLOENT-HI MARC DE MUNTATGE I ACCESSORIS PER A UN CORRECTE ACABAT.
MARCA: TRADAIR
MODEL: TAE DE 300X300MM</t>
  </si>
  <si>
    <t>V1D0070</t>
  </si>
  <si>
    <t>SUBMINISTRAMENT I MUNTATGE DE BOCA D'EXTRACCIÓ DE PVC DE 150MM DE DIÀMETRE. INCLOENT-HI P.P. D'ACCESSORIS.</t>
  </si>
  <si>
    <t>V1D0071</t>
  </si>
  <si>
    <t xml:space="preserve">BOCA DE VENTILACIÓ EN EXECUCIÓ RODONA ADEQUADA PER A IMPULSIÓ, DE 100 MM DE DIÀMETRE, AMB REGULACIÓ DE L'AIRE MITJANÇANT EL GIR DEL DISC CENTRAL, FORMADA PER ANELL EXTERIOR AMB JUNT PERIMETRAL, PART FRONTAL DE XAPA D'ACER PINTADA AMB POLS ELECTROESTÀTICA, EIX CENTRAL ROSCAT, FEMELLA D'ACER GALVANITZAT, MARC DE MUNTATGE DE XAPA GALVANITZADA. MUNTADA EN SOSTRE. INCLÚS ACCESSORIS DE MUNTATGE, ELEMENTS DE FIXACIÓ  I TOTS ELS ACCESSORIS NECESSARIS PER A UN CORRECTE CONNEXIONAT A TUB FLEXIBLE I  ACABAT DE LA INSTAL·LACIÓ.. S'INCLOUEN ELS TREBALLS D'OBERTURA DE FORAT EN SOSTRE.
MARCA: KOOLAIR O EQUIVALENT
MODEL: GPDI-100, </t>
  </si>
  <si>
    <t>M1504010050</t>
  </si>
  <si>
    <t>BOCA DE VENTILACIÓ EN EXECUCIÓ RODONA ADEQUADA PER A IMPULSIÓ, DE 100 MM DE DIÀMETRE, AMB REGULACIÓ DE L'AIRE MITJANÇANT EL GIR DEL DISC CENTRAL, FORMADA PER ANELL EXTERIOR AMB JUNT PERIMETRAL, PART FRONTAL DE XAPA D'ACER PINTADA AMB POLS ELECTROESTÀTICA, EIX CENTRAL ROSCAT, FEMELLA D'ACER GALVANITZAT, MARC DE MUNTATGE DE XAPA GALVANITZADA.
MARCA: KOOLAIR O EQUIVALENT
MODEL: GPDI-100</t>
  </si>
  <si>
    <t>V1D0072</t>
  </si>
  <si>
    <t xml:space="preserve">BOCA DE VENTILACIÓ EN EXECUCIÓ RODONA ADEQUADA PER A IMPULSIÓ, DE 200 MM DE DIÀMETRE, AMB REGULACIÓ DE L'AIRE MITJANÇANT EL GIR DEL DISC CENTRAL, FORMADA PER ANELL EXTERIOR AMB JUNT PERIMETRAL, PART FRONTAL DE XAPA D'ACER PINTADA AMB POLS ELECTROESTÀTICA, EIX CENTRAL ROSCAT, FEMELLA D'ACER GALVANITZAT, MARC DE MUNTATGE DE XAPA GALVANITZADA. MUNTADA EN SOSTRE. INCLÚS ACCESSORIS DE MUNTATGE, ELEMENTS DE FIXACIÓ  I TOTS ELS ACCESSORIS NECESSARIS PER A UN CORRECTE CONNEXIONAT A TUB FLEXIBLE I  ACABAT DE LA INSTAL·LACIÓ.. S'INCLOUEN ELS TREBALLS D'OBERTURA DE FORAT EN SOSTRE.
MARCA: KOOLAIR O EQUIVALENT
MODEL: GPDI-200, </t>
  </si>
  <si>
    <t>M1504010051</t>
  </si>
  <si>
    <t>BOCA DE VENTILACIÓ EN EXECUCIÓ RODONA ADEQUADA PER A IMPULSIÓ, DE 200 MM DE DIÀMETRE, AMB REGULACIÓ DE L'AIRE MITJANÇANT EL GIR DEL DISC CENTRAL, FORMADA PER ANELL EXTERIOR AMB JUNT PERIMETRAL, PART FRONTAL DE XAPA D'ACER PINTADA AMB POLS ELECTROESTÀTICA, EIX CENTRAL ROSCAT, FEMELLA D'ACER GALVANITZAT, MARC DE MUNTATGE DE XAPA GALVANITZADA.
MARCA: KOOLAIR O EQUIVALENT
MODEL: GPDI-200</t>
  </si>
  <si>
    <t>V1D0075</t>
  </si>
  <si>
    <t xml:space="preserve">BOCA DE VENTILACIÓ EN EXECUCIÓ RODONA ADEQUADA PER A EXTRACCIÓ, DE 100 MM DE DIÀMETRE, AMB REGULACIÓ DE L'AIRE MITJANÇANT EL GIR DEL DISC CENTRAL, FORMADA PER ANELL EXTERIOR AMB JUNT PERIMETRAL, PART FRONTAL DE XAPA D'ACER PINTADA AMB POLS ELECTROESTÀTICA, EIX CENTRAL ROSCAT, FEMELLA D'ACER GALVANITZAT, MARC DE MUNTATGE DE XAPA GALVANITZADA. MUNTADA EN SOSTRE. INCLÚS ACCESSORIS DE MUNTATGE, ELEMENTS DE FIXACIÓ  I TOTS ELS ACCESSORIS NECESSARIS PER A UN CORRECTE CONNEXIONAT A TUB FLEXIBLE I  ACABAT DE LA INSTAL·LACIÓ.. S'INCLOUEN ELS TREBALLS D'OBERTURA DE FORAT EN SOSTRE.
MARCA: KOOLAIR O EQUIVALENT
MODEL: GPD-100, </t>
  </si>
  <si>
    <t>M1504010060</t>
  </si>
  <si>
    <t>BOCA DE VENTILACIÓ EN EXECUCIÓ RODONA ADEQUADA PER A EXTRACCIÓ, DE 100 MM DE DIÀMETRE, AMB REGULACIÓ DE L'AIRE MITJANÇANT EL GIR DEL DISC CENTRAL, FORMADA PER ANELL EXTERIOR AMB JUNT PERIMETRAL, PART FRONTAL DE XAPA D'ACER PINTADA AMB POLS ELECTROESTÀTICA, EIX CENTRAL ROSCAT, FEMELLA D'ACER GALVANITZAT, MARC DE MUNTATGE DE XAPA GALVANITZADA.
MARCA: KOOLAIR O EQUIVALENT
MODEL: GPD-100</t>
  </si>
  <si>
    <t>V1D0076</t>
  </si>
  <si>
    <t xml:space="preserve">BOCA DE VENTILACIÓ EN EXECUCIÓ RODONA ADEQUADA PER A EXTRACCIÓ, DE 200 MM DE DIÀMETRE, AMB REGULACIÓ DE L'AIRE MITJANÇANT EL GIR DEL DISC CENTRAL, FORMADA PER ANELL EXTERIOR AMB JUNT PERIMETRAL, PART FRONTAL DE XAPA D'ACER PINTADA AMB POLS ELECTROESTÀTICA, EIX CENTRAL ROSCAT, FEMELLA D'ACER GALVANITZAT, MARC DE MUNTATGE DE XAPA GALVANITZADA. MUNTADA EN SOSTRE. INCLÚS ACCESSORIS DE MUNTATGE, ELEMENTS DE FIXACIÓ  I TOTS ELS ACCESSORIS NECESSARIS PER A UN CORRECTE CONNEXIONAT A TUB FLEXIBLE I  ACABAT DE LA INSTAL·LACIÓ.. S'INCLOUEN ELS TREBALLS D'OBERTURA DE FORAT EN SOSTRE.
MARCA: KOOLAIR O EQUIVALENT
MODEL: GPD-200, </t>
  </si>
  <si>
    <t>M1504010061</t>
  </si>
  <si>
    <t>BOCA DE VENTILACIÓ EN EXECUCIÓ RODONA ADEQUADA PER A EXTRACCIÓ, DE 200 MM DE DIÀMETRE, AMB REGULACIÓ DE L'AIRE MITJANÇANT EL GIR DEL DISC CENTRAL, FORMADA PER ANELL EXTERIOR AMB JUNT PERIMETRAL, PART FRONTAL DE XAPA D'ACER PINTADA AMB POLS ELECTROESTÀTICA, EIX CENTRAL ROSCAT, FEMELLA D'ACER GALVANITZAT, MARC DE MUNTATGE DE XAPA GALVANITZADA.
MARCA: KOOLAIR O EQUIVALENT
MODEL: GPD-200</t>
  </si>
  <si>
    <t>V1D0080</t>
  </si>
  <si>
    <t>REIXETA DE RETORN, AMB LAMEL·LES HORITZONTALS INCLINADES D'ALUMINI EXTRUDIT I MARC PERIMETRAL DE XAPA GALVANITZADA, ANODITZAT COLOR NATURAL E6-C-0, DE 250X200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</si>
  <si>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M1504020010</t>
  </si>
  <si>
    <t>REIXETA DE RETORN, AMB LAMEL·LES HORITZONTALS INCLINADES D'ALUMINI EXTRUDIT I MARC PERIMETRAL DE XAPA GALVANITZADA, ANODITZAT COLOR NATURAL E6-C-0, DE 250X200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</si>
  <si>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V1D0081</t>
  </si>
  <si>
    <t>REIXETA DE RETORN, AMB LAMEL·LES HORITZONTALS INCLINADES D'ALUMINI EXTRUDIT I MARC PERIMETRAL DE XAPA GALVANITZADA, ANODITZAT COLOR NATURAL E6-C-0, DE 600X300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</si>
  <si>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M1504020011</t>
  </si>
  <si>
    <t>REIXETA DE RETORN, AMB LAMEL·LES HORITZONTALS INCLINADES D'ALUMINI EXTRUDIT I MARC PERIMETRAL DE XAPA GALVANITZADA, ANODITZAT COLOR NATURAL E6-C-0, DE 600X300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</si>
  <si>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V1D0082</t>
  </si>
  <si>
    <t>REIXETA DE RETORN, AMB LAMEL·LES HORITZONTALS INCLINADES D'ALUMINI EXTRUDIT I MARC PERIMETRAL DE XAPA GALVANITZADA, ANODITZAT COLOR NATURAL E6-C-0, DE 400X300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</si>
  <si>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M1504030065</t>
  </si>
  <si>
    <t>PLÈNUM FRONTAL O LATERAL DE XAPA GALVANITZADA PER A CONNEXIÓ DE REIXETA A TUB FLEXIBLE, DE 400X300X248 MM.</t>
  </si>
  <si>
    <t>M1504020012</t>
  </si>
  <si>
    <t>REIXETA DE RETORN, AMB LAMEL·LES HORITZONTALS INCLINADES D'ALUMINI EXTRUDIT I MARC PERIMETRAL DE XAPA GALVANITZADA, ANODITZAT COLOR NATURAL E6-C-0, DE 400X300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</si>
  <si>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V1D0083</t>
  </si>
  <si>
    <t>REIXETA DE RETORN, AMB LAMEL·LES HORITZONTALS INCLINADES D'ALUMINI EXTRUDIT I MARC PERIMETRAL DE XAPA GALVANITZADA, ANODITZAT COLOR NATURAL E6-C-0, DE 200X100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</si>
  <si>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M1504020013</t>
  </si>
  <si>
    <t>REIXETA DE RETORN, AMB LAMEL·LES HORITZONTALS INCLINADES D'ALUMINI EXTRUDIT I MARC PERIMETRAL DE XAPA GALVANITZADA, ANODITZAT COLOR NATURAL E6-C-0, DE 200X100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</si>
  <si>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V1D0084</t>
  </si>
  <si>
    <t>REIXETA DE RETORN, AMB LAMEL·LES HORITZONTALS INCLINADES D'ALUMINI EXTRUDIT I MARC PERIMETRAL DE XAPA GALVANITZADA, ANODITZAT COLOR NATURAL E6-C-0, DE 200X200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</si>
  <si>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M1504030067</t>
  </si>
  <si>
    <t xml:space="preserve">PLÈNUM FRONTAL O LATERAL DE XAPA GALVANITZADA PER A CONNEXIÓ DE REIXETA A TUB FLEXIBLE, DE 200X200X248 MM.	</t>
  </si>
  <si>
    <t>M1504020014</t>
  </si>
  <si>
    <t>REIXETA DE RETORN, AMB LAMEL·LES HORITZONTALS INCLINADES D'ALUMINI EXTRUDIT I MARC PERIMETRAL DE XAPA GALVANITZADA, ANODITZAT COLOR NATURAL E6-C-0, DE 200X200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</si>
  <si>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V1D0085</t>
  </si>
  <si>
    <t>REIXETA DE RETORN, AMB LAMEL·LES HORITZONTALS INCLINADES D'ALUMINI EXTRUDIT I MARC PERIMETRAL DE XAPA GALVANITZADA, ANODITZAT COLOR NATURAL E6-C-0, DE 350X300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</si>
  <si>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M1504030068</t>
  </si>
  <si>
    <t xml:space="preserve">PLÈNUM FRONTAL O LATERAL DE XAPA GALVANITZADA PER A CONNEXIÓ DE REIXETA A TUB FLEXIBLE, DE 350X300X248 MM.	</t>
  </si>
  <si>
    <t>M1504020015</t>
  </si>
  <si>
    <t>REIXETA DE RETORN, AMB LAMEL·LES HORITZONTALS INCLINADES D'ALUMINI EXTRUDIT I MARC PERIMETRAL DE XAPA GALVANITZADA, ANODITZAT COLOR NATURAL E6-C-0, DE 350X300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</si>
  <si>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V1D0086</t>
  </si>
  <si>
    <t>REIXETA DE RETORN, AMB LAMEL·LES HORITZONTALS INCLINADES D'ALUMINI EXTRUDIT I MARC PERIMETRAL DE XAPA GALVANITZADA, ANODITZAT COLOR NATURAL E6-C-0, DE 500X300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</si>
  <si>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M1504020016</t>
  </si>
  <si>
    <t>REIXETA DE RETORN, AMB LAMEL·LES HORITZONTALS INCLINADES D'ALUMINI EXTRUDIT I MARC PERIMETRAL DE XAPA GALVANITZADA, ANODITZAT COLOR NATURAL E6-C-0, DE 500X300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</si>
  <si>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V1D0088</t>
  </si>
  <si>
    <t>REIXETA DE RETORN, AMB LAMEL·LES HORITZONTALS INCLINADES D'ALUMINI EXTRUDIT I MARC PERIMETRAL DE XAPA GALVANITZADA, ANODITZAT COLOR NATURAL E6-C-0, DE 600X400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</si>
  <si>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M1504030069</t>
  </si>
  <si>
    <t xml:space="preserve">PLÈNUM FRONTAL O LATERAL DE XAPA GALVANITZADA PER A CONNEXIÓ DE REIXETA A TUB FLEXIBLE, DE 600X400X248 MM.	</t>
  </si>
  <si>
    <t>M1504020017</t>
  </si>
  <si>
    <t>REIXETA DE RETORN, AMB LAMEL·LES HORITZONTALS INCLINADES D'ALUMINI EXTRUDIT I MARC PERIMETRAL DE XAPA GALVANITZADA, ANODITZAT COLOR NATURAL E6-C-0, DE 600X400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</si>
  <si>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V1D0089</t>
  </si>
  <si>
    <t>REIXETA DE RETORN, AMB LAMEL·LES HORITZONTALS INCLINADES D'ALUMINI EXTRUDIT I MARC PERIMETRAL DE XAPA GALVANITZADA, ANODITZAT COLOR NATURAL E6-C-0, DE 350X250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</si>
  <si>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M1504020019</t>
  </si>
  <si>
    <t>REIXETA DE RETORN, AMB LAMEL·LES HORITZONTALS INCLINADES D'ALUMINI EXTRUDIT I MARC PERIMETRAL DE XAPA GALVANITZADA, ANODITZAT COLOR NATURAL E6-C-0, DE 350X250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</si>
  <si>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M1504030071</t>
  </si>
  <si>
    <t>PLÈNUM FRONTAL O LATERAL DE XAPA GALVANITZADA PER A CONNEXIÓ DE REIXETA A TUB FLEXIBLE, DE 350X250X248 MM.</t>
  </si>
  <si>
    <t>V1D0090</t>
  </si>
  <si>
    <t>REIXETA DE RETORN, AMB LAMEL·LES HORITZONTALS INCLINADES D'ALUMINI EXTRUDIT I MARC PERIMETRAL DE XAPA GALVANITZADA, ANODITZAT COLOR NATURAL E6-C-0, DE 200X150 MM, PART POSTERIOR DE XAPA D'ACER PINTADA EN COLOR NEGRE RAL 9005, AMB MECANISME DE REGULACIÓ DEL CABAL AMB LAMES ACOBLADES EN OPOSICIÓ, ACCIONABLES DES DE LA PART FRONTAL,  FIXACIÓ AMB CARGOLS, AMB PLÈNUM PER A CONNEXIÓ A TUB FLEXIBLE, MUNTADA EN FALS SOSTRE. INCLÚS ACCESSORIS DE MUNTATGE I ELEMENTS DE FIXACIÓ.
MARCA: KOOLAIR o equivalent
MODEL: Serie 20.2 (SIMPLE DEFLEXIÓ) 20-45-H-O 45º</t>
  </si>
  <si>
    <t>M1504030072</t>
  </si>
  <si>
    <t>PLÈNUM FRONTAL O LATERAL DE XAPA GALVANITZADA PER A CONNEXIÓ DE REIXETA A TUB FLEXIBLE, DE 200X150X248 MM.</t>
  </si>
  <si>
    <t>M1504020020</t>
  </si>
  <si>
    <t>REIXETA DE RETORN, AMB LAMEL·LES HORITZONTALS INCLINADES D'ALUMINI EXTRUDIT I MARC PERIMETRAL DE XAPA GALVANITZADA, ANODITZAT COLOR NATURAL E6-C-0, DE 200X150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</si>
  <si>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V1D0100</t>
  </si>
  <si>
    <t>REIXETA D'ALUMINI EXTRUDIT, ANODITZAT COLOR NATURAL E6-C-0, DE 200X150 MM, AMB LAMEL·LES HORITZONTALS FIXES EN FORMA DE V, AMB SUBJECCIÓ MITJANÇANT CARGOLS VISTOS I CONTRAMARC, MUNTADA EN PORTA. INCLÚS ACCESSORIS DE MUNTATGE, ELEMENTS DE FIXACIÓ I FORMACIÓ DE FORAT EN PORTA.
MARCA: KOOLAIR O EQUIVALENT
MODEL: Serie 20.2 24-S1</t>
  </si>
  <si>
    <t>A010021</t>
  </si>
  <si>
    <t>MA D'OBRA AJUDANT MUNTADOR DE CONDUCTES DE XAPA METÀL·LICA.</t>
  </si>
  <si>
    <t>A010020</t>
  </si>
  <si>
    <t>MA D'OBRA OFICIAL 1A MUNTADOR DE CONDUCTES DE XAPA METÀL·LICA.</t>
  </si>
  <si>
    <t>M1504010031</t>
  </si>
  <si>
    <t>REIXETA D'ALUMINI EXTRUDIT, ANODITZAT COLOR NATURAL E6-C-0, DE 200X150 MM, AMB LAMEL·LES HORITZONTALS FIXES EN FORMA DE V I CONTRAMARC, AMB SUBJECCIÓ MITJANÇANT CARGOLS VISTOS.
MARCA: KOOLAIR O EQUIVALENT
MODEL: SERIE 20.1 24-S1</t>
  </si>
  <si>
    <t>V1D0101</t>
  </si>
  <si>
    <t>REIXETA D'ALUMINI EXTRUDIT, ANODITZAT COLOR NATURAL E6-C-0, DE 400X200 MM, AMB LAMEL·LES HORITZONTALS FIXES EN FORMA DE V, AMB SUBJECCIÓ MITJANÇANT CARGOLS VISTOS I CONTRAMARC, MUNTADA EN PORTA. INCLÚS ACCESSORIS DE MUNTATGE, ELEMENTS DE FIXACIÓ I FORMACIÓ DE FORAT EN PORTA..
MARCA: KOOLAIR
MODEL: Serie 20.2 24-S1</t>
  </si>
  <si>
    <t>M1504010030</t>
  </si>
  <si>
    <t>REIXETA D'ALUMINI EXTRUDIT, ANODITZAT COLOR NATURAL E6-C-0, DE 400X200 MM, AMB LAMEL·LES HORITZONTALS FIXES EN FORMA DE V I CONTRAMARC, AMB SUBJECCIÓ MITJANÇANT CARGOLS VISTOS.
MARCA: KOOLAIR O EQUIVALENT
MODEL: SERIE 20.1 24-S1</t>
  </si>
  <si>
    <t>V1D0102</t>
  </si>
  <si>
    <t>REIXETA D'ALUMINI EXTRUDIT, ANODITZAT COLOR NATURAL E6-C-0, DE 500X200 MM, AMB LAMEL·LES HORITZONTALS FIXES EN FORMA DE V, AMB SUBJECCIÓ MITJANÇANT CARGOLS VISTOS I CONTRAMARC, MUNTADA EN PORTA. INCLÚS ACCESSORIS DE MUNTATGE, ELEMENTS DE FIXACIÓ I FORMACIÓ DE FORAT EN PORTA..
MARCA: KOOLAIR
MODEL: Serie 20.2 24-S1</t>
  </si>
  <si>
    <t>M1504010032</t>
  </si>
  <si>
    <t>REIXETA D'ALUMINI EXTRUDIT, ANODITZAT COLOR NATURAL E6-C-0, DE 500X200 MM, AMB LAMEL·LES HORITZONTALS FIXES EN FORMA DE V I CONTRAMARC, AMB SUBJECCIÓ MITJANÇANT CARGOLS VISTOS.
MARCA: KOOLAIR O EQUIVALENT
MODEL: SERIE 20.1 24-S1</t>
  </si>
  <si>
    <t>V1D0103</t>
  </si>
  <si>
    <t>REIXETA D'ALUMINI EXTRUDIT, ANODITZAT COLOR NATURAL E6-C-0, DE 600X500 MM, AMB LAMEL·LES HORITZONTALS FIXES EN FORMA DE V, AMB SUBJECCIÓ MITJANÇANT CARGOLS VISTOS I CONTRAMARC, MUNTADA EN PORTA. INCLÚS ACCESSORIS DE MUNTATGE, ELEMENTS DE FIXACIÓ I FORMACIÓ DE FORAT EN PORTA..
MARCA: KOOLAIR
MODEL: Serie 20.2 24-S1</t>
  </si>
  <si>
    <t>M1504010033</t>
  </si>
  <si>
    <t>REIXETA D'ALUMINI EXTRUDIT, ANODITZAT COLOR NATURAL E6-C-0, DE 600X500 MM, AMB LAMEL·LES HORITZONTALS FIXES EN FORMA DE V I CONTRAMARC, AMB SUBJECCIÓ MITJANÇANT CARGOLS VISTOS.
MARCA: KOOLAIR O EQUIVALENT
MODEL: SERIE 20.1 24-S1</t>
  </si>
  <si>
    <t>V1D0110</t>
  </si>
  <si>
    <t>REIXETA DE RETORN, PER A CONDUCTE CIRCULAR, DE XAPA D'ACER GALVANITZAT, SUPERFÍCIE ESTÀNDARD GALVANITZADA, AMB LAMEL·LES VERTICALS REGULABLES INDIVIDUALMENT, DE 425X75 MM, COMPORTA DE REGULACIÓ DE CABAL, FIXACIÓ MITJANÇANT CARGOLS VISTOS, MUNTADA EN CONDUCTE METÀL·LIC CIRCULAR. INCLÚS ACCESSORIS DE MUNTATGE I ELEMENTS DE FIXACIÓ.
MARCA: KOOLAIR o equivalent
MODEL: Serie 20.1 (SIMPLE DEFLEXIÓ) 21-SVC RFS06</t>
  </si>
  <si>
    <t>M1504020030</t>
  </si>
  <si>
    <t>REIXETA DE RETORN, PER A CONDUCTE CIRCULAR, DE XAPA D'ACER GALVANITZAT, SUPERFÍCIE ESTÀNDARD GALVANITZADA, AMB LAMEL·LES VERTICALS REGULABLES INDIVIDUALMENT I COMPORTA DE REGULACIÓ DE CABAL, DE 425X75 MM, FIXACIÓ MITJANÇANT CARGOLS VISTOS.
MARCA: KOOLAIR O EQUIVALENT
MODEL: SERIE 20.1 21-SVC RFS06</t>
  </si>
  <si>
    <t>V1D0111</t>
  </si>
  <si>
    <t>REIXETA DE RETORN, PER A CONDUCTE CIRCULAR, DE XAPA D'ACER GALVANITZAT, SUPERFÍCIE ESTÀNDARD GALVANITZADA, AMB LAMEL·LES VERTICALS REGULABLES INDIVIDUALMENT, DE 625X75 MM, COMPORTA DE REGULACIÓ DE CABAL, FIXACIÓ MITJANÇANT CARGOLS VISTOS, MUNTADA EN CONDUCTE METÀL·LIC CIRCULAR. INCLÚS ACCESSORIS DE MUNTATGE I ELEMENTS DE FIXACIÓ.
MARCA: KOOLAIR o equivalent
MODEL: Serie 20.1 (SIMPLE DEFLEXIÓ) 21-SVC RFS06</t>
  </si>
  <si>
    <t>M1504020031</t>
  </si>
  <si>
    <t>REIXETA DE RETORN, PER A CONDUCTE CIRCULAR, DE XAPA D'ACER GALVANITZAT, SUPERFÍCIE ESTÀNDARD GALVANITZADA, AMB LAMEL·LES VERTICALS REGULABLES INDIVIDUALMENT I COMPORTA DE REGULACIÓ DE CABAL, DE 625X75 MM, FIXACIÓ MITJANÇANT CARGOLS VISTOS.
MARCA: KOOLAIR O EQUIVALENT
MODEL: SERIE 20.1 21-SVC RFS06</t>
  </si>
  <si>
    <t>V1D0120</t>
  </si>
  <si>
    <t>M1504020040</t>
  </si>
  <si>
    <t>REIXETA DE RETORN, AMB RETICULA FIXA D'ALUMINI EXTRUDIT I MARC PERIMETRAL DE XAPA GALVANITZADA, ANODITZAT COLOR NATURAL E6-C-0, DE 1200X600 MM, PREPARADA PER A MUNTATGE DIRECTE SOBRE ELS PERFILS SUPORT DEL FALS SOSTRE.
MARCA: KOOLAIR O EQUIVALENT
MODEL: SERIE 20.2 22-5</t>
  </si>
  <si>
    <t>V1D0130</t>
  </si>
  <si>
    <t>REIXETA D'IMPULSIÓ/RETORN, D'ALUMINI EXTRUDIT, ANODITZAT COLOR NATURAL E6-C-0, AMB LAMEL·LES HORITZONTALS FIXES A 45º, DE 600X600 MM, FIXACIÓ OCULTA (AMB MARC DE MUNTATGE DE XAPA D'ACER GALVANITZAT), MUNTADA EN FALS SOSTRE MODULAR. INCLÚS ACCESSORIS DE MUNTATGE I ELEMENTS DE FIXACIÓ.
MARCA: KOOLAIR o equivalent
MODEL: Serie 20.2 25-H</t>
  </si>
  <si>
    <t>M1504030030</t>
  </si>
  <si>
    <t>REIXETA D'IMPULSIÓ O EXPULSIÓ D'AIRE EXTERIOR, AMB LAMEL·LES HORITZONTALS INCLINADES 45º D'ALUMINI EXTRUDIT I MARC PERIMETRAL DE XAPA GALVANITZADA, ANODITZAT COLOR NATURAL E6-C-0, DE 600X600 MM, PREPARADA PER A MUNTATGE DIRECTE SOBRE ELS PERFILS SUPORT DEL FALS SOSTRE MODULAR
MARCA: KOOLAIR O EQUIVALENT
MODEL: SERIE 20.2 25-H 45º</t>
  </si>
  <si>
    <t>V1D0131</t>
  </si>
  <si>
    <t>REIXETA D'IMPULSIÓ/RETORN, D'ALUMINI EXTRUDIT, ANODITZAT COLOR NATURAL E6-C-0, AMB LAMEL·LES HORITZONTALS FIXES A 45º, DE 400X300 MM, FIXACIÓ OCULTA (AMB MARC DE MUNTATGE DE XAPA D'ACER GALVANITZAT), MUNTADA EN FALS SOSTRE MODULAR. INCLÚS ACCESSORIS DE MUNTATGE I ELEMENTS DE FIXACIÓ.
MARCA: KOOLAIR o equivalent
MODEL: Serie 20.2 25-H</t>
  </si>
  <si>
    <t>M1504030031</t>
  </si>
  <si>
    <t>REIXETA D'IMPULSIÓ O EXPULSIÓ D'AIRE EXTERIOR, AMB LAMEL·LES HORITZONTALS INCLINADES 45º D'ALUMINI EXTRUDIT I MARC PERIMETRAL DE XAPA GALVANITZADA, ANODITZAT COLOR NATURAL E6-C-0, DE 400X300 MM, PREPARADA PER A MUNTATGE DIRECTE SOBRE ELS PERFILS SUPORT DEL FALS SOSTRE MODULAR
MARCA: KOOLAIR O EQUIVALENT
MODEL: SERIE 20.2 25-H 45º</t>
  </si>
  <si>
    <t>V1D0132</t>
  </si>
  <si>
    <t>REIXETA D'IMPULSIÓ/RETORN, D'ALUMINI EXTRUDIT, ANODITZAT COLOR NATURAL E6-C-0, AMB LAMEL·LES HORITZONTALS FIXES A 45º, DE 400X200 MM, FIXACIÓ OCULTA (AMB MARC DE MUNTATGE DE XAPA D'ACER GALVANITZAT), MUNTADA EN FALS SOSTRE MODULAR. INCLÚS ACCESSORIS DE MUNTATGE I ELEMENTS DE FIXACIÓ.
MARCA: KOOLAIR o equivalent
MODEL: Serie 20.2 25-H</t>
  </si>
  <si>
    <t>M1504030070</t>
  </si>
  <si>
    <t>PLÈNUM FRONTAL O LATERAL DE XAPA GALVANITZADA PER A CONNEXIÓ DE REIXETA A TUB FLEXIBLE, DE 400X200X248 MM.</t>
  </si>
  <si>
    <t>M1504030032</t>
  </si>
  <si>
    <t>REIXETA D'IMPULSIÓ O EXPULSIÓ D'AIRE EXTERIOR, AMB LAMEL·LES HORITZONTALS INCLINADES 45º D'ALUMINI EXTRUDIT I MARC PERIMETRAL DE XAPA GALVANITZADA, ANODITZAT COLOR NATURAL E6-C-0, DE 400X200 MM, PREPARADA PER A MUNTATGE DIRECTE SOBRE ELS PERFILS SUPORT DEL FALS SOSTRE MODULAR
MARCA: KOOLAIR O EQUIVALENT
MODEL: SERIE 20.2 25-H 45º</t>
  </si>
  <si>
    <t>V1D0140</t>
  </si>
  <si>
    <t>SUBMINISTRAMENT I INSTAL·LACIÓ DE REIXA D'ALUMINI ANODITZAT DE 125X125MM DE LA MARCA COMERCIAL KOOLAIR O SIMILAR. INCLOU EL PETIT MATERIAL PER A LA SEVA COL·LOCACIÓ.</t>
  </si>
  <si>
    <t>V1D0141</t>
  </si>
  <si>
    <t>SUBMINISTRAMENT I INSTAL·LACIÓ DE REIXA D'ALUMINI ANODITZAT PER CONDUCTE DE 125MM DE LA MARCA COMERCIAL KOOLAIR O SIMILAR. INCLOU EL PETIT MATERIAL PER A LA SEVA COL·LOCACIÓ.</t>
  </si>
  <si>
    <t>V1D0150</t>
  </si>
  <si>
    <t>REIXA DE LAMEL·LES FIXES D'ALUMINI DE 200x200 PER A OBERTURA EN PARET DE 150X150, FIXACIÓ AMB CARGOLS, MUNTADA EN PARED DE QUALSEVOL TIPUS. INCLUS ACCESORIS DE MUNTATGE I ELEMENTS DE FIXACIÓ
MARCA: S&amp;P O EQUIVALENT
MODEL: GRA-150</t>
  </si>
  <si>
    <t>M1504030055</t>
  </si>
  <si>
    <t>REIXA DE LAMEL·LES FIXES D'ALUMINI 200x200 ´´S&amp;P´´ GRA-150</t>
  </si>
  <si>
    <t>V1D0200</t>
  </si>
  <si>
    <t>SUBMINISTRAMENT I INSTAL·LACIÓ DE PLÈNUM FRONTAL DE XAPA GALVANITZADA PER A CONNEXIÓ DE TUB DE DESCÀRREGA D'AIRE ACONDICIONAT PORTÀTIL A TUB FLEXIBLE, DE 250X250X248MM. INCLOU MANEGUET DE CONNEXIÓ DE TUB FLEXIBLE D'AIRE ACONDICIONAT PORTÀTIL A FALS SOSTRE I TAPA PER A MANEGUET, TOTS ELS ACCCESORIS I TREBALLS D'ADAPTACIÓ EN FALS SOSTRE PER A LA CONNEXIÓ.</t>
  </si>
  <si>
    <t>M1504020050</t>
  </si>
  <si>
    <t>MANEGUET AMB BRIDA CA 01 204 ´´SALVADOR ESCODA´´ O EQUIVALENT DE XAPA GALVANITZADA DE 150MM DE DIÀMETRE PER A CONNEXIÓ DE TUB FLEXIBLE D'AIRE ACONDICIONAT PORTATIL A PLENUM EN FALS SOSTRE.</t>
  </si>
  <si>
    <t>M1504020051</t>
  </si>
  <si>
    <t>TAPA AMB BRIDA CA 01 723 ´´SALVADOR ESCODA´´ O EQUIVALENT DE 150MM DE DIÀMETRE PER A CONNEXIÓ A MANEGUET DE PLENUM EN FALS SOSTRE PER A DESCONNEXIÓ DE CONDUCTE FLEXIBLE D'AIRE ACONDICIONAT PORTATIL.</t>
  </si>
  <si>
    <t>V1E0001</t>
  </si>
  <si>
    <t>EXTRACTOR ENCASTAT EN PARET MAGATZEM</t>
  </si>
  <si>
    <t>M1501020005</t>
  </si>
  <si>
    <t>VENTILADOR HELICOIDAL MURAL AMB HELIX EN XAPA D'ALUMINI, MOTOR D'ESPIRA DE SOMBRA I CABLE DE CONNEXIÓ INCORPORAT, ALIMENTACIÓ MONOFÀSICA 230V-50HZ, 1360RPM, 76W, 0'51A, 1350M3/H, 48DB(A), MODEL HCD-30, MARCA SODECA.</t>
  </si>
  <si>
    <t>V1E0002</t>
  </si>
  <si>
    <t xml:space="preserve">SUBMINISTRAMENT I INSTAL·LACIÓ D'EXTRACTOR SODECA CJMP-922-4T MUNTAT EN CAIXA AMB AÏLLAMENT ACÚSTIC I APTE PER A L'EXTRACCIÓ DE FUMS (400ºC/2H). MOTOR TRIFÀSIC 230/400V, 0'55KW, AMB COIXINETS DE BOLES CLASSE F I PROTECCIÓ IP55 . S'INCLOU LA CONNEXIÓ, ELEMENTS DE FIXACIÓ, ELEMENTS ANTIVIBRACIÓN SILENT-BLOCKS I PETIT MATERIAL DE MUNTATGE PER A DEIXAR L'EQUIP EN FUNCIONAMENT. </t>
  </si>
  <si>
    <t>M1501020004</t>
  </si>
  <si>
    <t>EXTRACTOR SODECA 400ºC/2H DE 2750M3/H, MODEL CJMP-922-4T AMB UNA POTENCIA DE 0,55KW TRIFÀSICS A 230/400V I UN NIVELL SONOR MÀXIM DE 60DB.</t>
  </si>
  <si>
    <t>M1501030002</t>
  </si>
  <si>
    <t>PACK DE 4 ANTIVIBRADORS DE CAUTXU PER A UNA CÀRREGA MAX. DE 150 KG, MARCA AIREPACK, MODEL 60. INCLOENT-HI AMB LES CORRESPONENTS VOLANDERES I CARGOLS.</t>
  </si>
  <si>
    <t>V1E0003</t>
  </si>
  <si>
    <t>SUBMINISTRAMENT I INSTAL·LACIÓ D'EXTRACTOR SODECA CJBD-2525-6M 1/5 MUNTAT EN CAIXA AMB AÏLLAMENT ACÚSTIC DE 2200M3/H, 850 RPM DE 500X550X281MM, MOTOR TRIFÀSIC 230/400V, 0'15KW, AMB COIXINETS DE BOLES CLASSE F I PROTECCIÓ IP54. S'INCLOU LA CONNEXIÓ AMB JUNTES ELÀSTIQUES, ELEMENTS DE FIXACIÓ, ELEMENTS ANTIVIBRACIÓN SILENT-BLOCKS I PETIT MATERIAL DE MUNTATGE PER A DEIXAR L'EQUIP EN FUNCIONAMENT.</t>
  </si>
  <si>
    <t>M1501010002</t>
  </si>
  <si>
    <t>SUBMINISTRAMENT I INSTALACIÓ DE VENTILADOR CENTRIFUC SODECA CJBD-2525- 6M 1/5,  AMB CAIXA D'AILLAMET TÈRMIC I ACUSTIC DE POLIETILÈ EXPANDIT (M1), EQUIPARTS AMB VENTILADORS MUNTATS SOBRE ESMORTEIDORS DE GOMA.
MOTORS CLASE (F), IP55, TEMPERATURA MÀXIMA DE TREBALL DE -20ºC+50ºC, CAUDAL MÁXIM DE 2200M3/H AMB MOTOR TRIFASIC 230/400V, NIVELL SONOR INFERIOR A 59DB(A), UN PES DE 30KG I AMB UNA VELOCITAT DE 850 RPM.</t>
  </si>
  <si>
    <t>V1E0004</t>
  </si>
  <si>
    <t>SUBMINISTRAMENT I INSTAL·LACIÓ DE PETIT MATERIAL PER CONNECTAR L'EXTRACTOR AMB PARAL·LEL AMB L'ENLLUMENAT NORMAL DEL VESTUARI.</t>
  </si>
  <si>
    <t>V1E0005</t>
  </si>
  <si>
    <t>SUBMINISTRAMENT I INSTAL·LACIÓ D'EXTRACTOR SODECA CJMP-922-4T MUNTAT EN CAIXA AMB AÏLLAMENT ACÚSTIC I APTE PER A L'EXTRACCIÓ DE FUMS (400ºC/2H). MOTOR TRIFÀSIC 230/400V, 0'55KW, AMB COIXINETS DE BOLES CLASSE F I PROTECCIÓ IP55 . S'INCLOU LA CONNEXIÓ, ELEMENTS DE FIXACIÓ, ELEMENTS ANTIVIBRACIÓN SILENT-BLOCKS I PETIT MATERIAL DE MUNTATGE PER A DEIXAR L'EQUIP EN FUNCIONAMENT.</t>
  </si>
  <si>
    <t>M1501020002</t>
  </si>
  <si>
    <t>EXTRACTOR EN LÍNEA AMB CAIXA INSONORITZADA, MARCA SODECA, MODEL SV-125/H DE 400M3/H, 100W.</t>
  </si>
  <si>
    <t>V1E0007</t>
  </si>
  <si>
    <t>SUBMINISTRAMENT I MUNTATGE DE FILTRE I PORTAFILTRES DE 600X600 MM EN ZIGA-ZAGA, INCLOENT-HI TOLVA D'ADAPTACIÓ.</t>
  </si>
  <si>
    <t>V1E0008</t>
  </si>
  <si>
    <t>SUBMINISTRAMENT I MUNTATGE DE SUPORT METÀL·LIC PER  A MAQUINÀRIA PENJADA DEL SOSTRE.</t>
  </si>
  <si>
    <t>V1E0009</t>
  </si>
  <si>
    <t>SUBMINISTRAMENT I MUNTATGE  D'ANTIVIBRADOR DE CISTELLA FINS A 25 KG.</t>
  </si>
  <si>
    <t>V1E0010</t>
  </si>
  <si>
    <t>SUBMINISTRAMENT I MUNTAGE DE JUNTA ELÀSTICA PER A CONNEXIÓ DE VENTILADOR AMB CONDUCTE D'AIRE.</t>
  </si>
  <si>
    <t>V1E0011</t>
  </si>
  <si>
    <t>SUBMINISTRAMENT I INSTAL·LACIÓ DE VENTILADOR HELICOIDAL CONSTRUIT EN XAPA D'ACER GALVANITZAT, AMB AILLAMENT ACÚSTIC I AMB TAPES DE REGISTRE DESMUNTABLES.
MARCA: SODECA
MODEL: CJHCH-90-4T-5,5
CABAL MAX.: 46500M3/H
POTÈNCIA: 4KW (III-400V)
INCLOURA CAIXA DE SUPERFICIE AMB BOLET D'ATURADA D'EMERGÈNCIA.</t>
  </si>
  <si>
    <t>V1E0012</t>
  </si>
  <si>
    <t>SUBMINISTRAMENT I MUNTATGE  D'ANTIVIBRADOR DE TERRA B105/45+BAP100.</t>
  </si>
  <si>
    <t>V1E0020</t>
  </si>
  <si>
    <t>SUBMINISTRAMENT I INSTAL·LACIÓ DE VENTILADOR CENTRÍFUG CONSTRUIT AMB XAPA D'ACER GALVANITZAT AMB AILLAMENT ACÚSTIC I TAPES DE REGISTRE DESMUNTABLES.
MARCA: ESCOCLIMA
MODEL: BD-33/33-M6-1
CABAL MAX.: 5500 M3/H
POTÈNCIA: 0,75 KW (I-230V)
INCLOURA CAIXA DE SUPERFICIE AMB BOLET D'ATURADA D'EMERGÈNCIA.</t>
  </si>
  <si>
    <t>V1E0021</t>
  </si>
  <si>
    <t>SUBMINISTRAMENT I INSTAL·LACIÓ DE VENTILADOR CENTRÍFUG DE BAIX PERFIL CONSTRUIT EN MATERIAL PLÀSTIC, CAIXA DE BORNES EXTERNA, COS DESMUNTABLE, MOTOR REGULABLE I AILLAMENT FONOABSORBENT.
MARCA: SOLER I PALAU
MODEL: TD-500/150 SILENT
CABAL MAX.: 580 M3/H
POTÈNCIA: 0,50KW (I-230V)</t>
  </si>
  <si>
    <t>V1E0030</t>
  </si>
  <si>
    <t>EXTRACTOR PER A BANY FORMAT PER VENTILADOR HELICOÏDAL EXTRAPLÀ, MODEL DECOR-200 CR ´´S&amp;P´´ O SIMILAR , VELOCITAT 2500 R.P.M., POTÈNCIA MÀXIMA DE 20 W, CABAL DE DESCÀRREGA LLIURE 185 M³/H, NIVELL DE PRESSIÓ SONORA DE 45,5 DBA, DE DIMENSIONS 180X108X180 MM, DIÀMETRE DE SORTIDA 120 MM, COLOR BLANC, MOTOR PER A ALIMENTACIÓ MONOFÀSICA A 230 V I 50 HZ DE FREQÜÈNCIA, EQUIPAT AMB PILOT INDICADOR D'ACCIÓ, TEMPORITZADOR REGULABLE I COMPORTA ANTIRETORN. INCLÚS ACCESSORIS I ELEMENTS DE FIXACIÓ.</t>
  </si>
  <si>
    <t>M1501020010</t>
  </si>
  <si>
    <t>VENTILADOR HELICOÏDAL EXTRAPLÀ, MODEL DECOR-200 CR ´´S&amp;P´´, VELOCITAT 2500 R.P.M., POTÈNCIA MÀXIMA DE 20 W, CABAL DE DESCÀRREGA LLIURE 185 M³/H, NIVELL DE PRESSIÓ SONORA DE 45,5 DBA, DE DIMENSIONS 180X108X180 MM, DIÀMETRE DE SORTIDA 120 MM, COLOR BLANC, MOTOR PER A ALIMENTACIÓ MONOFÀSICA A 230 V I 50 HZ DE FREQÜÈNCIA, EQUIPAT AMB PILOT INDICADOR D'ACCIÓ, TEMPORITZADOR REGULABLE I COMPORTA ANTIRETORN.</t>
  </si>
  <si>
    <t>V1E0035</t>
  </si>
  <si>
    <t>KIT PER INSTAL·LACIÓ D'EXTRACTOR EN VIDRE O PARAMENT VERTICAL FORMAT PER WINDOWS KIT DECOR/SILENT-100  I VENTILADOR HELICOÏDAL EXTRAPLÀ, MODEL DECOR-100 CR ´´S&amp;P´´ O SIMILAR , VELOCITAT 2500 R.P.M., POTÈNCIA MÀXIMA DE 13 W, CABAL DE DESCÀRREGA LLIURE 95 M³/H, NIVELL DE PRESSIÓ SONORA DE 40 DBA, DE DIMENSIONS 158X85X158 MM, DIÀMETRE DE SORTIDA 96 MM, COLOR BLANC, MOTOR PER A ALIMENTACIÓ MONOFÀSICA A 230 V I 50 HZ DE FREQÜÈNCIA, EQUIPAT AMB PILOT INDICADOR D'ACCIÓ, TEMPORITZADOR REGULABLE I COMPORTA ANTIRETORN. INCLÚS MANEGUETS O TUBS DE CONNEXIÓ, ACCESSORIS I ELEMENTS DE FIXACIÓ.</t>
  </si>
  <si>
    <t>M1501030010</t>
  </si>
  <si>
    <t>WINDOWS KIT DECOR/SILENT-100 - ELEMENT PER A INSTAL·LAR EXTRACTORS SILENT, DECOR y EDM EN VIDRE O PARAMENT VERTICAL.</t>
  </si>
  <si>
    <t>M1501020011</t>
  </si>
  <si>
    <t>VENTILADOR HELICOÏDAL EXTRAPLÀ, MODEL DECOR-100 CR ´´S&amp;P´´, VELOCITAT 2500 R.P.M., POTÈNCIA MÀXIMA DE 13 W, CABAL DE DESCÀRREGA LLIURE 95 M³/H, NIVELL DE PRESSIÓ SONORA DE 40 DBA, DE DIMENSIONS 158X85X158 MM, DIÀMETRE DE SORTIDA 98 MM, COLOR BLANC, MOTOR PER A ALIMENTACIÓ MONOFÀSICA A 230 V I 50 HZ DE FREQÜÈNCIA, EQUIPAT AMB PILOT INDICADOR D'ACCIÓ, TEMPORITZADOR REGULABLE I COMPORTA ANTIRETORN.</t>
  </si>
  <si>
    <t>V1E0040</t>
  </si>
  <si>
    <t>SUBMINISTRAMENT I INSTAL·LACIÓ DE VENTILADOR CENTRÍFUG DE BAIX PERFIL CONSTRUIT EN MATERIAL PLÀSTIC, CAIXA DE BORNES EXTERNA, COS DESMUNTABLE, MOTOR REGULABLE I AILLAMENT FONOABSORBENT. INCLÚS ACCESSORIS I ELEMENTS DE FIXACIÓ.
MARCA: SOLER I PALAU O EQUIVALENT
MODEL: TD-500/150-160 SILENT
CABAL MAX.: 580 M3/H
POTÈNCIA: 0,050KW (I-230V)</t>
  </si>
  <si>
    <t>M1501010010</t>
  </si>
  <si>
    <t>VENTILADOR HELICOCENTRÍFUG DE PERFIL BAIX, MODEL TD-500/150-160 SILENT´´S&amp;P´´, DE TRES VELOCITATS, POTÈNCIA MÀXIMA DE 50 W, CABAL MÀXIM DE 550 M³/H, , NIVELL DE PRESSIÓ SONORA DE 33 DBA, PER A CONDUCTES DE 150-160 MM DE DIÀMETRE, FORMAT PER COS DE POLIPROPILÈ, HÈLIX D'ABS, CAIXA DE BORNES I MOTOR PER A ALIMENTACIÓ MONOFÀSICA A 230 V I 50 HZ DE FREQÜÈNCIA</t>
  </si>
  <si>
    <t>V1E0041</t>
  </si>
  <si>
    <t>SUBMINISTRAMENT I INSTAL·LACIÓ DE VENTILADOR CENTRÍFUG DE BAIX PERFIL CONSTRUIT EN MATERIAL PLÀSTIC, CAIXA DE BORNES EXTERNA, COS DESMUNTABLE, MOTOR REGULABLE I AILLAMENT FONOABSORBENT.  INCLÚS ACCESSORIS I ELEMENTS DE FIXACIÓ.
MARCA: SOLER I PALAU O EQUIVALENT
MODEL: TD-800/200 SILENT
CABAL MAX.: 910 M3/H
POTÈNCIA: 0,102KW (I-230V)</t>
  </si>
  <si>
    <t>M1501010011</t>
  </si>
  <si>
    <t>VENTILADOR HELICOCENTRÍFUG DE PERFIL BAIX, MODEL TD-800/200 SILENT ´´S&amp;P´´, DE TRES VELOCITATS, POTÈNCIA MÀXIMA DE 102 W, CABAL MÀXIM DE 910 M³/H, NIVELL DE PRESSIÓ SONORA DE 28 DBA, PER A CONDUCTES DE 200 MM DE DIÀMETRE, FORMAT PER COS DE POLIPROPILÈ, HÈLIX D'ABS, CAIXA DE BORNES I MOTOR PER A ALIMENTACIÓ MONOFÀSICA A 230 V I 50 HZ DE FREQÜÈNCIA.</t>
  </si>
  <si>
    <t>V1E0042</t>
  </si>
  <si>
    <t>SUBMINISTRAMENT I INSTAL·LACIÓ DE VENTILADOR CENTRÍFUG DE BAIX PERFIL CONSTRUIT EN MATERIAL PLÀSTIC, CAIXA DE BORNES EXTERNA, COS DESMUNTABLE, MOTOR REGULABLE I AILLAMENT FONOABSORBENT. S'INCLOU LA CONNEXIÓ, ACCESORIS, ELEMENTS DE FIXACIÓ, ELEMENTS ANTIVIBRACIÓ SILENT-BLOCKS I PETIT MATERIAL DE MUNTATGE PER A DEIXAR L'EQUIP EN FUNCIONAMENT. 
MARCA: SOLER I PALAU O EQUIVALENT
MODEL: TD-2000/315 SILENT
CABAL MAX.: 1770 M3/H
POTÈNCIA: 0,293KW (I-230V)</t>
  </si>
  <si>
    <t>M1501010012</t>
  </si>
  <si>
    <t>VENTILADOR HELICOCENTRÍFUG DE PERFIL BAIX, MODEL TD-2000/315 SILENT ´´S&amp;P´´, DE TRES VELOCITATS, POTÈNCIA MÀXIMA DE 293 W, CABAL MÀXIM DE 1770 M³/H, NIVELL DE PRESSIÓ SONORA DE 39 DBA, PER A CONDUCTES DE 3150 MM DE DIÀMETRE, FORMAT PER COS DE POLIPROPILÈ, HÈLIX D'ABS, CAIXA DE BORNES I MOTOR PER A ALIMENTACIÓ MONOFÀSICA A 230 V I 50 HZ DE FREQÜÈNCIA.</t>
  </si>
  <si>
    <t>V1E0043</t>
  </si>
  <si>
    <t>SUBMINISTRAMENT I INSTAL·LACIÓ DE VENTILADOR CENTRÍFUG DE BAIX PERFIL CONSTRUIT EN MATERIAL PLÀSTIC, CAIXA DE BORNES EXTERNA, COS DESMUNTABLE, MOTOR REGULABLE I AILLAMENT FONOABSORBENT. S'INCLOU LA CONNEXIÓ,  ACCESORIS, ELEMENTS DE FIXACIÓ, ELEMENTS ANTIVIBRACIÓ SILENT-BLOCKS I PETIT MATERIAL DE MUNTATGE PER A DEIXAR L'EQUIP EN FUNCIONAMENT. 
MARCA: SOLER I PALAU O EQUIVALENT
MODEL: TD-2000/315 SILENT
CABAL MAX.: 1770 M3/H
POTÈNCIA: 0,293KW (I-230V)</t>
  </si>
  <si>
    <t>M1501010020</t>
  </si>
  <si>
    <t>VENTILADOR EN LÍNEA DE PERFIL BAIX, MODEL NEOSILENT 315 ´´SODECA´´, DE DOS VELOCITATS, POTÈNCIA MÀXIMA DE 313 W, CABAL MÀXIM DE 1950 M³/H, NIVELL DE PRESSIÓ SONORA DE 40 DBA, PER A CONDUCTES DE 315 MM DE DIÀMETRE, FORMAT PER:
VENTILADOR:
- ENVOLVENT EN XAPA D'ACER.
- AÏLLAT TÈRMICA Y ACÚSTICAMENT AMB LLANA DE ROCA.
- ENVOLVENT INTERIOR PERFORAT PER FACILITAR L'ABSORCIÓ DEL SOROLL.
- CAIXA DE BORNES EXTERNA.
MOTOR:
- MOTOR AMB RODAMENTS A BOLES, PROTECCIÓN IPX4, DE DOS VELOCITATS.
- MONOFÀSIC 220-240V 50/60 HZ.
- TEMPERATURA DE TREBALL: -10ºC +60ºC.
ACABAT:
- ANTICORROSIU EN RECUBRIMIENT POLIMÈRIC DE COLOR GRIS.</t>
  </si>
  <si>
    <t>V1E0045</t>
  </si>
  <si>
    <t>SUBMINISTRAMENT I INSTAL·LACIÓ DE VENTILADOR MODEL SV-250/H DE LA MARCA COMERCIAL SODECA O SIMILAR, DE CABAL MÀXIM DE 1.300 M3/H. INCLOU EL PETIT MATERIAL PER A LA SEVA INSTAL.LACIÓ.
MARCA: SODECA O EQUIVALENT
MODEL: SV-250/HTD-500/150-160 SILENT
CABAL MAX.: 1300 M3/H
POTÈNCIA: 0,200KW (I-230V)</t>
  </si>
  <si>
    <t>M1501020006</t>
  </si>
  <si>
    <t>EXTRACTOR EN LÍNEA AMB CAIXA INSONORITZADA, MARCA SODECA, MODEL SV-250/H DE 1300 M3/H, 200W.</t>
  </si>
  <si>
    <t>V1E0050</t>
  </si>
  <si>
    <t>SUBMINISTRAMENT I INSTAL·LACIÓ DE VENTILADOR CENTRÍFUG DE BAIX PERFIL PER A CONDUCTE RECTANGULAR I AILLAMENT FONOABSORBENT,CONSTRUIT EN ENVOLVENT DE XAPA D'ACER GALVANITZAT, CAIXA DE BORNES EXTERNA. S'INCLOU LA CONNEXIÓ,  ACCESORIS, ELEMENTS DE FIXACIÓ, ELEMENTS ANTIVIBRACIÓ SILENT-BLOCKS I PETIT MATERIAL DE MUNTATGE PER A DEIXAR L'EQUIP EN FUNCIONAMENT. 
MARCA:SODECA O EQUIVALENT
MODEL: CL/PLUS-315-4T
CABAL MAX.: 5050 M3/H
POTÈNCIA: 2,5KW (III-400V)</t>
  </si>
  <si>
    <t>M1501010030</t>
  </si>
  <si>
    <t>EXTRACTORS EN LÍNIA PER CONDUCTES RECTANGULARS AMB AÏLLAMENT DE 50 MM, MODEL CL/PLUS-315-4T ´´SODECA´´, POTÈNCIA MÀXIMA DE 2556 W, CABAL MÀXIM DE 5050 M³/H, NIVELL DE PRESSIÓ SONORA DE 52 DBA, PER A CONDUCTE RECTANGULAR DE 600*350 MM DE DIÀMETRE, FORMAT PER:
VENTILADOR:
- ENVOLTANT EN XAPA DE ACER GALVANITZAT.
- TURBINA AMB ÀLEPS CAP DAVANT, EN XAPA DE ACER GALVANITZAT.
- CAIXA DE CONNEXIÓ EN L'EXTERIOR, IGNÍFUGA V0 I PROTECCIÓ IP-55.
MOTOR:
- MOTOR DE ROTOR EXTERIOR CLASSE F, AMB RODAMENTS A BOLES, PROTECCIÓ IP-54.
- TRIFÀSIC 400V 50HZ.
- TEMPERATURA DE TREBALL: -20ºC + 50ºC.
ACABAT:
- ANTICORROSIU EN XAPA DE ACER GALVANITZAT.</t>
  </si>
  <si>
    <t>V1E0051</t>
  </si>
  <si>
    <t>SUBMINISTRAMENT I INSTAL·LACIÓ DE VENTILADOR CENTRÍFUG DE BAIX PERFIL PER A CONDUCTE RECTANGULAR I AILLAMENT FONOABSORBENT,CONSTRUIT EN ENVOLVENT DE XAPA D'ACER GALVANITZAT, CAIXA DE BORNES EXTERNA. S'INCLOU LA CONNEXIÓ,  ACCESORIS, ELEMENTS DE FIXACIÓ, ELEMENTS ANTIVIBRACIÓ SILENT-BLOCKS I PETIT MATERIAL DE MUNTATGE PER A DEIXAR L'EQUIP EN FUNCIONAMENT. 
MARCA:SODECA O EQUIVALENT
MODEL: CL/PLUS-355-4T
CABAL MAX.: 6300 M3/H
POTÈNCIA: 3,7KW (III-400V)</t>
  </si>
  <si>
    <t>M1501010031</t>
  </si>
  <si>
    <t>EXTRACTORS EN LÍNIA PER CONDUCTES RECTANGULARS AMB AÏLLAMENT DE 50 MM, MODEL CL/PLUS-355-4T ´´SODECA´´, POTÈNCIA MÀXIMA DE  3741 W, CABAL MÀXIM DE 6300 M³/H, NIVELL DE PRESSIÓ SONORA DE 58 DBA, PER A CONDUCTE RECTANGULAR DE 700*400 MM DE DIÀMETRE, FORMAT PER:
VENTILADOR:
- ENVOLTANT EN XAPA DE ACER GALVANITZAT.
- TURBINA AMB ÀLEPS CAP DAVANT, EN XAPA DE ACER GALVANITZAT.
- CAIXA DE CONNEXIÓ EN L'EXTERIOR, IGNÍFUGA V0 I PROTECCIÓ IP-55.
MOTOR:
- MOTOR DE ROTOR EXTERIOR CLASSE F, AMB RODAMENTS A BOLES, PROTECCIÓ IP-54.
- TRIFÀSIC 400V 50HZ.
- TEMPERATURA DE TREBALL: -20ºC + 50ºC.
ACABAT:
- ANTICORROSIU EN XAPA DE ACER GALVANITZAT.</t>
  </si>
  <si>
    <t>V1E0052</t>
  </si>
  <si>
    <t>SUBMINISTRAMENT I INSTAL·LACIÓ DE VENTILADOR CENTRÍFUG DE BAIX PERFIL PER A CONDUCTE RECTANGULAR I AILLAMENT FONOABSORBENT,CONSTRUIT EN ENVOLVENT DE XAPA D'ACER GALVANITZAT, CAIXA DE BORNES EXTERNA. S'INCLOU LA CONNEXIÓ,  ACCESORIS, ELEMENTS DE FIXACIÓ, ELEMENTS ANTIVIBRACIÓ SILENT-BLOCKS I PETIT MATERIAL DE MUNTATGE PER A DEIXAR L'EQUIP EN FUNCIONAMENT. 
MARCA:SODECA O EQUIVALENT
MODEL: CL/PLUS-400-6T
CABAL MAX.: 7050 M3/H
POTÈNCIA: 3,1KW (III-400V)</t>
  </si>
  <si>
    <t>M1501010032</t>
  </si>
  <si>
    <t>EXTRACTORS EN LÍNIA PER CONDUCTES RECTANGULARS AMB AÏLLAMENT DE 50 MM, MODEL CL/PLUS-400-6T ´´SODECA´´, POTÈNCIA MÀXIMA DE 3055 W, CABAL MÀXIM DE 7050 M³/H, NIVELL DE PRESSIÓ SONORA DE 51 DBA, PER A CONDUCTE RECTANGULAR DE 800*500 MM DE DIÀMETRE, FORMAT PER:
VENTILADOR:
- ENVOLTANT EN XAPA DE ACER GALVANITZAT.
- TURBINA AMB ÀLEPS CAP DAVANT, EN XAPA DE ACER GALVANITZAT.
- CAIXA DE CONNEXIÓ EN L'EXTERIOR, IGNÍFUGA V0 I PROTECCIÓ IP-55.
MOTOR:
- MOTOR DE ROTOR EXTERIOR CLASSE F, AMB RODAMENTS A BOLES, PROTECCIÓ IP-54.
- TRIFÀSIC 400V 50HZ.
- TEMPERATURA DE TREBALL: -20ºC + 50ºC.
ACABAT:
- ANTICORROSIU EN XAPA DE ACER GALVANITZAT.</t>
  </si>
  <si>
    <t>V1E0062</t>
  </si>
  <si>
    <t>SUBMINISTRAMENT I INSTAL·LACIÓ DE VENTILADOR CENTRIFUG  MODEL EMD-60, MARCA TECNIVEL O SIMILAR,  AMB ENVOLVENT FORMADA PER PANELLS DE XAPA GALVANITZADA AMB AILLAMENT TERMO-ACUSTIC, TEMPERATURA MÀXIMA DE TREBALL DE -20ºC+50ºC, MOTOR TRIFÀSIC A 230V, IP55, CLASE (F), CABAL DE 6000M3/H , NIVELL SONOR INFERIOR A 57DB(A). INCLOU SOPORTACIÓ AMB PERFILS I PART PROPORCIONAL DE CABLEJAT ELÈCTRIC, CANALITZACIÓ I CAIXES DE DERIVACIÓ MÉS PETIT MATERIAL.
MARCA:TECNIVEL O EQUIVALENT
MODEL: EMD-45
CABAL MAX.: 6000 M3/H
POTÈNCIA: 1,1KW (III-230V)</t>
  </si>
  <si>
    <t>M1501010042</t>
  </si>
  <si>
    <t>VENTILADOR CENTRIFUG  MODEL EMD-60, MARCA TECNIVEL O SIMILAR,  AMB ENVOLVENT FORMADA PER PANELLS DE XAPA GALVANITZADA AMB AILLAMENT TERMO-ACUSTIC, TEMPERATURA MÀXIMA DE TREBALL DE -20ºC+50ºC, MOTOR TRIFÀSIC A 230V 1,15 kW, IP55, CLASE (F), CABAL DE 600M3/H , NIVELL SONOR INFERIOR A 57DB(A). INCLOU SOPORTACIÓ AMB PERFILS I PART PROPORCIONAL DE CABLEJAT ELÈCTRIC, CANALITZACIÓ I CAIXES DE DERIVACIÓ MÉS PETIT MATERIAL.</t>
  </si>
  <si>
    <t>V1E0099</t>
  </si>
  <si>
    <t>SUBMINISTRAMENT I INSTAL·LACIO DE VENTILADOR AERATRON AE60 DE COLOR BLANC PER A ACCIONAMENT DES DE INTERRUPTOR INDEPENDENT DEL DE LA LLUM, INCLOU ACCESORIS, TOTA LA SUPORTACIÓ NECESSARIA PER A  SUPORTACIÓ DES DE FORJAT PETIT MATERIAL DE MUNTATGE. INCLOU PROVES I POSADA EN SERVEI.</t>
  </si>
  <si>
    <t>M1501010090</t>
  </si>
  <si>
    <t>VENTILADOR AERATRON AE60 DE COLOR BLANC PER A ACCIONAMENT DES DE INTERRUPTOR INDEPENDENT DEL DE LA LLUM AMB ACCESORIS I ELEMENTS DE SUPORTACIÓ DES DEL FORJAT.</t>
  </si>
  <si>
    <t>V1F0001</t>
  </si>
  <si>
    <t xml:space="preserve">SUBMINISTRAMENT I INSTAL·LACIÓ DE CAIXA FILTRANT FBL-N-160 ''S&amp;P'' O EQUIVALENT, SUBMINISTRADA SENSE FILTRE, PER MUNTAR FILTRES AFR-N (ADMET FINS A 2 FILTRES). AMB BRIDES ESTANQUES EN ASPIRACIÓ I DESCÀRREGA. S'INCLOU LA CONNEXIÓ,  ACCESORIS, TOLVES PER A CONNEXIÓ I ELEMENTS DE FIXACIÓ I PETIT MATERIAL DE MUNTATGE PER A DEIXAR L'EQUIP EN FUNCIONAMENT. </t>
  </si>
  <si>
    <t>M1502050040</t>
  </si>
  <si>
    <t>CAIXA FILTRANT FBL-N-160 ''S&amp;P'' O EQUIVALENT, SUBMINISTRADA SENSE FILTRE, PER MUNTAR FILTRES AFR-N (ADMET FINS A 2 FILTRES). AMB BRIDES ESTANQUES EN ASPIRACIÓ I DESCÀRREGA.</t>
  </si>
  <si>
    <t>V1F0002</t>
  </si>
  <si>
    <t xml:space="preserve">SUBMINISTRAMENT I INSTAL·LACIÓ DE CAIXA FILTRANT FBL-N-355/23 ''S&amp;P'' O EQUIVALENT, SUBMINISTRADA SENSE FILTRE, PER MUNTAR FILTRES AFR-N (ADMET FINS A 2 FILTRES). AMB BRIDES ESTANQUES EN ASPIRACIÓ I DESCÀRREGA. S'INCLOU LA CONNEXIÓ,  ACCESORIS, TOLVES PER A CONNEXIÓ I ELEMENTS DE FIXACIÓ I PETIT MATERIAL DE MUNTATGE PER A DEIXAR L'EQUIP EN FUNCIONAMENT. </t>
  </si>
  <si>
    <t>M1502050041</t>
  </si>
  <si>
    <t>CAIXA FILTRANT FBL-N-355/23 ''S&amp;P'' O EQUIVALENT, SUBMINISTRADA SENSE FILTRE, PER MUNTAR FILTRES AFR-N (ADMET FINS A 2 FILTRES). AMB BRIDES ESTANQUES EN ASPIRACIÓ I DESCÀRREGA.</t>
  </si>
  <si>
    <t>V1F0003</t>
  </si>
  <si>
    <t xml:space="preserve">SUBMINISTRAMENT I INSTAL·LACIÓ DE CAIXA FILTRANT FBL-N-400 ''S&amp;P'' O EQUIVALENT, SUBMINISTRADA SENSE FILTRE, PER MUNTAR FILTRES AFR-N (ADMET FINS A 2 FILTRES). AMB BRIDES ESTANQUES EN ASPIRACIÓ I DESCÀRREGA. S'INCLOU LA CONNEXIÓ,  ACCESORIS, TOLVES PER A CONNEXIÓ I ELEMENTS DE FIXACIÓ I PETIT MATERIAL DE MUNTATGE PER A DEIXAR L'EQUIP EN FUNCIONAMENT. </t>
  </si>
  <si>
    <t>M1502050042</t>
  </si>
  <si>
    <t xml:space="preserve"> CAIXA FILTRANT FBL-N-400 ''S&amp;P'' O EQUIVALENT, SUBMINISTRADA SENSE FILTRE, PER MUNTAR FILTRES AFR-N (ADMET FINS A 2 FILTRES). AMB BRIDES ESTANQUES EN ASPIRACIÓ I DESCÀRREGA.</t>
  </si>
  <si>
    <t>V1F0010</t>
  </si>
  <si>
    <t>SUBMINISTRAMENT I INSTAL·LACIÓ DE FILTRE DE RECANVI AFR-N-160 F7 ''S&amp;P'' O EQUIVALENT, PER A INSTAL·LAR EN LES CAIXES FILTRANTS FBL-N</t>
  </si>
  <si>
    <t>M1502050050</t>
  </si>
  <si>
    <t>FILTRE DE RECANVI AFR-N-160 F7 O EQUIVALENT, PER A INSTAL·LAR EN LES CAIXES FILTRANTS FBL-N</t>
  </si>
  <si>
    <t>V1F0011</t>
  </si>
  <si>
    <t>SUBMINISTRAMENT I INSTAL·LACIÓ DE FILTRE DE RECANVI AFR-N-355/23 F7 ''S&amp;P'' O EQUIVALENT, PER A INSTAL·LAR EN LES CAIXES FILTRANTS FBL-N</t>
  </si>
  <si>
    <t>M1502050051</t>
  </si>
  <si>
    <t>FILTRE DE RECANVI AFR-N-355/23 F7 O EQUIVALENT, PER A INSTAL·LAR EN LES CAIXES FILTRANTS FBL-N</t>
  </si>
  <si>
    <t>V1F0012</t>
  </si>
  <si>
    <t>SUBMINISTRAMENT I INSTAL·LACIÓ DE FILTRE DE RECANVI AFR-N-400/30 F7 ''S&amp;P'' O EQUIVALENT, PER A INSTAL·LAR EN LES CAIXES FILTRANTS FBL-N</t>
  </si>
  <si>
    <t>M1502050052</t>
  </si>
  <si>
    <t>FILTRE DE RECANVI AFR-N-400/30 F7 O EQUIVALENT, PER A INSTAL·LAR EN LES CAIXES FILTRANTS FBL-N</t>
  </si>
  <si>
    <t>V1F0040</t>
  </si>
  <si>
    <t xml:space="preserve">SUBMINISTRAMENT I INSTAL·LACIÓ DE CAIXA FILTRANT IFL-400 F ''S&amp;P'' O EQUIVALENT, SUBMINISTRADA SENSE FILTRE INCORPORAT, PER A MUNTAR FILTRES IFR-F. S'INCLOU LA CONNEXIÓ,  ACCESORIS, TOLVES PER A CONNEXIÓ I ELEMENTS DE FIXACIÓ I PETIT MATERIAL DE MUNTATGE PER A DEIXAR L'EQUIP EN FUNCIONAMENT. </t>
  </si>
  <si>
    <t>M1503030020</t>
  </si>
  <si>
    <t>CAIXA FILTRANT IFL-400 F O EQUIVALENT, SUBMINISTRADA SENSE FILTRE INCORPORAT, PER A MUNTAR FILTRES IFR-F</t>
  </si>
  <si>
    <t>V1F0041</t>
  </si>
  <si>
    <t xml:space="preserve">SUBMINISTRAMENT I INSTAL·LACIÓ DE CAIXA FILTRANT IFL-450 F ''S&amp;P'' O EQUIVALENT, SUBMINISTRADA SENSE FILTRE INCORPORAT, PER A MUNTAR FILTRES IFR-F. S'INCLOU LA CONNEXIÓ,  ACCESORIS, TOLVES PER A CONNEXIÓ I ELEMENTS DE FIXACIÓ I PETIT MATERIAL DE MUNTATGE PER A DEIXAR L'EQUIP EN FUNCIONAMENT. </t>
  </si>
  <si>
    <t>M1503030021</t>
  </si>
  <si>
    <t>CAIXA FILTRANT IFL-450 F O EQUIVALENT, SUBMINISTRADA SENSE FILTRE INCORPORAT, PER A MUNTAR FILTRES IFR-F</t>
  </si>
  <si>
    <t>V1F0050</t>
  </si>
  <si>
    <t>SUBMINISTRAMENT I INSTAL·LACIÓ DE FILTRE IFR-400 F7 ''S&amp;P'' O EQUIVALENT PER MUNTAR EN LES CAIXES FILTRANTS IFL-F</t>
  </si>
  <si>
    <t>M1503030030</t>
  </si>
  <si>
    <t>FILTRE IFR-400 F7 PER MUNTAR EN LES CAIXES FILTRANTS IFL-F</t>
  </si>
  <si>
    <t>V1F0051</t>
  </si>
  <si>
    <t>SUBMINISTRAMENT I INSTAL·LACIÓ DE FILTRE IFR-450 F8 ''S&amp;P'' O EQUIVALENT PER MUNTAR EN LES CAIXES FILTRANTS IFL-F</t>
  </si>
  <si>
    <t>M1503030031</t>
  </si>
  <si>
    <t>FILTRE IFR-450 F8 PER MUNTAR EN LES CAIXES FILTRANTS IFL-F</t>
  </si>
  <si>
    <t>V1Q0001</t>
  </si>
  <si>
    <t>SUBMINISTRAMENT I INSTAL·LACIÓ DE QUADRE DE MANIOBRA PER ALS DOS VENTILADORS DE LA UNITAT RECUPERADORA DE CALOR. EL QUADRE SE SITUARÀ EL MÉS PROP POSSIBLE DEL VENTILADOR, I DISPOSARÀ DE: 
- SUBQUADRE METÀL·LIC DE DIMENSIONS ADEQUADES, IP 54, AMB VENTILACIÓ FORÇADA, TERMOSTAT I FILTRES D'AIRE.
- POLSADOR D'ATURADA D'EMERGÈNCIA INCORPORAT AL QUADRE.
- INTERRUPTOR MAGNETOTÈRMIC TRIFÀSIC EN CAPÇALERA.
- INTERRUPTORS MAGNETOTÈRMICS TRIPOLARS PER A CADA VENTILADOR AMB PROTECCIO DIFERENCIAL CLASSE A SUPERIMMUNITZATS.
- INTERRUPTOR MAGNETOTÈRMIC BIFÀSIC I PROTECCION DIFERENCIAL CLASSE A PER A LA MANIOBRA.
- DOS VARIADORS DE FREQÜÈNCIA MARCA GENERAL ELÈCTRIC, MODEL VAT-20.
- DOS CONTACTOR DE COMANDAMENT AMB CÀMARES AUXILIARS DE CONTACTES LLIURES DE POTENCIAL.
- FONT D'ALIMENTACIÓ 230VAC/24VDC.
- TRES PILOTS DE SENYALITZACIÓ PER INDICAR EL FUNCIONAMENT DE LA VENTILACIÓ, LA DETECCIÓ DE TEMPERATURA DEL TERMOSTAT I L'ACCIONAMENT DEL POLSADOR D'EMERGÈNCIA.
- 2 SONDES DE TEMPERATURA AMB TRANSDUCTOR DIGITAL.
- MODUL LÓGIC PROGRAMABLE AMB DISPLAY, MARCA MOELLER MODEL S800 AMB FONT D'ALIMENTACIÓI MÓDUL D'AMPLIACIÓ DE CONTACTES.
- RELLOTGE PROGRAMADOR HORARI DIGITAL SETMANAL, AMB FUNCIONAMENT SENSE ALIMENTACIÓ DURANT 100 HORES.
- PRESOSTATO PER SENYALITZAR LA SATURACIÓ DELS FILTRES.
- PILOT LED D'ALTA LLUMINOSITAT INSTAL·LAT A L'OFICINA, QUE INDIQUI LA NECESITAT DE CANVIAR ELS FILTRES.
- BORNES TIPUS CEP MARCA WAGO I EMBARRAT DE TERRA.
- SENYALITZACIÓ DE CABLES I BORNS, ESQUEMES DE QUADRE I COPIA DEL PROGRAMA.
QUEDA INCLOS EL DESENVOLUPAMENT I INSTAL·LACIÓ DEL PROGRAMA PER QUE EL SISTEMA FUNCIONI DE LA  FORMA SEGÜENT: 
- EL RECUPERADOR DE CALOR FUNCIONARÁ A VELOCITAT INDEPENDENT I REGULADA EN IMPULSIÓ I EXTRACIÓ DURANT 10 MINUTS CADA ½ HORA. LA RENOVACIÓ D'AIRE FUNCIONARÀ DE DILLUNS A DISABTE I EN HORARI NOCTURN QUEDARÀ ATURADA. 
- QUAN LA SONDA DE TEMPERATURA DEL CONDUCTE D'IMPULSIÓ SIGUI SUPERIOR EN 5ºC A LA SONDA DE TEMPERATURA D'EXTRACCIÓ, S'ATURARÀ EL VENTILADOR D'IMPULSIÓ.
- QUAN EL PRESOSTAT CALIBRAT DEL FILTRE DEL RECUPERADOR DE CALOR INDIQUI LA SATURACIÓ I NECESITAT DE CAMBIAR-LOS PARPELLEJARÀ UN LED A LA SALA D'OFICINES.
S'INCLOUEN LES CONNEXIONS, PROGRAMACIÓ, CALIBRACIÓ, PETIT MATERIAL DE MUNTATGE I FIXACIÓ, CABLE APANTALLAT PER LA ALIMENTACIÓ DELS MOTORS, CABLES DE CONTROL,  PROVES I PETIT MATERIAL D'INSTAL·LACIÓ NECESARI PER A DEIXAR-LO EN FUNCIONAMENT.</t>
  </si>
  <si>
    <t>V1Q0002</t>
  </si>
  <si>
    <t>SUBMINISTRAMENT I INSTAL·LACIÓ DE QUADRE DE MANIOBRA PER A VENTILACIÓ. EL QUADRE SE SITUARÀ EL MÉS PROP POSSIBLE DEL VENTILADOR, I DISPOSARÀ DE: 
- SUBQUADRE METÀL·LIC, IP 54 AMB VENTILACIÓ NATURAL I UN POLSADOR D'ATURADA D'EMERGÈNCIA INCORPORAT.
- INTERRUPTOR MAGNETOTÈRMIC TRIPOLAR EN CAPÇALERA I PROTECCIO DIFERENCIAL CLASSE A.
- INTERRUPTOR MAGNETOTÈRMIC BIPOLAR I PROTECCION DIFERENCIAL CLASSE A.
- CONTACTOR DE COMANDAMENT.
- FONT D'ALIMENTACIÓ 230VAC/24VDC.
- TRES PILOTS DE SENYALITZACIÓ PER INDICAR EL FUNCIONAMENT DE LA VENTILACIÓ, LA DETECCIÓ DE TEMPERATURA DEL TERMOSTAT I L'ACCIONAMENT DEL POLSADOR D'EMERGENCIA.
- 2 TERMOSTATS O SONDES DE TEMPERATURA PER ACTIVAR I DESACTIVAR LA VENTILACIÓ RELLOTGE PROGRAMADOR HORARI DIGITAL SETMANAL, AMB FUNCIONAMENT SENSE ALIMENTACIÓ DURANT 100 HORES.
- REGULADOR ELECTRÒNIC DE VELOCITAT TRIFÀSIC O VARIADOR DE FREQÜÈNCIA, MARCA GENERAL ELECTRIC.
COMPLIRÀ LES ESPECIFICACIONS DE BT DE METRO. S'INCLOU LA CONNEXIÓ AMB EL VENTILADOR I EL PETIT MATERIAL PER A DEIXAR-LO EN FUNCIONAMENT.</t>
  </si>
  <si>
    <t>V1Q0003</t>
  </si>
  <si>
    <t xml:space="preserve">SUBMINISTRAMENT, CONNEXIONAT I POSADA EN SERVEI DE QUADRE DE PROTECCIÓ I MANIOBRA PER A DOS VENTILADORS AMB ENGEGADA DIRECTA PER CONTACTORS, PROTECCIONS MAGNETOTÈRMIQUES, RELÉS TÈRMICS, RELÉS AUXILIARS, INTERRUPTOR HORARI DIGITAL AMB RESERVA DE MARXA, POLSADORS, PILOTS DE SENYALITZACIÓ I RESTA D'APARELLATGE I ACCESSORIS QUE APAREIXEN EN EL PLÀNOL TIPUS DE PROJECTE. </t>
  </si>
  <si>
    <t>V1Q0004</t>
  </si>
  <si>
    <t>SUBMINISTRAMENT, CONNEXIONAT I POSADA EN SERVEI DE QUADRE METÀL·LIC DE COMANDAMENT I CONTROL DE VENTILADOR SEGONS POTÈNCIA DE PROJECTE, AMB ARRENCADA PER VARIADOR DE FREQÜÈNCIA , IMPEDÀNCIA DE DE REDUCCIÓ DE CUIRTCIRCUIT, VENTILACIÓ FORÇADA I COMPLIMENT DE LA NORMATICA CEM, MATERIALS SEGONS ESQUEMA UNIFILAR I PLÀNOLS DE DETALL DE PROJECTE. INCLOENT-HI PLC DE CONTROL I COMUNICACIONS SEGONS ESTÀNDARD DE METRO, TRANSFORMADORS, PROTECCIONS MAGNETOTÈRMIQUES I DIFERENCIALS, TOT SEGONS ESQUEMA DE CONNEXIONS. INCLOSES AJUDES DE PALETERIA, PETITS MATERIALS, ETIQUETATGE, CABLES D'INTERCONNEXIÓ QUADRE-MOTOR MITJANÇANT CONDUCTOR APANTALLAT POSAT A TERRA EN TOTS DOS EXTREMS, MESURES ELÈCTRIQUES I LLIURAMENT DE DOCUMENTACIÓ. INCLOENT-HI VOLCAT DE PROGRAMACIÓ I PROVES LOCALS DE TELECONTROL. TOTALMENT MUNTAT, PROVAT I EN FUNCIONAMENT.</t>
  </si>
  <si>
    <t>V1R0001</t>
  </si>
  <si>
    <t>SUBMINISTRAMENT I INSTAL·LACIÓ DE REGULADOR DE VELOCITAT PER A MOTOR MONOFÀSIC AMB CAIXA ESTANCA IP54 I UNA INTENSITAT MÀXIMA DE 3A, MARCA SODECA, MODEL RM-1. S'INCLOU LA CONNEXIÓ, ELEMENTS DE FIXACIÓ I PETIT MATERIAL DE MUNTATGE PER A DEIXAR L'EQUIP EN FUNCIONAMENT.</t>
  </si>
  <si>
    <t>M15060001</t>
  </si>
  <si>
    <t>REGULADOR MONOFÀSIC 230V/3A SODECA RM-1 AMB CAIXA ESTANCA IP54  DE 80X145X80MM</t>
  </si>
  <si>
    <t>V1R0002</t>
  </si>
  <si>
    <t>SUBMINISTRAMENT I INSTAL·LACIÓ DE VARIADOR PER A MOTOR TRIFÀSIC DE 230/400V, POTÈNCIA MÀXIMA 1,5KW, INTENSITAT NOM. 7,5A, DIMENSIONS 294X217X231MM, MARCA GENERAL ELECTRIC, MODEL VAT-20 (U20N1K5PS), REF. 167135. EQUIPAT AMB CAIXA IP-65 , INTERRUPTOR DE POTENCIA, SELECTOR MARXA/ATURADA I POTENCIOMETRE. S'INCLOU LA PROGRAMACIÓ NECESSARIA PER CUBRIR LES NECESSITATS DEMANADES PER FMB, AIXÍ COM FIXACIONS I ACCESSORIS PER A UN CORRECETE ACABAT.</t>
  </si>
  <si>
    <t>M10070001</t>
  </si>
  <si>
    <t>VARIADOR DE FREQÜENCIA MARCA GENERAL ELECTRIC MODEL VAT20, AMB UN GRAU DE PROTECCIÓ IP65, IN=7,5A, P=1,5KW, AMB SECCIONADOR, POTENCIOMETRE I MARXA/ATURADA.</t>
  </si>
  <si>
    <t>V1R0003</t>
  </si>
  <si>
    <t>SUBMINISTRAMENT I INSTAL·LACIÓ EN UN PUNT PROPER AL VENTILADOR D'INTERRUPTOR DE SEGURETAT MARXA-ATURADA DE 3 POLS PER A MOTOR MONOFÀSIC, INTENSITAT NOMINAL 20A, MODEL INT-CA10/3CA, MARCA SODECA. INCLOENT-HI CONNEXIONS I P.P. D'ACCESSORIS PER A UN CORRECTE ACABAT. ATENENT AL COMPLIMENT DE LA NORMA UNE-EN 60204-1.</t>
  </si>
  <si>
    <t>M15060002</t>
  </si>
  <si>
    <t xml:space="preserve">INTERRUPTOR DE SEGURETAT MARXA-ATURADA DE 3 POLS, 5'5KW, 20A, IP65, MODEL INT-CA 10/3CA, MARCA SODECA. </t>
  </si>
  <si>
    <t>V1R0004</t>
  </si>
  <si>
    <t>SUBMINISTRAMENT I INSTAL·LACIÓ DE TERMOSTAT DE BULB AMB REGULACIÓ DIFERENCIAL DE TEMPERATURA ENTRE 10 I 95ºC, MODEL A19ABC DE JHONSON CONTROLS, REF. 9106. COMPLETAMENT MUNTAT I CONNECTAT COM A ENTRADA DIGITAL DEL VARIADOR DE FREQÜENCIA, SEGONS INDICACIONS DEL TÈCNIC DE FMB. INCLOENT-HI P.P. D'ACCESSORIS PER A UN CORRECTE ACABAT.</t>
  </si>
  <si>
    <t>V1S0001</t>
  </si>
  <si>
    <t>SUBMINISTRAMENT I INSTAL·LACIÓ DE DE PORTA ACÚSTICA DE 800X2000MM, MODEL ATR-80SD DE TRADAIR. INCLOENT-HI PANY UNIFICAT METRO, FIXACIONS, REMATS I RESTA D'ACCESSORIS PER UN CORRECTE ACABAT.</t>
  </si>
  <si>
    <t>V1S0002</t>
  </si>
  <si>
    <t>SUBMINISTRAMENT I INSTAL·LACIÓ DE DE PORTA ACÚSTICA DE 1000X2000MM, MODEL ATR-80SD DE TRADAIR. INCLOENT-HI PANY UNIFICAT METRO, FIXACIONS, REMATS I RESTA D'ACCESSORIS PER UN CORRECTE ACABAT.</t>
  </si>
  <si>
    <t>V1S0003</t>
  </si>
  <si>
    <t>SUBMINISTRAMENT I INSTAL·LACIÓ DE PANNELLS FONOABSORVENTS AMB COEFICIENT D'ABSORCIÓ IGUAL A 1 A PARTIR DE 250HZ, MODEL TRP-50S DE TRADAIR. INCLOENT-HI FIXACIONS, REMATS I RESTA D'ACCESSORIS PER A UN CORRECTE ACABAT.</t>
  </si>
  <si>
    <t>V1S0004</t>
  </si>
  <si>
    <t>SUBMINISTRAMENT I INSTAL·LACIÓ DE PANNELLS FONOABSORVENTS AMB COEFICIENT D'ABSORCIÓ IGUAL A 1 A PARTIR DE 250HZ, MODEL TRP-80S DE TRADAIR. INCLOENT-HI FIXACIONS, REMATS I RESTA D'ACCESSORIS PER A UN CORRECTE ACABAT.</t>
  </si>
  <si>
    <t>V1S0005</t>
  </si>
  <si>
    <t xml:space="preserve">SUBMINISTRAMENT I INSTAL·LACIÓ DE BAFLES DE 1200X1400X1200MM, MUNTATS AMBDOS COSTATS DEL VENTILADOR PER A REDUIR EL SEU NIVELL SONOR. INCLOENT-HI P.P. D'ACCESSORIS I REMATS PER A UN CORRECTE ACABAT.  </t>
  </si>
  <si>
    <t>V2C0001</t>
  </si>
  <si>
    <t>V2C0003</t>
  </si>
  <si>
    <t>SUBMINISTRAMENT I INSTAL·LACIÓ COMPORTA TALLAFOCS MARCA TROX MODEL FKA-EU AMB SERVOMOTOR AMB MOLL DE RETORN BLF-230-T-TR O SIMILAR DE DIMENSIONS 600*500 MM; AMB PART PROPORCIONAL DE CABLEJAT ELÈCTRIC, CANALITZACIÓ I CAIXES DE DERIVACIÓ, MÉS PETIT MATERIAL.
S'INCLOUEN TOTS ELS TREBALLS NECESSARIS D'OBRA CIVIL, SUPORTACIÓ I ACCESORIS PER INSTAL·LAR LA COMPORTA AIXÍ COM UN CORRECTE ACABAT DE LA INSTAL·LACIÓ.</t>
  </si>
  <si>
    <t>M1503030051</t>
  </si>
  <si>
    <t>SUBMINISTRAMENT I INSTAL·LACIÓ COMPORTA TALLAFOCS MARCA TROX MODEL FKA-EU AMB SERVOMOTOR AMB MOLL DE RETORN BLF-230-T-TR O SIMILAR DE DIMENSIONS 600*500 MM, AMB DOS FINALS DE CARRERA PER INDICACIÓ COMPORTA OBERTA/TANCADA I FUSIBLE TERMOELÈCTRIC TARAT A 72º</t>
  </si>
  <si>
    <t>V2C0004</t>
  </si>
  <si>
    <t>SUBMINISTRAMENT I INSTAL·LACIÓ COMPORTA TALLAFOCS MARCA TROX MODEL FKA-EU AMB SERVOMOTOR AMB MOLL DE RETORN BLF-230-T-TR O SIMILAR DE DIMENSIONS 450*350 MM; AMB PART PROPORCIONAL DE CABLEJAT ELÈCTRIC, CANALITZACIÓ I CAIXES DE DERIVACIÓ, MÉS PETIT MATERIAL.
S'INCLOUEN TOTS ELS TREBALLS NECESSARIS D'OBRA CIVIL, SUPORTACIÓ I ACCESORIS PER INSTAL·LAR LA COMPORTA AIXÍ COM UN CORRECTE ACABAT DE LA INSTAL·LACIÓ.</t>
  </si>
  <si>
    <t>M1503030052</t>
  </si>
  <si>
    <t>SUBMINISTRAMENT I INSTAL·LACIÓ COMPORTA TALLAFOCS MARCA TROX MODEL FKA-EU AMB SERVOMOTOR AMB MOLL DE RETORN BLF-230-T-TR O SIMILAR DE DIMENSIONS 450*350 MM, AMB DOS FINALS DE CARRERA PER INDICACIÓ COMPORTA OBERTA/TANCADA I FUSIBLE TERMOELÈCTRIC TARAT A 72º</t>
  </si>
  <si>
    <t>V2C0005</t>
  </si>
  <si>
    <t>SUBMINISTRAMENT I INSTAL·LACIÓ COMPORTA TALLAFOCS MARCA TROX MODEL FKA-EU AMB SERVOMOTOR AMB MOLL DE RETORN BLF-230-T-TR O SIMILAR DE DIMENSIONS 400*400 MM; AMB PART PROPORCIONAL DE CABLEJAT ELÈCTRIC, CANALITZACIÓ I CAIXES DE DERIVACIÓ, MÉS PETIT MATERIAL.
S'INCLOUEN TOTS ELS TREBALLS NECESSARIS D'OBRA CIVIL, SUPORTACIÓ I ACCESORIS PER INSTAL·LAR LA COMPORTA AIXÍ COM UN CORRECTE ACABAT DE LA INSTAL·LACIÓ.</t>
  </si>
  <si>
    <t>M1503030053</t>
  </si>
  <si>
    <t>SUBMINISTRAMENT I INSTAL·LACIÓ COMPORTA TALLAFOCS MARCA TROX MODEL FKA-EU AMB SERVOMOTOR AMB MOLL DE RETORN BLF-230-T-TR O SIMILAR DE DIMENSIONS 400*300 MM, AMB DOS FINALS DE CARRERA PER INDICACIÓ COMPORTA OBERTA/TANCADA I FUSIBLE TERMOELÈCTRIC TARAT A 72º</t>
  </si>
  <si>
    <t>V2C0020</t>
  </si>
  <si>
    <t>SUBMINISTRAMENT I INSTAL·LACIÓ DE COMPORTA ANTIRETORN / SOBREPRESSIÓ, MARCA KOOLAIR O EQUIVALENT, MODEL AR-200 600x300, DE CONSTRUCCIÓ ROBUSTA AJUSTABLE PER CONTRAPESOS, AMB LAMES INTERCONNECTADES. FABRICAT EN XAPA D'ACER. ACABAT ESTÀNDARD SENSE TRACTAMENT.</t>
  </si>
  <si>
    <t>M1503030010</t>
  </si>
  <si>
    <t>COMPORTA ANTIRETORN / SOBREPRESSIÓ, MARCA KOOLAIR O EQUIVALENT, MODEL AR-200 600x300, DE CONSTRUCCIÓ ROBUSTA AJUSTABLE PER CONTRAPESOS, AMB LAMES INTERCONNECTADES. FABRICAT EN XAPA D'ACER. ACABAT ESTÀNDARD SENSE TRACTAMENT.</t>
  </si>
  <si>
    <t>V2C0021</t>
  </si>
  <si>
    <t>SUBMINISTRAMENT I INSTAL·LACIÓ DE COMPORTA ANTIRETORN METÀL·LICA CAR-160 ´´S&amp;P´´ O EQUIVALENT DE DIÀMETRE 160MM PER  IMPEDEDIR LA ENTRADA D'OLORS, CORRENTS D'AIRE I EVITAR FUITES QUAN L'EXTRACTOR NO FUNCIONA. A INSTAL·LAR ENTRE L'EXTRACTOR I EL CONDUCTE</t>
  </si>
  <si>
    <t>M1502050080</t>
  </si>
  <si>
    <t>COMPORTA ANTIRETORN METÀL·LICA CAR-160 ´´S&amp;P´´ O EQUIVALENT DE DIÀMETRE 160MM PER  IMPEDEDIR LA ENTRADA D'OLORS, CORRENTS D'AIRE I EVITAR FUITES QUAN L'EXTRACTOR NO FUNCIONA. A INSTAL·LAR ENTRE L'EXTRACTOR I EL CONDUCTE</t>
  </si>
  <si>
    <t>V2C0022</t>
  </si>
  <si>
    <t>SUBMINISTRAMENT I INSTAL·LACIÓ DE COMPORTA ANTIRETORN METÀL·LICA CAR-315 ´´S&amp;P´´ O EQUIVALENT DE DIÀMETRE 315MM PER  IMPEDEDIR LA ENTRADA D'OLORS, CORRENTS D'AIRE I EVITAR FUITES QUAN L'EXTRACTOR NO FUNCIONA. A INSTAL·LAR ENTRE L'EXTRACTOR I EL CONDUCTE</t>
  </si>
  <si>
    <t>M1502050081</t>
  </si>
  <si>
    <t>COMPORTA ANTIRETORN METÀL·LICA CAR-315 ´´S&amp;P´´ O EQUIVALENT DE DIÀMETRE 160MM PER  IMPEDEDIR LA ENTRADA D'OLORS, CORRENTS D'AIRE I EVITAR FUITES QUAN L'EXTRACTOR NO FUNCIONA. A INSTAL·LAR ENTRE L'EXTRACTOR I EL CONDUCTE</t>
  </si>
  <si>
    <t>V2C0023</t>
  </si>
  <si>
    <t>SUBMINISTRAMENT I INSTAL·LACIÓ DE COMPORTA ANTIRETORN METÀL·LICA CAR-250 ´´S&amp;P´´ O EQUIVALENT DE DIÀMETRE 250MM PER  IMPEDEDIR LA ENTRADA D'OLORS, CORRENTS D'AIRE I EVITAR FUITES QUAN L'EXTRACTOR NO FUNCIONA. A INSTAL·LAR ENTRE L'EXTRACTOR I EL CONDUCTE</t>
  </si>
  <si>
    <t>M1502050082</t>
  </si>
  <si>
    <t>COMPORTA ANTIRETORN METÀL·LICA CAR-250 ´´S&amp;P´´ O EQUIVALENT DE DIÀMETRE 250MM PER  IMPEDEDIR LA ENTRADA D'OLORS, CORRENTS D'AIRE I EVITAR FUITES QUAN L'EXTRACTOR NO FUNCIONA. A INSTAL·LAR ENTRE L'EXTRACTOR I EL CONDUCTE</t>
  </si>
  <si>
    <t>V2D0001</t>
  </si>
  <si>
    <t>MEDICIONS DE CABAL, VELOCITAT, TEMPERATURA I SOROLL AMBIENTAL RELACIONATS EN TOTES LES PARTS DE LA INSTAL·LACIÓ, TANT INTERIORS COM EXTERIORS. INCLOENT-HI PROVES DE FUNCIONAMENT, AJUSTOS I POSADA EN SERVEI DEFINITIVA. LLIURAMENT DE TOTA LA DOCUMENTACIÓ RESULTANT A FMB EN FINALITZAR TOT EL PROCÉS.</t>
  </si>
  <si>
    <t>V3D0001</t>
  </si>
  <si>
    <t>DESMUNTATGE I RETIRADA DE LÀCTUAL INSTAL·LACIÓ DE VENTILACIÓ (CONDUCTES, REIXETES, DIFUSORS, ETC.). ES PRESENTARÀ AL TÈCNIC DE METRO EL CERTIFICAT DE DESTRUCCIÓ DEL MATERIAL RETIRAT, EXPEDIT PER UN ABOCADOR DE RESIDUS AUTORITZAT.</t>
  </si>
  <si>
    <t>V3D0003</t>
  </si>
  <si>
    <t xml:space="preserve">DESMUNTATGE DE PANELLS DE FIBRA ISOVER NETO O SIMILAR EXISTENTS. EL PREU INCLOU EL DESMUNTATGE, LA CARREGA I TRANSPORT A L'ABOCADOR. </t>
  </si>
  <si>
    <t>W1T0003</t>
  </si>
  <si>
    <t xml:space="preserve">LLOGUER DE GRÚA HIDRÀULICA TELESCÒPICA PER A L'ELEVACIÓ DELS DIVERSOS EQUIPS I MATERIALS DE LA INSTALACIÓ FINS A 25M D'ALÇADA. INCLOU LA GESTIO/TRAMITACIÓ DELS CORRESPONENTES PERMISOS D'OCUPACIÓ DE VIA PÚBLICA, ETC... AMB L'AJUNTAMENT O AMB D'ALTRES ORGANISMES COMPETENTS.  </t>
  </si>
  <si>
    <t>X1T0001</t>
  </si>
  <si>
    <t>RETIRADA I SANEJAT D'INSTAL·LACIONS EXISTENTS.</t>
  </si>
  <si>
    <t>X1T0002</t>
  </si>
  <si>
    <t xml:space="preserve">CONFECCIÓ DE DOCUMENTACIÓ FINAL D'OBRA, INDICANT SOBRE PLÀNOL TOTES LES INSTAL·LACIONS, SAFATES I PUNTS NOUS. </t>
  </si>
  <si>
    <t>X1T0003</t>
  </si>
  <si>
    <t>SUBMINISTRAMENT I INSTAL·LACIÓ DE CAIXA CIMA D'UN ELEMENT PER A 2 PUNTS DE CABLE UTP, MUNTADA EN SAFATA AMB CONNEXIÓ RJ-45 UTP 45X45 CAT 5E, MARC, TAPA CEGA. S'INCLOU LA CERTIFICACIÓ DEL PUNT I LA SEVA CONNEXIÓ D'AMBDÓS EXTREMS.</t>
  </si>
  <si>
    <t>X1T0004</t>
  </si>
  <si>
    <t>SUBMINISTRAMENT I INSTAL·LACIÓ DE PUNT DE DADES, CONFECCIONAT AMB FINS A 90 ML DE CABLE UTP DE 4 PARELLS CAT 6 AWG 23/1 AMB COBERTA LSZH</t>
  </si>
  <si>
    <t>X1T0005</t>
  </si>
  <si>
    <t>SUBMINISTRAMENT I INSTAL·LACIÓ DE PUNT DE VEU, CONFECCIONAT AMB FINS A 90 ML DE CABLE UTP DE 4 PARELLS CAT 6 AWG 23/1 AMB COBERTA LSZH.</t>
  </si>
  <si>
    <t>X1T0006</t>
  </si>
  <si>
    <t>SUBMINISTRAMENT DE TIRANTET DE 3 ML DE CABLE UTP CAT 6, AMB CONNECTOR RJ-45 EN UN EXTREM I CONNECTOR 110 EN L'ALTRE EXTREM.</t>
  </si>
  <si>
    <t>X1T0007</t>
  </si>
  <si>
    <t>SUBMINISTRAMENT I INSTAL·LACIÓ DE SAFATA DE PVC 200X60 MM COMPARTIMENTADA, AMB ENVÀ SEPARADOR INTERMEDI</t>
  </si>
  <si>
    <t>X1T0008</t>
  </si>
  <si>
    <t>SUBMINISTRAMENT I INSTAL·LACIÓ DE PATCH PANNEL 19´´ DE 24 PORTS AMB CONNECTORS RJ45 UTP CAT 6.</t>
  </si>
  <si>
    <t>X1T0009</t>
  </si>
  <si>
    <t>SUBMINISTRAMENT I INSTAL·LACIÓ DE SAFATA METÀL·LICA PER COMUNICACIONS DE 300X100MM.</t>
  </si>
  <si>
    <t>X1T0010</t>
  </si>
  <si>
    <t xml:space="preserve">SUBMINISTRAMENT DE CABLE DE DADES DE 8 PARELLS AMB MALLES INDIVIDUALS, CATEGORIA 5, AMB COBERTA DE MATERIAL TERMOESTABLE LLIURE D'HAL·LÒGENS I RETARDADORA DE LA FLAMA, TIPUS DATAJAMAK-HF 8X(2+1)X0,24 MM2. INSTAL·LAT PER CANAL DE COMUNICACIONS D'ESTACIÓ I TUB D'ACER GALVANITZAT, AMB CONNEXIÓ AL DARRER DISPOSITIU D'ESTACIÓ O AL BUS NORMAL DEL CXL, SEGONS PLEC D'ESPECIFICACIONES TÈCNIQUES. INCLOENT-HI MATERIAL AUXILIAR NECESSARI, MARCATGE INDELEBLE I ESTESA  EN HORARI NOCTURN I REDUÏT. </t>
  </si>
  <si>
    <t>M0202050001</t>
  </si>
  <si>
    <t>CABLE DE DADES DE 8 PARELLS AMB MALLES INDIVIDUALS, CATEGORIA 5, AMB COBERTA DE MATERIAL TERMOESTABLE LLIURE D'HAL·LÒGENS I RETARDADORA DE LA FLAMA, TIPUS DATAJAMAK-HF 8X(2+1)X0,24 MM2.</t>
  </si>
  <si>
    <t>X1T0070</t>
  </si>
  <si>
    <t>SUBMINISTRAMENT, INSTAL·LACIÓ I CERTIFICACIÓ D'UN CABLEJAT DE XARXA STP CAT7 KERPEN, DATWAYLER O SIMILAR PER CANALITZACIONS EXISTENTS. INCLOU EL DESMUNTATGE DE FALS SOSTRE, DE LES TAPES DE LES CANALITZACIONS, FORATS PASSANTS, PASSOS DE BOVEDA I TOT EL NECESSARI PER A PASSAR EL CABLE ENTRE ELS DOS PUNTS.  INCLOU ELS MÒDULS KEYSTONE CAT7 KERPEN, DATWAYLER O SIMILAR EN ELS DOS EXTREMS, COMPATIBLE AMB LES CAIXES DE DADES O PATCH PANELS EN ELS EXTREMS. INCLOU ETIQUETATGE SEGONS NORMATIVA DE TMB (TOTALMENT INSTAL·LAT I CONNEXIONAT AMB FINALITZACIÓ A CAIXA AL LLOC TERMINAL AMB CONNECTORS RJ45, HA D´INCLOURE ELS TIRANTETS CORRESPONENTS PER L´ENLLAÇ, LA CAIXA CIMA FINAL I 4 ENDOLLS). INCLOU L'OMPLIMENT DEL FITXER EXCEL DE CABLEJAT ESTRUCTURAT AMB ELS NOUS PUNTS. INCLOU EL SELLAMENT AMB MATERIAL IGNÍFUG DEL FORAT REALITZAT PEL PAS DELS CABLES EN CAS NECESSARI. S'ENTREGARÀ A TMB EL DOCUMENT EN PDF ACREDITATIU DE LA CORRECTA CERTIFICACIÓ DEL CABLE EN CAT7 I DOCUMENTACIÓ EN UN PLANELL DE PLANTA DEL RECORREGUT REALITZAT PEL CABLEJAT EN FORMAT CAD. TOT ELL EN HORARI NOCTURN I REDUÏT O EN HORARI DIÜRN SEGONS INDICACIONS DE TMB. INCLOU ELS MITJANS ELEVADORS NECESSARIS SEGONS NORMATIVA PRL PER ACCEDIR A LA INSTAL·LACIÓ DEL CABLEJAT.</t>
  </si>
  <si>
    <t>X1T0071</t>
  </si>
  <si>
    <t>SUBMINISTRAMENT E INSTAL·LACIÍO  DE UN ARMARI CONJUNTO TMB 38UA 800X1800X800MM - CONFIGURADO ESPECIAL.
CONJUNT TMB 38UA 800X1800X800MM COMPOST PER:
1 UNIT. 5505110 RACK TS IT 800X1800X800MM AMB PORTA FRONTAL VENTILADA I PORTA DORSAL DOBLE VENTILADA
1 UNIT. 7826889 SOSTRE AIREJAT AMB ENTRADA DE CABLES
1 UNIT. 4139140 IL·LUMINACIÓ PER ARMARI
1 UNIT. 4315100 CABLE DE CONEXIÓ D´ALIMENTACIÓ
1 UNIT. 4315320 CABLE DE CONEXIÓ AMB INTERRUPTOR DE PORTA
1 UNIT. 7480035 ENERGY BOX DK, 19´´
2 UNIT. ES8002197 BOMBÍ KABA 4
1 UNIT. 8612180 XASSIS DE SISTEMA FIXAT EN PROFUNDITAT
1 UNIT. 7113000 GUÍA DE POSADA A TERRA HORITZONTAL
1 UNIT. 8612080 CARRIL EN PROFUNDITAT 23X17
1 UNIT. 7094140 CARGOL TORX M6X16
1 UNIT. 2094200 FEMELLA ENGABIADA
1 UNIT. 4379000 XHAASIS DE MUNTATGE 1695MM (4PZAS, PER AL MUNTATGE LATERAL SIMILAR A LA PLACA GUÍA CABLES)
1 UNIT. 4183000 SUPORT COMBINAT PEL XASSIS DE MUNTATGE
6 UNIT. 5502235 PANELL D´ALINEACIÓ (MUNTATGE EN LATERALS 19´´, SIMILAR A LA CANAL DE CABLES VERTICAL)
1 UNIT. MUNTATGE DEL CONJUNT COMPLET</t>
  </si>
  <si>
    <t>X1T0072</t>
  </si>
  <si>
    <t>TRASLLAT DELS EQUIPS EXISTENTS DINS DEL ARMARI DE COMUNICACIONS DE PARET ACTUAL AL NOU ARMARI  DE COMUNICACIONS A INSTAL·LAR (AMB LES MECANITZACIONS TEMPORALS NECESSARIES...).</t>
  </si>
  <si>
    <t>X1T0073</t>
  </si>
  <si>
    <t>SUBMINISTRAMENT I INSTAL·LACIÓ D'UN PATCH PANNEL COMPLERT AMB ELS 24 PORTS EN LA CAMBRA DE COMUNICACIONS O EN LA CAMBRA AUXILIAR, CORRECTAMENT ETIQUETAT SEGONS NORMATIVA DE TMB. SERÀ DEL TIPUS KEYSTONE CAT7 DEL FABRICANT KERPEN, DATWAYLER O SIMILAR.</t>
  </si>
  <si>
    <t>X1T0074</t>
  </si>
  <si>
    <t>SUBMINISTRAMENT I INSTAL·LACIÓ D'UN PASSAFILS EN LA CAMBRA DE COMUNICACIONS O EN LA CAMBRA AUXILIAR.</t>
  </si>
  <si>
    <t>X1T0075</t>
  </si>
  <si>
    <t>SUBMINISTRAMENT I INSTAL·LACIÓ DE TUB COARRUGAT NECESSARI PER PROTEGIR EL CABLEJAT EN EL SEU RECORREGUT FORA DE CANALITZACIONS. INCLOU LES TERMINACIONS, ELEMENTS DE CORBA I PETIT MATERIAL DE FIXACIÓ. TOT ELL EN HORARI NOCTURN I REDUÏT. INCLOU ELS MITJANS ELEVADORS NECESSARIS SEGONS NORMATIVA PRL PER ACCEDIR A LA INSTAL·LACIÓ DEL CABLEJAT.</t>
  </si>
  <si>
    <t>X1T0076</t>
  </si>
  <si>
    <t>SUBMINISTRAMENT I INSTAL·LACIÓ DE TUB METÀL·LIC NECESSARI PER PROTEGIR EL CABLEJAT EN EL SEU RECORREGUT FORA DE CANALITZACIONS. INCLOU LES TERMINACIONS, ELEMENTS DE CORBA I PETIT MATERIAL DE FIXACIÓ. TOT ELL EN HORARI NOCTURN I REDUÏT. INCLOU ELS MITJANS ELEVADORS NECESSARIS SEGONS NORMATIVA PRL PER ACCEDIR A LA INSTAL·LACIÓ DEL CABLEJAT.</t>
  </si>
  <si>
    <t>X1T0077</t>
  </si>
  <si>
    <t>SUBMINISTRAMENT I INSTAL·LACIÓ DE CANALITZACIÓ TIPUS SAFATA PVC AMB UN MÀXIM DE 2 SEPARADORS INCLOSOS. INCLOU EL PETIT MATERIAL DE MUNTATGE I FIXACIÓ. TOT ELL EN HORARI NOCTURN I REDUÏT. INCLOU ELS MITJANS ELEVADORS NECESSARIS SEGONS NORMATIVA PRL PER ACCEDIR A LA INSTAL·LACIÓ DEL CABLEJAT.</t>
  </si>
  <si>
    <t>X1T0078</t>
  </si>
  <si>
    <t>SUBMINISTRAMENT I INSTAL·LACIÓ DE CANALITZACIÓ TIPUS REJIBAND GALVANITZADA DE MIDES 350X60 AMB UN MÀXIM DE 2 SEPARADORS INCLOSOS. INCLOU EL PETIT MATERIAL DE MUNTATGE I FIXACIÓ. TOT ELL EN HORARI NOCTURN I REDUÏT. INCLOU ELS MITJANS ELEVADORS NECESSARIS SEGONS NORMATIVA PRL PER ACCEDIR A LA INSTAL·LACIÓ DEL CABLEJAT.</t>
  </si>
  <si>
    <t>X1T0079</t>
  </si>
  <si>
    <t>IDENTIFICACIÓ DE DIFERENTS PUNTS DE XARXA (ORIGEN, FINAL, CERTIFICACIÓ I ETIQUETAT).</t>
  </si>
  <si>
    <t>X1T0080</t>
  </si>
  <si>
    <t>SUBMINISTRAMENT E INSTAL·LACIÓ DE COLUMNA ACÚSTICA BLANCA RAL 9003 MODEL C-710VA OPTIMUS (CONECTADA A LA LÍNIA DE MEGAFONÍA DE DEPENDÈNCIES).</t>
  </si>
  <si>
    <t>X1T0081</t>
  </si>
  <si>
    <t>DOCUMENTACIÓ I ACTUALITZACIÓ DE TOTS ELS DOCUMENTS EXCELS DE CABLEJAT ESTRUCTURAT DE TMB AMB EL NOU CABLEJAT.</t>
  </si>
  <si>
    <t>X1T0082</t>
  </si>
  <si>
    <t>DOCUMENTACIÓ EN PLANELLS CAD EXISTENTS DE TMB DE LA UBICACIÓ DE TOTES LES NOVES CAMBRES, ARMARIS REMOTS, DISPOSITIUS, ETC. DOCUMENTACIÓ EN PLANELL DE PLANTA DE L'ESTACIÓ DEL RECORREGUT DEL CABLEJAT PER LA MATEIXA. REPORTATGE FOTOGRÀFIC DE CADA UBICACIÓ ON S'HA INSTAL·LAT UN NOU ELEMENT EN CAMBRA COMUNICACIONS O AUXILIAR, O COTXERA. REPORTATGE FOTOGRÀFIC DE L'OBRA.</t>
  </si>
  <si>
    <t>X1T0083</t>
  </si>
  <si>
    <t>PARTIDA ALÇADA A JUSTIFICAR EN CONCEPTE DE DEFECTES OCULTS EN LA INSTAL·LACIÓ</t>
  </si>
  <si>
    <t>X1T0084</t>
  </si>
  <si>
    <t>SUBMINISTRAMENT, INSTAL·LACIÓ I POSADA EN SERVEI, DINS LA CABINA DE GESTIÓ D'ESTACIÓ (CGE), DE QUADRE DE CAPTACIÓ DE SENYAL (QCS) IGNÍFUG DE POLIÈSTER PER A LA RECEPCIÓ DE SENYALS ELÈCTRICS PER ALARMA DIRECTA DE POU D'ESGOTAMENT I PER ALARMA DE FOSSA SÈPTICA AMB GENERACIÓ DE SENYAL ACÚSTIC I LLUMINÓS PER SOBRENIVELL, D'ALARMA DE PORTES D'EMERGÈNCIA I DE POLSADOR D'ATURADA DE LA VENTILACIÓ DE CONFORT PER EMERGÈNCIA, TOT SEGONS PLEC TÈCNIC.</t>
  </si>
  <si>
    <t>X1T0085</t>
  </si>
  <si>
    <t>SUBMINISTRAMENT E INSTAL·LACIÓ  DE UN ARMARI BOOK CCE TITTAL RK 7888.390 (11U). AMB  SAFATA EXTRAIBLE DE 19´´ PER AL PC.REGLETA D'ENDOLLS DE 19´´ DE SAI A LA PART INFERIOR DE L'ARMARI. (MÍNIM 8 ENDOLLS)REPARTIDOR DE RJ45 CAT 6A DE 19´´ ENLLOC DE ROSETES I CAIXES CYMA.GESTOR DE CABLEJAT CARRIL DIN AMB XAPA METÀL·LICA PER A 19´´ DE 3US PER ALS IFRA DE OLE I VOLE.BOMBÍ DE LA PORTA A DEFINIR.SORTIDA CABLES PART SUPERIOR. ENTRADA CABLES A DEFINIR SEGONS UBICACIÓ A LA CCE I SI HI HA TERRA TÈCNIC O NO.</t>
  </si>
  <si>
    <t>XCTMB03</t>
  </si>
  <si>
    <t>Mampara formada per estructura tubular inox. de diam. 100mmx2mm de gruix i vidre laminat 6+6 amb butiral mate cantonera biselladserigrafiat amb vinil i subjectat amb ´´U´´ d'acer inox. fixada al tub amb cargols, (longitud màxima 1.50m). Segons plànol tipus</t>
  </si>
  <si>
    <t>XE565000</t>
  </si>
  <si>
    <t>Mecanització del revestiment vertical de placa de resines sintètiques termoenduribles reforçada amb fibres de cel.lulosa i cantells bisellats o rectes, de 8 mm, resistència al foc bs1d0, Per realitzar obertura d'accés a caixes d'iinstal·lacions. Aquesta obertura estarà totalment acacbada incloses la serrallaeria, bisagres i clau.</t>
  </si>
  <si>
    <t>XPAP001</t>
  </si>
  <si>
    <t>Moviment de paperrera per teballs al revestiment, retirada i colocació, ancorant-la al paviment.</t>
  </si>
  <si>
    <t>XPATMB02</t>
  </si>
  <si>
    <t>Per a la neteja final per l'entrega de l'obra a FMB</t>
  </si>
  <si>
    <t>Y1T0001</t>
  </si>
  <si>
    <t>SUBMINISTRAMENT I INSTAL·LACIÓ DE CENTRAL COMPACTA DE DETECCIÓ D'INCENDIS PER A EQUIPS ANALÒGICS, MARCA ZITON, REFERENCIA ZP3B-2L O SIMILAR. FABRICADA I DISSENYADA SEGONS NORMES EN54-2 I EN54-4, AMB CERTIFICAT LPCB. EQUIPADA AMB 2 LLAÇOS AMB CAPACITAT PER A GESTIONAR FINS 127 ELEMENTS ANALOGICS PER LLAÇ. AMB PROGRAMACIÓ TOTAL DE TOTS ELS PARÀMETRES DES DE TECLAT DE LA CENTRAL I/O DES DE ORDINADOR PC MITJANÇANT APLICACIÓ SOTA ENTORN WINDOWS 9X/NT/2000. PANTALLA LCD RETROILUMINADA DE 4 LINIES DE 40 CARÀCTERS, TECLES DE VISUALITZACIÓ SELECTIVA D'ESDEVENIMENTS EN PANTALLA, TECLA D'AJUDA PANTALLA, CAPACITAT PER A GESTIONAR FINS A 128 ENTRADES DE CONTROL I 768 SORTIDES. AMB BATERIA D'EMERGENCIA SENSE MANTENIMENT 12VCC, 24AH. PREPARADA PER A LA SEVA CONNEXIÓ EN XARXA EN ANELL, INCLOENT TARGES DE COMUNICACIÓ ZP3AB-NET I ZP3AB-NLM2 I SUPORT PER A TARGES D'EQUIPS DE CONTROL REFERENCIA ZP3-ACC-MP, TOTS ELS EQUIPS AMB PROTOCOL I INTERFICIES COMPLETAMENT COMPATIBLES AMB EL LLOC CENTRAL I EL SISTEMA DE COMUNICACIONS EN ANELL DE CLASSE A REDUNDANT A LA PRIMERA FALLADA, EXISTENT EN FMB, TOTALMENT MUNTADA CONEXIONADA I PROVADA.</t>
  </si>
  <si>
    <t>Y1T0002</t>
  </si>
  <si>
    <t>SUBMINISTRAMENT I INSTAL·LACIÓ DE 2 BATERIAS D'EMERGENCIA DE LA MARCA YUASA, REFERENCIA BAT1224, DE PLOMB ACID SENSE MANTENIMENT, AMB BORNES DE CONNEXIÓ TIPUS FASTON TANCAT 12VCC, 24AH.</t>
  </si>
  <si>
    <t>Y1T0003</t>
  </si>
  <si>
    <t>SUBMINISTRAMENT I INSTAL·LACIÓ DE CONJUNT DE RELE WAGO DE DOBLE SORTIDA (REF. 286-312) I BORNES WAGO (REF. 286-312) PEL SEU MUNTATGE A LA CAIXA DE CONVERSORS D'INCENDIS I CONNEXIONAT CONTRA LA CENTRALETA I CAIXA D'INTERCONNEXIÓ D'INCENDIS. INCLOU CABLEJAT PER LA INTERCONNEXIÓ I PETIT MATERIAL DE MUNTATGE.</t>
  </si>
  <si>
    <t>Y1T0004</t>
  </si>
  <si>
    <t>SUBMINISTRAMENT I INSTAL·LACIÓ DE CAIXA METÀL·LICA HIMEL DBNX-20/15,  AMB 20 BORNES WAGO SECCIONABLES DE 2 ENTRADES I 2 SORTIDES AMB LA SEVA CORRESPONENT GUIA DIN. PER MUNTATGE A LA CABINA DEL CAP D'ESTACIO (CCE). INCLOU PETIT MATERIAL DE MUNTATGE.</t>
  </si>
  <si>
    <t>Y1T0005</t>
  </si>
  <si>
    <t>SUBMINISTRAMENT I INSTAL·LACIÓ DE 20 BORNES WAGO SECCIONABLES DE 2 ENTRADES I 2 SORTIDES AMB LA SEVA CORRESPONENT GUIA DIN. PER MUNTATGE A L'ARMARI DE CCIF A LA CAMBRA DE COMUNICACIONS D'ESTACIÓ. INCLOU CABLEJAT CONTRA EL PLC DEL CXL AIXI COM PETIT MATERIAL DE MUNTATGE.</t>
  </si>
  <si>
    <t>Y1T0006</t>
  </si>
  <si>
    <t>SUBMINISTRAMENT I INSTAL·LACIÓ SOTA TUB D'ACER DE CABLE DE LLAÇ DE DETECTORS I ACTUADORS, MARCA PYROFREN 2X1,5 MM2 AMB PANTALLA D'ALUMINI I COBERTA DE POLIOLEFINA RESISTENT AL FOC FR LS FH COLOR VERMELL, FORMAT PER 2 CONDUCTORS TRENATS (VERMELL/NEGRE) DE COURE POLIT FLEXIBLE. INCLOENT-HI MATERIAL AUXILIAR NECESSARI, MARCATGE INDELEBLE, ESTESA I CONNEXIÓ DE TOTS DOS EXTREMS EN HORARI NOCTURN I REDUIT.</t>
  </si>
  <si>
    <t>Y1T0007</t>
  </si>
  <si>
    <t>SUBMINISTRAMENT I INSTAL·LACIÓ SOTA TUB D'ACER DE CABLE DE BUS DE SISTEMA DE DETECCIÓ LASER, TIPUS RA2X1,5+2X0,5 DE CASMAR O SIMILAR EQUIVALENT AMB PANTALLA D'ALUMINI/POLIESTER I COBERTA DE PVC COLOR VERD, NO PROPAGADOR DE LA FLAMA NI DE L'INCENDI, FORMAT PER 2 CONDUCTORS TRENATS (VERMELL/NEGRE) DE 2X1,5 MM2 DE COURE POLIT FLEXIBLE I DOS CONDUCTORS DE 0,5 MM2 DE LES MATEIXES CARACTERISTIQUES. INCLOENT-HI MATERIAL AUXILIAR NECESSARI, MARCATGE INDELEBLE, ESTESA I CONNEXIÓ DE TOTS DOS EXTREMS EN HORARI NOCTURN I REDUIT.</t>
  </si>
  <si>
    <t>Y1T0008</t>
  </si>
  <si>
    <t>CONNEXIONAT, PROGRAMACIÓ I POSADA EN SERVEI DE LA CENTRAL A L'ESTACIÓ AMB CERTIFICACIÓ OFICIAL CORRESPONENT A LES MANS D'UN CONTRACTISTA AUTORITZAT, PLÀNOLS, DOCUMENTACIÓ I LEGALITZACIÓ DE LA INSTAL·LACIÓ</t>
  </si>
  <si>
    <t>Y1T0009</t>
  </si>
  <si>
    <t>SUBMINISTRAMENT I INSTAL·LACIÓ DEL SOFTWARE CORRESPONENT A LLOC CENTRAL DEL SISTEMA DE DETECCIÓ INCENDIS, INCLOENT LLICENCIES, PROGRAMACIÓ, SINOPTICS, PARAMETRITZACIÓ I PROVES.</t>
  </si>
  <si>
    <t>Y1T0010</t>
  </si>
  <si>
    <t>ACTUALITZACIÓ DEL CXL I DEL OLE AMB PROVES I POSADA EN SERVEI PER ESTACIÓ I PROGRAMACIÓ AL LLOC CENTRAL (CCM) DE LA NOVA ESCALA, INCLOENT ELEMENTS AUXILIARS NECESSARIS PER A LA CORRECTA PROGRAMACIÓ I POSADA EN SERVEI DE LA NOVA ESCALA EN HORARI NOCTURN I REDUIT.</t>
  </si>
  <si>
    <t>Y1T0101</t>
  </si>
  <si>
    <t>SUBMINISTRAMENT I INSTAL·LACIÓ DE DETECTOR DE INCENDIS OPTICOTÈRMIC MODEL NFXI-TFIX58 (BASE B5011AP) DE LA MARCA NOTIFIER O SIMILAR. INCLOU PETIT MATERIAL PER LA SEVA INSTAL·LACIÓ.</t>
  </si>
  <si>
    <t>Y1T0102</t>
  </si>
  <si>
    <t>SUBMINISTRAMENT I INSTAL·LACIÓ DE MÒDUL D'ENTRADA MODEL M701 DE LA MARCA NOTIFIER O SIMILAR. INCLOU PETIT MATERIAL PER LA SEVA INSTAL·LACIÓ.</t>
  </si>
  <si>
    <t>Y1T0103</t>
  </si>
  <si>
    <t>SUBMINISTRAMENT I INSTAL·LACIÓ DE DETECTOR DE INCENDIS OPTIC MODEL NFXI-OPT (BASE B501AP)  DE LA MARCA NOTIFIER O SIMILAR. INCLOU PETIT MATERIAL PER LA SEVA INSTAL·LACIÓ.</t>
  </si>
  <si>
    <t>Y1T0104</t>
  </si>
  <si>
    <t>SUBMINISTRAMENT I INSTAL·LACIÓ DE DETECTOR DE INCENDIS TÈRMIC MODEL NFXI-SMT2 (BASE B501AP) DE LA MARCA NOTIFIER O SIMILAR. INCLOU PETIT MATERIAL PER LA SEVA INSTAL·LACIÓ.</t>
  </si>
  <si>
    <t>Y1T0107</t>
  </si>
  <si>
    <t>SUBMINISTRAMENT I INSTAL·LACIÓ DE MÒDUL DE SORTIDA MODEL M710 DE LA MARCA NOTIFIER O SIMILAR. INCLOU PETIT MATERIAL PER LA SEVA INSTAL·LACIÓ.</t>
  </si>
  <si>
    <t>Y1T0108</t>
  </si>
  <si>
    <t>SUBMINISTRAMENT I INSTAL·LACIÓ SOTA TUB D'ACER DE CABLE DE LLAÇ DE DETECTORS I ACTUADORS, MARCA PYROFREN O SIMILAR 2X1,5 MM2 AMB PANTALLA D'ALUMINI I COBERTA DE POLIOLEFINA RESISTENT AL FOC FR LS FH COLOR VERMELL, FORMAT PER 2 CONDUCTORS TRENATS (VERMELL/NEGRE) DE COURE POLIT FLEXIBLE. INCLOENT-HI MATERIAL AUXILIAR NECESSARI (CAIXES DE DERIVACIÓ, RACORDS,...), MARCATGE INDELEBLE, ESTESA I CONNEXIÓ DE TOTS DOS EXTREMS EN HORARI NOCTURN I REDUIT.</t>
  </si>
  <si>
    <t>Y1T0110</t>
  </si>
  <si>
    <t>RECURSOS MATERIALS I PERSONALS NECESSARIS PER TAL D'INTEGRAR PER PART D'UNA EMPRESA AMB AMPLIA EXPERIÈNCIA EN MODIFICAR EL TELECOMANDAMENT D'INSTAL·LACIONS FIXES (SCADA), PER TAL DE PODER INTEGRAR LA BASE DE DADES CORRESPONENT ALS SEUS DISPOSITIUS.
S'INCLOUEN LES LLICENCIES NECESSARIES PER TAL DE REALITZAR LES CARREGUES DE PROGRAMA ALS PLC DE TELECONTROL (PROFICY VERSIÓ ACTUAL, FABRICANT GE). TREBALLS NOCTURN I REDUÏT.</t>
  </si>
  <si>
    <t>Y1T0111</t>
  </si>
  <si>
    <t>DESMUNTATGE DE LA INSTAL·LACIÓ D'INCENDIS EXISTENT. INCLOU ACOPI DEL MATERIAL RETIRAT PER A MANTENIMENT.</t>
  </si>
  <si>
    <t>Z1T0010</t>
  </si>
  <si>
    <t>PARTIDA ALÇADA A JUSTIFICAR DE PREU NO MODIFICABLE, PER LA REALITZACIO DE TREBALLS DE PALETERIA PER REALITZACIO DE CONDUCCIO DE TUB DE DESAIGUE DE PINGUI FINS A DESAIGUE EXISTENT A SALA, AIXI COM PER TREBALLS DE PALETERIA A PARET O PORTA EXISTENT PER LA CAPTACIO D´AIRE I DE BANCADA PER A EMPLAÇAMENT DE PINGÜI EN SITUACIÓ ELEVADA PER CONNEXIÓ DE CONDUCTE D'EXTRACCIÓ A UNA ALÇADA NO SUPERIOR A 1,5 M DEL PLENUM DE CONNEXIÓ EN FALS SOSTRE O CONDUCTE. INCLOU TOTS ELS ELEMENTS NECESSARIS PER LES ACTUACIONS A DESENVOLUPAR.</t>
  </si>
  <si>
    <t>Z1T0011</t>
  </si>
  <si>
    <t>PARTIDA ALÇADA NO MODIFICABLE A JUSTIFICAR PER ADEQUACIÓ DELS ESPAIS  ENDERROCATS (SANEJAMENTS, ACABATS DE PARETS, PINTURES,ETC).</t>
  </si>
  <si>
    <t>Z1T0012</t>
  </si>
  <si>
    <t xml:space="preserve">PARTIDA ALÇADA NO MODIFICABLE A JUSTIFICAR D'OBRA CIVIL PER LA REALITZACIÓ DE PASSAMURS PER LA INSTAL·LACIÓ DE LES REIXES I/O COMPORTES, SEGELLAR TOTES LES OBERTURES EXISTENTS, ETC. </t>
  </si>
  <si>
    <t>Z1T0013</t>
  </si>
  <si>
    <t xml:space="preserve">PARTIDA ALÇADA NO MODIFICABLE A JUSTIFICAR D'OBRA CIVIL PER LA REALITZACIÓ DE MODIFICACIÓ DE XEMENEIA EN VESTÍBUL SUPERIOR SEGONS PLÀNOLS DE PROJECTE. INCLOU TOTS ELS TREBALLS D'OBRA CIVIL I SUBMINISTRAMENT I MUNTATGE DE NOVES REIXES DE RETÍCULA A INSTAL·LAR EN LES 3 CARES, PINTAT DE TOTA LA XEMENEIA SEGONS AMB ACABTAS ACTUALS I SEGELLAT DE TOTES LES OBERTURES EXISTENTS, ETC. </t>
  </si>
  <si>
    <t>Z1T0104</t>
  </si>
  <si>
    <t>PARTIDA ALÇADA A JUSTIFICAR PER A CONTIGÈNCIES D'OBRA CIVIL</t>
  </si>
  <si>
    <t>P-1</t>
  </si>
  <si>
    <t>Subtotal partida d'obra</t>
  </si>
  <si>
    <t>P-2</t>
  </si>
  <si>
    <t>A0135000</t>
  </si>
  <si>
    <t>Ajudant soldador</t>
  </si>
  <si>
    <t>A0125000</t>
  </si>
  <si>
    <t>Oficial 1a soldador</t>
  </si>
  <si>
    <t>C200P000</t>
  </si>
  <si>
    <t>Equip i elements auxiliars per a soldadura elèctrica</t>
  </si>
  <si>
    <t>B44Z5C1A</t>
  </si>
  <si>
    <t>Acer S275JR segons UNE-EN 10025-2, format per peça simple, amb connectors, en perfils laminats en calent sèrie IPN, IPE, HEB, HEA, HEM i UPN, treballat al taller per a col·locar amb soldadura i amb una capa d'imprimació antioxidant</t>
  </si>
  <si>
    <t>P-3</t>
  </si>
  <si>
    <t>C1704100</t>
  </si>
  <si>
    <t>Mesclador continu amb sitja per a morter preparat a granel</t>
  </si>
  <si>
    <t>B0710250</t>
  </si>
  <si>
    <t>Morter per a ram de paleta, classe M 5 (5 N/mm2), a granel, de designació (G) segons norma UNE-EN 998-2</t>
  </si>
  <si>
    <t>B0F1P2N2</t>
  </si>
  <si>
    <t>Maó calat hidrofugat, de 290x140x75 mm cares vistes, categoria I, HD, segons la norma UNE-EN 771-1</t>
  </si>
  <si>
    <t>P-4</t>
  </si>
  <si>
    <t>B6B11211</t>
  </si>
  <si>
    <t>MUNTANT DE PLANXA D'ACER GALVANITZAT, EN PARAMENTS VERTICALS AMB PERFILS 48 MM D'AMPLÀRIA</t>
  </si>
  <si>
    <t>B6B12211</t>
  </si>
  <si>
    <t>CANAL DE PLANXA D'ACER GALVANITZAT, EN PARAMENTS HORITZONTALS AMB PERFILS 48 MM D'AMPLÀRIA</t>
  </si>
  <si>
    <t>B0CC1310</t>
  </si>
  <si>
    <t>PLACA DE GUIX LAMINAT ESTÀNDARD (A) I GRUIX 12,5 MM, AMB VORA AFINADA (BA), SEGONS LA NORMA UNE-EN 520</t>
  </si>
  <si>
    <t>P-5</t>
  </si>
  <si>
    <t>B0521200</t>
  </si>
  <si>
    <t>Guix de designació C6/20/2, segons la norma UNE-EN 13279-1</t>
  </si>
  <si>
    <t>P-6</t>
  </si>
  <si>
    <t>B7C9R5L0</t>
  </si>
  <si>
    <t>Placa semirígida de llana mineral de roca (MW), de densitat 46 a 55 kg/m3, de 40 mm de gruix, amb una conductivitat tèrmica &lt;= 0,036 W/mK i resistència tèrmica &gt;= 1,111 m2.K/W</t>
  </si>
  <si>
    <t>P-7</t>
  </si>
  <si>
    <t>B84ZE510</t>
  </si>
  <si>
    <t>Estructura d'acer galvanitzat vista per a cel ras de plaques de 600x600 mm formada per perfils principals en forma de T invertida de 24 mm de base col·locats cada 1,2 m per a fixar al sostre mitjançant vareta de suspensió cada 1,2 m, i perfils secundaris formant retícula, inclòs part proporcional de perfils de remat, suspensors i fixacions, per a suportar una càrrega de fins a 14 kg</t>
  </si>
  <si>
    <t>B8442200</t>
  </si>
  <si>
    <t>Placa de guix laminat per a cel ras registrable de 9,5 mm de gruix, acabat vinílic , de 600x600 mm i cantell recte ( A) segons la norma UNE-EN 13964 , per quedar l'entremat vist , i reacció al foc A2-s1, d0</t>
  </si>
  <si>
    <t>P-8</t>
  </si>
  <si>
    <t>P-9</t>
  </si>
  <si>
    <t>P-10</t>
  </si>
  <si>
    <t>P-11</t>
  </si>
  <si>
    <t>B8ZA1000</t>
  </si>
  <si>
    <t>Segelladora</t>
  </si>
  <si>
    <t>P-12</t>
  </si>
  <si>
    <t>P-13</t>
  </si>
  <si>
    <t>B89ZK010</t>
  </si>
  <si>
    <t>l</t>
  </si>
  <si>
    <t>Esmalt a base d'olis vegetals</t>
  </si>
  <si>
    <t>B8ZAD0A0</t>
  </si>
  <si>
    <t>Imprimació antioxidant a base d'olis i resines vegetals</t>
  </si>
  <si>
    <t>P-14</t>
  </si>
  <si>
    <t>B9C14412</t>
  </si>
  <si>
    <t>Terratzo llis de microgra, de 40x40 cm, preu superior, per a ús interior intens</t>
  </si>
  <si>
    <t>B0310400</t>
  </si>
  <si>
    <t>Sorra de pedrera de 0 a 5 mm</t>
  </si>
  <si>
    <t>P-15</t>
  </si>
  <si>
    <t>B9C14413</t>
  </si>
  <si>
    <t>Terratzo llis de microgra, de 40x40 cm, preu superior, per a ús interior industrial</t>
  </si>
  <si>
    <t>P-16</t>
  </si>
  <si>
    <t>B9C21424</t>
  </si>
  <si>
    <t>Terratzo de gra petit amb relleu, de 40x40 cm, preu alt, per a ús exterior</t>
  </si>
  <si>
    <t>P-17</t>
  </si>
  <si>
    <t>B9U2U005</t>
  </si>
  <si>
    <t>Sòcol de terratzo llis de gra petit, preu superior, de 10 cm d'alçària, polit i abrillantat</t>
  </si>
  <si>
    <t>P-18</t>
  </si>
  <si>
    <t>A0128000</t>
  </si>
  <si>
    <t>Oficial 1a polidor</t>
  </si>
  <si>
    <t>C2007000</t>
  </si>
  <si>
    <t>Polidora</t>
  </si>
  <si>
    <t>C2009000</t>
  </si>
  <si>
    <t>Abrillantadora</t>
  </si>
  <si>
    <t>P-19</t>
  </si>
  <si>
    <t>BAZGC360</t>
  </si>
  <si>
    <t>Ferramenta per a porta d'interior d'una fulla batent, de preu mitjà</t>
  </si>
  <si>
    <t>BABG9762</t>
  </si>
  <si>
    <t>Porta d'acer galvanitzat en perfils laminats d'una fulla batent, per a un buit d'obra de 90x215 cm, amb bastidor de tub de 40x20x1,5 mm, planxes llises d'1 mm de gruix i bastiment, pany de cop, acabat esmaltat</t>
  </si>
  <si>
    <t>P-20</t>
  </si>
  <si>
    <t>BASA61B2</t>
  </si>
  <si>
    <t>PORTA TALLAFOCS METÀL·LICA, EI2-C 30 UNA FULLA BATENT PER A UNA LLUM DE 80X205 CM, PREU ALT</t>
  </si>
  <si>
    <t>P-21</t>
  </si>
  <si>
    <t>BASA72J2</t>
  </si>
  <si>
    <t>Porta tallafocs metàl·lica, EI2-C 60 de dues fulles batents per a una llum de 160x205 cm, preu alt</t>
  </si>
  <si>
    <t>P-22</t>
  </si>
  <si>
    <t>B7J500W0</t>
  </si>
  <si>
    <t>Escuma de poliuretà en aerosol</t>
  </si>
  <si>
    <t>BATA6F35</t>
  </si>
  <si>
    <t>Porta acústica d'entrada tipus block, amb tauler de fibres de fusta i resines sintètiques fabricat per procés sec MDF per a pintar, de 40 mm de gruix, amb un aïllament a soroll aeri de 45 dB(A), d'una fulla batent de cares llises de 80 cm d'amplària i 210 cm d'alçària, junt bilavial al travesser inferior, bastiment metàl·lic amb junt isofònic perimetral, incloent ferramenta de penjar, pany de cop i clau, maneta i espiell</t>
  </si>
  <si>
    <t>P-23</t>
  </si>
  <si>
    <t>BAZPB230</t>
  </si>
  <si>
    <t>Mecanisme antipànic per a porta d'evacuació de 2 fulles, amb sistema d'accionament per pressió, amb 3 punts de tancament, per a mecanisme vist, homologat segons UNE-EN 1125</t>
  </si>
  <si>
    <t>P-24</t>
  </si>
  <si>
    <t>BB14F8B0</t>
  </si>
  <si>
    <t>Passamà d'acer inoxidable 1.4301 (AISI 304) de 43 mm de diàmetre, acabat polit i abrillantat, amb suport de platines d'acer</t>
  </si>
  <si>
    <t>P-25</t>
  </si>
  <si>
    <t>A013J000</t>
  </si>
  <si>
    <t>Ajudant lampista</t>
  </si>
  <si>
    <t>A012J000</t>
  </si>
  <si>
    <t>Oficial 1a lampista</t>
  </si>
  <si>
    <t>BDW3B200</t>
  </si>
  <si>
    <t>Accessori genèric per a tub de PVC de D=40 mm</t>
  </si>
  <si>
    <t>BD13229B</t>
  </si>
  <si>
    <t>Tub de PVC-U de paret estructurada, àrea d'aplicació B segons norma UNE-EN 1453-1, de DN 40 mm i de llargària 5 m, per a encolar</t>
  </si>
  <si>
    <t>BDY3B200</t>
  </si>
  <si>
    <t>Element de muntatge per a tub de PVC de D=40 mm</t>
  </si>
  <si>
    <t>P-26</t>
  </si>
  <si>
    <t>BFY5A500</t>
  </si>
  <si>
    <t>Part proporcional d'elements de muntatge , per a tub de coure sanitari de 14 mm de diàmetre nominal, per a soldar per capilaritat</t>
  </si>
  <si>
    <t>BFW525B0</t>
  </si>
  <si>
    <t>Accessori per a tub de coure 14 mm de diàmetre nominal per a soldar per capil·laritat</t>
  </si>
  <si>
    <t>BF535300</t>
  </si>
  <si>
    <t>Tub de coure R220 (recuit) de 14 mm de diàmetre nominal i de gruix 1 mm, segons la norma UNE-EN 1057</t>
  </si>
  <si>
    <t>P-27</t>
  </si>
  <si>
    <t>BJ18L3AA</t>
  </si>
  <si>
    <t>Aigüera de planxa d'acer inoxidable amb una pica circular, de 50 a 60 cm de llargària, acabat brillant i 50 cm d'amplària, com a màxim, preu superior, per a encastar</t>
  </si>
  <si>
    <t>P-28</t>
  </si>
  <si>
    <t>BJ28511G</t>
  </si>
  <si>
    <t>Aixeta de classe monocomandament per a aigüera, per a muntar superficialment sobre taulell o aparell sanitari, de llautó cromat, preu superior, amb broc giratori de tub, amb dues entrades de maniguets</t>
  </si>
  <si>
    <t>P-29</t>
  </si>
  <si>
    <t>BJ3847D7</t>
  </si>
  <si>
    <t>Desguàs recte per a aigüera, amb sobreeixidor, tap i cadeneta incorporats, de PVC de diàmetre 40 mm, per a connectar al sifó o al ramal de PVC</t>
  </si>
  <si>
    <t>P-30</t>
  </si>
  <si>
    <t>BJ38B7DG</t>
  </si>
  <si>
    <t>Sifó de botella per a aigüera d'una pica, de PVC de diàmetre 40 mm, per a connectar al ramal de PVC</t>
  </si>
  <si>
    <t>P-31</t>
  </si>
  <si>
    <t>BJ5Z1ED2</t>
  </si>
  <si>
    <t>Vàlvula d'esfera manual de llautó a esquadra orientable, entrada per a embridar, sortida roscada de diàmetre 13mm, per a bateries</t>
  </si>
  <si>
    <t>P-32</t>
  </si>
  <si>
    <t>BQ8F0000</t>
  </si>
  <si>
    <t>Frigorífic dues portes, No Frost, 70 cm ample, Classe A +, Blanc. Marques: Bosch, Electrolux o similars.
Dimensions del producte: 70 x 62 x 186 cm
Color: Blanc
Tipus de Frigorífic: Dues portes
Classificació energètica: A +
Capacitat bruta de la nevera: 302 litres
Capacitat bruta de congelador: 99 litres
Capacitat bruta total: 401 litres
Capacitat útil de la nevera: 297 litres
Capacitat útil de congelador: 78 litres
Capacitat útil total: 375 litres
Tecnologia: No Frost
Control de la temperatura: 2 circuits de fred independents
Tipus d'indicador: LED
Funcions de l'indicador: Temperatura, Congelació, Súper congelació
Procediment de desglaç: Automàtic
Safates o prestatges: 4
Tipus de safates o prestatges: Vidre de seguretat 4
Compartiments a la porta Tipus de producte: Prestatges per a ampolles
Compartiments espacials: Calaix ChillerBox 0ºC, Calaix CrisperBox
Un altre equipament: Ouera
Il·luminació Interior: LED
Compartiments a la porta: 4
Compartiments espacials nombre total: 2
Procediment de descongelació: Automàtic
Capacitat de congelació: 8 kg / 24 hores
Funcions: Congelació Súper amb autodesconexión
Gelera Tipus de producte: IceBox</t>
  </si>
  <si>
    <t>P-33</t>
  </si>
  <si>
    <t>P-34</t>
  </si>
  <si>
    <t>P-35</t>
  </si>
  <si>
    <t>P-36</t>
  </si>
  <si>
    <t>P-37</t>
  </si>
  <si>
    <t>P-38</t>
  </si>
  <si>
    <t>P-39</t>
  </si>
  <si>
    <t>P-40</t>
  </si>
  <si>
    <t>BMY31000</t>
  </si>
  <si>
    <t>Part proporcional d'elements especials per a extintors</t>
  </si>
  <si>
    <t>BM3001PQ</t>
  </si>
  <si>
    <t>Extintor tipus abc,eficacia 34a-233b homologat aenor, de 6 kg de carrega, amb pressio incorporada i pintat</t>
  </si>
  <si>
    <t>P-41</t>
  </si>
  <si>
    <t>C2001000</t>
  </si>
  <si>
    <t>Martell trencador manual</t>
  </si>
  <si>
    <t>P-42</t>
  </si>
  <si>
    <t>P-43</t>
  </si>
  <si>
    <t>P-44</t>
  </si>
  <si>
    <t>P-45</t>
  </si>
  <si>
    <t>P-46</t>
  </si>
  <si>
    <t>P-47</t>
  </si>
  <si>
    <t>P-48</t>
  </si>
  <si>
    <t>P-49</t>
  </si>
  <si>
    <t>P-50</t>
  </si>
  <si>
    <t>P-51</t>
  </si>
  <si>
    <t>C1RA2500</t>
  </si>
  <si>
    <t>Subministrament de contenidor metàl·lic de 5 m3 de capacitat i recollida amb residus inerts o no especials</t>
  </si>
  <si>
    <t>P-52</t>
  </si>
  <si>
    <t>P-53</t>
  </si>
  <si>
    <t>B05A2203H9E9</t>
  </si>
  <si>
    <t>Morter tècnic per al segellat de junts de col.locació de rajoles ceràmiques, de fins a 4mm de gruix, color beige, tipus CG2 segons UNE-EN 13888, ref. B21502016 de la serie Materials per a junts de BUTECH</t>
  </si>
  <si>
    <t>B0711013</t>
  </si>
  <si>
    <t>Adhesiu cimentós tipus C1 E segons norma UNE-EN 12004</t>
  </si>
  <si>
    <t>B0FH3143</t>
  </si>
  <si>
    <t>Rajola de ceràmica premsada esmaltada mat, rajola de valència, de forma rectangular o quadrada, de 76 a 115 peces/m2, preu mitjà, grup BIII (UNE-EN 14411)</t>
  </si>
  <si>
    <t>P-54</t>
  </si>
  <si>
    <t>B0962024H6CA</t>
  </si>
  <si>
    <t>Adhesiu en dispersió aquosa tipus D2-TE segons UNE 12004, amb resines acríliques de gran deformabilitat, ref. B13902002 de la serie Adhesius en dispersió de BUTECH</t>
  </si>
  <si>
    <t>P-55</t>
  </si>
  <si>
    <t>B84P0000</t>
  </si>
  <si>
    <t>Estructura per fixar i evitar el bombament de la planxa de policarbonat, fixació de canalitzacions, pantalles d'enllumenat, detectors d'incendi, perfileria d'elements i equips de ventilació per mitjà d'un suport de tub metàl·lic per la part inferior de la planxa d'uns 6 a 8m de longitud en horari nocturn programat.</t>
  </si>
  <si>
    <t>P-56</t>
  </si>
  <si>
    <t>B84P0001</t>
  </si>
  <si>
    <t>Planxa de policarbonat (tipus minionda) en muntatge en una dependència de més de 15 m² en horari nocturn programat.</t>
  </si>
  <si>
    <t>P-57</t>
  </si>
  <si>
    <t>B89ZJ000</t>
  </si>
  <si>
    <t>Pintura de clorocautxú</t>
  </si>
  <si>
    <t>B8ZAC000</t>
  </si>
  <si>
    <t>Imprimació antioxidant de clorocautxú</t>
  </si>
  <si>
    <t>P-58</t>
  </si>
  <si>
    <t>P-59</t>
  </si>
  <si>
    <t>P-60</t>
  </si>
  <si>
    <t>P-61</t>
  </si>
  <si>
    <t>P-62</t>
  </si>
  <si>
    <t>P-63</t>
  </si>
  <si>
    <t>P-64</t>
  </si>
  <si>
    <t>P-65</t>
  </si>
  <si>
    <t>P-66</t>
  </si>
  <si>
    <t>P-67</t>
  </si>
  <si>
    <t>P-68</t>
  </si>
  <si>
    <t>P-69</t>
  </si>
  <si>
    <t>P-70</t>
  </si>
  <si>
    <t>M0101020002</t>
  </si>
  <si>
    <t>TUB D'ACER GALVANITZAT FLEXIBLE AMB COBERTA DE PVC ADAPTADA DE COLOR GRIS, MARCA INTERFLEX, MODEL ONDAPLAST DE DN 16MM ( D.INT 17'9MM  - D.EXT 22'5MM).</t>
  </si>
  <si>
    <t>P-71</t>
  </si>
  <si>
    <t>M0101020004</t>
  </si>
  <si>
    <t>TUB D'ACER GALVANITZAT FLEXIBLE AMB COBERTA DE PVC ADAPTADA DE COLOR GRIS, MARCA INTERFLEX, MODEL ONDAPLAST DE DN 29MM ( D.INT 30'6MM  - D.EXT 37'2MM).</t>
  </si>
  <si>
    <t>M0101010003</t>
  </si>
  <si>
    <t xml:space="preserve">TUB D'ACER GALVANITZAT ENDOLLABLE AMB ACABAT SENDZIMIR -  DN 32MM - MARCA PEMSA. MODEL RLS. RESISTENCIA AL IMPACTE GRAU 5. </t>
  </si>
  <si>
    <t>P-72</t>
  </si>
  <si>
    <t>M0101020003</t>
  </si>
  <si>
    <t>TUB D'ACER GALVANITZAT FLEXIBLE AMB COBERTA DE PVC ADAPTADA DE COLOR GRIS, MARCA INTERFLEX, MODEL ONDAPLAST DE DN 21MM ( D.INT 23MM  - D.EXT 28'4MM).</t>
  </si>
  <si>
    <t>P-73</t>
  </si>
  <si>
    <t>M0101050003</t>
  </si>
  <si>
    <t xml:space="preserve">SUPORT REFORÇAT I GALVANITZAT EN CALENT DE PARET, PER INSTAL·LACIÓ DE SAFATA O CANAL EN POSICIÓ HORITZONTAL DE 200X50MM.  </t>
  </si>
  <si>
    <t>M0101040003</t>
  </si>
  <si>
    <t>SAFATA REJIBAND ELECTROZINCADA DE 60X200MM, MARCA PEMSA. FORMADA PER VARILLA D'ACER ELECTROSOLDADA.</t>
  </si>
  <si>
    <t>P-74</t>
  </si>
  <si>
    <t>M0102030007</t>
  </si>
  <si>
    <t>CANAL DE 40X150MM AMB TAPA ÚNICA I POSIBILITAT DE TRES SEPARADORS, COLOR BLANC NEU, FABRICADA EN PVC-M1 (U23X), MARCA UNEX, REFERENCIA 73075-2.</t>
  </si>
  <si>
    <t>M0102030002</t>
  </si>
  <si>
    <t>ENVÀ SEPARADOR PER A CANALS 73 DE 40MM D'ALTURA, FABRICAT EN PVC-M1 (U23X), MARCA UNEX, REFERENCIA 73820.</t>
  </si>
  <si>
    <t>P-75</t>
  </si>
  <si>
    <t>P-76</t>
  </si>
  <si>
    <t>P-77</t>
  </si>
  <si>
    <t>BGW2A200</t>
  </si>
  <si>
    <t>PART PROPORCIONAL D'ACCESSORIS PER A CANALS PLÀSTIQUES, D'AMPLÀRIA FINS A 110 MM</t>
  </si>
  <si>
    <t>BG2A3495L77F</t>
  </si>
  <si>
    <t>CANAL UNEX 40X60 EN U23X, DE TAPA EXTERIOR, PER A LA DISTRIBUCIÓ. 
COMPARTIMENTACIÓ FLEXIBLE PER A LA CONDUCCIÓ I PROTECCIÓ DE CABLES ELÈCTRICS I DE COMUNICACIONS.
APTA PER A ÚS EN INTEMPÈRIE. 
BASE PERFORADA CADA 250MM. 
S'INCLOU UN PONT PER A CADA 0, 5M. 
LONGITUD : 3M. 
COLOR: BLANC. RECOMANADES ICT. SEGURETAT: MECÀNICA (PROTECCIÓ CONTRA IMPACTES IK08), ELÈCTRICA (MATERIAL AÏLLANT, IP4X MUNTADA SOBRE PARET) I EN CAS D'INCENDI (ASSAIG DEL FIL INCANDESCENT A 960ºC, NO PROPAGADOR DE LA FLAMA). FACILITAT D'INSTAL·LACIÓ. 
MUNTATGE A PRESSIÓ DE LA TAPA (NO CAL LLISCAR PER A MUNTAR-LA). 
EL PONT RETÉ ELS CABLES I PERMET ACCÉS INDEPENDENT A CADA CIRCUIT. 
HOMOGENEÏTAT DE COLORS ENTRE ELEMENTS D'ACABAT, ADAPTADORS, CAIXES DE MECANISMES I CANAL. 
POT PINTAR. LLIBERTAT D'ELECCIÓ I COMBINACIÓ DE MECANISMES AMB MARC I PLACA, AMB O SENSE CAIXA. 
ENVÀ MÒBIL AMB MUNTATGE FRONTAL., REF. 73071-2 DE LA SÈRIE CANAL 73 DE UNEX</t>
  </si>
  <si>
    <t>P-78</t>
  </si>
  <si>
    <t>BG2A3495L78F</t>
  </si>
  <si>
    <t>CANAL UNEX 60X90 EN U23X, DE TAPA EXTERIOR, PER A LA DISTRIBUCIÓ. 
COMPARTIMENTACIÓ FLEXIBLE PER A LA CONDUCCIÓ I PROTECCIÓ DE CABLES ELÈCTRICS I DE COMUNICACIONS.
APTA PER A ÚS EN INTEMPÈRIE. 
BASE PERFORADA CADA 250MM. 
S'INCLOU UN PONT PER A CADA 0, 5M. 
LONGITUD : 3M. 
COLOR: BLANC. RECOMANADES ICT. SEGURETAT: MECÀNICA (PROTECCIÓ CONTRA IMPACTES IK08), ELÈCTRICA (MATERIAL AÏLLANT, IP4X MUNTADA SOBRE PARET) I EN CAS D'INCENDI (ASSAIG DEL FIL INCANDESCENT A 960ºC, NO PROPAGADOR DE LA FLAMA). FACILITAT D'INSTAL·LACIÓ. 
MUNTATGE A PRESSIÓ DE LA TAPA (NO CAL LLISCAR PER A MUNTAR-LA). 
EL PONT RETÉ ELS CABLES I PERMET ACCÉS INDEPENDENT A CADA CIRCUIT. 
HOMOGENEÏTAT DE COLORS ENTRE ELEMENTS D'ACABAT, ADAPTADORS, CAIXES DE MECANISMES I CANAL. 
POT PINTAR. LLIBERTAT D'ELECCIÓ I COMBINACIÓ DE MECANISMES AMB MARC I PLACA, AMB O SENSE CAIXA. 
ENVÀ MÒBIL AMB MUNTATGE FRONTAL., REF. 73642-2 DE LA SÈRIE CANAL 73 DE UNEX</t>
  </si>
  <si>
    <t>P-79</t>
  </si>
  <si>
    <t>BG2A3MB5L77P</t>
  </si>
  <si>
    <t>CANAL UNEX 60X110 EN U23X, DE TAPA EXTERIOR, PER A LA DISTRIBUCIÓ AMB POSSIBILITAT D'ADAPTACIÓ DE MECANISMES. 
COMPARTIMENTACIÓ FLEXIBLE PER A LA CONDUCCIÓ I PROTECCIÓ DE CABLES ELÈCTRICS I DE COMUNICACIONS.
APTA PER A ÚS EN INTEMPÈRIE. 
BASE PERFORADA CADA 250MM. 
S'INCLOU UN PONT PER A CADA 0, 5M. 
LONGITUD: 3M. 
COLOR: BLANC. RECOMANADES ICT. SEGURETAT: MECÀNICA (PROTECCIÓ CONTRA IMPACTES IK08), ELÈCTRICA (MATERIAL AÏLLANT, IP4X MUNTADA SOBRE PARET) I EN CAS D'INCENDI (ASSAIG DEL FIL INCANDESCENT A 960ºC, NO PROPAGADOR DE LA FLAMA). FACILITAT D'INSTAL·LACIÓ. 
MUNTATGE A PRESSIÓ DE LA TAPA (NO CAL LLISCAR PER A MUNTAR-LA). 
EL PONT RETÉ ELS CABLES I PERMET ACCÉS INDEPENDENT A CADA CIRCUIT. 
HOMOGENEÏTAT DE COLORS ENTRE ELEMENTS D'ACABAT, ADAPTADORS, CAIXES DE MECANISMES I CANAL. 
POT PINTAR. LLIBERTAT D'ELECCIÓ I COMBINACIÓ DE MECANISMES AMB MARC I PLACA, AMB O SENSE CAIXA. 
ENVÀ MÒBIL AMB MUNTATGE FRONTAL., REF. 73083-2 DE LA SÈRIE CANAL 73 DE UNEX</t>
  </si>
  <si>
    <t>BG2Z5261L70R</t>
  </si>
  <si>
    <t>ENVÀ UNEX PER A CANAL D'ALTURA 60MM EN U23X, PER A SEPARAR CIRCUITS. 
LONGITUD: 3M. MATERIAL AÏLLANT. FACILITAT D'INSTAL·LACIÓ. PROTECCIÓ CONTRA DANYS MECÀNICS IK08., REF. 73830 DE LA SÈRIE ACCESSORIS CANAL 73 DE UNEX</t>
  </si>
  <si>
    <t>BGW2A800</t>
  </si>
  <si>
    <t>PART PROPORCIONAL D'ACCESSORIS PER A CANALS PLÀSTIQUES, D'AMPLÀRIA ENTRE 110 I 170 MM</t>
  </si>
  <si>
    <t>P-80</t>
  </si>
  <si>
    <t>M070305H61</t>
  </si>
  <si>
    <t>LUMINARIA MODULAR DE ALUMINIO, DE 60X60 CM, DE 36 W DE POTENCIA DE LA LUMINARIA, 3600 LM DE FLUJO LUMINOSO, PROTECCIÓN IP44, NO REGULABLE, PARA EMPOTRAR</t>
  </si>
  <si>
    <t>P-81</t>
  </si>
  <si>
    <t>M07050004</t>
  </si>
  <si>
    <t>CAIXA BLANCA PER A ENCASTAR BLOC D'EMERGENCIA DAISALUX, MODEL NOVA, REFERÈNCIA KEB NOVA.</t>
  </si>
  <si>
    <t>P-82</t>
  </si>
  <si>
    <t>P-83</t>
  </si>
  <si>
    <t>P-84</t>
  </si>
  <si>
    <t>M0202010003</t>
  </si>
  <si>
    <t>MULTICONDUCTOR 3G4MM2 DE COURE AMB AILLAMENT RZ1-AS 0.6/1KV, TIPUS AFUMEX, EXZHELLENT O SIMILAR.
CABLE LLIURE D'HOLOGENURS, NO PROPAGADOR DEL INCENDI, BAIXA EMISIÓ DE FUMS OPACS I AÏLLAMENT XLPE.</t>
  </si>
  <si>
    <t>P-85</t>
  </si>
  <si>
    <t>M0202010004</t>
  </si>
  <si>
    <t>MULTICONDUCTOR 3G6MM2 DE COURE AMB AILLAMENT RZ1-AS 0.6/1KV, TIPUS AFUMEX, EXZHELLENT O SIMILAR.
CABLE LLIURE D'HOLOGENURS, NO PROPAGADOR DEL INCENDI, BAIXA EMISIÓ DE FUMS OPACS I AÏLLAMENT XLPE.</t>
  </si>
  <si>
    <t>P-86</t>
  </si>
  <si>
    <t>M0202020004</t>
  </si>
  <si>
    <t>MULTICONDUCTOR 4G6MM2 DE COURE AMB AILLAMENT RZ1-AS 0.6/1KV, TIPUS AFUMEX, EXZHELLENT O SIMILAR.
CABLE LLIURE D'HOLOGENURS, NO PROPAGADOR DEL INCENDI, BAIXA EMISIÓ DE FUMS OPACS I AÏLLAMENT XLPE.</t>
  </si>
  <si>
    <t>P-87</t>
  </si>
  <si>
    <t>P-88</t>
  </si>
  <si>
    <t>P-89</t>
  </si>
  <si>
    <t>P-90</t>
  </si>
  <si>
    <t>P-91</t>
  </si>
  <si>
    <t>M0601010015</t>
  </si>
  <si>
    <t xml:space="preserve">INTERRUPTOR DOBLE-COMMUTADOR DE SUPERFICIE DE 10 A, 250 V, MARCA LEGRAND MODEL OTEO MONOBLOC, COLOR BLANC. </t>
  </si>
  <si>
    <t>P-92</t>
  </si>
  <si>
    <t>P-93</t>
  </si>
  <si>
    <t>P-94</t>
  </si>
  <si>
    <t>M0601040002</t>
  </si>
  <si>
    <t>CAIXA COMPLETA CIMA PRO, PER INSTAL·LACIÓ EN SUPERFICIE I UNA CAPACITAT DE 2 MODULS AMB ESPAI PER A 4 MECANISMES K45, COLOR BLANC NEU, MARCA SIMON CONNECT, MODEL SBC200/9.</t>
  </si>
  <si>
    <t>P-95</t>
  </si>
  <si>
    <t>M0601040008</t>
  </si>
  <si>
    <t>PLACA PLANA CIMA AMB GUARDAPOLS PER A 2 CONNECTORS V&amp;D DE QUALSEVOL MARCA, COLOR BLANC NEU, MARCA SIMON CONNECT.</t>
  </si>
  <si>
    <t>P-96</t>
  </si>
  <si>
    <t>P-97</t>
  </si>
  <si>
    <t>M0601020004</t>
  </si>
  <si>
    <t>PRESA DE CORRENT 2P+T DE SUPERFICIE BJC, SERIE SOL, O SIMILAR I UNA IN DE 16A, PER TREBALLAR A UNA TENSIÓ DE 230V PER  A INSTAL·LACIÓ EN CANAL UNEX 73. INCLOENT MARCS I TOTS ELS ELEMENTS PER UN CORRECTE ACABAT. COLOR BLANC.</t>
  </si>
  <si>
    <t>P-98</t>
  </si>
  <si>
    <t>M05020210011</t>
  </si>
  <si>
    <t>BLOC DIFERENCIAL DE 3 POLS I 32A D'INTENSITAT NOMINAL, MARCA GENERAL ELECTRIC, SERIE DOC EP, 300MA, CLASSE A SELECTIU.</t>
  </si>
  <si>
    <t>P-99</t>
  </si>
  <si>
    <t>M05010110024</t>
  </si>
  <si>
    <t xml:space="preserve">INTERRUPTOR MAGNETOTÈRMIC 25A DE 2 POLS MARCA SCHNEIDER , SERIE C60L AMB ICS=25KA A 230V I CORBA C.  </t>
  </si>
  <si>
    <t>P-100</t>
  </si>
  <si>
    <t>P-101</t>
  </si>
  <si>
    <t>P-102</t>
  </si>
  <si>
    <t>M05010110029</t>
  </si>
  <si>
    <t xml:space="preserve">INTERRUPTOR MAGNETOTÈRMIC 16A DE 3 POLS MARCA SCHNEIDER , SERIE C60L AMB ICS=25KA A 230V I CORBA C.  </t>
  </si>
  <si>
    <t>M05010210008</t>
  </si>
  <si>
    <t xml:space="preserve">BLOC DIFERENCIAL DE 3 POLS I 63A D'INTENSITAT NOMINAL, MARCA SCHNEIDER, SERIE VIGI C60 , 300MA, CLASSE A. </t>
  </si>
  <si>
    <t>P-103</t>
  </si>
  <si>
    <t>P-104</t>
  </si>
  <si>
    <t>M05010110004</t>
  </si>
  <si>
    <t xml:space="preserve">INTERRUPTOR MAGNETOTÈRMIC 20A DE 2 POLS MARCA SCHNEIDER , SERIE C60H AMB ICS=15KA A 230V I CORBA C.  </t>
  </si>
  <si>
    <t>P-105</t>
  </si>
  <si>
    <t>P-106</t>
  </si>
  <si>
    <t>P-107</t>
  </si>
  <si>
    <t>P-108</t>
  </si>
  <si>
    <t>P-109</t>
  </si>
  <si>
    <t>M05010110003</t>
  </si>
  <si>
    <t xml:space="preserve">INTERRUPTOR MAGNETOTÈRMIC 16A DE 2 POLS MARCA SCHNEIDER, SERIE C60H AMB ICS=15KA A 230V I CORBA C.  </t>
  </si>
  <si>
    <t>M05010210003</t>
  </si>
  <si>
    <t xml:space="preserve">BLOC DIFERENCIAL DE 2 POLS I 63A D'INTENSITAT NOMINAL, MARCA SCHNEIDER, SERIE VIGI C60 , 30MA, CLASSE A. </t>
  </si>
  <si>
    <t>M05010110002</t>
  </si>
  <si>
    <t xml:space="preserve">INTERRUPTOR MAGNETOTÈRMIC 10A DE 2 POLS MARCA SCHNEIDER , SERIE C60H AMB ICS=15KA A 230V I CORBA C.  </t>
  </si>
  <si>
    <t>P-110</t>
  </si>
  <si>
    <t>P-111</t>
  </si>
  <si>
    <t>P-112</t>
  </si>
  <si>
    <t>P-113</t>
  </si>
  <si>
    <t>P-114</t>
  </si>
  <si>
    <t>P-115</t>
  </si>
  <si>
    <t>P-116</t>
  </si>
  <si>
    <t>P-117</t>
  </si>
  <si>
    <t>P-118</t>
  </si>
  <si>
    <t>P-119</t>
  </si>
  <si>
    <t>P-120</t>
  </si>
  <si>
    <t>P-121</t>
  </si>
  <si>
    <t>P-122</t>
  </si>
  <si>
    <t>P-123</t>
  </si>
  <si>
    <t>P-124</t>
  </si>
  <si>
    <t>P-125</t>
  </si>
  <si>
    <t>P-126</t>
  </si>
  <si>
    <t>P-127</t>
  </si>
  <si>
    <t>P-128</t>
  </si>
  <si>
    <t>P-129</t>
  </si>
  <si>
    <t>P-130</t>
  </si>
  <si>
    <t>P-131</t>
  </si>
  <si>
    <t>P-132</t>
  </si>
  <si>
    <t>M1502010003</t>
  </si>
  <si>
    <t>CONDUCTE HELICOIDAL CIRCULAR METALIC DE 150MM DE DIAMETRE I 1MM DE GRUIX, AMB CERTIFICAT DE FUNCIONAMENT A 400ºC/2H.</t>
  </si>
  <si>
    <t>M1502050003</t>
  </si>
  <si>
    <t>CORBA DE 90º PER TUB HELICOIDAL CIRCULAR METALIC DE 150MM DE DIAMETRE I 1MM DE GRUIX, AMB CERTIFICAT DE FUNCIONAMENT A 400ºC/2H.</t>
  </si>
  <si>
    <t>P-133</t>
  </si>
  <si>
    <t>M1502050004</t>
  </si>
  <si>
    <t>CORBA DE 90º PER TUB HELICOIDAL CIRCULAR METALIC DE 175MM DE DIAMETRE I 1MM DE GRUIX, AMB CERTIFICAT DE FUNCIONAMENT A 400ºC/2H.</t>
  </si>
  <si>
    <t>M1502010004</t>
  </si>
  <si>
    <t>CONDUCTE HELICOIDAL CIRCULAR METALIC DE 175MM DE DIAMETRE I 1MM DE GRUIX, AMB CERTIFICAT DE FUNCIONAMENT A 400ºC/2H.</t>
  </si>
  <si>
    <t>P-134</t>
  </si>
  <si>
    <t>M1503010001</t>
  </si>
  <si>
    <t>XAPA GALVANITZADA DE 0,8 MM D'ESPESSOR I JUNTS TRANSVERSALS AMB BEINA LLISCANT TIPUS BAIONETA, PER A LA FORMACIÓ DE CONDUCTES AUTOPORTANTS PER LA DISTRIBUCIÓ D'AIRE EN VENTILACIÓ I CLIMATITZACIÓ, AMB CERTIFICAT DE FUNCIONAMENT A 400ºC/2H.</t>
  </si>
  <si>
    <t>M1503010002</t>
  </si>
  <si>
    <t>REPERCUSSIÓ, PER M², DE MATERIAL AUXILIAR PER A FIXACIÓ A L'OBRA DE CONDUCTES AUTOPORTANTS PER LA DISTRIBUCIÓ D'AIRE EN VENTILACIÓ I CLIMATITZACIÓ.</t>
  </si>
  <si>
    <t>P-135</t>
  </si>
  <si>
    <t>M1502040007</t>
  </si>
  <si>
    <t>CONDUCTE FLEXIBLE CIRCULAR  DE 160MM DE DIAMETRE, MARCA ALUDEC O SIMILAR, FORMAT PER TRES CAPES D'ALUMINI I DUES DE POLIESTER, AMB ANIMA D'ACER EN ESPIRAL I UNA TEMPERATURA DE TREBALL DE -30ºC A 140ºC. RESISTENT AL FOC AMB CATEGORÍA M1 O EQUIVALENT.</t>
  </si>
  <si>
    <t>P-136</t>
  </si>
  <si>
    <t>M1503030100</t>
  </si>
  <si>
    <t>CONNECTOR FLEXIBLE DE LONA ANTIVIBRATORIA LONGITUD 160 MM DE MIDES 400X350 PER A INSTAL·LACIÓ EN COSTAT DE VENTILADOR, CONDUCTE O COMPORTA TALLAFOCS, MODEL 400º ML4, MARCA BRINNER O EQUIVALENT.</t>
  </si>
  <si>
    <t>P-137</t>
  </si>
  <si>
    <t>M1503030101</t>
  </si>
  <si>
    <t>CONNECTOR FLEXIBLE DE LONA ANTIVIBRATORIA LONGITUD 160 MM DE MIDES 450X450 PER A INSTAL·LACIÓ EN COSTAT DE VENTILADOR, CONDUCTE O COMPORTA TALLAFOCS, MODEL 400º ML4, MARCA BRINNER O EQUIVALENT.</t>
  </si>
  <si>
    <t>P-138</t>
  </si>
  <si>
    <t>M1503030102</t>
  </si>
  <si>
    <t>CONNECTOR FLEXIBLE DE LONA ANTIVIBRATORIA LONGITUD 160 MM DE MIDES 500X400 PER A INSTAL·LACIÓ EN COSTAT DE VENTILADOR, CONDUCTE O COMPORTA TALLAFOCS, MODEL 400º ML4, MARCA BRINNER O EQUIVALENT.</t>
  </si>
  <si>
    <t>P-139</t>
  </si>
  <si>
    <t>M1503030103</t>
  </si>
  <si>
    <t>CONNECTOR FLEXIBLE DE LONA ANTIVIBRATORIA LONGITUD 160 MM DE MIDES 600X400 PER A INSTAL·LACIÓ EN COSTAT DE VENTILADOR, CONDUCTE O COMPORTA TALLAFOCS, MODEL 400º ML4, MARCA BRINNER O EQUIVALENT.</t>
  </si>
  <si>
    <t>P-140</t>
  </si>
  <si>
    <t>M1503030104</t>
  </si>
  <si>
    <t>CONNECTOR FLEXIBLE DE LONA ANTIVIBRATORIA LONGITUD 160 MM DE MIDES 600X500 PER A INSTAL·LACIÓ EN COSTAT DE VENTILADOR, CONDUCTE O COMPORTA TALLAFOCS, MODEL 400º ML4, MARCA BRINNER O EQUIVALENT.</t>
  </si>
  <si>
    <t>P-141</t>
  </si>
  <si>
    <t>M1504030006</t>
  </si>
  <si>
    <t>REIXA EXTERIOR D'ALUMINI PER A CONDUCTE CIRCULAR DE 200MM.</t>
  </si>
  <si>
    <t>P-142</t>
  </si>
  <si>
    <t>M1504010070</t>
  </si>
  <si>
    <t>DIFUSOR CIRCULAR DE CONS REGULABLES MITJANÇANT GIR DE 160MM DE DIAMETRE NOMINAL, CABAL MAX. 220 M3/H, AMB COMPORTA DE REGULACIÓ DE PAPALLONA (ML). COMPLETAMENT INSTAL·LAT EN PLACA DE FALS SOSTRE DE 60MX600MM, I CONNECTADA AMB CONDUCTE CIRCULAR DE DIÀMETRE 150-175-200MM. INCLOENT-HI FIXACIONS I ACCESSORIS DE MUNTAGE PER A UN CORRECTE ACABAT.
MARCA: KOOLAIR O EQUIVALENT
MODEL: 44-SF</t>
  </si>
  <si>
    <t>P-143</t>
  </si>
  <si>
    <t>M1504020018</t>
  </si>
  <si>
    <t>REIXETA DE RETORN, AMB LAMEL·LES HORITZONTALS INCLINADES D'ALUMINI EXTRUDIT I MARC PERIMETRAL DE XAPA GALVANITZADA, ANODITZAT COLOR NATURAL E6-C-0, DE 400X200 MM, PART POSTERIOR DE XAPA D'ACER PINTADA EN COLOR NEGRE RAL 9005, AMB MECANISME DE REGULACIÓ DEL CABAL AMB LAMES ACOBLADES EN OPOSICIÓ, ACCIONABLES DES DE LA PART FRONTAL, PREPARADA PER A MUNTATGE DIRECTE SOBRE ELS PERFILS SUPORT DEL FALS SOSTRE.
MARCA: KOOLAIR O EQUIVALENT
MODEL: SERIE 20.2 20-45-H-O 45º</t>
  </si>
  <si>
    <t>P-144</t>
  </si>
  <si>
    <t>M1504020041</t>
  </si>
  <si>
    <t>REIXETA AMB RETICULA FIXA D'ALUMINI EXTRUDIT I MARC PERIMETRAL DE XAPA GALVANITZADA, ANODITZAT COLOR NATURAL E6-C-0, DE 500X400 MM, PREPARADA PER A MUNTATGE DIRECTE SOBRE ELS PERFILS SUPORT DEL FALS SOSTRE.
MARCA: KOOLAIR O EQUIVALENT
MODEL: SERIE 20.2 22-5</t>
  </si>
  <si>
    <t>P-145</t>
  </si>
  <si>
    <t>BV0001</t>
  </si>
  <si>
    <t>CAJA DE VENTILACIÓN ESTANCA CAB-200 ECOWATT DE S&amp;P, DE BAJO NIVEL SONORO, BAJO PERFIL, FABRICADAS EN CHAPA DE ACERO GALVANIZADO, CON AISLAMIENTO ACÚSTICO ININFLAMABLE (M0) DE 50 MM DE ESPESOR, SILENCIADOR ACÚSTICO EN LA ASPIRACIÓN, JUNTAS ESTANCAS EN ASPIRACIÓN Y DESCARGA, CIERRES ESTANCOS DE TIPO TRACCIÓN GIRATORIO, DE FÁCIL APERTURA, Y VENTILADOR CENTRÍFUGO DE ÁLABES HACIA ATRÁS.
MOTOR BRUSHLESS DE CORRIENTE CONTINUA, DE ALTO RENDIMIENTO Y BAJO CONSUMO, ALIMENTACIÓN 230V±15% 50/60HZ, IP44, RODAMIENTOS A BOLAS, PROTECTOR TÉRMICO.
INTERRUPTOR ON/OFF CON POTENCIÓMETRO INCORPORADO PARA AJUSTAR LA VELOCIDAD DEL 10 AL 100%, ENTRADA ANALÓGICA PARA CONTROLAR EL VENTILADOR CON UNA SEÑAL DE 0-10V, CAPACITADOS PARA TRABAJAR DE -20ºC A +40ºC.</t>
  </si>
  <si>
    <t>BV0002</t>
  </si>
  <si>
    <t>SOPORTE ANTIVIBRATORIO DE GOMA KSE-45 (JUEGO DE 4 UNIDADES) DE S&amp;P, QUE PERMITEN AMORTIGUAR LAS VIBRACIONES Y ATENUAR EL NIVEL SONORO DE LA INSTALACIÓN.</t>
  </si>
  <si>
    <t>P-146</t>
  </si>
  <si>
    <t>M1501010040</t>
  </si>
  <si>
    <t>VENTILADOR CENTRIFUG  MODEL EMD-35, MARCA TECNIVEL O SIMILAR,  AMB ENVOLVENT FORMADA PER PANELLS DE XAPA GALVANITZADA AMB AILLAMENT TERMO-ACUSTIC, TEMPERATURA MÀXIMA DE TREBALL DE -20ºC+50ºC, MOTOR MONOFASIC A 230V 0,55KW, IP55, CLASE (F), CABAL DE 3500M3/H , NIVELL SONOR INFERIOR A 57DB(A). INCLOU SOPORTACIÓ AMB PERFILS I PART PROPORCIONAL DE CABLEJAT ELÈCTRIC, CANALITZACIÓ I CAIXES DE DERIVACIÓ MÉS PETIT MATERIAL.</t>
  </si>
  <si>
    <t>P-147</t>
  </si>
  <si>
    <t>M1501010041</t>
  </si>
  <si>
    <t>VENTILADOR CENTRIFUG  MODEL EMD-45, MARCA TECNIVEL O SIMILAR,  AMB ENVOLVENT FORMADA PER PANELLS DE XAPA GALVANITZADA AMB AILLAMENT TERMO-ACUSTIC, TEMPERATURA MÀXIMA DE TREBALL DE -20ºC+50ºC, MOTOR MONOFASIC A 230V 0,55 kW, IP55, CLASE (F), CABAL DE 4500M3/H , NIVELL SONOR INFERIOR A 57DB(A). INCLOU SOPORTACIÓ AMB PERFILS I PART PROPORCIONAL DE CABLEJAT ELÈCTRIC, CANALITZACIÓ I CAIXES DE DERIVACIÓ MÉS PETIT MATERIAL.</t>
  </si>
  <si>
    <t>P-148</t>
  </si>
  <si>
    <t>P-149</t>
  </si>
  <si>
    <t>M1502050043</t>
  </si>
  <si>
    <t>CAIXA FILTRANT FBL-N-200 ''S&amp;P'' O EQUIVALENT, SUBMINISTRADA SENSE FILTRE, PER MUNTAR FILTRES AFR-N (ADMET FINS A 2 FILTRES). AMB BRIDES ESTANQUES EN ASPIRACIÓ I DESCÀRREGA.</t>
  </si>
  <si>
    <t>P-150</t>
  </si>
  <si>
    <t>M1502050053</t>
  </si>
  <si>
    <t>FILTRE DE RECANVI AFR-N-200/05 F7 O EQUIVALENT, PER A INSTAL·LAR EN LES CAIXES FILTRANTS FBL-N</t>
  </si>
  <si>
    <t>P-151</t>
  </si>
  <si>
    <t>P-152</t>
  </si>
  <si>
    <t>BV0003</t>
  </si>
  <si>
    <t>ELEMENTO DE CONTROL CONTROL ECOWATT AC/DC DE S&amp;P, PARA SISTEMAS DE MODULACIÓN DE LOS CAUDALES EN INSTALACIONES DE VENTILACIÓN DE EDIFICIOS PÚBLICOS, COMERCIALES O RESIDENCIALES, QUE CONTROLA CONTÍNUAMENTE LA
VELOCIDAD DE LOS MOTORES PARA ADECUARSE A LAS NECESIDADES REALES, REDUCIR EL CONSUMO ENERGÉTICO Y MANTENER UN AMBIENTE BIEN VENTILADO.</t>
  </si>
  <si>
    <t>BV0004</t>
  </si>
  <si>
    <t>DETECTORES DE PRESENCIA, CPTA-S DE S&amp;P.</t>
  </si>
  <si>
    <t>P-153</t>
  </si>
  <si>
    <t>BEUH02A0</t>
  </si>
  <si>
    <t>Detector de CO2 per a sistema de renovació d'aire, amb component de comunicació al sistema, 230 V de tensió d'alimentació, per a encastar</t>
  </si>
  <si>
    <t>P-154</t>
  </si>
  <si>
    <t>M1503030050</t>
  </si>
  <si>
    <t>SUBMINISTRAMENT I INSTAL·LACIÓ COMPORTA TALLAFOCS MARCA TROX MODEL FKA-EU AMB SERVOMOTOR AMB MOLL DE RETORN BLF-230-T-TR O SIMILAR DE DIMENSIONS 600*400 MM, AMB DOS FINALS DE CARRERA PER INDICACIÓ COMPORTA OBERTA/TANCADA I FUSIBLE TERMOELÈCTRIC TARAT A 72º</t>
  </si>
  <si>
    <t>P-155</t>
  </si>
  <si>
    <t>M1503030054</t>
  </si>
  <si>
    <t>SUBMINISTRAMENT I INSTAL·LACIÓ COMPORTA TALLAFOCS MARCA TROX MODEL FKA-EU AMB SERVOMOTOR AMB MOLL DE RETORN BLF-230-T-TR O SIMILAR DE DIMENSIONS 400*350 MM, AMB DOS FINALS DE CARRERA PER INDICACIÓ COMPORTA OBERTA/TANCADA I FUSIBLE TERMOELÈCTRIC TARAT A 72º</t>
  </si>
  <si>
    <t>P-156</t>
  </si>
  <si>
    <t>M1503030055</t>
  </si>
  <si>
    <t>SUBMINISTRAMENT I INSTAL·LACIÓ COMPORTA TALLAFOCS MARCA TROX MODEL FKA-EU AMB SERVOMOTOR AMB MOLL DE RETORN BLF-230-T-TR O SIMILAR DE DIMENSIONS 500*400 MM, AMB DOS FINALS DE CARRERA PER INDICACIÓ COMPORTA OBERTA/TANCADA I FUSIBLE TERMOELÈCTRIC TARAT A 72º</t>
  </si>
  <si>
    <t>P-157</t>
  </si>
  <si>
    <t>M1502050083</t>
  </si>
  <si>
    <t>COMPORTA ANTIRETORN METÀL·LICA CAR-200 ´´S&amp;P´´ O EQUIVALENT DE DIÀMETRE 200MM PER  IMPEDIR LA ENTRADA D'OLORS, CORRENTS D'AIRE I EVITAR FUITES QUAN L'EXTRACTOR NO FUNCIONA. A INSTAL·LAR ENTRE L'EXTRACTOR I EL CONDUCTE</t>
  </si>
  <si>
    <t>P-158</t>
  </si>
  <si>
    <t>P-159</t>
  </si>
  <si>
    <t>P-160</t>
  </si>
  <si>
    <t>P-161</t>
  </si>
  <si>
    <t>P-162</t>
  </si>
  <si>
    <t>P-163</t>
  </si>
  <si>
    <t>P-164</t>
  </si>
  <si>
    <t>P-165</t>
  </si>
  <si>
    <t>P-166</t>
  </si>
  <si>
    <t>P-167</t>
  </si>
  <si>
    <t>P-168</t>
  </si>
  <si>
    <t>P-169</t>
  </si>
  <si>
    <t>P-170</t>
  </si>
  <si>
    <t>P-171</t>
  </si>
  <si>
    <t>P-172</t>
  </si>
  <si>
    <t>P-173</t>
  </si>
  <si>
    <t>P-174</t>
  </si>
  <si>
    <t>P-175</t>
  </si>
  <si>
    <t>P-176</t>
  </si>
  <si>
    <t>P-177</t>
  </si>
  <si>
    <t>P-178</t>
  </si>
  <si>
    <t>P-179</t>
  </si>
  <si>
    <t>P-180</t>
  </si>
  <si>
    <t>P-181</t>
  </si>
  <si>
    <t>P-182</t>
  </si>
  <si>
    <t>P-183</t>
  </si>
  <si>
    <t>P-184</t>
  </si>
  <si>
    <t>P-185</t>
  </si>
  <si>
    <t>P-186</t>
  </si>
  <si>
    <t>P-187</t>
  </si>
  <si>
    <t>P-188</t>
  </si>
  <si>
    <t>P-189</t>
  </si>
  <si>
    <t>P-190</t>
  </si>
  <si>
    <t>P-191</t>
  </si>
  <si>
    <t>P-192</t>
  </si>
  <si>
    <t>P-193</t>
  </si>
  <si>
    <t>P-194</t>
  </si>
  <si>
    <t>P-195</t>
  </si>
  <si>
    <t>P-196</t>
  </si>
  <si>
    <t>P-197</t>
  </si>
  <si>
    <t>P-198</t>
  </si>
  <si>
    <t>P-199</t>
  </si>
  <si>
    <t>P-200</t>
  </si>
  <si>
    <t>P-201</t>
  </si>
  <si>
    <t>P-202</t>
  </si>
  <si>
    <t>P-203</t>
  </si>
  <si>
    <t>P-204</t>
  </si>
  <si>
    <t>P-205</t>
  </si>
  <si>
    <t>P-206</t>
  </si>
  <si>
    <t>P-207</t>
  </si>
  <si>
    <t>P-208</t>
  </si>
  <si>
    <t>P-209</t>
  </si>
  <si>
    <t>P-210</t>
  </si>
  <si>
    <t>P-211</t>
  </si>
  <si>
    <t>P-212</t>
  </si>
  <si>
    <t>P-213</t>
  </si>
  <si>
    <t>P-214</t>
  </si>
  <si>
    <t>P-215</t>
  </si>
  <si>
    <t>P-216</t>
  </si>
  <si>
    <t>P-217</t>
  </si>
  <si>
    <t>P-218</t>
  </si>
  <si>
    <t>P-219</t>
  </si>
  <si>
    <t>P-220</t>
  </si>
  <si>
    <t>P-221</t>
  </si>
  <si>
    <t>P-222</t>
  </si>
  <si>
    <t>P-223</t>
  </si>
  <si>
    <t>P-224</t>
  </si>
  <si>
    <t>P-225</t>
  </si>
  <si>
    <t>P-226</t>
  </si>
  <si>
    <t>P-227</t>
  </si>
  <si>
    <t>P-228</t>
  </si>
  <si>
    <t>P-229</t>
  </si>
  <si>
    <t>P-230</t>
  </si>
  <si>
    <t>Partida alçada</t>
  </si>
  <si>
    <t>02TMB01</t>
  </si>
  <si>
    <t>Partida alçada a justificar per a possibles reparacions de filtracions i patologies en el formigó de la llosa del vestíbul</t>
  </si>
  <si>
    <t>XPA10103</t>
  </si>
  <si>
    <t>P.a. a justificar per execució d'obres imprevistes, a definir per do i fmb</t>
  </si>
  <si>
    <t>XPA1DP50</t>
  </si>
  <si>
    <t>Partida alçada a justificar per a la senyalització provisional durant les obres i en totes les fases d'execució. Inclou subministrament, col·locació, trasllats necessaris en funció de les fases d'execució i desmuntatge segons les indicacions de FMB</t>
  </si>
  <si>
    <t>Z1T0001</t>
  </si>
  <si>
    <t>PARTIDA ALÇADA A JUSTIFICAR PER IMPREVISTOS I VICIS OCULTS RELACIONATS EN LA INSTAL·LACIÓ ELÈCTRICA DE LA DEPENDENCIA.</t>
  </si>
  <si>
    <t>Z1T0002</t>
  </si>
  <si>
    <t>PARTIDA ALÇADA A JUSTIFICAR PER IMPREVISTOS I VICIS OCULTS RELACIONATS EN LA INSTAL·LACIÓ DE VENTILACIÓ DE LA DEPENDENCIA.</t>
  </si>
  <si>
    <t>Z1T0003</t>
  </si>
  <si>
    <t>PARTIDA ALÇADA A JUSTIFICAR PER IMPREVISTOS I VICIS OCULTS RELACIONATS EN LA INSTAL·LACIÓ DE CLIMATITZACIÓ DE LA DEPENDENCIA.</t>
  </si>
  <si>
    <t>Z1T0004</t>
  </si>
  <si>
    <t>PARTIDA ALÇADA A JUSTIFICAR PER IMPREVISTOS I VICIS OCULTS RELACIONATS EN LA INSTAL·LACIÓ D'AIGUA DE LA DEPENDENCIA.</t>
  </si>
  <si>
    <t>Z1T0005</t>
  </si>
  <si>
    <t>Z1T0006</t>
  </si>
  <si>
    <t>PARTIDA ALÇADA A JUSTIFICAR PER IMPREVISTOS I VICIS OCULTS RELACIONATS EN LA INSTAL·LACIÓ DE POUS DE BOMBES.</t>
  </si>
  <si>
    <t>A010003</t>
  </si>
  <si>
    <t>MA D'OBRA NOCTURNA CAP DE COLLA.</t>
  </si>
  <si>
    <t>A010008</t>
  </si>
  <si>
    <t>MA D'OBRA MANOBRE ESPECIALISTA.</t>
  </si>
  <si>
    <t>A010009</t>
  </si>
  <si>
    <t>MA D'OBRA NOCTURNA MANOBRE ESPECIALISTA.</t>
  </si>
  <si>
    <t>A010011</t>
  </si>
  <si>
    <t>MA D'OBRA NOCTURNA PEÓ.</t>
  </si>
  <si>
    <t>A010012</t>
  </si>
  <si>
    <t>MA D'OBRA OFICIAL 1A. FERRALLISTA.</t>
  </si>
  <si>
    <t>A010013</t>
  </si>
  <si>
    <t>MA D'OBRA NOCTURNA OFICIAL 1A. FERRALLISTA.</t>
  </si>
  <si>
    <t>A010014</t>
  </si>
  <si>
    <t>MA D'OBRA AJUDANT FERRALLISTA.</t>
  </si>
  <si>
    <t>A010015</t>
  </si>
  <si>
    <t>MA D'OBRA NOCTURNA AJUDANT FERRALLISTA.</t>
  </si>
  <si>
    <t>A010016</t>
  </si>
  <si>
    <t>MA D'OBRA OFICIAL 1A. SOLDADOR.</t>
  </si>
  <si>
    <t>A010017</t>
  </si>
  <si>
    <t>MA D'OBRA NOCTURNA OFICIAL 1A. SOLDADOR.</t>
  </si>
  <si>
    <t>A010019</t>
  </si>
  <si>
    <t>MA D'OBRA NOCTURNA OFICIAL 1A. MUNTADOR.</t>
  </si>
  <si>
    <t>A0111000</t>
  </si>
  <si>
    <t>Encarregat d'obra</t>
  </si>
  <si>
    <t>C1501800</t>
  </si>
  <si>
    <t>Camió per a transport de 12 t</t>
  </si>
  <si>
    <t>C1RA1100</t>
  </si>
  <si>
    <t>Subministrament de sac d'1 m3 de capacitat i recollida amb residus inerts o no especials</t>
  </si>
  <si>
    <t>BV0006</t>
  </si>
  <si>
    <t xml:space="preserve">DIFUSOR CIRCULAR GCI-160 DE S&amp;P </t>
  </si>
  <si>
    <t>M0101020005</t>
  </si>
  <si>
    <t>TUB D'ACER GALVANITZAT FLEXIBLE AMB COBERTA DE PVC ADAPTADA DE COLOR GRIS, MARCA INTERFLEX, MODEL ONDAPLAST DE DN 36MM ( D.INT 39'4MM  - D.EXT 47'2MM).</t>
  </si>
  <si>
    <t>M0101020006</t>
  </si>
  <si>
    <t>TUB D'ACER GALVANITZAT FLEXIBLE AMB COBERTA DE PVC ADAPTADA DE COLOR GRIS, MARCA INTERFLEX, MODEL ONDAPLAST DE DN 48MM ( D.INT 51'8MM  - D.EXT 60MM).</t>
  </si>
  <si>
    <t>M0101030002</t>
  </si>
  <si>
    <t>CANAL D'ALUMINI ANODITZAT PER INSTALAR AL TERRA, AMB TRES COMPARTIMENTS I TAPA ÚNICA, DE 130X18MM. MARCA SIMON CONNECT (REF. TF11183 /8)</t>
  </si>
  <si>
    <t>M0101030003</t>
  </si>
  <si>
    <t>ADAPTADOR PER LA CONNEXIÓ ENTRE LA CANAL VERTICAL DE TERRA (130X18MM)  I EL BAIXANT DE LA PARET (CANAL 70X50MM). CONSTRUIT AMB ALUMINI ANODITZAT. MARCA SIMON CONNECT (REF. TFA970418).</t>
  </si>
  <si>
    <t>M0101040002</t>
  </si>
  <si>
    <t>SAFATA REJIBAND ELECTROZINCADA DE 60X150MM, MARCA PEMSA. FORMADA PER VARILLA D'ACER ELECTROSOLDADA.</t>
  </si>
  <si>
    <t>M0101040004</t>
  </si>
  <si>
    <t>SAFATA REJIBAND ELECTROZINCADA DE 60X300MM, MARCA PEMSA. FORMADA PER VARILLA D'ACER ELECTROSOLDADA.</t>
  </si>
  <si>
    <t>M0101040005</t>
  </si>
  <si>
    <t>SAFATA REJIBAND ELECTROZINCADA DE 60X400MM, MARCA PEMSA. FORMADA PER VARILLA D'ACER ELECTROSOLDADA.</t>
  </si>
  <si>
    <t>M0101040006</t>
  </si>
  <si>
    <t>SAFATA REJIBAND ELECTROZINCADA DE 106X200MM, MARCA PEMSA. FORMADA PER VARILLA D'ACER ELECTROSOLDADA.</t>
  </si>
  <si>
    <t>M0101040007</t>
  </si>
  <si>
    <t>SAFATA REJIBAND ELECTROZINCADA DE 106X300MM, MARCA PEMSA. FORMADA PER VARILLA D'ACER ELECTROSOLDADA.</t>
  </si>
  <si>
    <t>M0101040008</t>
  </si>
  <si>
    <t>SAFATA REJIBAND ELECTROZINCADA DE 106X400MM, MARCA PEMSA. FORMADA PER VARILLA D'ACER ELECTROSOLDADA.</t>
  </si>
  <si>
    <t>M0101050001</t>
  </si>
  <si>
    <t xml:space="preserve">SUPORT REFORÇAT I GALVANITZAT EN CALENT DE PARET, PER INSTAL·LACIÓ DE SAFATA O CANAL EN POSICIÓ HORITZONTAL DE 100X50MM.  </t>
  </si>
  <si>
    <t>M0101050004</t>
  </si>
  <si>
    <t xml:space="preserve">SUPORT REFORÇAT I GALVANITZAT EN CALENT DE PARET, PER INSTAL·LACIÓ DE SAFATA O CANAL EN POSICIÓ HORITZONTAL DE 300X50MM.  </t>
  </si>
  <si>
    <t>M0101050005</t>
  </si>
  <si>
    <t xml:space="preserve">SUPORT REFORÇAT I GALVANITZAT EN CALENT DE PARET, PER INSTAL·LACIÓ DE SAFATA  O CANAL  EN POSICIÓ HORITZONTAL DE 400X77MM.  </t>
  </si>
  <si>
    <t>M0101050006</t>
  </si>
  <si>
    <t xml:space="preserve">SUPORT REFORÇAT I GALVANITZAT EN CALENT DE PARET, PER INSTAL·LACIÓ DE SAFATA  O CANAL  EN POSICIÓ HORITZONTAL DE 500X77MM.  </t>
  </si>
  <si>
    <t>M0101050007</t>
  </si>
  <si>
    <t xml:space="preserve">SUPORT REFORÇAT I GALVANITZAT EN CALENT DE PARET, PER INSTAL·LACIÓ DE SAFATA  O CANAL  EN POSICIÓ HORITZONTAL DE 600X77MM.  </t>
  </si>
  <si>
    <t>M0101050008</t>
  </si>
  <si>
    <t xml:space="preserve">SUPORT VARIABLE REFORÇAT I GALVANITZAT EN CALENT DE PARET, PER INSTAL·LACIÓ DE SAFATA  O CANAL EN POSICIÓ HORITZONTAL DE 100MM.  </t>
  </si>
  <si>
    <t>M0101050009</t>
  </si>
  <si>
    <t xml:space="preserve">SUPORT VARIABLE REFORÇAT I GALVANITZAT EN CALENT DE PARET, PER INSTAL·LACIÓ DE SAFATA  O CANAL EN POSICIÓ HORITZONTAL DE 150MM.  </t>
  </si>
  <si>
    <t>M0101050010</t>
  </si>
  <si>
    <t xml:space="preserve">SUPORT VARIABLE REFORÇAT I GALVANITZAT EN CALENT DE PARET, PER INSTAL·LACIÓ DE SAFATA  O CANAL EN POSICIÓ HORITZONTAL DE 200MM.  </t>
  </si>
  <si>
    <t>M0101050011</t>
  </si>
  <si>
    <t xml:space="preserve">SUPORT VARIABLE REFORÇAT I GALVANITZAT EN CALENT DE PARET, PER INSTAL·LACIÓ DE SAFATA  O CANAL EN POSICIÓ HORITZONTAL DE 300MM.  </t>
  </si>
  <si>
    <t>M0101050012</t>
  </si>
  <si>
    <t xml:space="preserve">SUPORT VARIABLE REFORÇAT I GALVANITZAT EN CALENT DE PARET, PER INSTAL·LACIÓ DE SAFATA  O CANAL EN POSICIÓ HORITZONTAL DE 400MM.  </t>
  </si>
  <si>
    <t>M0101050013</t>
  </si>
  <si>
    <t xml:space="preserve">SUPORT VARIABLE REFORÇAT I GALVANITZAT EN CALENT DE PARET, PER INSTAL·LACIÓ DE SAFATA  O CANAL EN POSICIÓ HORITZONTAL DE 500MM.  </t>
  </si>
  <si>
    <t>M0101050014</t>
  </si>
  <si>
    <t xml:space="preserve">SUPORT VARIABLE REFORÇAT I GALVANITZAT EN CALENT DE PARET, PER INSTAL·LACIÓ DE SAFATA  O CANAL EN POSICIÓ HORITZONTAL DE 600MM.  </t>
  </si>
  <si>
    <t>M0102030001</t>
  </si>
  <si>
    <t>ENVÀ SEPARADOR PER A CANALS 73 DE 30MM D'ALTURA, FABRICAT EN PVC-M1 (U23X), MARCA UNEX, REFERENCIA 73810.</t>
  </si>
  <si>
    <t>M0102030003</t>
  </si>
  <si>
    <t>ENVÀ SEPARADOR PER A CANALS 73 DE 60MM D'ALTURA, FABRICAT EN PVC-M1 (U23X), MARCA UNEX, REFERENCIA 73830.</t>
  </si>
  <si>
    <t>M0102030004</t>
  </si>
  <si>
    <t>ENVÀ SEPARADOR PER A CANALS 93 DE 50MM D'ALTURA, FABRICAT EN PVC-M1 (U23X), MARCA UNEX, REFERENCIA 93820.</t>
  </si>
  <si>
    <t>M0102030005</t>
  </si>
  <si>
    <t>ENVÀ SEPARADOR PER A CANALS 93 DE 70MM D'ALTURA, FABRICAT EN PVC-M1 (U23X), MARCA UNEX, REFERENCIA 93830.</t>
  </si>
  <si>
    <t>M0102030006</t>
  </si>
  <si>
    <t>CANAL DE 40X110MM AMB TAPA ÚNICA I POSIBILITAT DE TRES SEPARADORS, COLOR BLANC NEU, FABRICADA EN PVC-M1 (U23X), MARCA UNEX, REFERENCIA 73073-2.</t>
  </si>
  <si>
    <t>M0201030001</t>
  </si>
  <si>
    <t>CONDUCTOR 1X1'5MM2 DE COURE AMB AILLAMENT RZ1-AS 0.6/1KV, TIPUS AFUMEX, EXZHELLENT O SIMILAR.
CABLE LLIURE D'HOLOGENURS, NO PROPAGADOR DEL INCENDI, BAIXA EMISIÓ DE FUMS OPACS I AÏLLAMENT XLPE.</t>
  </si>
  <si>
    <t>M0201030003</t>
  </si>
  <si>
    <t>CONDUCTOR 1X4MM2 DE COURE AMB AILLAMENT RZ1-AS 0.6/1KV, TIPUS AFUMEX, EXZHELLENT O SIMILAR.
CABLE LLIURE D'HOLOGENURS, NO PROPAGADOR DEL INCENDI, BAIXA EMISIÓ DE FUMS OPACS I AÏLLAMENT XLPE.</t>
  </si>
  <si>
    <t>M0201030004</t>
  </si>
  <si>
    <t>CONDUCTOR 1X6MM2 DE COURE AMB AILLAMENT RZ1-AS 0.6/1KV, TIPUS AFUMEX, EXZHELLENT O SIMILAR.
CABLE LLIURE D'HOLOGENURS, NO PROPAGADOR DEL INCENDI, BAIXA EMISIÓ DE FUMS OPACS I AÏLLAMENT XLPE.</t>
  </si>
  <si>
    <t>M0201030005</t>
  </si>
  <si>
    <t>CONDUCTOR 1X10MM2 DE COURE AMB AILLAMENT RZ1-AS 0.6/1KV, TIPUS AFUMEX, EXZHELLENT O SIMILAR.
CABLE LLIURE D'HOLOGENURS, NO PROPAGADOR DEL INCENDI, BAIXA EMISIÓ DE FUMS OPACS I AÏLLAMENT XLPE.</t>
  </si>
  <si>
    <t>M0201030006</t>
  </si>
  <si>
    <t>CONDUCTOR 1X16MM2 DE COURE AMB AILLAMENT RZ1-AS 0.6/1KV, TIPUS AFUMEX, EXZHELLENT O SIMILAR.
CABLE LLIURE D'HOLOGENURS, NO PROPAGADOR DEL INCENDI, BAIXA EMISIÓ DE FUMS OPACS I AÏLLAMENT XLPE.</t>
  </si>
  <si>
    <t>M0201030007</t>
  </si>
  <si>
    <t>CONDUCTOR 1X25MM2 DE COURE AMB AILLAMENT RZ1-AS 0.6/1KV, TIPUS AFUMEX, EXZHELLENT O SIMILAR.
CABLE LLIURE D'HOLOGENURS, NO PROPAGADOR DEL INCENDI, BAIXA EMISIÓ DE FUMS OPACS I AÏLLAMENT XLPE.</t>
  </si>
  <si>
    <t>M0201030008</t>
  </si>
  <si>
    <t>CONDUCTOR 1X35MM2 DE COURE AMB AILLAMENT RZ1-AS 0.6/1KV, TIPUS AFUMEX, EXZHELLENT O SIMILAR.
CABLE LLIURE D'HOLOGENURS, NO PROPAGADOR DEL INCENDI, BAIXA EMISIÓ DE FUMS OPACS I AÏLLAMENT XLPE.</t>
  </si>
  <si>
    <t>M0201030009</t>
  </si>
  <si>
    <t>CONDUCTOR 1X50MM2 DE COURE AMB AILLAMENT RZ1-AS 0.6/1KV, TIPUS AFUMEX, EXZHELLENT O SIMILAR.
CABLE LLIURE D'HOLOGENURS, NO PROPAGADOR DEL INCENDI, BAIXA EMISIÓ DE FUMS OPACS I AÏLLAMENT XLPE.</t>
  </si>
  <si>
    <t>M0201030011</t>
  </si>
  <si>
    <t>CONDUCTOR 1X95MM2 DE COURE AMB AILLAMENT RZ1-AS 0.6/1KV, TIPUS AFUMEX, EXZHELLENT O SIMILAR.
CABLE LLIURE D'HOLOGENURS, NO PROPAGADOR DEL INCENDI, BAIXA EMISIÓ DE FUMS OPACS I AÏLLAMENT XLPE.</t>
  </si>
  <si>
    <t>M0201030013</t>
  </si>
  <si>
    <t>CONDUCTOR 1X150MM2 DE COURE AMB AILLAMENT RZ1-AS 0.6/1KV, TIPUS AFUMEX, EXZHELLENT O SIMILAR.
CABLE LLIURE D'HOLOGENURS, NO PROPAGADOR DEL INCENDI, BAIXA EMISIÓ DE FUMS OPACS I AÏLLAMENT XLPE.</t>
  </si>
  <si>
    <t>M0201030014</t>
  </si>
  <si>
    <t>CONDUCTOR 1X185MM2 DE COURE AMB AILLAMENT RZ1-AS 0.6/1KV, TIPUS AFUMEX, EXZHELLENT O SIMILAR.
CABLE LLIURE D'HOLOGENURS, NO PROPAGADOR DEL INCENDI, BAIXA EMISIÓ DE FUMS OPACS I AÏLLAMENT XLPE.</t>
  </si>
  <si>
    <t>M0201030015</t>
  </si>
  <si>
    <t>CONDUCTOR 1X240MM2 DE COURE AMB AILLAMENT RZ1-AS 0.6/1KV, TIPUS AFUMEX, EXZHELLENT O SIMILAR.
CABLE LLIURE D'HOLOGENURS, NO PROPAGADOR DEL INCENDI, BAIXA EMISIÓ DE FUMS OPACS I AÏLLAMENT XLPE.</t>
  </si>
  <si>
    <t>M0202010001</t>
  </si>
  <si>
    <t>MULTICONDUCTOR 3G1'5MM2 DE COURE AMB AILLAMENT RZ1-AS 0.6/1KV, TIPUS AFUMEX, EXZHELLENT O SIMILAR.
CABLE LLIURE D'HOLOGENURS, NO PROPAGADOR DEL INCENDI, BAIXA EMISIÓ DE FUMS OPACS I AÏLLAMENT XLPE.</t>
  </si>
  <si>
    <t>M0202010005</t>
  </si>
  <si>
    <t>MULTICONDUCTOR 3G10MM2 DE COURE AMB AILLAMENT RZ1-AS 0.6/1KV, TIPUS AFUMEX, EXZHELLENT O SIMILAR.
CABLE LLIURE D'HOLOGENURS, NO PROPAGADOR DEL INCENDI, BAIXA EMISIÓ DE FUMS OPACS I AÏLLAMENT XLPE.</t>
  </si>
  <si>
    <t>M0202010006</t>
  </si>
  <si>
    <t>MULTICONDUCTOR 3G16MM2 DE COURE AMB AILLAMENT RZ1-AS 0.6/1KV, TIPUS AFUMEX, EXZHELLENT O SIMILAR.
CABLE LLIURE D'HOLOGENURS, NO PROPAGADOR DEL INCENDI, BAIXA EMISIÓ DE FUMS OPACS I AÏLLAMENT XLPE.</t>
  </si>
  <si>
    <t>M0202010007</t>
  </si>
  <si>
    <t>MULTICONDUCTOR 3G25MM2 DE COURE AMB AILLAMENT RZ1-AS 0.6/1KV, TIPUS AFUMEX, EXZHELLENT O SIMILAR.
CABLE LLIURE D'HOLOGENURS, NO PROPAGADOR DEL INCENDI, BAIXA EMISIÓ DE FUMS OPACS I AÏLLAMENT XLPE.</t>
  </si>
  <si>
    <t>M0202010008</t>
  </si>
  <si>
    <t>MULTICONDUCTOR 3G35MM2 DE COURE AMB AILLAMENT RZ1-AS 0.6/1KV, TIPUS AFUMEX, EXZHELLENT O SIMILAR.
CABLE LLIURE D'HOLOGENURS, NO PROPAGADOR DEL INCENDI, BAIXA EMISIÓ DE FUMS OPACS I AÏLLAMENT XLPE.</t>
  </si>
  <si>
    <t>M0202020001</t>
  </si>
  <si>
    <t>MULTICONDUCTOR 4G1'5MM2 DE COURE AMB AILLAMENT RZ1-AS 0.6/1KV, TIPUS AFUMEX, EXZHELLENT O SIMILAR.
CABLE LLIURE D'HOLOGENURS, NO PROPAGADOR DEL INCENDI, BAIXA EMISIÓ DE FUMS OPACS I AÏLLAMENT XLPE.</t>
  </si>
  <si>
    <t>M0202020007</t>
  </si>
  <si>
    <t>MULTICONDUCTOR 4G25MM2 DE COURE AMB AILLAMENT RZ1-AS 0.6/1KV, TIPUS AFUMEX, EXZHELLENT O SIMILAR.
CABLE LLIURE D'HOLOGENURS, NO PROPAGADOR DEL INCENDI, BAIXA EMISIÓ DE FUMS OPACS I AÏLLAMENT XLPE.</t>
  </si>
  <si>
    <t>M0202020008</t>
  </si>
  <si>
    <t>MULTICONDUCTOR 4G35MM2 DE COURE AMB AILLAMENT RZ1-AS 0.6/1KV, TIPUS AFUMEX, EXZHELLENT O SIMILAR.
CABLE LLIURE D'HOLOGENURS, NO PROPAGADOR DEL INCENDI, BAIXA EMISIÓ DE FUMS OPACS I AÏLLAMENT XLPE.</t>
  </si>
  <si>
    <t>M0202020009</t>
  </si>
  <si>
    <t>MULTICONDUCTOR 4G50MM2 DE COURE AMB AILLAMENT RZ1-AS 0.6/1KV, TIPUS AFUMEX, EXZHELLENT O SIMILAR.
CABLE LLIURE D'HOLOGENURS, NO PROPAGADOR DEL INCENDI, BAIXA EMISIÓ DE FUMS OPACS I AÏLLAMENT XLPE.</t>
  </si>
  <si>
    <t>M0202020010</t>
  </si>
  <si>
    <t>MULTICONDUCTOR 4G70MM2 DE COURE AMB AILLAMENT RZ1-AS 0.6/1KV, TIPUS AFUMEX, EXZHELLENT O SIMILAR.
CABLE LLIURE D'HOLOGENURS, NO PROPAGADOR DEL INCENDI, BAIXA EMISIÓ DE FUMS OPACS I AÏLLAMENT XLPE.</t>
  </si>
  <si>
    <t>M0202020011</t>
  </si>
  <si>
    <t>MULTICONDUCTOR 4G95MM2 DE COURE AMB AILLAMENT RZ1-AS 0.6/1KV, TIPUS AFUMEX, EXZHELLENT O SIMILAR.
CABLE LLIURE D'HOLOGENURS, NO PROPAGADOR DEL INCENDI, BAIXA EMISIÓ DE FUMS OPACS I AÏLLAMENT XLPE.</t>
  </si>
  <si>
    <t>M0202030001</t>
  </si>
  <si>
    <t>MULTICONDUCTOR 5G1'5MM2 DE COURE AMB AILLAMENT RZ1-AS 0.6/1KV, TIPUS AFUMEX, EXZHELLENT O SIMILAR.
CABLE LLIURE D'HOLOGENURS, NO PROPAGADOR DEL INCENDI, BAIXA EMISIÓ DE FUMS OPACS I AÏLLAMENT XLPE.</t>
  </si>
  <si>
    <t>M0202030007</t>
  </si>
  <si>
    <t>MULTICONDUCTOR 5G25MM2 DE COURE AMB AILLAMENT RZ1-AS 0.6/1KV, TIPUS AFUMEX, EXZHELLENT O SIMILAR.
CABLE LLIURE D'HOLOGENURS, NO PROPAGADOR DEL INCENDI, BAIXA EMISIÓ DE FUMS OPACS I AÏLLAMENT XLPE.</t>
  </si>
  <si>
    <t>M0202030008</t>
  </si>
  <si>
    <t>MULTICONDUCTOR 5G35MM2 DE COURE AMB AILLAMENT RZ1-AS 0.6/1KV, TIPUS AFUMEX, EXZHELLENT O SIMILAR.
CABLE LLIURE D'HOLOGENURS, NO PROPAGADOR DEL INCENDI, BAIXA EMISIÓ DE FUMS OPACS I AÏLLAMENT XLPE.</t>
  </si>
  <si>
    <t>M0202030009</t>
  </si>
  <si>
    <t>MULTICONDUCTOR 5G50MM2 DE COURE AMB AILLAMENT RZ1-AS 0.6/1KV, TIPUS AFUMEX, EXZHELLENT O SIMILAR.
CABLE LLIURE D'HOLOGENURS, NO PROPAGADOR DEL INCENDI, BAIXA EMISIÓ DE FUMS OPACS I AÏLLAMENT XLPE.</t>
  </si>
  <si>
    <t>M0202030010</t>
  </si>
  <si>
    <t>MULTICONDUCTOR 5G70MM2 DE COURE AMB AILLAMENT RZ1-AS 0.6/1KV, TIPUS AFUMEX, EXZHELLENT O SIMILAR.
CABLE LLIURE D'HOLOGENURS, NO PROPAGADOR DEL INCENDI, BAIXA EMISIÓ DE FUMS OPACS I AÏLLAMENT XLPE.</t>
  </si>
  <si>
    <t>M0202030011</t>
  </si>
  <si>
    <t>MULTICONDUCTOR 5G95MM2 DE COURE AMB AILLAMENT RZ1-AS 0.6/1KV, TIPUS AFUMEX, EXZHELLENT O SIMILAR.
CABLE LLIURE D'HOLOGENURS, NO PROPAGADOR DEL INCENDI, BAIXA EMISIÓ DE FUMS OPACS I AÏLLAMENT XLPE.</t>
  </si>
  <si>
    <t>M0301010004</t>
  </si>
  <si>
    <t>CAIXA DE DERIVACIÓ DE XAPA D'ACER ESTANCA DE 256X206X93MM, COLOR GRIS CLAR AMB TAPA ESTRETA I FIXADA AMB CARGOLS. TIPUS HIMEL D-DX.</t>
  </si>
  <si>
    <t>M0301010005</t>
  </si>
  <si>
    <t>CAIXA DE DERIVACIÓ DE XAPA D'ACER ESTANCA DE 307X207X116MM, COLOR GRIS CLAR AMB TAPA ESTRETA I FIXADA AMB CARGOLS. TIPUS HIMEL D-DX.</t>
  </si>
  <si>
    <t>M0301010006</t>
  </si>
  <si>
    <t>M0302020001</t>
  </si>
  <si>
    <t>CAIXA ESTANCA DE PLASTIC ABS IP67 DE 170X140X95MM, LLIURE D'HALOGENURS, DE COLOR GRIS  (RAL 7035) AMB PORTA TRANSPARENT.  MARCA COMA, REF. PICH-0005.</t>
  </si>
  <si>
    <t>M0402010002</t>
  </si>
  <si>
    <t xml:space="preserve">PORTA TRANSPARENT PER COFRET METÀL·LIC PRISMA G, DE 2 FILES AMB CABUDA PER 24 MÓDULS DE 18MM. (ALÇADAXAMPLADA) 480X555MM. </t>
  </si>
  <si>
    <t>M0402010003</t>
  </si>
  <si>
    <t xml:space="preserve">PORTA TRANSPARENT PER COFRET METÀL·LIC PRISMA G, DE 3 FILES AMB CABUDA PER 24 MÓDULS DE 18MM. (ALÇADAXAMPLADA) 630X555MM. </t>
  </si>
  <si>
    <t>M0402010005</t>
  </si>
  <si>
    <t xml:space="preserve">PORTA TRANSPARENT PER COFRET METÀL·LIC PRISMA G, DE 5 FILES AMB CABUDA PER 24 MÓDULS DE 18MM. (ALÇADAXAMPLADA) 930X555MM. </t>
  </si>
  <si>
    <t>M0402010006</t>
  </si>
  <si>
    <t xml:space="preserve">PORTA TRANSPARENT PER COFRET METÀL·LIC PRISMA G, DE 6 FILES AMB CABUDA PER 24 MÓDULS DE 18MM. (ALÇADAXAMPLADA) 1080X555MM. </t>
  </si>
  <si>
    <t>M0402020001</t>
  </si>
  <si>
    <t xml:space="preserve">PORTA PLENA PER COFRET METÀL·LIC PRISMA G, DE 2 FILES AMB CABUDA PER 24 MÓDULS DE 18MM. (ALÇADAXAMPLADA) 480X555MM. </t>
  </si>
  <si>
    <t>M0402020002</t>
  </si>
  <si>
    <t xml:space="preserve">PORTA PLENA PER COFRET METÀL·LIC PRISMA G, DE 3 FILES AMB CABUDA PER 24 MÓDULS DE 18MM. (ALÇADAXAMPLADA) 630X555MM. </t>
  </si>
  <si>
    <t>M0402020003</t>
  </si>
  <si>
    <t xml:space="preserve">PORTA PLENA PER COFRET METÀL·LIC PRISMA G, DE 4 FILES AMB CABUDA PER 24 MÓDULS DE 18MM. (ALÇADAXAMPLADA) 780X555MM. </t>
  </si>
  <si>
    <t>M0402020004</t>
  </si>
  <si>
    <t xml:space="preserve">PORTA PLENA PER COFRET METÀL·LIC PRISMA G, DE 5 FILES AMB CABUDA PER 24 MÓDULS DE 18MM. (ALÇADAXAMPLADA) 930X555MM. </t>
  </si>
  <si>
    <t>M0402020005</t>
  </si>
  <si>
    <t xml:space="preserve">PORTA PLENA PER COFRET METÀL·LIC PRISMA G, DE 6 FILES AMB CABUDA PER 24 MÓDULS DE 18MM. (ALÇADAXAMPLADA) 1080X555MM. </t>
  </si>
  <si>
    <t>M0402030001</t>
  </si>
  <si>
    <t>COFRET METÀL·LIC PRISMA G, PACK IP30, DISPOSA DE 2 FILES AMB CABUDA PER 24 MÓDULS DE 18MM. VALORS MÀXIM D'INTENSITAT IN 160A, ICW 10KA EF/S, IPK 30KA. DIMENSIONS (ALÇADAXAMPLADAXFONS): 480X555X186MM. 
EL PACK INCLOU COFRET, CARRILS I TAPES. EL SUBMINISTRE DE PORTA, NO ESTÀ INCLÒS.</t>
  </si>
  <si>
    <t>M0402030002</t>
  </si>
  <si>
    <t>COFRET METÀL·LIC PRISMA G, PACK IP30, DISPOSA DE 3 FILES AMB CABUDA PER 24 MÓDULS DE 18MM. VALORS MÀXIM D'INTENSITAT IN 160A, ICW 10KA EF/S, IPK 30KA. DIMENSIONS (ALÇADAXAMPLADAXFONS): 630X555X186MM. 
EL PACK INCLOU COFRET, CARRILS I TAPES. EL SUBMINISTRE DE PORTA, NO ESTÀ INCLÒS.</t>
  </si>
  <si>
    <t>M0402030004</t>
  </si>
  <si>
    <t>COFRET METÀL·LIC PRISMA G, PACK IP30, DISPOSA DE 5 FILES AMB CABUDA PER 24 MÓDULS DE 18MM. VALORS MÀXIM D'INTENSITAT IN 160A, ICW 10KA EF/S, IPK 30KA. DIMENSIONS (ALÇADAXAMPLADAXFONS): 930X555X186MM. 
EL PACK INCLOU COFRET, CARRILS I TAPES. EL SUBMINISTRE DE PORTA, NO ESTÀ INCLÒS.</t>
  </si>
  <si>
    <t>M0402030005</t>
  </si>
  <si>
    <t>COFRET METÀL·LIC PRISMA G, PACK IP30, DISPOSA DE 6 FILES AMB CABUDA PER 24 MÓDULS DE 18MM. VALORS MÀXIM D'INTENSITAT IN 160A, ICW 10KA EF/S, IPK 30KA. DIMENSIONS (ALÇADAXAMPLADAXFONS): 1080X555X186MM. 
EL PACK INCLOU COFRET, CARRILS I TAPES. EL SUBMINISTRE DE PORTA, NO ESTÀ INCLÒS.</t>
  </si>
  <si>
    <t>M05010110005</t>
  </si>
  <si>
    <t xml:space="preserve">INTERRUPTOR MAGNETOTÈRMIC 25A DE 2 POLS MARCA SCHNEIDER , SERIE C60H AMB ICS=15KA A 230V I CORBA C.  </t>
  </si>
  <si>
    <t>M05010110006</t>
  </si>
  <si>
    <t xml:space="preserve">INTERRUPTOR MAGNETOTÈRMIC 32A DE 2 POLS MARCA SCHNEIDER, SERIE C60H AMB ICS=15KA A 230V I CORBA C.  </t>
  </si>
  <si>
    <t>M05010110007</t>
  </si>
  <si>
    <t xml:space="preserve">INTERRUPTOR MAGNETOTÈRMIC 40A DE 2 POLS MARCA SCHNEIDER , SERIE C60H AMB ICS=15KA A 230V I CORBA C.  </t>
  </si>
  <si>
    <t>M05010110008</t>
  </si>
  <si>
    <t xml:space="preserve">INTERRUPTOR MAGNETOTÈRMIC 6A DE 3 POLS MARCA SCHNEIDER , SERIE C60H AMB ICS=15KA A 230V I CORBA C.  </t>
  </si>
  <si>
    <t>M05010110009</t>
  </si>
  <si>
    <t xml:space="preserve">INTERRUPTOR MAGNETOTÈRMIC 10A DE 3 POLS MARCA SCHNEIDER , SERIE C60H AMB ICS=15KA A 230V I CORBA C.  </t>
  </si>
  <si>
    <t>M05010110010</t>
  </si>
  <si>
    <t xml:space="preserve">INTERRUPTOR MAGNETOTÈRMIC 16A DE 3 POLS MARCA SCHNEIDER , SERIE C60H AMB ICS=15KA A 230V I CORBA C.  </t>
  </si>
  <si>
    <t>M05010110011</t>
  </si>
  <si>
    <t xml:space="preserve">INTERRUPTOR MAGNETOTÈRMIC 20A DE 3 POLS MARCA SCHNEIDER , SERIE C60H AMB ICS=15KA A 230V I CORBA C.  </t>
  </si>
  <si>
    <t>M05010110012</t>
  </si>
  <si>
    <t xml:space="preserve">INTERRUPTOR MAGNETOTÈRMIC 25A DE 3 POLS MARCA SCHNEIDER , SERIE C60H AMB ICS=15KA A 230V I CORBA C.  </t>
  </si>
  <si>
    <t>M05010110013</t>
  </si>
  <si>
    <t xml:space="preserve">INTERRUPTOR MAGNETOTÈRMIC 32A DE 3 POLS MARCA MERLIN GERIN , SERIE C60H AMB ICS=15KA A 230V I CORBA C.  </t>
  </si>
  <si>
    <t>M05010110014</t>
  </si>
  <si>
    <t xml:space="preserve">INTERRUPTOR MAGNETOTÈRMIC 40A DE 3 POLS MARCA SCHNEIDER , SERIE C60H AMB ICS=15KA A 230V I CORBA C.  </t>
  </si>
  <si>
    <t>M05010110015</t>
  </si>
  <si>
    <t xml:space="preserve">INTERRUPTOR MAGNETOTÈRMIC 50A DE 3 POLS MARCA SCHNEIDER , SERIE C60H AMB ICS=15KA A 230V I CORBA C.  </t>
  </si>
  <si>
    <t>M05010110016</t>
  </si>
  <si>
    <t xml:space="preserve">INTERRUPTOR MAGNETOTÈRMIC 63A DE 3 POLS MARCA SCHNEIDER , SERIE C60H AMB ICS=15KA A 230V I CORBA C.  </t>
  </si>
  <si>
    <t>M05010110017</t>
  </si>
  <si>
    <t xml:space="preserve">INTERRUPTOR MAGNETOTÈRMIC 10A DE 4 POLS MARCA SCHNEIDER , SERIE C60H AMB ICS=15KA A 230V I CORBA C.  </t>
  </si>
  <si>
    <t>M05010110018</t>
  </si>
  <si>
    <t xml:space="preserve">INTERRUPTOR MAGNETOTÈRMIC 16A DE 4 POLS MARCA SCHNEIDER , SERIE C60H AMB ICS=15KA A 230V I CORBA C.  </t>
  </si>
  <si>
    <t>M05010110020</t>
  </si>
  <si>
    <t xml:space="preserve">INTERRUPTOR MAGNETOTÈRMIC 6A DE 2 POLS MARCA SCHNEIDER , SERIE C60L AMB ICS=25KA A 230V I CORBA C.  </t>
  </si>
  <si>
    <t>M05010110021</t>
  </si>
  <si>
    <t xml:space="preserve">INTERRUPTOR MAGNETOTÈRMIC 10A DE 2 POLS MARCA SCHNEIDER , SERIE C60L AMB ICS=25KA A 230V I CORBA C.   </t>
  </si>
  <si>
    <t>M05010110025</t>
  </si>
  <si>
    <t xml:space="preserve">INTERRUPTOR MAGNETOTÈRMIC 32A DE 2 POLS MARCA MERLIN GERIN , SERIE C60L AMB ICS=20KA A 230V I CORBA C.  </t>
  </si>
  <si>
    <t>M05010110026</t>
  </si>
  <si>
    <t xml:space="preserve">INTERRUPTOR MAGNETOTÈRMIC 40A DE 2 POLS MARCA SCHNEIDER , SERIE C60L AMB ICS=20KA A 230V I CORBA C.  </t>
  </si>
  <si>
    <t>M05010110027</t>
  </si>
  <si>
    <t xml:space="preserve">INTERRUPTOR MAGNETOTÈRMIC 6A DE 3 POLS MARCA SCHNEIDER , SERIE C60L AMB ICS=25KA A 230V I CORBA C.  </t>
  </si>
  <si>
    <t>M05010110028</t>
  </si>
  <si>
    <t xml:space="preserve">INTERRUPTOR MAGNETOTÈRMIC 10A DE 3 POLS MARCA SCHNEIDER , SERIE C60L AMB ICS=25KA A 230V I CORBA C.  </t>
  </si>
  <si>
    <t>M05010110031</t>
  </si>
  <si>
    <t xml:space="preserve">INTERRUPTOR MAGNETOTÈRMIC 25A DE 3 POLS MARCA SCHNEIDER , SERIE C60L AMB ICS=25KA A 230V I CORBA C.  </t>
  </si>
  <si>
    <t>M05010110032</t>
  </si>
  <si>
    <t xml:space="preserve">INTERRUPTOR MAGNETOTÈRMIC 32A DE 3 POLS MARCA SCHNEIDER , SERIE C60L AMB ICS=25KA A 230V I CORBA C.  </t>
  </si>
  <si>
    <t>M05010110034</t>
  </si>
  <si>
    <t xml:space="preserve">INTERRUPTOR MAGNETOTÈRMIC 40A DE 3 POLS MARCA SCHNEIDER , SERIE C60L AMB ICS=20KA A 230V I CORBA C.  </t>
  </si>
  <si>
    <t>M05010110044</t>
  </si>
  <si>
    <t xml:space="preserve">INTERRUPTOR MAGNETOTÈRMIC 25A DE 2 POLS MARCA SCHNEIDER , SERIE C60N AMB ICS=15KA A 230V I CORBA C.  </t>
  </si>
  <si>
    <t>M05010110047</t>
  </si>
  <si>
    <t xml:space="preserve">INTERRUPTOR MAGNETOTÈRMIC 10A DE 4 POLS MARCA SCHNEIDER , SERIE C60N AMB ICS=15KA A 230V I CORBA C.  </t>
  </si>
  <si>
    <t>M05010110048</t>
  </si>
  <si>
    <t xml:space="preserve">INTERRUPTOR MAGNETOTÈRMIC 16A DE 4 POLS MARCA SCHNEIDER , SERIE C60N AMB ICS=15KA A 230V I CORBA C.  </t>
  </si>
  <si>
    <t>M05010110049</t>
  </si>
  <si>
    <t xml:space="preserve">INTERRUPTOR MAGNETOTÈRMIC 10A DE 2 POLS MARCA SCHNEIDER , SERIE NG125H AMB ICS=50KA A 230V I CORBA C.  </t>
  </si>
  <si>
    <t>M05010110050</t>
  </si>
  <si>
    <t xml:space="preserve">INTERRUPTOR MAGNETOTÈRMIC 16A DE 2 POLS MARCA SCHNEIDER , SERIE NG125H AMB ICS=50KA A 230V I CORBA C.  </t>
  </si>
  <si>
    <t>M05010110051</t>
  </si>
  <si>
    <t xml:space="preserve">INTERRUPTOR MAGNETOTÈRMIC 20A DE 2 POLS MARCA SCHNEIDER , SERIE NG125H AMB ICS=50KA A 230V I CORBA C.  </t>
  </si>
  <si>
    <t>M05010110052</t>
  </si>
  <si>
    <t xml:space="preserve">INTERRUPTOR MAGNETOTÈRMIC 25A DE 2 POLS MARCA SCHNEIDER , SERIE NG125H AMB ICS=50KA A 230V I CORBA C.  </t>
  </si>
  <si>
    <t>M05010110053</t>
  </si>
  <si>
    <t xml:space="preserve">INTERRUPTOR MAGNETOTÈRMIC 32A DE 2 POLS MARCA SCHNEIDER , SERIE NG125H AMB ICS=50KA A 230V I CORBA C.  </t>
  </si>
  <si>
    <t>M05010110054</t>
  </si>
  <si>
    <t xml:space="preserve">INTERRUPTOR MAGNETOTÈRMIC 40A DE 2 POLS MARCA SCHNEIDER , SERIE NG125H AMB ICS=50KA A 230V I CORBA C.  </t>
  </si>
  <si>
    <t>M05010110055</t>
  </si>
  <si>
    <t xml:space="preserve">INTERRUPTOR MAGNETOTÈRMIC 50A DE 2 POLS MARCA SCHNEIDER , SERIE NG125H AMB ICS=50KA A 230V I CORBA C.  </t>
  </si>
  <si>
    <t>M05010110057</t>
  </si>
  <si>
    <t xml:space="preserve">INTERRUPTOR MAGNETOTÈRMIC 10A DE 3 POLS MARCA SCHNEIDER , SERIE NG125H AMB ICS=50KA A 230V I CORBA C.  </t>
  </si>
  <si>
    <t>M05010110058</t>
  </si>
  <si>
    <t xml:space="preserve">INTERRUPTOR MAGNETOTÈRMIC 16A DE 3 POLS MARCA SCHNEIDER , SERIE NG125H AMB ICS=50KA A 230V I CORBA C.  </t>
  </si>
  <si>
    <t>M05010110059</t>
  </si>
  <si>
    <t xml:space="preserve">INTERRUPTOR MAGNETOTÈRMIC 20A DE 3 POLS MARCA SCHNEIDER , SERIE NG125H AMB ICS=50KA A 230V I CORBA C.   </t>
  </si>
  <si>
    <t>M05010110060</t>
  </si>
  <si>
    <t xml:space="preserve">INTERRUPTOR MAGNETOTÈRMIC 25A DE 3 POLS MARCA SCHNEIDER , SERIE NG125H AMB ICS=50KA A 230V I CORBA C.  </t>
  </si>
  <si>
    <t>M05010110061</t>
  </si>
  <si>
    <t xml:space="preserve">INTERRUPTOR MAGNETOTÈRMIC 32A DE 3 POLS MARCA SCHNEIDER , SERIE NG125H AMB ICS=50KA A 230V I CORBA C.  </t>
  </si>
  <si>
    <t>M05010110062</t>
  </si>
  <si>
    <t xml:space="preserve">INTERRUPTOR MAGNETOTÈRMIC 40A DE 3 POLS MARCA SCHNEIDER , SERIE NG125H AMB ICS=50KA A 230V I CORBA C.  </t>
  </si>
  <si>
    <t>M05010110063</t>
  </si>
  <si>
    <t xml:space="preserve">INTERRUPTOR MAGNETOTÈRMIC 50A DE 3 POLS MARCA SCHNEIDER , SERIE NG125H AMB ICS=50KA A 230V I CORBA C.  </t>
  </si>
  <si>
    <t>M05010110064</t>
  </si>
  <si>
    <t xml:space="preserve">INTERRUPTOR MAGNETOTÈRMIC 63A DE 3 POLS MARCA SCHNEIDER , SERIE NG125H AMB ICS=50KA A 230V I CORBA C.  </t>
  </si>
  <si>
    <t>M05010110065</t>
  </si>
  <si>
    <t xml:space="preserve">INTERRUPTOR MAGNETOTÈRMIC 10A DE 4 POLS MARCA SCHNEIDER , SERIE NG125H AMB ICS=50KA A 230V I CORBA C.  </t>
  </si>
  <si>
    <t>M05010110066</t>
  </si>
  <si>
    <t xml:space="preserve">INTERRUPTOR MAGNETOTÈRMIC 16A DE 4 POLS MARCA SCHNEIDER , SERIE NG125H AMB ICS=50KA A 230V I CORBA C.  </t>
  </si>
  <si>
    <t>M05010110067</t>
  </si>
  <si>
    <t xml:space="preserve">INTERRUPTOR MAGNETOTÈRMIC 20A DE 4 POLS MARCA SCHNEIDER , SERIE NG125H AMB ICS=50KA A 230V I CORBA C.  </t>
  </si>
  <si>
    <t>M05010110068</t>
  </si>
  <si>
    <t xml:space="preserve">INTERRUPTOR MAGNETOTÈRMIC 25A DE 4 POLS MARCA SCHNEIDER , SERIE NG125H AMB ICS=50KA A 230V I CORBA C.  </t>
  </si>
  <si>
    <t>M05010110069</t>
  </si>
  <si>
    <t xml:space="preserve">INTERRUPTOR MAGNETOTÈRMIC 32A DE 4 POLS MARCA SCHNEIDER , SERIE NG125H AMB ICS=50KA A 230V I CORBA C.  </t>
  </si>
  <si>
    <t>M05010110070</t>
  </si>
  <si>
    <t xml:space="preserve">INTERRUPTOR MAGNETOTÈRMIC 40A DE 4 POLS MARCA SCHNEIDER , SERIE NG125H AMB ICS=50KA A 230V I CORBA C.  </t>
  </si>
  <si>
    <t>M05010110071</t>
  </si>
  <si>
    <t xml:space="preserve">INTERRUPTOR MAGNETOTÈRMIC 50A DE 4 POLS MARCA SCHNEIDER , SERIE NG125H AMB ICS=50KA A 230V I CORBA C.  </t>
  </si>
  <si>
    <t>M05010110072</t>
  </si>
  <si>
    <t xml:space="preserve">INTERRUPTOR MAGNETOTÈRMIC 63A DE 4 POLS MARCA SCHNEIDER , SERIE NG125H AMB ICS=50KA A 230V I CORBA C.  </t>
  </si>
  <si>
    <t>M05010110076</t>
  </si>
  <si>
    <t>M05010210007</t>
  </si>
  <si>
    <t xml:space="preserve">BLOC DIFERENCIAL DE 3 POLS I 63A D'INTENSITAT NOMINAL, MARCA SCHNEIDER, SERIE VIGI C60 , 30MA, CLASSE A. </t>
  </si>
  <si>
    <t>M05010210009</t>
  </si>
  <si>
    <t xml:space="preserve">BLOC DIFERENCIAL DE 4 POLS I 25A D'INTENSITAT NOMINAL, MARCA SCHNEIDER, SERIE VIGI C60 , 30MA, CLASSE A. </t>
  </si>
  <si>
    <t>M05010210010</t>
  </si>
  <si>
    <t xml:space="preserve">BLOC DIFERENCIAL DE 4 POLS I 25A D'INTENSITAT NOMINAL, MARCA SCHNEIDER, SERIE VIGI C60 , 300MA, CLASSE A. </t>
  </si>
  <si>
    <t>M05010210011</t>
  </si>
  <si>
    <t xml:space="preserve">BLOC DIFERENCIAL DE 4 POLS I 63A D'INTENSITAT NOMINAL, MARCA SCHNEIDER, SERIE VIGI C60 , 30MA, CLASSE A. </t>
  </si>
  <si>
    <t>M05010210012</t>
  </si>
  <si>
    <t xml:space="preserve">BLOC DIFERENCIAL DE 4 POLS I 63A D'INTENSITAT NOMINAL, MARCA SCHNEIDER, SERIE VIGI C60 , 300MA, CLASSE A. </t>
  </si>
  <si>
    <t>M05010210015</t>
  </si>
  <si>
    <t>BLOC DIFERENCIAL DE 2 POLS I 63A D'INTENSITAT NOMINAL, MARCA SCHNEIDER, SERIE VIGI NG125 , 300MA, CLASSE AC.</t>
  </si>
  <si>
    <t>M05010210016</t>
  </si>
  <si>
    <t>BLOC DIFERENCIAL DE 2 POLS I 63A D'INTENSITAT NOMINAL, MARCA SCHNEIDER, SERIE VIGI NG125 , 30MA, CLASSE AC.</t>
  </si>
  <si>
    <t>M05010210017</t>
  </si>
  <si>
    <t>BLOC DIFERENCIAL DE 2 POLS I 63A D'INTENSITAT NOMINAL, MARCA SCHNEIDER, SERIE VIGI NG125 , 300MA, CLASSE A.</t>
  </si>
  <si>
    <t>M05010210018</t>
  </si>
  <si>
    <t>BLOC DIFERENCIAL DE 2 POLS I 63A D'INTENSITAT NOMINAL, MARCA SCHNEIDER, SERIE VIGI NG125 , 30MA, CLASSE A.</t>
  </si>
  <si>
    <t>M05010210020</t>
  </si>
  <si>
    <t>BLOC DIFERENCIAL DE 3 POLS I 63A D'INTENSITAT NOMINAL, MARCA SCHNEIDER, SERIE VIGI NG125 , 300MA, CLASSE AC.</t>
  </si>
  <si>
    <t>M05010210021</t>
  </si>
  <si>
    <t>BLOC DIFERENCIAL DE 3 POLS I 63A D'INTENSITAT NOMINAL, MARCA SCHNEIDER, SERIE VIGI NG125 , 30MA, CLASSE AC.</t>
  </si>
  <si>
    <t>M05010210022</t>
  </si>
  <si>
    <t>BLOC DIFERENCIAL DE 3 POLS I 63A D'INTENSITAT NOMINAL, MARCA SCHNEIDER, SERIE VIGI NG125 , 300MA, CLASSE A.</t>
  </si>
  <si>
    <t>M05010210023</t>
  </si>
  <si>
    <t>BLOC DIFERENCIAL DE 3 POLS I 63A D'INTENSITAT NOMINAL, MARCA SCHNEIDER, SERIE VIGI NG125 , 30MA, CLASSE A.</t>
  </si>
  <si>
    <t>M05010210025</t>
  </si>
  <si>
    <t>BLOC DIFERENCIAL DE 3 POLS I 125A D'INTENSITAT NOMINAL, MARCA SCHNEIDER, SERIE VIGI NG125 , 30MA, CLASSE A SUPERIMMUNITZAT.</t>
  </si>
  <si>
    <t>M05010210026</t>
  </si>
  <si>
    <t>BLOC DIFERENCIAL DE 3 POLS I 125A D'INTENSITAT NOMINAL, MARCA SCHNEIDER, SERIE VIGI NG125 , REGULABLE 300-1000MA / 0-60MS, CLASSE A.</t>
  </si>
  <si>
    <t>M05010210027</t>
  </si>
  <si>
    <t>BLOC DIFERENCIAL DE 3 POLS I 125A D'INTENSITAT NOMINAL, MARCA SCHNEIDER, SERIE VIGI NG125 , REGULABLE 300-3000MA / 0-150MS, CLASSE A SUPERIMMUNITZAT.</t>
  </si>
  <si>
    <t>M05010210028</t>
  </si>
  <si>
    <t>BLOC DIFERENCIAL DE 4 POLS I 63A D'INTENSITAT NOMINAL, MARCA SCHNEIDER, SERIE VIGI NG125 , 300MA, CLASSE AC.</t>
  </si>
  <si>
    <t>M05010210029</t>
  </si>
  <si>
    <t>BLOC DIFERENCIAL DE 4 POLS I 63A D'INTENSITAT NOMINAL, MARCA SCHNEIDER, SERIE VIGI NG125, 30MA, CLASSE AC.</t>
  </si>
  <si>
    <t>M05010210030</t>
  </si>
  <si>
    <t>BLOC DIFERENCIAL DE 4 POLS I 63A D'INTENSITAT NOMINAL, MARCA SCHNEIDER, SERIE VIGI NG125, 300MA, CLASSE A.</t>
  </si>
  <si>
    <t>M05010210031</t>
  </si>
  <si>
    <t>BLOC DIFERENCIAL DE 4 POLS I 63A D'INTENSITAT NOMINAL, MARCA SCHNEIDER, SERIE VIGI NG125, 30MA, CLASSE A.</t>
  </si>
  <si>
    <t>M05010210033</t>
  </si>
  <si>
    <t>BLOC DIFERENCIAL DE 4 POLS I 125A D'INTENSITAT NOMINAL, MARCA SCHNEIDER, SERIE VIGI NG125, 30MA, CLASSE A SUPERIMMUNITZAT.</t>
  </si>
  <si>
    <t>M05010210034</t>
  </si>
  <si>
    <t>BLOC DIFERENCIAL DE 4 POLS I 125A D'INTENSITAT NOMINAL, MARCA SCHNEIDER, SERIE VIGI NG125, REGULABLE 300-1000MA / 0-60MS, CLASSE A.</t>
  </si>
  <si>
    <t>M05010210035</t>
  </si>
  <si>
    <t>BLOC DIFERENCIAL DE 4 POLS I 125A D'INTENSITAT NOMINAL, MARCA SCHNEIDER, SERIE VIGI NG125, REGULABLE 300-3000MA / 0-150MS, CLASSE A SUPERIMMUNITZAT</t>
  </si>
  <si>
    <t>M05020110001</t>
  </si>
  <si>
    <t xml:space="preserve">INTERRUPTOR MAGNETOTÈRMIC 6A DE 2 POLS MARCA GENERAL ELECTRIC, SERIE EP250 AMB ICS=25KA A 230V I CORBA C.  </t>
  </si>
  <si>
    <t>M05020110002</t>
  </si>
  <si>
    <t xml:space="preserve">INTERRUPTOR MAGNETOTÈRMIC 10A DE 2 POLS MARCA GENERAL ELECTRIC, SERIE EP250 AMB ICS=25KA A 230V I CORBA C.  </t>
  </si>
  <si>
    <t>M05020110003</t>
  </si>
  <si>
    <t xml:space="preserve">INTERRUPTOR MAGNETOTÈRMIC 16A DE 2 POLS MARCA GENERAL ELECTRIC, SERIE EP250 AMB ICS=25KA A 230V I CORBA C.  </t>
  </si>
  <si>
    <t>M05020110004</t>
  </si>
  <si>
    <t xml:space="preserve">INTERRUPTOR MAGNETOTÈRMIC 20A DE 2 POLS MARCA GENERAL ELECTRIC, SERIE EP250 AMB ICS=25KA A 230V I CORBA C.  </t>
  </si>
  <si>
    <t>M05020110005</t>
  </si>
  <si>
    <t xml:space="preserve">INTERRUPTOR MAGNETOTÈRMIC 25A DE 2 POLS MARCA GENERAL ELECTRIC, SERIE EP250 AMB ICS=25KA A 230V I CORBA C.  </t>
  </si>
  <si>
    <t>M05020110006</t>
  </si>
  <si>
    <t xml:space="preserve">INTERRUPTOR MAGNETOTÈRMIC 32A DE 2 POLS MARCA GENERAL ELECTRIC, SERIE EP250 AMB ICS=20KA A 230V I CORBA C.  </t>
  </si>
  <si>
    <t>M05020110007</t>
  </si>
  <si>
    <t xml:space="preserve">INTERRUPTOR MAGNETOTÈRMIC 40A DE 2 POLS MARCA GENERAL ELECTRIC, SERIE EP250 AMB ICS=20KA A 230V I CORBA C.  </t>
  </si>
  <si>
    <t>M05020110008</t>
  </si>
  <si>
    <t xml:space="preserve">INTERRUPTOR MAGNETOTÈRMIC 50A DE 2 POLS MARCA GENERAL ELECTRIC, SERIE EP250 AMB ICS=15KA A 230V I CORBA C.  </t>
  </si>
  <si>
    <t>M05020110009</t>
  </si>
  <si>
    <t xml:space="preserve">INTERRUPTOR MAGNETOTÈRMIC 63A DE 2 POLS MARCA GENERAL ELECTRIC, SERIE EP250 AMB ICS=15KA A 230V I CORBA C.  </t>
  </si>
  <si>
    <t>M05020110010</t>
  </si>
  <si>
    <t xml:space="preserve">INTERRUPTOR MAGNETOTÈRMIC 6A DE 3 POLS MARCA GENERAL ELECTRIC, SERIE EP250 AMB ICS=25KA A 230V I CORBA C.  </t>
  </si>
  <si>
    <t>M05020110011</t>
  </si>
  <si>
    <t xml:space="preserve">INTERRUPTOR MAGNETOTÈRMIC 10A DE 3 POLS MARCA GENERAL ELECTRIC, SERIE EP250 AMB ICS=25KA A 230V I CORBA C.  </t>
  </si>
  <si>
    <t>M05020110012</t>
  </si>
  <si>
    <t xml:space="preserve">INTERRUPTOR MAGNETOTÈRMIC 16A DE 3 POLS MARCA GENERAL ELECTRIC, SERIE EP250 AMB ICS=25KA A 230V I CORBA C.  </t>
  </si>
  <si>
    <t>M05020110013</t>
  </si>
  <si>
    <t xml:space="preserve">INTERRUPTOR MAGNETOTÈRMIC 20A DE 3 POLS MARCA GENERAL ELECTRIC, SERIE EP250 AMB ICS=25KA A 230V I CORBA C.  </t>
  </si>
  <si>
    <t>M05020110015</t>
  </si>
  <si>
    <t xml:space="preserve">INTERRUPTOR MAGNETOTÈRMIC 32A DE 3 POLS MARCA GENERAL ELECTRIC, SERIE EP250 AMB ICS=20KA A 230V I CORBA C.  </t>
  </si>
  <si>
    <t>M05020110016</t>
  </si>
  <si>
    <t xml:space="preserve">INTERRUPTOR MAGNETOTÈRMIC 40A DE 3 POLS MARCA GENERAL ELECTRIC, SERIE EP250 AMB ICS=20KA A 230V I CORBA C.  </t>
  </si>
  <si>
    <t>M05020110017</t>
  </si>
  <si>
    <t xml:space="preserve">INTERRUPTOR MAGNETOTÈRMIC 50A DE 3 POLS MARCA GENERAL ELECTRIC, SERIE EP250 AMB ICS=15KA A 230V I CORBA C.  </t>
  </si>
  <si>
    <t>M05020110018</t>
  </si>
  <si>
    <t xml:space="preserve">INTERRUPTOR MAGNETOTÈRMIC 63A DE 3 POLS MARCA GENERAL ELECTRIC, SERIE EP250 AMB ICS=15KA A 230V I CORBA C.  </t>
  </si>
  <si>
    <t>M05020110019</t>
  </si>
  <si>
    <t xml:space="preserve">INTERRUPTOR MAGNETOTÈRMIC 6A DE 2 POLS MARCA GENERAL ELECTRIC, SERIE EP100 AMB ICS=15KA A 230V I CORBA K.  </t>
  </si>
  <si>
    <t>M05020110022</t>
  </si>
  <si>
    <t xml:space="preserve">INTERRUPTOR MAGNETOTÈRMIC 6A DE 2 POLS MARCA GENERAL ELECTRIC, SERIE EP100 AMB ICS=15KA A 230V I CORBA C.  </t>
  </si>
  <si>
    <t>M05020210003</t>
  </si>
  <si>
    <t xml:space="preserve">BLOC DIFERENCIAL DE 2 POLS I 63A D'INTENSITAT NOMINAL, MARCA GENERAL ELECTRIC, SERIE DOC EP, 30MA, CLASSE A. </t>
  </si>
  <si>
    <t>M05020210004</t>
  </si>
  <si>
    <t xml:space="preserve">BLOC DIFERENCIAL DE 2 POLS I 63A D'INTENSITAT NOMINAL, MARCA GENERAL ELECTRIC, SERIE DOC EP, 300MA, CLASSE A. </t>
  </si>
  <si>
    <t>M05020210005</t>
  </si>
  <si>
    <t xml:space="preserve">BLOC DIFERENCIAL DE 3 POLS I 32A D'INTENSITAT NOMINAL, MARCA GENERAL ELECTRIC, SERIE DOC EP, 30MA, CLASSE A. </t>
  </si>
  <si>
    <t>M05020210007</t>
  </si>
  <si>
    <t xml:space="preserve">BLOC DIFERENCIAL DE 3 POLS I 63A D'INTENSITAT NOMINAL, MARCA GENERAL ELECTRIC, SERIE DOC EP, 30MA, CLASSE A. </t>
  </si>
  <si>
    <t>M05020210008</t>
  </si>
  <si>
    <t xml:space="preserve">BLOC DIFERENCIAL DE 3 POLS I 63A D'INTENSITAT NOMINAL, MARCA GENERAL ELECTRIC, SERIE DOC EP, 300MA, CLASSE A. </t>
  </si>
  <si>
    <t>M05020210010</t>
  </si>
  <si>
    <t>BLOC DIFERENCIAL DE 2 POLS I 63A D'INTENSITAT NOMINAL, MARCA GENERAL ELECTRIC, SERIE DOC EP, 300MA, CLASSE A SELECTIU.</t>
  </si>
  <si>
    <t>M05020210012</t>
  </si>
  <si>
    <t>BLOC DIFERENCIAL DE 3 POLS I 63A D'INTENSITAT NOMINAL, MARCA GENERAL ELECTRIC, SERIE DOC EP, 300MA, CLASSE A SELECTIU</t>
  </si>
  <si>
    <t>M05020210014</t>
  </si>
  <si>
    <t>BLOC DIFERENCIAL DE 2 POLS I 63A D'INTENSITAT NOMINAL, MARCA GENERAL ELECTRIC, SERIE DOC EP, 30MA, CLASSE A IMMUNITZAT</t>
  </si>
  <si>
    <t>M05020210015</t>
  </si>
  <si>
    <t>BLOC DIFERENCIAL DE 3 POLS I 32A D'INTENSITAT NOMINAL, MARCA GENERAL ELECTRIC, SERIE DOC EP, 30MA, CLASSE A IMMUNITZAT</t>
  </si>
  <si>
    <t>M05020210016</t>
  </si>
  <si>
    <t>BLOC DIFERENCIAL DE 3 POLS I 63A D'INTENSITAT NOMINAL, MARCA GENERAL ELECTRIC, SERIE DOC EP, 30MA, CLASSE A IMMUNITZAT</t>
  </si>
  <si>
    <t>M05020210017</t>
  </si>
  <si>
    <t>BLOC DIFERENCIAL DE 4 POLS I 32A D'INTENSITAT NOMINAL, MARCA GENERAL ELECTRIC, SERIE DOC EP, 30MA, CLASSE A IMMUNITZAT</t>
  </si>
  <si>
    <t>M05020210018</t>
  </si>
  <si>
    <t>BLOC DIFERENCIAL DE 4 POLS I 63A D'INTENSITAT NOMINAL, MARCA GENERAL ELECTRIC, SERIE DOC EP, 30MA, CLASSE A IMMUNITZAT</t>
  </si>
  <si>
    <t>M05030110001</t>
  </si>
  <si>
    <t xml:space="preserve">INTERRUPTOR MAGNETOTÈRMIC 16A DE 3 POLS MARCA ABB , SERIE S200P AMB ICS=20KA A 230V I CORBA D.  </t>
  </si>
  <si>
    <t>M05030110002</t>
  </si>
  <si>
    <t xml:space="preserve">INTERRUPTOR MAGNETOTÈRMIC 25A DE 3 POLS MARCA ABB , SERIE S200P AMB ICS=20KA A 230V I CORBA D. </t>
  </si>
  <si>
    <t>M0601010001</t>
  </si>
  <si>
    <t xml:space="preserve">PULSADOR DE SUPERFICIE LEGRAND PLEXO 55 AMB UNA IP 55 IK07 I UNA IN DE 6A, PER TREBALLAR A  UNA TENSIÓ DE 230V, COLOR GRIS.  </t>
  </si>
  <si>
    <t>M0601010002</t>
  </si>
  <si>
    <t xml:space="preserve">INTERRUPTOR BIPOLAR DE SUPERFICIE LEGRAND PLEXO 55 AMB UNA IP 55 IK07 I UNA IN DE 10A, PER TREBALLAR A  UNA TENSIÓ DE 230V, COLOR GRIS.  </t>
  </si>
  <si>
    <t>M0601010003</t>
  </si>
  <si>
    <t xml:space="preserve">INTERRUPTOR DE SUPERFICIE TEMPORITZAT AMB VISOR LEGRAND PLEXO 55 AMB UNA IP 55 IK07 I UNA IN DE 500W, PER TREBALLAR A  UNA TENSIÓ DE 230V, COLOR GRIS.  </t>
  </si>
  <si>
    <t>M0601010008</t>
  </si>
  <si>
    <t>CAIXA SIMON PER INSTAL·LACIÓ EN SUPERFICIE DE 1 MECANISME SERIE 27,  ADAPTADA PER MUNTATGE DE PLAQUES 27601 SIMON, NO INCLOSES. (REF. 27753)</t>
  </si>
  <si>
    <t>M0601010009</t>
  </si>
  <si>
    <t>CAIXA SIMON PER INSTAL·LACIÓ EN SUPERFICIE DE 2 MECANISME SERIE 27,  ADAPTADA PER MUNTATGE DE PLAQUES 27620 SIMON, NO INCLOSES. (REF. 27754)</t>
  </si>
  <si>
    <t>M0601010010</t>
  </si>
  <si>
    <t>CAIXA SIMON PER INSTAL·LACIÓ EN SUPERFICIE DE 3 MECANISME SERIE 27,  ADAPTADA PER MUNTATGE DE PLAQUES 27630 SIMON, NO INCLOSES. (REF. 27755)</t>
  </si>
  <si>
    <t>M0601010011</t>
  </si>
  <si>
    <t>PLACA DE 1 ELEMENT TIPUS MARC SENSE GARRES, PER INSTAL·LACIÓ DE SERIE 27 SIMON. (REF. 27601)</t>
  </si>
  <si>
    <t>M0601010012</t>
  </si>
  <si>
    <t>PLACA DE 2 ELEMENTS TIPUS MARC SENSE GARRES, PER INSTAL·LACIÓ DE SERIE 27 SIMON. (REF. 27620)</t>
  </si>
  <si>
    <t>M0601010013</t>
  </si>
  <si>
    <t>PLACA DE 3 ELEMENTS TIPUS MARC SENSE GARRES, PER INSTAL·LACIÓ DE SERIE 27 SIMON. (REF. 27630)</t>
  </si>
  <si>
    <t>M0601010014</t>
  </si>
  <si>
    <t>PRE-MARCS INTERMITJOS PER INSTAL·LACIÓ EN PLAQUES  DE MARC PER SERIE 27 SIMON, COLORS. BLANC, MARRO, GRIS, VERMELL, BLAU, VERD, NEGRE, GROC, ROSA, LILA I MENTA.</t>
  </si>
  <si>
    <t>M0601040006</t>
  </si>
  <si>
    <t xml:space="preserve">PLACA PLANA AMB GUARDAPOLS MARCA CIMA, INCLOU 2 CONNECTORS DE VEU I DADES, CATEGORIA 6 FTP, ADAPTADA PER A CONNEXIO DE CABLES APANTALLATS, COLOR BLANC NEU, MARCA SIMON CONNECT, MODEL S96BF/9. </t>
  </si>
  <si>
    <t>M0601040007</t>
  </si>
  <si>
    <t>PLACA PLANA AMB GUARDAPOLS MARCA CIMA, INCLOU 4 CONNECTORS DE VEU I DADES, CATEGORIA 6 FTP, ADAPTAT PER CONNEXIO DE CABLES APANTALLATS, COLOR BLANC NEU, MARCA SIMON CONNECT, MODEL S96CF/9.</t>
  </si>
  <si>
    <t>M0601050001</t>
  </si>
  <si>
    <t>TORRETA ANTIVANDÀLICA D'ALUMINI PER INSTAL·LACIÓ EN SUPERFICIE DEL TERRA, AMB CAPÀCITAT PER 4 MECANISMES K45 EN UNA ALÇADA. MARCA SIMON CONNECT, MODEL KT400.</t>
  </si>
  <si>
    <t>M0601050003</t>
  </si>
  <si>
    <t>TORRETA ANTIVANDÀLICA D'ALUMINI PER INSTAL·LACIÓ EN LA SUPERFICIE DEL TERRA, AMB CAPÀCITAT PER 12 MECANISMES K45 EN TRES ALÇADES. MARCA SIMON CONNECT, MODEL KT1200.</t>
  </si>
  <si>
    <t>M0601050006</t>
  </si>
  <si>
    <t>TORRETA DE 4 MÒDULS AMB MARC, SOCOL, SEPARADORS AMB GRAPA DE POSADA A TERRA I 4 PLAQUES DOBLES PER ADAPTAR MECANISMES UNIVERSALS, TOT COLOR BLANC NEU, SERIE T, MARCA CIMA.</t>
  </si>
  <si>
    <t>M0602010002</t>
  </si>
  <si>
    <t>SIMON 27. - POLSADOR AMB PILOT DE SENYALITZACIÓ INCORPORAT I CONNEXIÓ RÀPIDA. MARCA SIMON 27. (REF. 27669)</t>
  </si>
  <si>
    <t>M0602010004</t>
  </si>
  <si>
    <t>SIMON 27. - COMMUTADOR, 16 AX 250V AMB PILOT DE SENYALITZACIÓ INCORPORAT I CONNEXIÓ RÀPIDA. MARCA SIMON 27. (REF. 27212)</t>
  </si>
  <si>
    <t>M0602010005</t>
  </si>
  <si>
    <t>SIMON 27. - COMMUTADOR DE CREUAMENT, 16 AX 250V AMB PILOT DE SENYALITZACIÓ INCORPORAT I CONNEXIÓ RÀPIDA. MARCA SIMON 27. (REF. 27251)</t>
  </si>
  <si>
    <t>M0602010006</t>
  </si>
  <si>
    <t xml:space="preserve">SIMON 27. - PULSADOR 750W AMB TEMPORTITZACIÓ REGULABLE DE 4 SEGONS A 10 MINUTS, PILOT DE SENYALITZACIÓ INCORPORAT I CONNEXIÓ RÀPIDA. MARCA SIMON 27. (REF. 75325).
EQUIPS: INCANDESCENCIA, HALOGENAS A 230V,  FLUORESCENCIA NO COMPENSADA (460VA), HALOGENES AMB TRANSFORMADOR ELECTRÓNIC (350VA) I ELECTROMAGNÈTIC. </t>
  </si>
  <si>
    <t>M0602010007</t>
  </si>
  <si>
    <t>SIMON 27. - INTERRUPTOR DETECTOR DE PRESENCIA AMB TEMPORTITZACIÓ A LA DESCONEXIÓ DE 10 SEGONS A 15 MINUTS I REGULACIÓ A NIVELL CREPUSCULAR. MARCA SIMON 27. (REF. 75342).
EQUIPS FINS A 1000W AMB INCANDESCENCIA I HALÒGENAS A 230V  I  500VA PER HALOGENES AMB TRAFO ELECTROMAGNETIC O ELECTRONIC, FLUORESCENSIA I MOTORS.</t>
  </si>
  <si>
    <t>M0602020001</t>
  </si>
  <si>
    <t>BASE D'ENDOLL SCHUKO AMB PRESSA DE TERRA LATERAL I EMBORNAMENT RÁPID DE 16A/250V. MARCA SIMON 27. (REF. 27432)</t>
  </si>
  <si>
    <t>M0602040001</t>
  </si>
  <si>
    <t>BASE D'ENDOLL SCHUKO AMB PRESSA DE TERRA LATERAL, PILOT INDICADOR I EMBORNAMENT A CARGOL DE 16A/250V. MARCA SIMON MODEL K45. (REF. KL01)</t>
  </si>
  <si>
    <t>M0602040002</t>
  </si>
  <si>
    <t>CONNECTOR DOBLE RECTE PER TRANSMISIÓ DE DADES AMB PROTECTOR PER LA POLS, CAT6 UTP. MARCA SIMON, MODEL K45. (REF. KB96U)</t>
  </si>
  <si>
    <t>M0701010001</t>
  </si>
  <si>
    <t>PANTALLA FLUORESCENT 1X36W T8 IP11  AMB BALASTRE ELECTRÓNIC D'ALTA FREQÜENCIA, COS DE CHAPA BLANCA D'ACER LAMINAT EN FRET, PINTAT AMB EPOXI-POLIESTER BLANC. SENSE REFLECTOR. MARCA LUX-MAY (REF. RT-136)</t>
  </si>
  <si>
    <t>M0701010002</t>
  </si>
  <si>
    <t>PANTALLA FLUORESCENT 2X36W T8 IP11  AMB BALASTRE ELECTRÓNIC D'ALTA FREQÜENCIA, COS DE CHAPA BLANCA D'ACER LAMINAT EN FRET, PINTAT AMB EPOXI-POLIESTER BLANC. SENSE REFLECTOR. MARAC LUX MAY (REF. RT-236)</t>
  </si>
  <si>
    <t>M0702010005</t>
  </si>
  <si>
    <t>PANTALLA FLUORESCENT ESTANCA IP66 SEAE MODEL ETIX PCI DE 2X18W AMB REACTANCIA ELECTRÓNICA TRIDONIC (MODEL PC-E-011 AMB TRES ANYS DE GARANTIA), EQUIPADA AMB FLUORESCENT T8 COLOR 840 D'ALT RENDIMENT, COS EN POLIESTER PRE-IMPREGNAT REFORÇAT AMB FIBRA DE VIDRE, JUNTA PERIMETRAL DE CÈL·LULES TANCADES, PLETINA METÀL·LICA RÍGIDA. TOTALMENT CONNECTADA AMB CONNECTOR RÀPID, DIFUSOR DE POLICARBONAT LLIS EN LA SEVA PART EXTERIOR I AMB ESTRIES INTERIORS.</t>
  </si>
  <si>
    <t>M0702010006</t>
  </si>
  <si>
    <t>LLUMINÀRIA FLUORESCENT ESTANCA D'1X18W AMB REFLECTOR D'OPTICA EXTENSIVA, COS I DIFUSOR DE POLICARBONAT, TANCA DE XAPA INOXIDABLE IMPERDIBLE, CABLEJAT INTERN LLIURE D'HAL·LOGENS  I REACTÀNCIA TRIDONIC PC 1/18 (6 CONTACTES), IP65, CLASSE I, VERSIÓ EQUIPADA, MODEL ZNT DE GEWISS. INCLOENT-HI LÀMPADA FLUORESCENT T8 18 W/COLOR 840.</t>
  </si>
  <si>
    <t>M0702010008</t>
  </si>
  <si>
    <t>LLUMINÀRIA FLUORESCENT ESTANCA D'1X58W AMB REFLECTOR D'OPTICA EXTENSIVA, COS I DIFUSOR DE POLICARBONAT, TANCA DE XAPA INOXIDABLE IMPERDIBLE, CABLEJAT INTERN LLIURE D'HAL·LOGENS  I REACTÀNCIA TRIDONIC PC 1/58 (6 CONTACTES), IP65, CLASSE I, VERSIÓ EQUIPADA, MODEL ZNT DE GEWISS. INCLOENT-HI LÀMPADA FLUORESCENT T8 58W/COLOR 840.</t>
  </si>
  <si>
    <t>M0702010009</t>
  </si>
  <si>
    <t>LLUMINÀRIA FLUORESCENT ESTANCA DE 2X18W AMB REFLECTOR D'OPTICA EXTENSIVA, COS I DIFUSOR DE POLICARBONAT, TANCA DE XAPA INOXIDABLE IMPERDIBLE, CABLEJAT INTERN LLIURE D'HAL·LOGENS  I REACTÀNCIA TRIDONIC PC 2/18 (6 CONTACTES), IP65, CLASSE I, VERSIÓ EQUIPADA, MODEL ZNT DE GEWISS. INCLOENT-HI LÀMPADA FLUORESCENT T8 18W/COLOR 840.</t>
  </si>
  <si>
    <t>M0702010011</t>
  </si>
  <si>
    <t>LLUMINÀRIA FLUORESCENT ESTANCA DE 2X58W AMB REFLECTOR D'OPTICA EXTENSIVA, COS I DIFUSOR DE POLICARBONAT, TANCA DE XAPA INOXIDABLE IMPERDIBLE, CABLEJAT INTERN LLIURE D'HAL·LOGENS  I REACTÀNCIA TRIDONIC PC 2/58 (6 CONTACTES), IP65, CLASSE I, VERSIÓ EQUIPADA, MODEL ZNT DE GEWISS. INCLOENT-HI LÀMPADA FLUORESCENT T8 58W/COLOR 840.</t>
  </si>
  <si>
    <t>M07020510001</t>
  </si>
  <si>
    <t>REFLECTOR ESTANC DE SUSPENSIÓ DE AMB LAMPADA DE VAPOR DE SODI DE 400W, IP65, VERSIO CABLEJADA AMB ARRENCADOR, PANTALLA DE VIDRE TREMPAT I ANELL DE SUBJECCIÓ, MARCA GEWISS, MODEL KONO, REF. GW84805S.</t>
  </si>
  <si>
    <t>M07020520001</t>
  </si>
  <si>
    <t xml:space="preserve">REFLECTOR ESTANC DE SUSPENSIÓ DE AMB LAMPADA D'HALOGENURS METÀL·LICS DE 250W, IP65, VERSIO CABLEJADA AMB ARRENCADOR, PANTALLA DE VIDRE TREMPAT I ANELL DE SUBJECCIÓ, MARCA GEWISS, MODEL KONO, REF. GW84826M. </t>
  </si>
  <si>
    <t>M0702070001</t>
  </si>
  <si>
    <t>LLUMINÀRIA  LED DE 40 W TIPUS ESTANC AMB COS D'ALUMINI I DIFUSOR DE POLICARBONAT, TANCA IMPERDIBLE, CABLEJAT INTERN LLIURE D'HAL·LOGENS, 230V, IP65, CLASSE I, COLOR 4000K, MODEL LA240N D'AIRIS.</t>
  </si>
  <si>
    <t>M0702070002</t>
  </si>
  <si>
    <t>LLUMINÀRIA  LED DE 40 W TIPUS ESTANC AMB COS D'ALUMINI I DIFUSOR DE POLICARBONAT, TANCA IMPERDIBLE, CABLEJAT INTERN LLIURE D'HAL·LOGENS, 230V, IP65, CLASSE I, COLOR 5500-6000K, MODEL LA240C D'AIRIS.</t>
  </si>
  <si>
    <t>M0702070003</t>
  </si>
  <si>
    <t>LLUMINÀRIA  LED DE 40 W TIPUS ESTANC AMB COS DE POLICARBONAT I DIFUSOR DE POLICARBONAT, TANCA IMPERDIBLE, CABLEJAT INTERN LLIURE D'HAL·LOGENS, 230V, IP65, CLASSE I, COLOR 4000K, MODEL LP240N D'AIRIS.</t>
  </si>
  <si>
    <t>M0702070004</t>
  </si>
  <si>
    <t>LLUMINÀRIA  LED DE 40 W TIPUS ESTANC AMB COS DE POLICARBONAT I DIFUSOR DE POLICARBONAT, TANCA IMPERDIBLE, CABLEJAT INTERN LLIURE D'HAL·LOGENS, 230V, IP65, CLASSE I, COLOR 5500-6000K, MODEL LP240C D'AIRIS.</t>
  </si>
  <si>
    <t>M0703030001</t>
  </si>
  <si>
    <t>DOWNLIGHT GEWIS IP 44 DE 2X26W AMB REACTANCIA ELECTRÓNICA I PANTALLA DE VIDRE TEMPLAT PER ENCASTAR EN FALS SOSTRE AMB LAMPADA PL D'ALT RENDIMENT I TEMPERATURA DE COLOR 840. (REF. GW 82354)</t>
  </si>
  <si>
    <t>M0703030002</t>
  </si>
  <si>
    <t>DOWNLIGHT GEWIS IP 20 DE 2X26W AMB REACTANCIA ELECTRÓNICA PER ENCASTAR EN FALS SOSTRE AMB LAMPADA PL D'ALT RENDIMENT I TEMPERATURA DE COLOR 840. (REF. GW 82344)</t>
  </si>
  <si>
    <t>M0703030004</t>
  </si>
  <si>
    <t>DOWNLIGHT PHILIPS  MODEL FUGATO PERFORMANCE, IP 20 DE 2X26W AMB REACTANCIA ELECTRÓNICA PER ENCASTAR EN FALS SOSTRE AMM LAMPDA PL D'ALT RENDIMENT I TEMPERATURA DE COLOR 840. (REF. 94181300)</t>
  </si>
  <si>
    <t>M0703050001</t>
  </si>
  <si>
    <t>MODUL LED PER ENCASTAR EN FALS SOSTRE DE600X600MM, REGULABLE, 24'5W, 2700LM, COLOR 840, MODEL CORELINE EMPOTRABLE RC120B (LED27S/840 PSD W60L60), MARCA PHILIPS. INCLOU FONT D'ALIMENTACIÓ AMB INTERFICIE DALI, CONNECTOR PUSH-IN, RETENIDOR, CABLE DE SEGURETAT I ACCESSORIS.</t>
  </si>
  <si>
    <t>M0703050002</t>
  </si>
  <si>
    <t>MODUL LED PER ENCASTAR EN FALS SOSTRE DE600X600MM, REGULABLE, 31W, 3400LM, COLOR 840, MODEL CORELINE EMPOTRABLE RC120B (LED34S/840 PSD W60L60 VAR-PC), MARCA PHILIPS. INCLOU FONT D'ALIMENTACIÓ AMB INTERFICIE DALI, CONNECTOR PUSH-IN, RETENIDOR, CABLE DE SEGURETAT I ACCESSORIS.</t>
  </si>
  <si>
    <t>M0703050003</t>
  </si>
  <si>
    <t>MODUL LED PER ENCASTAR EN FALS SOSTRE DE600X600MM, REGULABLE, 37'5W, 3700LM, COLOR 840, MODEL CORELINE EMPOTRABLE RC120B (LED37S/840 PSD W60L60), MARCA PHILIPS. INCLOU FONT D'ALIMENTACIÓ AMB INTERFICIE DALI, CONNECTOR PUSH-IN, RETENIDOR, CABLE DE SEGURETAT I ACCESSORIS.</t>
  </si>
  <si>
    <t>M0703050004</t>
  </si>
  <si>
    <t>MODUL LED PER ENCASTAR EN FALS SOSTRE DE600X600MM, REGULABLE, 41W, 3400LM, COLOR 840, MODEL CORELINE PANEL RC127V (LED34S/840 PSD W60L60 OC), MARCA PHILIPS. INCLOU FONT D'ALIMENTACIÓ AMB INTERFICIE DALI, CONNECTOR PUSH-IN, RETENIDOR, CABLE DE SEGURETAT I ACCESSORIS.</t>
  </si>
  <si>
    <t>M07100001</t>
  </si>
  <si>
    <t xml:space="preserve">TUB LED T8 DE 10W, 600X26MM, 820LM, COLOR BLANC NATURAL, COBERTA TRANSPARENT, TEMPERATURA 4000-5000K, MARCA ERMEC, REFERENCIA L00306-N.
TOTALMENT INTERCANVIABLE PER TUB FLUORESCENT CONVENCIONAL TREIENT LA REACTANCIA I EL CEBADOR. </t>
  </si>
  <si>
    <t>M07100002</t>
  </si>
  <si>
    <t xml:space="preserve">TUB LED T8 DE 20W, 1200X26MM, 1640LM, COLOR BLANC NATURAL, COBERTA TRANSPARENT, TEMPERATURA 4000-5000K, MARCA ERMEC, REFERENCIA L00309-N.
TOTALMENT INTERCANVIABLE PER TUB FLUORESCENT CONVENCIONAL TREIENT LA REACTANCIA I EL CEBADOR. </t>
  </si>
  <si>
    <t>M07100003</t>
  </si>
  <si>
    <t xml:space="preserve">TUB LED T8 DE 24W, 1500X26MM, 2050LM, COLOR BLANC NATURAL, COBERTA TRANSPARENT, TEMPERATURA 4000-5000K, MARCA ERMEC, REFERENCIA L00310-N.
TOTALMENT INTERCANVIABLE PER TUB FLUORESCENT CONVENCIONAL TREIENT LA REACTANCIA I EL CEBADOR. </t>
  </si>
  <si>
    <t>M07100004</t>
  </si>
  <si>
    <t>LAMPARA FLUORESCENT HE TL5 14W, COLOR 840, MODEL MASTER SLV/40, MARCA SILVANIA.</t>
  </si>
  <si>
    <t>M07100005</t>
  </si>
  <si>
    <t>LAMPARA FLUORESCENT HE TL5 28W, COLOR 840, MODEL MASTER SLV/40, MARCA SILVANIA.</t>
  </si>
  <si>
    <t>M09020001</t>
  </si>
  <si>
    <t>TRANSFORMADOR D'ULTRA-AILLAMENT MONOFÀSIC ENCAPSULAT EN RESINA, AMB UN ALT GRAU D'AILLAMENT GALVÀNIC (3 PANTALLES ELECTROSTÀTIQUES) I FILTRAT DE PERTURBACIONS, 4 KVA, ENTRADA 230V, SORTIDA 230V, IP20, REF. TU3P4000 DE POLYLUX.</t>
  </si>
  <si>
    <t>M09030042</t>
  </si>
  <si>
    <t>TRANSFORMADOR DE INTENSITAT MARCA SCHNEIDER ELECTRIC, MODEL MEDIDA MULTI9 TI TROPICALITZAT(-25ºC A +60ºC, &gt;95%HR), TI 400/5A, CLASSE 0,5, TENSIÓ EMPLEO MÀX. 720V, 50HZ, SOBRECÀRREGA PERMANENT 1,2 IN, OBERTURA 65X32MM.</t>
  </si>
  <si>
    <t>M10010002</t>
  </si>
  <si>
    <t>INTERRUPTOR SECCIONADOR EN CÀRREGA, MARCA SCHNEIDER ELECTRIC, MODEL MANDO MULTI9, 3 POLS, 100A, 415V, RESISTÈNCIA CURTCIRCUITS 2O X IN DURANT 1 SEGON, REFERÈNCIA 15092.</t>
  </si>
  <si>
    <t>M10010004</t>
  </si>
  <si>
    <t>INTERRUPTOR SECCIONADOR EN CÀRREGA, MARCA GENERAL ELECTRIC, MODEL ASTER, 2 POLS, 63A, 415V, RESISTÈNCIA CURTCIRCUITS 2O X IN DURANT 1 SEGON, REFERÈNCIA 666563.</t>
  </si>
  <si>
    <t>M10010005</t>
  </si>
  <si>
    <t>INTERRUPTOR SECCIONADOR EN CÀRREGA, MARCA GENERAL ELECTRIC, MODEL ASTER, 2 POLS, 80A, 415V, RESISTÈNCIA CURTCIRCUITS 2O X IN DURANT 1 SEGON, REFERÈNCIA 666567.</t>
  </si>
  <si>
    <t>M10010006</t>
  </si>
  <si>
    <t>INTERRUPTOR SECCIONADOR EN CÀRREGA, MARCA GENERAL ELECTRIC, MODEL ASTER, 2 POLS, 100A, 415V, RESISTÈNCIA CURTCIRCUITS 2O X IN DURANT 1 SEGON, REFERÈNCIA 666559.</t>
  </si>
  <si>
    <t>M10010009</t>
  </si>
  <si>
    <t>INTERRUPTOR SECCIONADOR EN CÀRREGA, MARCA GENERAL ELECTRIC, MODEL ASTER, 3 POLS, 80A, 415V, RESISTÈNCIA CURTCIRCUITS 2O X IN DURANT 1 SEGON, REFERÈNCIA 666568.</t>
  </si>
  <si>
    <t>M10010010</t>
  </si>
  <si>
    <t>INTERRUPTOR SECCIONADOR EN CÀRREGA, MARCA GENERAL ELECTRIC, MODEL ASTER, 3 POLS, 100A, 415V, RESISTÈNCIA CURTCIRCUITS 2O X IN DURANT 1 SEGON, REFERÈNCIA 666560.</t>
  </si>
  <si>
    <t>M10030002</t>
  </si>
  <si>
    <t>CONTACTOR MODULAR DE 3 POLS, 25 A, 230 VCA, AMB COMANDAMENT MANUAL DE 3 POSICIONS (MARXA AUTOMATICA, MARXA FORÇADA I ATURADA), MODEL CT, MARCA SCHNEIDER.</t>
  </si>
  <si>
    <t>M10030003</t>
  </si>
  <si>
    <t>CONTACTOR MODULAR DE 4 POLS, 25 A, 230 VCA, AMB COMANDAMENT MANUAL DE 3 POSICIONS (MARXA AUTOMATICA, MARXA FORÇADA I ATURADA), MODEL CT, MARCA SCHNEIDER.</t>
  </si>
  <si>
    <t>M10030004</t>
  </si>
  <si>
    <t>CONTACTOR MODULAR DE 2 POLS, 40 A, 230 VCA, AMB COMANDAMENT MANUAL DE 3 POSICIONS (MARXA AUTOMATICA, MARXA FORÇADA I ATURADA), MODEL CT, MARCA SCHNEIDER.</t>
  </si>
  <si>
    <t>M10030005</t>
  </si>
  <si>
    <t>CONTACTOR MODULAR DE 4 POLS, 40 A, 230 VCA, AMB COMANDAMENT MANUAL DE 3 POSICIONS (MARXA AUTOMATICA, MARXA FORÇADA I ATURADA), MODEL CT, MARCA SCHNEIDER.</t>
  </si>
  <si>
    <t>M10030006</t>
  </si>
  <si>
    <t>CONTACTOR MODULAR DE 2 POLS, 63 A, 230 VCA, AMB COMANDAMENT MANUAL DE 3 POSICIONS (MARXA AUTOMATICA, MARXA FORÇADA I ATURADA), MODEL CT, MARCA SCHNEIDER.</t>
  </si>
  <si>
    <t>M10030007</t>
  </si>
  <si>
    <t>CONTACTOR MODULAR DE 4 POLS, 63 A, 230 VCA, AMB COMANDAMENT MANUAL DE 3 POSICIONS (MARXA AUTOMATICA, MARXA FORÇADA I ATURADA), MODEL CT, MARCA SCHNEIDER.</t>
  </si>
  <si>
    <t>M10040001</t>
  </si>
  <si>
    <t>BOTONADA CLIP-ON PER SISTEMES D'ENLLUMENAT INTELIGENT, SERIE DYNALITE DR2PE, MARCA PHILIPS.</t>
  </si>
  <si>
    <t>M10060001</t>
  </si>
  <si>
    <t>CONTROLADOR DE SENYAL REGULABLE DE 12 CANALS, 100-240VAC, MODEL DDBC 1200, MARCA PHILIPS.</t>
  </si>
  <si>
    <t>M10100001</t>
  </si>
  <si>
    <t>TELERRUPTOR MERLIN GERIN DE 2 POLS AMB UNA INTENSITAT NOMINAL DE 16 A I UNA TENSIÓ 230 V AC, REFERÈNCIA 15520.</t>
  </si>
  <si>
    <t>M10110001</t>
  </si>
  <si>
    <t>INTERRUPTOR DE PROXIMITAT PER A INSTAL·LACIÓ EN SOSTRE MODEL DICROMAT MINI 2, MARCA ORBIS. AMB LES SEGÜENTS CARACTERÍSTIQUES TÉCNIQUES:
ALIMENTACIÓ: 230 V~ 50 HZ
- CIRCUIT 1
PODER DE RUPTURA: 10 A 230 V~ COS= 1
TIME1: DE 6 S. A 12 MIN.
CARREGA MÁXIMA RECOMANADA:
LÁMPADES INCANDESCENTS 2000 W
FLUORESCENTS SENSE COMPENSAR 400 W
FLUORESCENTES COMPENSATS MITJANÇANT CONTACTOR
HALÓGENES BAIXA TENSIÓ 300 VA
HALÓGENAS (230V) 1000W
LÁMPARAS BAJO CONSUMO MEDIANTE CONTACTOR
- CIRCUIT 2 (D1-D2)
PODER DE RUPTURA:  5 A 230 V~ COS ? = 1
TIME2 (D1-D2): DE 10 S. A 30 MIN.
CONSUM PROPI:
- DICROMAT MINI: 8 VA CAPACITIVOS (1 W APROX.)
- DICROMAT 2 MINI: 10 VA CAPACITIVOS (1,5 W APROX.)
RANG DE LLUMINOSITAT: 5 - 3000 LUX.
ÁNGLE DE DETECCIÓ: 360°.
CAMP DE DETECCIÓ: FINS 7 M DE DIÁMETRE A 2,5 M
D'ALTURA.
TEMPERATURA DE FUNCIONAMIENT: 0°C A +45°C.
TIPUS DE PROTECCIÓ: IP20 SEGONS EN 60529.
CLASSE DE PROTECCIÓ: II SEGONS EN 60335 EN</t>
  </si>
  <si>
    <t>M10120001</t>
  </si>
  <si>
    <t>COMMUTADOR MOTORITZAT DE CONNEXIONAT FRONTAL, MODEL MANUAL-AUTOMÀTIC, 3P, 63 A, 690 V A 50 HZ, TENSIÓ DE MANIOBRA 230 VAC, SÈRIE Y, MARCA GAVE, REFERENCIA YL5626301.</t>
  </si>
  <si>
    <t>M10120002</t>
  </si>
  <si>
    <t>COMMUTADOR MOTORITZAT DE CONNEXIONAT FRONTAL, MODEL MANUAL-AUTOMÀTIC, 3P, 63 A, 690 V A 50 HZ, TENSIÓ DE MANIOBRA 12 VDC, SÈRIE Y, MARCA GAVE, REFERENCIA YL5626101.</t>
  </si>
  <si>
    <t>M12050001</t>
  </si>
  <si>
    <t xml:space="preserve">BORN DE CONEXIÓ SENYAL TIPUS CEP AMB TANCAMENT CLAMP, MARCA WAGO.
 </t>
  </si>
  <si>
    <t>M13030001</t>
  </si>
  <si>
    <t>ABRAÇADORA METÀL·LICA PER TUB DE 16MM TIPUS APOLO AMB TIRAFONS INCORPORAT.</t>
  </si>
  <si>
    <t>M1401030002</t>
  </si>
  <si>
    <t>ESCALFADOR ULTRA-RÀPID DE 24 KW DE POTÈNCIA NOMINAL, ALIMENTACIÓ TRIFÀSICA A 400 V, CABAL 13'2 L/MIN AMB UN SALT TÈRMIC DE 26ºC, MODEL ED-24-2 S DE JUNKERS.</t>
  </si>
  <si>
    <t>M1501010001</t>
  </si>
  <si>
    <t>SUBMINISTRAMENT I INSTALACIÓ DE VENTILADOR CENTRIFUC SODECA CJBX-12/12-1,  AMB CAIXA D'AILLAMET TÈRMIC I ACUSTIC DE POLIETILÈ EXPANDIT (M1), EQUIPARTS AMB VENTILADORS MUNTATS SOBRE ESMORTEIDORS DE GOMA.
MOTORS CLASE (F), IP55, TEMPERATURA MÀXIMA DE TREBALL DE -20ºC+50ºC, CAUDAL MÁXIM DE 5400M3/H AMB MOTOR TRIFASIC 230/400V, 12 POLS, NIVELL SONOR INFERIOR A 57DB(A), UN PES DE 73KG I AMB UNA VELOCITAT DE 765 RPM</t>
  </si>
  <si>
    <t>M1501010003</t>
  </si>
  <si>
    <t xml:space="preserve">SUBMINISTRAMENT I INSTALACIÓ DE VENTILADOR ELECOIDAL D'UN METRE DE DIAMETRE, CAUDAL MÁXIM DE 26000M3/H AMB MOTOR TRIFASIC 400V, 12 POLS, IP54 I NIVELL SONOR INFERIOR A 56DB(A), MARCA S&amp;P, MODEL HXTR/12-1000. </t>
  </si>
  <si>
    <t>M1501010004</t>
  </si>
  <si>
    <t>VENTILADOR DE 23-30M3/H DE CABAL AMB FILTRE LLIURE, 20W, 230V, 50HZ, CLASSE II, IP54, POTÈNCIA SONORA 40-44DB, DIMENSIONS 112X11X14X46MM. INCLOU TERMOSTAT I FILTRE.</t>
  </si>
  <si>
    <t>M1501010006</t>
  </si>
  <si>
    <t>VENTILADOR DE 90-110M3/H DE CABAL AMB FILTRE LLIURE, 20W, 230V, 50HZ, CLASSE II, IP54, POTÈNCIA SONORA 43-48DB, DIMENSIONS 211X12X20X70MM. INCLOU TERMOSTAT I FILTRE.</t>
  </si>
  <si>
    <t>M1501010007</t>
  </si>
  <si>
    <t>VENTILADOR DE 500M3/H DE CABAL AMB FILTRE LLIURE, 67W, 230V, 50HZ, CLASSE II, IP54, POTÈNCIA SONORA 43-48DB, DIMENSIONS 332X13X24X132MM. INCLOU TERMOSTAT I FILTRE.</t>
  </si>
  <si>
    <t>M1501020001</t>
  </si>
  <si>
    <t>EXTRACTOR EN LÍNEA AMB CAIXA INSONORITZADA, MARCA SODECA, MODEL SV-350/H DE 2850M3/H, 140W.</t>
  </si>
  <si>
    <t>M1501020003</t>
  </si>
  <si>
    <t>EXTRACTOR SODECA 400ºC/2H DE 2100M3/H MODEL CJMP-820-4T AMB UNA POTENCIA DE 0,25KW TRIFÀSICS A 230/400V I UN NIVELL SONOR MÀXIM DE 59DB.</t>
  </si>
  <si>
    <t>M1501030001</t>
  </si>
  <si>
    <t>PACK DE 4 ANTIVIBRADORS DE CAUTXU PER A UNA CÀRREGA MAX. DE 40 KG, MARCA AIREPACK, MODEL 40. INCLOENT-HI AMB LES CORRESPONENTS VOLANDERES I CARGOLS.</t>
  </si>
  <si>
    <t>M1502050007</t>
  </si>
  <si>
    <t>ACCESORI DE DERIVACIO EN ACER GALVANITZAT TIPUS T DE 45º - 100MM DE DIAMETRE.</t>
  </si>
  <si>
    <t>M1502050009</t>
  </si>
  <si>
    <t>ACCESORI DE DERIVACIO EN ACER GALVANITZAT TIPUS T DE 45º - 150MM DE DIAMETRE.</t>
  </si>
  <si>
    <t>M1502050010</t>
  </si>
  <si>
    <t>ACCESORI DE DERIVACIO EN ACER GALVANITZAT TIPUS T DE 45º - 175MM DE DIAMETRE.</t>
  </si>
  <si>
    <t>M1502050011</t>
  </si>
  <si>
    <t>ACCESORI DE DERIVACIO EN ACER GALVANITZAT TIPUS T DE 45º - 200MM DE DIAMETRE.</t>
  </si>
  <si>
    <t>M1502050012</t>
  </si>
  <si>
    <t>ACCESORI DE DERIVACIO EN ACER GALVANITZAT TIPUS T DE 45º - 250MM DE DIAMETRE.</t>
  </si>
  <si>
    <t>M1502050013</t>
  </si>
  <si>
    <t>PARTIDA ALÇADA PER A ACOBLAMENT ELÀSTIC DE CONDUCTE CIRCULAR 400º/2H, AMB LONA D'UN MILIMETRE I SEGELLAT MITJANÇANT ACCESSORI TIPUS BRIDA O CLIP I PASTA ADHESIVA.</t>
  </si>
  <si>
    <t>M1502050016</t>
  </si>
  <si>
    <t>DEFENSA DE PROTECCIÓ CIRCULAR D'1M DE DIÀMETRE, MARCA S&amp;P, MODEL DEF-1000 D.</t>
  </si>
  <si>
    <t>M1502050017</t>
  </si>
  <si>
    <t>ADAPTACIÓ EN XAPA GALVANITZADA DE CONDUCTE CIRCULAR A RECTANGULAR PER A UN VENTILADOR. INCLOENT·HI ACCESSORIS I MATERIAL AUXILIAR PER A UN CORRECTE ACABAT.</t>
  </si>
  <si>
    <t>M1503030001</t>
  </si>
  <si>
    <t>PARTIDA ALÇADA PER A ACOBLAMENT ELÀSTIC DE CONDUCTE RECTANGULAR 400º/2H, AMB LONA D'1 MM I SEGELLAT MITJANÇANT ACCESSORI TIPUS BRIDA O CLIP I PASTA ADHESIVA.</t>
  </si>
  <si>
    <t>M1503030002</t>
  </si>
  <si>
    <t>PERSIANA DE SOBREPRESIÓ RECTANGULAR DE 1000X1000MM FABRICADA EN ALUMINI, MARCA S&amp;P, MODEL PER-1000 CN.</t>
  </si>
  <si>
    <t>M1503030003</t>
  </si>
  <si>
    <t>ADAPTACIÓ EN XAPA GALVANITZADA DE CONDUCTE RECTANGULAR A CIRCULAR PER A UN VENTILADOR. INCLOENT·HI ACCESSORIS I MATERIAL AUXILIAR PER A UN CORRECTE ACABAT.</t>
  </si>
  <si>
    <t>M1504010040</t>
  </si>
  <si>
    <t>M1504030002</t>
  </si>
  <si>
    <t>DIFUSOR MODULAR PER A IMPULSIÓ O EXTRACCIÓ D'AIRE PER INSTAL·LAR DIRECTAMENT EN CONDUCTE CIRCULAR METAL·LIC, MARCA MOVAR, MODEL TAD-100, S'INCLOUEN 4 MÓDULS I EL MARC DE MUNTATGE CORRESPONENT.</t>
  </si>
  <si>
    <t>M1504030009</t>
  </si>
  <si>
    <t>PERSIANA DE SOBREPRESIÓ EN MATERIAL PLÀSTIC DE 347X347MM, MODEL PL-31, MARCA SODECA.</t>
  </si>
  <si>
    <t>M15050001</t>
  </si>
  <si>
    <t>SILENCIADOR CIRCULAR SODECA DE 1000MM DE DIAMETRE AMB UN PES DE 95KG I UNA ATENUACIÓ DE 125HZ - 4DB(A) / 1000HZ - 10DB(A) / 4000HZ - 6DB(A), MARCA SODECA, MODEL SC-1000/1200.</t>
  </si>
  <si>
    <t>M15050002</t>
  </si>
  <si>
    <t>SILENCIADOR CIRCULAR DE1200MM DE DIÀMETRE I 1950MM DE LONGITUD, MODEL SCBT, FORMAT PER UN ENVOLVENT DE XAPA GALVANITZADA REBLENAT DE MATERIAL FONOABSORBENT, I ACABADA AMB XAPA PERFORADA INTERIOR. AMB NUCLI CENTRAL  CONSTRUIT MITJANÇANT XAPA PERFORADA GALVANITZADA I LLANA MINERAL, I AMB PROTECCIÓ INTERIOR IGNÍFUGA. S'INCLOUEN DUES BRIDES DE FIXACIÓ AMB EL VENTILADOR I TOTA L'ESTRUCTURA  DE SUPORTACIÓ.</t>
  </si>
  <si>
    <t>M15050003</t>
  </si>
  <si>
    <t>SUBSTITUCIÓ DE 4  SILENTBLOCKS SEGONS EL NIVELL ACÚSTIC PRECEPTIU I CÁLCULS ACTUALITZATS DE VIBRACIONS. INCLOENT-HI ACCESSORIS I MATERIAL AUXILIAR PER A UN CORRECTE ACABAT.</t>
  </si>
  <si>
    <t>M15050004</t>
  </si>
  <si>
    <t>CONJUNT DE TANCAMENT ACÚSTIC DE SOSTRE FABRICAT AMB PANELL FONOABSORBENT TIPUS BT-COMPOSITE DE 100MM DE GRUIX, COMPOSAT PER XAPA LLISA EN UNA CARA, XAPA PERFORADA EN L'ALLTRA CARA I REBLE DE LLANA MINERAL D'ALTA DENSITAT. S'INCLOURÀ TOTA L'ESTRUCTURA DE SUPORTACIÓ.</t>
  </si>
  <si>
    <t>M15050005</t>
  </si>
  <si>
    <t xml:space="preserve">TRACTAMENT ACUSTIC DE SOSTRE I PARETS  MITJANÇANT FOLRAT AMB PANELLS FONOABSORBENTS TIPUS BT-COMPOSITE DE 100MM DE GRUIX, CONSTRUITS AMB XAPA LLISA PER UNA CARA , XAPA MULTIPERFORADA PER L'ALTRA I REBLENATS AMB LLANA MINERAL D'ALTA DENSITAT. S'INCLOURÀ FIXACIONS MITJANÇANT ESTRUCTURA METÀL·LICA, PERFILERIA GALVANITZADA EN FORMA D'U I REMATS. </t>
  </si>
  <si>
    <t>M1507010001</t>
  </si>
  <si>
    <t>RECUPERADOR ENTALPIC PER LA RENOVACIÓ D'AIRE, MARCA MITSUBISHI, MODEL LGH-25RX5 DE 250M3/H.</t>
  </si>
  <si>
    <t>M1507010002</t>
  </si>
  <si>
    <t>RECUPERADOR ENTALPIC PER LA RENOVACIÓ D'AIRE, MARCA MITSUBISHI, MODEL LGH-35RX5 DE 350M3/H.</t>
  </si>
  <si>
    <t>M1507010003</t>
  </si>
  <si>
    <t>RECUPERADOR ENTALPIC PER LA RENOVACIÓ D'AIRE, MARCA MITSUBISHI, MODEL LGH-50RX5 DE 500M3/H.</t>
  </si>
  <si>
    <t>M1507010004</t>
  </si>
  <si>
    <t>RECUPERADOR ENTALPIC PER LA RENOVACIÓ D'AIRE, MARCA MITSUBISHI, MODEL LGH-65RX5 DE 650M3/H.</t>
  </si>
  <si>
    <t>M1507010005</t>
  </si>
  <si>
    <t>RECUPERADOR ENTALPIC PER LA RENOVACIÓ D'AIRE, MARCA MITSUBISHI, MODEL LGH-80RX5 DE 800M3/H.</t>
  </si>
  <si>
    <t>M1507010006</t>
  </si>
  <si>
    <t>RECUPERADOR ENTALPIC PER LA RENOVACIÓ D'AIRE, MARCA MITSUBISHI, MODEL LGH-100RX5 DE 1000M3/H.</t>
  </si>
  <si>
    <t>M1507010007</t>
  </si>
  <si>
    <t>RECUPERADOR ENTALPIC PER LA RENOVACIÓ D'AIRE, MARCA MITSUBISHI, MODEL LGH-1500RX5 DE 1500M3/H.</t>
  </si>
  <si>
    <t>M1507010008</t>
  </si>
  <si>
    <t>RECUPERADOR ENTALPIC PER LA RENOVACIÓ D'AIRE, MARCA MITSUBISHI, MODEL LGH-200RX5 DE 2000M3/H.</t>
  </si>
  <si>
    <t>M1601010001</t>
  </si>
  <si>
    <t xml:space="preserve">ESCALA MECÀNICA COMPLERTA DE MENYS DE 3,50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</si>
  <si>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M1601010002</t>
  </si>
  <si>
    <t xml:space="preserve">ESCALA MECÀNICA COMPLERTA DE 3,50 M A 4,00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</si>
  <si>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M1601010003</t>
  </si>
  <si>
    <t xml:space="preserve">ESCALA MECÀNICA COMPLERTA DE 4,01 M A 4,50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</si>
  <si>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M1601010004</t>
  </si>
  <si>
    <t xml:space="preserve">ESCALA MECÀNICA COMPLERTA DE 4,51 M A 5,00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</si>
  <si>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M1601010005</t>
  </si>
  <si>
    <t xml:space="preserve">ESCALA MECÀNICA COMPLERTA DE 5,01 M A 5,50 M DE DESNIVELL, 1,00M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</si>
  <si>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M1601010006</t>
  </si>
  <si>
    <t xml:space="preserve">ESCALA MECÀNICA COMPLERTA DE 5,51 M A 6,00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</si>
  <si>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M1601010007</t>
  </si>
  <si>
    <t xml:space="preserve">ESCALA MECÀNICA COMPLERTA DE 6,01 M A 6,50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</si>
  <si>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M1601010008</t>
  </si>
  <si>
    <t xml:space="preserve">ESCALA MECÀNICA COMPLERTA DE 6,51 M A 7,00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</si>
  <si>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M1601010009</t>
  </si>
  <si>
    <t xml:space="preserve">ESCALA MECÀNICA COMPLERTA DE 7,01 M A 7,50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</si>
  <si>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M1601010010</t>
  </si>
  <si>
    <t xml:space="preserve">ESCALA MECÀNICA COMPLERTA DE 7,51 M A 8,00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</si>
  <si>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M1601010011</t>
  </si>
  <si>
    <t xml:space="preserve">ESCALA MECÀNICA COMPLERTA DE 8,01 M A 8,50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</si>
  <si>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M1601010012</t>
  </si>
  <si>
    <t xml:space="preserve">ESCALA MECÀNICA COMPLERTA DE 8,51 M A 9,00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</si>
  <si>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M1601010013</t>
  </si>
  <si>
    <t xml:space="preserve">ESCALA MECÀNICA COMPLERTA DE 9,01 M A 9,50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</si>
  <si>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M1601010014</t>
  </si>
  <si>
    <t xml:space="preserve">ESCALA MECÀNICA COMPLERTA DE 9,51 M A 10,00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</si>
  <si>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M1601010015</t>
  </si>
  <si>
    <t xml:space="preserve">ESCALA MECÀNICA COMPLERTA DE 10,01 M A 10,50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</si>
  <si>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M1601010016</t>
  </si>
  <si>
    <t xml:space="preserve">ESCALA MECÀNICA COMPLERTA DE 10,51 M A 11,00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</si>
  <si>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M1601010017</t>
  </si>
  <si>
    <t xml:space="preserve">ESCALA MECÀNICA COMPLERTA DE 11,01 M A 11,50 M DE DESNIVELL, 1,00 M D'AMPLADA DE GRAONS, 30º/35º DE PENDENT AMB FRE ELECTROMAGNETIC I DISPOSITIU DE SEGURETAT, AMB CAPACITAT DE TRANSPORT DE 9.000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</si>
  <si>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M1601020001</t>
  </si>
  <si>
    <t xml:space="preserve">ESCALA MECÀNICA COMPLERTA DE MENYS DE 3,50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</si>
  <si>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M1601020002</t>
  </si>
  <si>
    <t xml:space="preserve">ESCALA MECÀNICA COMPLERTA DE 3,50 M A 4,00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</si>
  <si>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M1601020003</t>
  </si>
  <si>
    <t xml:space="preserve">ESCALA MECÀNICA COMPLERTA DE 4,01 M A 4,50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</si>
  <si>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M1601020004</t>
  </si>
  <si>
    <t xml:space="preserve">ESCALA MECÀNICA COMPLERTA DE 4,51 M A 5,00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</si>
  <si>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M1601020005</t>
  </si>
  <si>
    <t xml:space="preserve">ESCALA MECÀNICA COMPLERTA DE 5,01 M A 5,50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</si>
  <si>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M1601020006</t>
  </si>
  <si>
    <t xml:space="preserve">ESCALA MECÀNICA COMPLERTA DE 5,51 M A 6,00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</si>
  <si>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M1601020007</t>
  </si>
  <si>
    <t xml:space="preserve">ESCALA MECÀNICA COMPLERTA DE 6,01 M A 6,50 M DE DESNIVELL, 0,80 M D'AMPLADA DE GRAONS, 30º/35º DE PENDENT AMB FRE ELECTROMAGNETIC I DISPOSITIU DE SEGURETAT, AMB CAPACITAT DE TRANSPORT DE 6.750 PERSONES / HORA. MOVIMENT REVERSIBLE A VOLUNTAT, VELOCITAT 0,50 M/S REGULADA PER VARIADOR DE FREQÜÈNCIA I CADENES DE SENSORS EN GRAONS, ALIMENTACIÓ ELÈCTRICA TRIFÀSICA A 230/400 V I 50 HZ, INCLÓS AUTOMAT PROGRAMABLE PER A CONTROL DE MANIOBRA (SEGONS ESPECIFICACIONS TÈCNIQUES) I AMB PLC ADDICIONAL PER COMUNICACIONS CONNECTAT AL BUS DE L'ESTACIÓ. L'ESCALA TINDRÀ LES BALUSTRADES DE VIDRE TRANSPARENT AMB ENLLUMENAT O VIDRE SERIGRAFIAT NEGRE, SEGONS REPLANTEIG AMB FMB I DF, I INCLOURÀ INSTAL-LACIÓ ELÈCTRICA ENTRE L'ARMARI I L'ESCALA MECÀNICA,  ARMARI DE MANIOBRES, SEMÀFORS DE SENYALITZACIÓ VERTICAL I INTEGRATS EN BALAUSTRADA I CAIXES D'ATURADA D'EMERGÈNCIA, RECOLÇAMENTS, FIXACIONS CONNEXIONS, REMATS D'AJUST AMB PARAMENTS I ACABATS, PROVES I POSADA EN SERVEI, TOTALMENT ACABADA, SEGONS PLÀNOLS I PLECS DE PRESCRIPCIONS. </t>
  </si>
  <si>
    <t>M16020001</t>
  </si>
  <si>
    <t>BOMBA SUMERGIBLE TIPUS ROBUSTA 200TS, MARCA ABS, AMB MOTOR MONOFÀSIC DE 0,49KW A 230V, SORTIDA DE DESCÀRREGA 1 1/4 POLSADES AMB VÀLVULA DE RETENCIÓ INCORPORADA I REGULADOR DE NIVELL MARXA/ATURADA, SEGONS PLEC D'ESPECIFICACIONS TÈCNIQUES.</t>
  </si>
  <si>
    <t>M16020002</t>
  </si>
  <si>
    <t>VALVULA DE TANCAMENT TIPUS COMPORTA ELÀSTICA DE DIAMETRE NOMINAL 65MM, 10 BAR DE PN, AMB COS DE FUNDICIÓ DUCTIL I ACCIONAMENT MANUAL AMB VOLANT.</t>
  </si>
  <si>
    <t>M16020003</t>
  </si>
  <si>
    <t>BRIDA ENDOLL UNIVERSAL DN 60-65MM DE GRAN TOLERANCIA, PN 10ATM.</t>
  </si>
  <si>
    <t>M16020004</t>
  </si>
  <si>
    <t>VALVULA DE RETENCIÓ TIPUS CLAPETA DN 65MM, AMB EXTREMS EMBRIDATS I COS DE FUNDICIO DUCTIL.</t>
  </si>
  <si>
    <t>M16020005</t>
  </si>
  <si>
    <t>TRAMPA D'ACCÉS D'ACER GALVANITZAT ESTRIADA DE 550X350MM.</t>
  </si>
  <si>
    <t>M16030001</t>
  </si>
  <si>
    <t>ARMARI METÀL·LIC  PER ALS EQUIPS DE PROTECCIÓ CONTRAINCENDIS DE L'ESCALA, DE 500X1500X350 MM, AMB PORTA, SÒCOL I MARC EXTERIOR EN ACER INOXIDABLE. INCLOENT-HI PANY NORMALITZAT, P/P D'ACCESSORIS I FIXACIONS.</t>
  </si>
  <si>
    <t>M16030002</t>
  </si>
  <si>
    <t>SENSOR ÒPTIC DE FUMS ANALÒGIC PER A CONNEXIÓ DIRECTA A LLAÇ ANALÒGIC, MODEL ZP730 DE ZITON. INCLOENT-HI BASE DE SUPERFÍCIE ZP7-SB1, ACCESSORIS I FIXACIONS.</t>
  </si>
  <si>
    <t>M16030003</t>
  </si>
  <si>
    <t>MÒDUL DIRECCIONABLE D'1 SORTIDA PER RELÉ 24VCC PER A CONTROL D'EQUIPS EXTERNS, AMB CONNEXIÓ DIRECTA AL LLAÇ ANALOGIC D'ESTACIÓ, MODEL A50E-2 DE ZITON AMB CAIXA D'INSTAL·LACIÓ MODEL SMB-DIN1. INCLOENT-HI MATERIAL AUXILIAR D'INSTAL·LACIÓ I FIXACIONS.</t>
  </si>
  <si>
    <t>M16030004</t>
  </si>
  <si>
    <t>SISTEMA DE DETECCIÓ PRECOÇ DE FUMS PER ASPIRACIÓ, EQUIPAT AMB CAMBRA D'ANALISI  PER FEIX DE LLUM LÀSER AMB SENSIBILITAT AJUSTABLE I 1 ENTRADA PER A CANONADA DE MOSTREIG, MODEL LASERSENSE ZLSS1 DE ZITON. INCLOENT-HI MATERIAL AUXILIAR D'INSTAL·LACIÓ I FIXACIONS.</t>
  </si>
  <si>
    <t>M16030005</t>
  </si>
  <si>
    <t>MÒDUL DE COMANDAMENT  PER A SISTEMES DE DETECCIÓ DE FUMS PER ASPIRACIÓ LASERSENSE, ALIMENTACIÓ 24 VCC, MODEL ZLS-CMD DE ZITON. INCLOENT-HI  MATERIAL AUXILIAR D'INSTAL·LACIÓ I FIXACIONS.</t>
  </si>
  <si>
    <t>M16030006</t>
  </si>
  <si>
    <t>MÒDUL  PER A INTEGRACIÓ DEL SISTEMA DE DETECCIÓ PER ASPIRACIÓ AL SISTEMA ANALÒGIC DE DETECCIÓ D'INCENDIS FINS A 127 DETECTORS, MODEL ZP740-ST2 DE ZITON. INCLOENT-HI  MATERIAL AUXILIAR D'INSTAL·LACIÓ I FIXACIONS.</t>
  </si>
  <si>
    <t>M16030007</t>
  </si>
  <si>
    <t>FONT D'ALIMENTACIÓ SUPERVISADA DE 24 VCC/6 A PER A L'ALIMENTACIÓ DELS EQUIPS AUXILIARS AUXILIARS DELS SISTEMA DE DETECCIÓ D'INCENDIS, ALIMENTACIÓ 230 VCA, MODEL MT2406-LB DE POWER-PLEX. AMB DUES BATERIES D'EMERGÈNCIA DE PLOM ÀCID RECARREGABLE DE 12 V/ 17 AH AMB TERMINALS DE CONNEXIÓ TIPUS FASTON MUNTADES EN LA MATEIXA CAIXA QUE LA FONT D'ALIMENTACIÓ. INCLOENT-HI  MATERIAL AUXILIAR D'INSTAL·LACIÓ I FIXACIONS.</t>
  </si>
  <si>
    <t>M17020110001</t>
  </si>
  <si>
    <t>UNITAT INTERIOR DE CLIMATITZACIÓ AIRE-AIRE AMB BOMBA DE CALOR TIPUS CASSETTE DE 1 VIA PER INSTAL·LAR AMB SITEMA DE CAUDAL VARIABLE DE REFRIGERANT (CVR), MARCA MITSUBISHI , MODEL PLFY- P20VBM-E DE 2.000 F/C, UN CONSUM DE 0,042KW A 230V MONOFÀSIC I AMB DIMENSIONS 812X395X230 MM.
UNITAT INTERIOR
MARCA:...........................................................MITSUBISHI
MODEL: ..........................................................PLFY-P20VBM-E
CAPACITAT FRIGORÍFICA: ...........................2.000 KCAL/H
CONSUM ELÈCTRIC: ....................................0,042 KW
TENSIÓ DE XARXA:......................................230V
CONNEXIÓ:....................................................MONOFÀSICA
CORRET MÁXIMA:.........................................0'20 A
CAUDAL AIRE VENTILADOR (B/M/A):.........6,5/7,2/8/8,7 M3/MIN
CONNEXIÓ LÍNEA REFRIGERANT LIQUID:.6,35 MM
CONNEXIÓ LÍNEA REFRIGERANT GAS:......12,7 MM
DIMENSIONS (AMPLE/FONS/ALT) :.............812X395X230 MM
PES:................................................................14 KG
REFRIGERANT:.............................................R410A
NIVELL ACUSTIC (B/M/A):............................27/30/33/35 DB(A)</t>
  </si>
  <si>
    <t>M17020110002</t>
  </si>
  <si>
    <t>UNITAT INTERIOR DE CLIMATITZACIÓ AIRE-AIRE AMB BOMBA DE CALOR TIPUS CASSETTE DE 1 VIA PER INSTAL·LAR AMB SITEMA DE CAUDAL VARIABLE DE REFRIGERANT (CVR), MARCA MITSUBISHI , MODEL PLFY- P25VBM-E DE 2.500 F/C, UN CONSUM DE 0,044KW A 230V MONOFÀSIC I AMB DIMENSIONS 570X570X208MM.
UNITAT INTERIOR
MARCA:...........................................................MITSUBISHI
MODEL: ..........................................................PLFY-P25VBM-E
CAPACITAT FRIGORÍFICA: ...........................2.500 KCAL/H
CONSUM ELÈCTRIC: ....................................0,044 KW
TENSIÓ DE XARXA:......................................230V
CONNEXIÓ:....................................................MONOFÀSICA
CORRET MÁXIMA:.........................................0'21 A
CAUDAL AIRE VENTILADOR (B/M/A):.........7,3//8/8,6/9,3 M3/MIN
CONNEXIÓ LÍNEA REFRIGERANT LIQUID:.6,35 MM
CONNEXIÓ LÍNEA REFRIGERANT GAS:......12,7 MM
DIMENSIONS (AMPLE/FONS/ALT) :.............812X395X230 MM
PES:................................................................14 KG
REFRIGERANT:.............................................R410A
NIVELL ACUSTIC (B/M/A):............................32/34/36/37 DB(A)</t>
  </si>
  <si>
    <t>M17020110003</t>
  </si>
  <si>
    <t>UNITAT INTERIOR DE CLIMATITZACIÓ AIRE-AIRE AMB BOMBA DE CALOR TIPUS CASSETTE DE 4 VIES PER INSTAL·LAR AMB SITEMA DE CAUDAL VARIABLE DE REFRIGERANT (CVR), MARCA MITSUBISHI , MODEL PLFY- P25VCM-E DE 2.500 F/C, UN CONSUM DE 0,06KW A 230V MONOFÀSIC I AMB DIMENSIONS 570X570X208MM.
UNITAT INTERIOR
MARCA:...........................................................MITSUBISHI
MODEL: ..........................................................PLFY-P25VCM-E
CAPACITAT FRIGORÍFICA: ...........................2.500 KCAL/H
CONSUM ELÈCTRIC: ....................................0,06 KW
TENSIÓ DE XARXA:......................................230V
CONNEXIÓ:....................................................MONOFÀSICA
CORRET MÁXIMA:.........................................0'23 A
CAUDAL AIRE VENTILADOR (B/M/A):.........8/9/10 M3/MIN
CONNEXIÓ LÍNEA REFRIGERANT LIQUID:.6,35 MM
CONNEXIÓ LÍNEA REFRIGERANT GAS:......12,7 MM
DIMENSIONS (AMPLE/FONS/ALT) :.............570X570X208 MM
PES:................................................................15,5 KG
REFRIGERANT:.............................................R410A
NIVELL ACUSTIC (B/M/A):............................28/31/37 DB(A)</t>
  </si>
  <si>
    <t>M17020110004</t>
  </si>
  <si>
    <t>UNITAT INTERIOR DE CLIMATITZACIÓ AIRE-AIRE AMB BOMBA DE CALOR TIPUS CASSETTE 4 VIES PER INSTAL·LAR AMB SITEMA DE CAUDAL VARIABLE DE REFRIGERANT (CVR), MARCA MITSUBISHI , MODEL PLFY- P32VCM-E DE 3.150 F/C, UN CONSUM DE 0,06KW A 230V MONOFÀSIC I AMB DIMENSIONS 570X570X208MM.
UNITAT INTERIOR
MARCA: ................................................................................MITSUBISHI
MODEL: ................................................................................PLFY- P32VCM-E
CAPACITAT FRIGORÍFICA: .................................................3.150 KCAL/H
CONSUM ELÈCTRIC: ..........................................................0,06 KW
TENSIÓ DE XARXA:............................................................230V
CONNEXIÓ:..........................................................................MONOFÀSICA
CORRET MÁXIMA:...............................................................0'28 A
CAUDAL DE AIRE DEL VENTILADOR (B/M/A):.................8/9/10 M3/MIN
CONNEXIÓ LÍNEA REFRIGERANT LIQUID:.......................6,35 MM
CONNEXIÓ LÍNEA REFRIGERANT GAS:............................12,7 MM
DIMENSIONS (AMPLE/FONS/ALT) :...................................570X570X208 MM
PES:......................................................................................17 KG
REFRIGERANT:....................................................................R410A
NIVELL ACUSTIC (B/M/A):..................................................29/33/38 DB(A)</t>
  </si>
  <si>
    <t>M17020110005</t>
  </si>
  <si>
    <t>UNITAT INTERIOR DE CLIMATITZACIÓ AIRE-AIRE AMB BOMBA DE CALOR TIPUS CASSETTE 4 VIES PER INSTAL·LAR AMB SITEMA DE CAUDAL VARIABLE DE REFRIGERANT (CVR), MARCA MITSUBISHI , MODEL PLFY- P40VCM-E DE 4.000 F/C, UN CONSUM DE 0,06KW A 230V MONOFÀSIC I AMB DIMENSIONS 570X570X208MM.
UNITAT INTERIOR
MARCA: ................................................................................MITSUBISHI
MODEL: ................................................................................PLFY- P40VCM-E
CAPACITAT FRIGORÍFICA: .................................................4.000 KCAL/H
CONSUM ELÈCTRIC: ..........................................................0,06 KW
TENSIÓ DE XARXA:............................................................230V
CONNEXIÓ:..........................................................................MONOFÀSICA
CORRET MÁXIMA:...............................................................0'28 A
CAUDAL DE AIRE DEL VENTILADOR (B/M/A):.................8/9/10 M3/MIN
CONNEXIÓ LÍNEA REFRIGERANT LIQUID:.......................6,35 MM
CONNEXIÓ LÍNEA REFRIGERANT GAS:............................12,7 MM
DIMENSIONS (AMPLE/FONS/ALT) :...................................570X570X208 MM
PES:......................................................................................17 KG
REFRIGERANT:....................................................................R410A
NIVELL ACUSTIC (B/M/A):..................................................30/34/39 DB(A)</t>
  </si>
  <si>
    <t>M17020110006</t>
  </si>
  <si>
    <t>UNITAT INTERIOR DE CLIMATITZACIÓ AIRE-AIRE AMB BOMBA DE CALOR TIPUS CASSETTE 4 VIES PER INSTAL·LAR AMB SITEMA DE CAUDAL VARIABLE DE REFRIGERANT (CVR), MARCA MITSUBISHI, MODEL PLFY- P50VCM-E DE 5.000 F/C, UN CONSUM DE 0,04KW A 230V MONOFÀSIC I AMB DIMENSIONS 840X840X258MM.
UNITAT INTERIOR
MARCA: ................................................................................MITSUBISHI
MODEL: ................................................................................PLFY- P50VCM-E
CAPACITAT FRIGORÍFICA: .................................................5.000 KCAL/H
CONSUM ELÈCTRIC: ..........................................................0,04 KW
TENSIÓ DE XARXA:............................................................230V
CONNEXIÓ:..........................................................................MONOFÀSICA
CORRET MÁXIMA:...............................................................0'29 A
CAUDAL DE AIRE DEL VENTILADOR (B/M/A):.................12/13/14/16 M3/MIN
CONNEXIÓ LÍNEA REFRIGERANT LIQUID:.......................6,35 MM
CONNEXIÓ LÍNEA REFRIGERANT GAS:............................12,7 MM
DIMENSIONS (AMPLE/FONS/ALT) :...................................840X840X258 MM
PES:......................................................................................22 KG
REFRIGERANT:....................................................................R410A
NIVELL ACUSTIC (B/M/A):..................................................27/28/30/31 DB(A)</t>
  </si>
  <si>
    <t>M17020110007</t>
  </si>
  <si>
    <t>UNITAT INTERIOR DE CLIMATITZACIÓ AIRE-AIRE AMB BOMBA DE CALOR TIPUS CASSETTE 4 VIES PER INSTAL·LAR AMB SITEMA DE CAUDAL VARIABLE DE REFRIGERANT (CVR), MARCA MITSUBISHI, MODEL PLFY- P63VCM-E DE 6.300 F/C, UN CONSUM DE 0,05KW A 230V MONOFÀSIC I AMB DIMENSIONS 840X840X258MM.
UNITAT INTERIOR
MARCA:...........................................................MITSUBISHI
MODEL:...........................................................PLFY-P63VCM-E
CAPACITAT FRIGORÍFICA:............................6.300 KCAL/H
CONSUM ELÈCTRIC:.....................................0,05 KW
TENSIÓ DE XARXA:.......................................230V
CONNEXIÓ:.....................................................MONOFÀSICA
CORRET MÁXIMA:..........................................0'36 A
CAUDAL AIRE VENTILADOR (B/M/A):..........14/15/16/18 M3/MIN
CONNEXIÓ LÍNEA REFRIGERANT LIQUID:..9,52 MM
CONNEXIÓ LÍNEA REFRIGERANT GAS:.......15,88 MM
DIMENSIONS (AMPLE/FONS/ALT) :..............840X840X258 MM
PES:.................................................................23 KG
REFRIGERANT:..............................................R410A
NIVELL ACUSTIC (B/M/A):.............................28/29/30/32 DB(A)</t>
  </si>
  <si>
    <t>M17020110008</t>
  </si>
  <si>
    <t>UNITAT INTERIOR DE CLIMATITZACIÓ AIRE-AIRE AMB BOMBA DE CALOR TIPUS SPLIT DE PARET PER INSTAL·LAR AMB SITEMA DE CAUDAL VARIABLE DE REFRIGERANT (CVR), MARCA MITSUBISHI,  MODEL PKFY- P15VBM-E DE 1.500 F/C, UN CONSUM DE 0,04KW A 230V MONOFÀSIC I AMB DIMENSIONS 815X225X295MM.
UNITAT INTERIOR
MARCA:...........................................................MITSUBISHI
MODEL: ..........................................................PKFY-P15VBM-E
CAPACITAT FRIGORÍFICA: ...........................1.500 KCAL/H
CONSUM ELÈCTRIC: ....................................0,04 KW
TENSIÓ DE XARXA:......................................230V
CONNEXIÓ:....................................................MONOFÀSICA
CORRET MÁXIMA:.........................................0'20 A
CAUDAL AIRE VENTILADOR (B/M/A):.........4,9/5,0/5,2/5,3 M3/MIN
CONNEXIÓ LÍNEA REFRIGERANT LIQUID:.6,35 MM
CONNEXIÓ LÍNEA REFRIGERANT GAS:......12,7 MM
DIMENSIONS (AMPLE/FONS/ALT) :.............815X225X295MM
PES:................................................................10 KG
REFRIGERANT:.............................................R410A
NIVELL ACUSTIC (B/M/A):............................29/31/32/33 DB(A)</t>
  </si>
  <si>
    <t>M17020110009</t>
  </si>
  <si>
    <t>UNITAT INTERIOR DE CLIMATITZACIÓ AIRE-AIRE AMB BOMBA DE CALOR TIPUS SPLIT DE PARET PER INSTAL·LAR AMB SITEMA DE CAUDAL VARIABLE DE REFRIGERANT (CVR), MARCA MITSUBISHI, MODEL PKFY- P32VHM-E DE 3.200 F/C, UN CONSUM DE 0,04KW A 230V MONOFÀSIC I AMB DIMENSIONS 898X249X295MM.
UNITAT INTERIOR
MARCA:...........................................................MITSUBISHI
MODEL: ..........................................................PKFY-P32VHM-E
CAPACITAT FRIGORÍFICA: ...........................3.200 KCAL/H
CONSUM ELÈCTRIC: ....................................0,04 KW
TENSIÓ DE XARXA:......................................230V
CONNEXIÓ:....................................................MONOFÀSICA
CORRET MÁXIMA:.........................................0'40 A
CAUDAL AIRE VENTILADOR (B/M/A):.........9/10/11 M3/MIN
CONNEXIÓ LÍNEA REFRIGERANT LIQUID:.6,35 MM
CONNEXIÓ LÍNEA REFRIGERANT GAS:......12,7 MM
DIMENSIONS (AMPLE/FONS/ALT) :.............898X249X295MM
PES:................................................................13 KG
REFRIGERANT:.............................................R410A
NIVELL ACUSTIC (B/M/A):............................34/37/41 DB(A)</t>
  </si>
  <si>
    <t>M17020110010</t>
  </si>
  <si>
    <t>UNITAT INTERIOR DE CLIMATITZACIÓ AIRE-AIRE AMB BOMBA DE CALOR TIPUS CASSETTE 2 VIES PER INSTAL·LAR AMB SITEMA DE CAUDAL VARIABLE DE REFRIGERANT (CVR), MARCA MITSUBISHI, MODEL PLFY- P40VLM-E DE 4.000 F/C, UN CONSUM DE 0,06KW A 230V MONOFÀSIC I AMB DIMENSIONS 570X570X208MM.
UNITAT INTERIOR
MARCA:...........................................................MITSUBISHI
MODEL:...........................................................PLFY-P40VLM-E
CAPACITAT FRIGORÍFICA:............................4.000 KCAL/H
CONSUM ELÈCTRIC:.....................................0,08 KW
TENSIÓ DE XARXA:.......................................230V
CONNEXIÓ:.....................................................MONOFÀSICA
CORRET MÁXIMA:..........................................0'4 A
CAUDAL AIRE VENTILADOR (B/M/A):..........7/8,5/10,5/M3/MIN
CONNEXIÓ LÍNEA REFRIGERANT LIQUID:..6,35 MM
CONNEXIÓ LÍNEA REFRIGERANT GAS:.......12,7 MM
DIMENSIONS (AMPLE/FONS/ALT) :..............776X634X290MM
PES:.................................................................24 KG
REFRIGERANT:..............................................R410A
NIVELL ACUSTIC (B/M/A):.............................29/33/36 DB(A)</t>
  </si>
  <si>
    <t>M17020110064</t>
  </si>
  <si>
    <t xml:space="preserve">UNITAT INTERIOR CASSETTE, GAMA MISTER SLIM, R410A, DE 5160 FRIG/H, 6020 KCAL/H I 32 DB(A), I/230V, 1.60/1.82KW, 19.4A, ETIQUETA ENERGETICA CLASSE A, MODEL PLA-RP60BA, MARCA MITSUBISHI ELECTRIC. </t>
  </si>
  <si>
    <t>M17020120001</t>
  </si>
  <si>
    <t xml:space="preserve">UNITAT EXTERIOR DE CLIMATITZACIÓ AIRE-AIRE AMB BOMBA DE CALOR, DE CAUDAL VARIABLE DE REFRIGERANT (CVR), MARCA MITSUBISHI, MODEL PUMY- P125VHM-B DE 12.500 F/C  UN CONSUM DE 4,4KW A 230V MONOFÀSIC AMB UNA ALÇADA FRIGORÍFICA ENTRE LA UNITAT EXTERIOR I INTERIOR DE 50M I AMB DIMENSIONS 950X330X1350MM.
UNITAT EXTERIOR
MARCA: ................................................................................MITSUBISHI
MODEL: ................................................................................PUMY-P125VHM-B
CAPACITAT FRIGORÍFICA: .................................................12.500/12.000 KCAL/H
CONSUM ELÈCTRIC: ..........................................................4,29 KW
TENSIÓ DE XARXA:............................................................230V
CONNEXIÓ:..........................................................................MONOFÀSICA
CORRET MÁXIMA:...............................................................6'8 A
C.O.P.:...................................................................................3'29 / 3'73
CONNEXIÓ LÍNEA REFRIGERANT LIQUID:.......................9,52 MM
CONNEXIÓ LÍNEA REFRIGERANT GAS:............................15,88 MM
NIVELL ACUSTIC:.................................................................50 DB(A)
DIMENSIONS (AMPLE/FONS/ALT) :...................................950X330X1.350 MM
PES:......................................................................................140 KG
CAUDAL DE AIRE DEL VENTILADOR:................................100 M3/MIN
REFRIGERANT:....................................................................R410A
ALTURA MÁXIMA  UNITAT EXTERIOR-INTERIOR:...........50 M </t>
  </si>
  <si>
    <t>M17020120002</t>
  </si>
  <si>
    <t>UNITAT EXTERIOR DE CLIMATITZACIÓ AIRE-AIRE AMB BOMBA DE CALOR:
UNITAT EXTERIOR
MARCA:...........................................................MITSUBISHI
MODEL:...........................................................PUHY-P250YHM-A
CAPACITAT FRIGORÍFICA:............................25.000/27.100 KCAL/H
CONSUM ELÈCTRIC:......................................7,83 KW
TENSIÓ DE XARXA:........................................400V
CONNEXIÓ:......................................................TRIFASIC.
CORRET MÁXIMA:..........................................13,2 A
C.O.P.:..............................................................3'62 / 4'02
CONNEXIÓ LÍNEA REFRIGERANT LIQUID:...9,52 MM
CONNEXIÓ LÍNEA REFRIGERANT GAS:.......22,22 MM
NIVELL ACUSTIC:............................................57 DB(A)
DIMENSIONS (AMPLE/FONS/ALT) :..............920X760X1.710 MM
PES:..................................................................200 KG
CAUDAL DE AIRE DEL VENTILADOR:...........185 M3/MIN
REFRIGERANT:................................................R410A</t>
  </si>
  <si>
    <t>M17020120020</t>
  </si>
  <si>
    <t xml:space="preserve">UNITAT EXTERIOR SERIE COMPO MULTI, POWER INVERTER, GAMA MITER SLIM, R410A, DE 10750 FRIG/H, 12040 KCAL/H, ETIQUETA ENERGETICA CLASSE A, MODEL PUHZ-RP125VKA, MARCA MITSUBISHI ELECTRIC. </t>
  </si>
  <si>
    <t>M17020130001</t>
  </si>
  <si>
    <t>CONTROLADOR BC PRINCIPAL PER UNITAT EXTERIOR VRV DE 13 SORTIDES:
CONTROLADOR BC PRINCIPAL:
MARCA:...........................................................MITSUBISHI
MODEL:...........................................................CMB-P1013V-GA
SORTIDES :....................................................13
CONSUM ELÈCTRIC:......................................0,3 KW
TENSIÓ DE XARXA:........................................230V
CONNEXIÓ:......................................................MONOFÀSIC.
CORRET MÁXIMA:..........................................0,92 A
LÍNEA REFR. LIQUIT  A UNITAT EXT.:.........19,52 MM
LÍNEA REFR. GAS A UNITAT EXTERIOR:....22,22 MM
DIMENSIONS (AMPLE/FONS/ALT) :..............1.110X520X289 MM
PES:..................................................................57 KG
REFRIGERANT:................................................R410A</t>
  </si>
  <si>
    <t>M17020130002</t>
  </si>
  <si>
    <t xml:space="preserve">COMANDAMENT REMOT SENSE FILS PER A UN GRUP DE FINS A 16 UNITATS, GAMA MELANS, MODEL PAR-FL32MA, MARCA MITSUBISHI ELECTRIC. </t>
  </si>
  <si>
    <t>M17020130003</t>
  </si>
  <si>
    <t xml:space="preserve">COMANDAMENT REMOT SENSE FILS PER A UNITAT INTERIOR, GAMA MISTER SLIM, MODEL PAR-21MAA, MARCA MITSUBISHI ELECTRIC. </t>
  </si>
  <si>
    <t>M17050009</t>
  </si>
  <si>
    <t>ARMAFLEX IT50X60 COQUILLA RITE RECUBRI. AL EXTER.
IT/ACCOTHERM DE 50 MM. DE ESPESOR, SEGÚN LA RITE APARTADO 03.1, PARA INSTALACIÓN EN EL EXTERIOR. COMPUESTO POR UNA CAPA DE COQUILLA DE 30X60 Y UNA CAPA DE PLANCHA DE ESPUMA DE 20 MM. DE ESPESOR Y CON RECUBRIMIENTO DE CHAPA DE ALUMNIO DE 0,6 MM. DE ESPESOR PARA:
TUBO DE COBRE DE --
TUBO FRIGORÍFICO DE --
TUBO DE HIERRO DE Ø 2´´ (DN 50)</t>
  </si>
  <si>
    <t>M17060001</t>
  </si>
  <si>
    <t>TUB FRIGORIFIC AÏLLAT DE 3/4 (19,05MM) AMB COQUILLA DE 20MM  D'ESPESOR TIPUS ARMAFLEX.</t>
  </si>
  <si>
    <t>M17060003</t>
  </si>
  <si>
    <t>TUB FRIGORIFIC AÏLLAT DE 5/8 (15,88MM) AMB COQUILLA DE 20MM  D'ESPESOR TIPUS ARMAFLEX.</t>
  </si>
  <si>
    <t>M17060004</t>
  </si>
  <si>
    <t xml:space="preserve">TUB FRIGORIFIC AÏLLAT DE 7/8 (22,20MM) AMB COQUILLA DE 30MM  D'ESPESOR TIPUS ARMAFLEX.
10,61 + 7,16 </t>
  </si>
  <si>
    <t>M17060006</t>
  </si>
  <si>
    <t>TUB FRIGORIFIC AÏLLAT 1''-3/8 (34,92MM) AMB COQUILLA DE 30MM  D'ESPESOR TIPUS ARMAFLEX.
21,24 € + 9,49</t>
  </si>
  <si>
    <t>M17070005</t>
  </si>
  <si>
    <t>VÁLVULA DE MARIPOSA DE Ø 2 1/2´´ (DN 65)
SUMINISTRO E INSTALACIÓN DE VÁLVULA DE MARIPOSA PN-16, ACCIONADA POR PALANCA, CUERPO FD-GGG-40 Y DISCO GGG-40, CON CONTRABRIDAS, TORNILLOS Y JUNTAS. PN 16 
MARCA: GOLD 
MODELO : BV-05-2-CW  
SECCIÓN : 2 1/2´´ (DN 65)</t>
  </si>
  <si>
    <t>M17070006</t>
  </si>
  <si>
    <t>TOUR ANDERSON STAF-125 VÁLVULA DE EQUILIBRADO
SUMINISTRO E INSTALACIÓN DE VÁLVULA DE EQUILIBRADO EMBRIDADA FABRICADA EN HIERRO FUNDIDO, CON CABEZAL, CONO DE ESTRANGULAMIENTO Y VÁSTAGO EN AMETAL, CON PREAJUSTE DE CAUDAL Y TOMAS DE PRESIÓN. SIN DISPOSITIVO DE VACIADO. CON FUNCIÓN DE CORTE. 
MARCA: TOUR ANDERSSON 
MODELO : STAF 
SECCIÓN: 5´´ (DN 125)</t>
  </si>
  <si>
    <t>M17070007</t>
  </si>
  <si>
    <t>TOUR ANDERSON STAF-125 VÁLVULA DE EQUILIBRADO
SUMINISTRO E INSTALACIÓN DE VÁLVULA DE EQUILIBRADO EMBRIDADA FABRICADA EN HIERRO FUNDIDO, CON CABEZAL, CONO DE ESTRANGULAMIENTO Y VÁSTAGO EN AMETAL, CON PREAJUSTE DE CAUDAL Y TOMAS DE PRESIÓN. SIN DISPOSITIVO DE VACIADO. CON FUNCIÓN DE CORTE. 
MARCA: TOUR ANDERSSON 
MODELO : STAF 
SECCIÓN: 4´´ (DN 100)</t>
  </si>
  <si>
    <t>M17070008</t>
  </si>
  <si>
    <t>TOUR ANDERSON STAF-125 VÁLVULA DE EQUILIBRADO
SUMINISTRO E INSTALACIÓN DE VÁLVULA DE EQUILIBRADO EMBRIDADA FABRICADA EN HIERRO FUNDIDO, CON CABEZAL, CONO DE ESTRANGULAMIENTO Y VÁSTAGO EN AMETAL, CON PREAJUSTE DE CAUDAL Y TOMAS DE PRESIÓN. SIN DISPOSITIVO DE VACIADO. CON FUNCIÓN DE CORTE. 
MARCA: TOUR ANDERSSON 
MODELO : STAF 
SECCIÓN: 3´´ (DN 80)</t>
  </si>
  <si>
    <t>M17070009</t>
  </si>
  <si>
    <t>TOUR ANDERSON STAF-125 VÁLVULA DE EQUILIBRADO
SUMINISTRO E INSTALACIÓN DE VÁLVULA DE EQUILIBRADO EMBRIDADA FABRICADA EN HIERRO FUNDIDO, CON CABEZAL, CONO DE ESTRANGULAMIENTO Y VÁSTAGO EN AMETAL, CON PREAJUSTE DE CAUDAL Y TOMAS DE PRESIÓN. SIN DISPOSITIVO DE VACIADO. CON FUNCIÓN DE CORTE. 
MARCA: TOUR ANDERSSON 
MODELO : STAF 
SECCIÓN: 2 1/2´´ (DN 65)</t>
  </si>
  <si>
    <t>M17070010</t>
  </si>
  <si>
    <t>RUBER CHECK VÁLV. RETEN. DOBLE DISCO D 5´´ (DN 125) 
SUMINISTRO E INSTALACIÓN VÁLVULA DE RETENCIÓN DE DOBLE DISCO CON CONTRABRIDAS, JUNTAS Y TORNILLOS, DE Ø 5´´ (DN 125) PN 10/16
MARCA : RUBER CHECK
MODELO : BV-05-91 EMG
SECCIÓN : 5´´ (DN 125)</t>
  </si>
  <si>
    <t>M17070011</t>
  </si>
  <si>
    <t>RUBER CHECK VÁLV. RETEN. DOBLE DISCO D 4´´ (DN 100) 
SUMINISTRO E INSTALACIÓN VÁLVULA DE RETENCIÓN DE DOBLE DISCO CON CONTRABRIDAS, JUNTAS Y TORNILLOS, DE Ø 4´´ (DN 100) PN 10/16
MARCA : RUBER CHECK
MODELO : BV-05-91 EMG
SECCIÓN : 4´´ (DN 100)</t>
  </si>
  <si>
    <t>M17070012</t>
  </si>
  <si>
    <t>M17070013</t>
  </si>
  <si>
    <t>M17070014</t>
  </si>
  <si>
    <t>PROFLEX MAN. ELÁS. Ø 5´´ (DN 125) SIMPLE ONDA EPDM.
SUMINISTRO E INSTALACIÓN DE MANGUITO ELÁSTICO PARA TUBERÍA DE SIMPLE ONDA PN16 CONSTRUIDO CON EPDM, CON TEJIDO INTERIOR NYLON BRIDAS CADMIADAS, INCLUYENDO CONTRABRIDAS Y TORNILLOS. 
MARCA : PROFLEX  
MODELO: FSF SIMPLE ONDA
SECCIÓN: 5´´ (DN 125)</t>
  </si>
  <si>
    <t>M17070015</t>
  </si>
  <si>
    <t>PROFLEX MAN. ELÁS. Ø 4´´ (DN 100) SIMPLE ONDA EPDM.
SUMINISTRO E INSTALACIÓN DE MANGUITO ELÁSTICO PARA TUBERÍA DE SIMPLE ONDA PN16 CONSTRUIDO CON EPDM, CON TEJIDO INTERIOR NYLON BRIDAS CADMIADAS, INCLUYENDO CONTRABRIDAS Y TORNILLOS. 
MARCA : PROFLEX  
MODELO: FSF SIMPLE ONDA
SECCIÓN: 4´´ (DN 100)</t>
  </si>
  <si>
    <t>AMIDAMENTS</t>
  </si>
  <si>
    <t>N</t>
  </si>
  <si>
    <t>'01.01.01.01.01.01.001</t>
  </si>
  <si>
    <t>L</t>
  </si>
  <si>
    <t>SUBMINISTRAMENT I INSTAL·LACIÓ COMPORTA TALLAFOCS MARCA TROX MODEL FKA-EU AMB SERVOMOTOR AMB MOLL DE RETORN BLF-230-T-TR O SIMILAR DE DIMENSIONS 400*350 MM AMB PECES DE PROLONGACIÓ I REIXETES EN EL COSTAT DE INSTAL·LACIÓ I/O FUNCIONAMENT; AMB PART PROPORCIONAL DE CABLEJAT ELÈCTRIC, CANALITZACIÓ I CAIXES DE DERIVACIÓ, MÉS PETIT MATERIAL.
S'INCLOUEN TOTS ELS TREBALLS NECESSARIS D'OBRA CIVIL, SUPORTACIÓ I ACCESORIS PER INSTAL·LAR LA COMPORTA AIXÍ COM UN CORRECTE ACABAT DE LA INSTAL·LACIÓ.</t>
  </si>
  <si>
    <t>Cambra de Baixa Tensió</t>
  </si>
  <si>
    <t>'01.01.01.01.01.02.001</t>
  </si>
  <si>
    <t>SUBMINISTRAMENT I INSTAL·LACIÓ DE VENTILADOR CENTRIFUG  MODEL EMD-45, MARCA TECNIVEL O SIMILAR,  AMB ENVOLVENT FORMADA PER PANELLS DE XAPA GALVANITZADA AMB AILLAMENT TERMO-ACUSTIC, TEMPERATURA MÀXIMA DE TREBALL DE -20ºC+50ºC, MOTOR MONOFASIC A 230V D'1CV, IP55, CLASE (F), CABAL DE 4500M3/H , NIVELL SONOR INFERIOR A 57DB(A). INCLOU SOPORTACIÓ AMB PERFILS I PART PROPORCIONAL DE CABLEJAT ELÈCTRIC, CANALITZACIÓ I CAIXES DE DERIVACIÓ MÉS PETIT MATERIAL.
MARCA:TECNIVEL O EQUIVALENT
MODEL: EMD-45
CABAL MAX.: 4500 M3/H
POTÈNCIA: 0,55KW (I-230V)</t>
  </si>
  <si>
    <t>'01.01.01.01.01.02.002</t>
  </si>
  <si>
    <t>'01.01.01.01.01.02.003</t>
  </si>
  <si>
    <t>'01.01.01.01.01.02.004</t>
  </si>
  <si>
    <t>'01.01.01.01.01.02.005</t>
  </si>
  <si>
    <t>'01.01.01.01.02.001</t>
  </si>
  <si>
    <t>Quadre ventilació en prevestíbul sala seccionadors</t>
  </si>
  <si>
    <t>'01.01.01.01.02.002</t>
  </si>
  <si>
    <t>'01.01.01.01.02.003</t>
  </si>
  <si>
    <t>'01.01.01.01.02.004</t>
  </si>
  <si>
    <t>'01.01.01.01.02.005</t>
  </si>
  <si>
    <t>'01.01.01.01.02.006</t>
  </si>
  <si>
    <t>'01.01.01.01.02.007</t>
  </si>
  <si>
    <t>Quadre ventilació</t>
  </si>
  <si>
    <t>'01.01.01.01.02.008</t>
  </si>
  <si>
    <t>'01.01.01.01.02.009</t>
  </si>
  <si>
    <t>PLAÇA DE SANTS</t>
  </si>
  <si>
    <t>'01.01.01.01.03.001</t>
  </si>
  <si>
    <t>Cambra de Baixa Tensión</t>
  </si>
  <si>
    <t>'01.01.01.01.04.002</t>
  </si>
  <si>
    <t>'01.01.01.01.04.003</t>
  </si>
  <si>
    <t>'01.01.01.01.04.004</t>
  </si>
  <si>
    <t>cambra aires</t>
  </si>
  <si>
    <t>'01.01.01.01.04.006</t>
  </si>
  <si>
    <t>'01.01.01.01.04.007</t>
  </si>
  <si>
    <t>Sostre</t>
  </si>
  <si>
    <t>Jàssera</t>
  </si>
  <si>
    <t>'01.01.01.02.01.01.001</t>
  </si>
  <si>
    <t>SUBMINISTRAMENT I INSTAL·LACIÓ COMPORTA TALLAFOCS MARCA TROX MODEL FKA-EU AMB SERVOMOTOR AMB MOLL DE RETORN BLF-230-T-TR O SIMILAR DE DIMENSIONS 600*400 MM; AMB PART PROPORCIONAL DE CABLEJAT ELÈCTRIC, CANALITZACIÓ I CAIXES DE DERIVACIÓ, MÉS PETIT MATERIAL.
S'INCLOUEN TOTS ELS TREBALLS NECESSARIS D'OBRA CIVIL, SUPORTACIÓ I ACCESORIS PER INSTAL·LAR LA COMPORTA AIXÍ COM UN CORRECTE ACABAT DE LA INSTAL·LACIÓ.</t>
  </si>
  <si>
    <t>'01.01.01.02.01.01.002</t>
  </si>
  <si>
    <t>SUBMINISTRAMENT I INSTAL·LACIÓ DE VENTILADOR CENTRIFUG  MODEL EMD-35, MARCA TECNIVEL O SIMILAR,  AMB ENVOLVENT FORMADA PER PANELLS DE XAPA GALVANITZADA AMB AILLAMENT TERMO-ACUSTIC, TEMPERATURA MÀXIMA DE TREBALL DE -20ºC+50ºC, MOTOR MONOFASIC A 230V D'1CV, IP55, CLASE (F), CABAL DE 3500M3/H , NIVELL SONOR INFERIOR A 57DB(A). INCLOU SOPORTACIÓ AMB PERFILS I PART PROPORCIONAL DE CABLEJAT ELÈCTRIC, CANALITZACIÓ I CAIXES DE DERIVACIÓ MÉS PETIT MATERIAL.
MARCA:TECNIVEL O EQUIVALENT
MODEL: EMD-45
CABAL MAX.: 3500 M3/H
POTÈNCIA: 0,55KW (I-230V)</t>
  </si>
  <si>
    <t>'01.01.01.02.01.01.003</t>
  </si>
  <si>
    <t>'01.01.01.02.01.01.004</t>
  </si>
  <si>
    <t>REIXETA DE RETORN, AMB RETICULA FIXA D'ALUMINI EXTRUDIT I MARC PERIMETRAL DE XAPA GALVANITZADA, ANODITZAT COLOR NATURAL E6-C-0, DE 1200X600 MM, PREPARADA PER A MUNTATGE DIRECTE SOBRE ELS PERFILS SUPORT DEL FALS SOSTRE.
MARCA: KOOLAIR o equivalent
MODEL: Serie 20.2 22-5</t>
  </si>
  <si>
    <t>'01.01.01.02.01.01.005</t>
  </si>
  <si>
    <t>Aspiració</t>
  </si>
  <si>
    <t>'01.01.01.02.01.01.006</t>
  </si>
  <si>
    <t>Impulsió</t>
  </si>
  <si>
    <t>'01.01.01.02.01.02.001</t>
  </si>
  <si>
    <t>'01.01.01.02.01.02.002</t>
  </si>
  <si>
    <t>'01.01.01.02.01.02.003</t>
  </si>
  <si>
    <t>'01.01.01.02.01.02.004</t>
  </si>
  <si>
    <t>'01.01.01.02.01.02.005</t>
  </si>
  <si>
    <t>'01.01.01.02.01.02.006</t>
  </si>
  <si>
    <t>'01.01.01.02.01.02.007</t>
  </si>
  <si>
    <t>Extracció</t>
  </si>
  <si>
    <t>'01.01.01.02.02.001</t>
  </si>
  <si>
    <t>'01.01.01.02.02.002</t>
  </si>
  <si>
    <t>'01.01.01.02.02.003</t>
  </si>
  <si>
    <t>'01.01.01.02.02.004</t>
  </si>
  <si>
    <t>'01.01.01.02.02.005</t>
  </si>
  <si>
    <t>'01.01.01.02.02.006</t>
  </si>
  <si>
    <t>'01.01.01.02.02.007</t>
  </si>
  <si>
    <t>'01.01.01.02.02.008</t>
  </si>
  <si>
    <t>SUBMINISTRAMENT I INSTAL·LACIÓ DE SAFATA REJIBAND BRYCO 200X60MM AMB UN SEPARADOR EN TOT EL RECORREGUT, INCLOENT SUPORTS GALVANITZATS PEMSA CADA 75CM TIPUS L FIXATS AL SOSTRE O SUPORTS REFORÇATS TIPUS ESQUADRA FIXATS A LA PARET, PECES D'UNIÓ, ANGLES I DEMÈS ACCESSORIS DE MUNTATGE I FIXACIÓ PER TAL DE DEIXAR-LA COMPLETAMENT ACABADA. 
S'INCLOU CABLE DE COURE NU DE 16MM DE SECCIÓ PER ESTENDREL PER LA SAFATA AMB UNA FIXACIÓ REJIBAND PER CADA PEÇA O TRAM.</t>
  </si>
  <si>
    <t>'01.01.01.02.02.009</t>
  </si>
  <si>
    <t>'01.01.01.02.02.010</t>
  </si>
  <si>
    <t>SUBMINISTRAMENT I INSTAL·LACIÓ DE:
- LLUMINÀRIA TIPUS LED 30 W 4000K IP65 IK08. MODEL DAMP PROOF DE LEDVANCE O SIMILAR. COMPLETAMENT INSTAL·LADA EN MUNTATGE DE SUPERFÍCIE EN TÚNEL FINS A 3 METRES I CONNECTADA, SEGONS PLÀNOLS I INDICACIONS DEL TÈCNIC DE FMB. INCLOU ACCESSORIS, CONNECTOR RÀPID, PECES DE FIXACIÓ D'ACER AMB GRAPES D'ACER INOXIDABLE. INCLOU PROVES DE SERVEI. 
- CAIXES METÀL·LIQUES DE DISTRIBUCIÓ DE LLUMINÀRIES, AMB LES MATEIXES MIDES QUE LES EXISTENTS. INCLOU ELEMENTS DE FIXACIÓ, CARRIL I BORNES TIPUS WAGO. COMPLETAMENT INSTAL·LADA.
- CABLEJAT ELECTRIC DESDE CAIXA DE DERIVACIÓ FINS LLUMINARIA, MATEIXA SECCIÓ QUE LA EXISTENT. COMPLETAMENT INSTALAT, EMBRIDAT I FIXAT.
- PRENSAESTOPES, ACCESORIS, PETIT MATERIAL I TOT EL NECESSARI PER LA SEVA INSTAL·LACIÓ.
INCLOU:
SUPORTACIÓ D'ACER GALVANITZAT EN CALENT, PER INCLINAR LA LLUMINÀRIA ELS GRAUS NECESSARIS SEGONS ESTUDI LUMÍNIC TIPUS I SECCIÓ DE TÚNEL TIPUS EN PLÀNOLS DE PROJECTE. PREVI A L'INICI DE L'OBRA L'ADJUDICATARI REALITZARÀ UN ESTUDI LUMÍNIC PARTICULAR PER A CADA LÍNIA I ADAPTARÀ LES SUPORTACIONS SEGONS GÀLIB DISPONIBLE I EVITAR LES IRREGULARITATS DEL TÚNEL PER INCREMENTAR LA IL·LUMINACIÓ EN ELS RECORREGUTS D'EVACUACIÓ DEL TÚNEL. AQUESTA SUPORTACIÓ VINDRÀ PREFABRICADA I ASSEMBLADA A FÀBRICA AMB SUPORTS AUTOREGULABLES PER ACABAR DE FIXAR IN SITU, PERÒ AMB EL MÍNIM DE FEINA A OBRA PER A AGILITZAR EL MÀXIM EL MUNTATGE. QUEDA INCLOSA LA SUPORTACIÓ A HASTIAL AMB VARILLA ROSCADA, ACCESORIS I PETIT MATERIAL.
TOTS ELS MITJANTS MECÀNICS I MANUALS D'ELEVACIÓ NECESSARIS PER REALITZAR TREBALLS EN ALÇADA AMB SEGURETAT.
QUALSEVOL MITJA D'IL·LUMINACIÓ PORTÀTIL PER EXECUTAR LES FEINES.
ETIQUETATGE INTERIOR I EXTERIOR DE LES LLUMINÀRIES I CAIXES DE DERIVACIÓ INSTAL·LADES.
REDACCIÓ D'INFORME DE L'ESTAT ACTUAL I ESTAT FINAL DE LES LLUMINÀRIES. INCLOU RECULL FOTOGRÀFIC.
PROVES LLUMINIQUES AMB ELS MITJANS NECESSARIS COM UN LUXOMETRE CALIBRAT I ELABORACIÓ D'INFORME DE MESURES LUMÍNIQUES ABANS I DESPRÉS DE L'OBRA.
CARTELLS INFORMATIUS DE LES OBRES QUE S'EXECUTEN.
DOCUMENTACIÓ I MITJANS NECESSARIS PEL TRACTAMENT DE RESIDUS (PLA DE GESTIÓ DE RESIDUS, TRANSPORT A ABOCADOR, CÀNON I TAXES DE GESTIÓ DE RESIDUS) AMB EMISIÓ DE CERTIFICAT CORRESPONENT.
PLA DE CONTROL DE QUALITAT
LEGALITZACIÓ, CERTIFICATS D'INSTALADOR I DE FINAL D'OBRA, TAXES, VISATS, TRAMITACIÓ AMB EIC I OGE.
DOCUMENTACIÓ AS BUILT SEGONS FORMAT FMB.
POSTA EN SERVEI.
TOTALMENT INSTAL.LAT I FUNCIONANT. TREBALL EN HORARI NOCTURN I REDUÏT. TOTES LES FEINES EN TÚNEL SERAN AMB PILOT PHS1 I AMB AUTORITZACIÓ DE TALL DE TRACCIÓ DE FMB.</t>
  </si>
  <si>
    <t>Cambra BT</t>
  </si>
  <si>
    <t>Antiga Cambra seccionadors</t>
  </si>
  <si>
    <t>'01.01.01.02.03.001</t>
  </si>
  <si>
    <t>'01.01.01.02.03.002</t>
  </si>
  <si>
    <t>CAMBRA BT</t>
  </si>
  <si>
    <t>'01.01.01.02.03.003</t>
  </si>
  <si>
    <t>DETECTORT ÒPTIC EXISTENT</t>
  </si>
  <si>
    <t>DETECTOR TÈRMIC EXISTENT</t>
  </si>
  <si>
    <t>'01.01.01.02.04.001</t>
  </si>
  <si>
    <t>Envà cambra BT-cambra annexa</t>
  </si>
  <si>
    <t>'01.01.01.02.04.002</t>
  </si>
  <si>
    <t>Porta andana de la sala annexa a la cambra BT</t>
  </si>
  <si>
    <t>'01.01.01.02.04.003</t>
  </si>
  <si>
    <t>Antiga cambra seccionadors</t>
  </si>
  <si>
    <t>'01.01.01.02.05.001</t>
  </si>
  <si>
    <t>'01.01.01.02.06.001</t>
  </si>
  <si>
    <t>Obertura cambra BT-cambra annexa (superior)</t>
  </si>
  <si>
    <t>Obertura cambra BT-cambra annexa (lateral)</t>
  </si>
  <si>
    <t>Interior sala annexa a la cambra BT (porta tapiada)</t>
  </si>
  <si>
    <t>Previsió</t>
  </si>
  <si>
    <t>'01.01.01.02.06.002</t>
  </si>
  <si>
    <t>'01.01.01.02.06.003</t>
  </si>
  <si>
    <t>Andana (porta tapiada sala Annexa a BT)</t>
  </si>
  <si>
    <t>'01.01.01.03.01.001</t>
  </si>
  <si>
    <t>'01.01.01.03.01.002</t>
  </si>
  <si>
    <t>'01.01.01.03.01.003</t>
  </si>
  <si>
    <t>'01.01.01.03.01.006</t>
  </si>
  <si>
    <t>Bancada suport ventilador</t>
  </si>
  <si>
    <t>'01.01.01.03.01.007</t>
  </si>
  <si>
    <t>'01.01.01.03.01.008</t>
  </si>
  <si>
    <t>'01.01.01.03.02.001</t>
  </si>
  <si>
    <t>'01.01.01.03.02.002</t>
  </si>
  <si>
    <t>'01.01.01.03.02.003</t>
  </si>
  <si>
    <t>'01.01.01.03.02.004</t>
  </si>
  <si>
    <t>'01.01.01.03.02.005</t>
  </si>
  <si>
    <t>'01.01.01.03.02.006</t>
  </si>
  <si>
    <t>'01.01.01.03.02.007</t>
  </si>
  <si>
    <t>'01.01.01.03.02.008</t>
  </si>
  <si>
    <t>'01.01.01.03.02.009</t>
  </si>
  <si>
    <t>'01.01.01.03.03.001</t>
  </si>
  <si>
    <t>'01.01.02.001</t>
  </si>
  <si>
    <t>Subministrament i instal·lació d'equip mural de climatització tipus Mitsubishi MPKZ-50VHAL, o similar de les marques DAIKIN, LG, FUJITSU o GENERAL, per la substitució completa de l'equip existent.
Inclòs: 
- 50 m aprox SUBMINISTRAMENT I INSTAL·LACIÓ DE CONDUCTOR TIPUS AFUMEX O SIMILAR (RZ1-AS), 0,6/1KV, 3G4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20A, CORBA C, 230V MÉS BLOC DIFERENCIAL DE 2P/20A,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SPLIT-PARET, POWER INVERTER, GAMA MISTER SLIM, R32, DE 4,6kW EN FRED I 5,0KW EN CALOR. MODEL MPKZ-50VHAL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</si>
  <si>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'01.01.02.002</t>
  </si>
  <si>
    <t>Subministrament i instal·lació d'equip tipus cassette de climatització tipus Mitsubishi MSPLZ-50VEA, o similar de les marques DAIKIN, LG, FUJITSU o GENERAL, per la substitució completa de l'equip existent.
Inclòs: 
- 50 m aprox SUBMINISTRAMENT I INSTAL·LACIÓ DE CONDUCTOR TIPUS AFUMEX O SIMILAR (RZ1-AS), 0,6/1KV, 3G4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20A, CORBA C, 230V MÉS BLOC DIFERENCIAL DE 2P/20A,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CASSETTE, STANDARD INVERTER, GAMA MISTER SLIM, R32, DE 5,5kW EN FRED I 6,0KW EN CALOR. MODEL MSPLZ-50VEA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</si>
  <si>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'01.01.02.003</t>
  </si>
  <si>
    <t>Subministrament i instal·lació d'equip de sostre de climatització tipus Mitsubishi MSPCZ-50VKA, o similar de les marques DAIKIN, LG, FUJITSU o GENERAL, per la substitució completa de l'equip existent.
Inclòs: 
- 50 m aprox SUBMINISTRAMENT I INSTAL·LACIÓ DE CONDUCTOR TIPUS AFUMEX O SIMILAR (RZ1-AS), 0,6/1KV, 3G4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20A, CORBA C, 230V MÉS BLOC DIFERENCIAL DE 2P/20A,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SOSTRE, STANDARD INVERTER, GAMA MISTER SLIM, R32, DE 5,0kW EN FRED I 6,0KW EN CALOR. MODEL MSPCZ-50VKA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</si>
  <si>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'01.01.02.004</t>
  </si>
  <si>
    <t>Subministrament i instal·lació d'equip mural de climatització tipus Mitsubishi MPKZ-71VKAL, o similar de les marques DAIKIN, LG, FUJITSU o GENERAL, per la substitució completa de l'equip existent.
Inclòs: 
- 50 m aprox SUBMINISTRAMENT I INSTAL·LACIÓ DE CONDUCTOR TIPUS AFUMEX O SIMILAR (RZ1-AS), 0,6/1KV, 3G6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25A, CORBA C, 230V MÉS BLOC DIFERENCIAL DE 2P/25A,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25A,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SPLIT-PARET, POWER INVERTER, GAMA MISTER SLIM, R32, DE 7,1kW EN FRED I 8,0KW EN CALOR. MODEL MPKZ-71VKAL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</si>
  <si>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'01.01.02.005</t>
  </si>
  <si>
    <t>Subministrament i instal·lació d'equip de sostre de climatització tipus Mitsubishi MSPCZ-71VKA, o similar de les marques DAIKIN, LG, FUJITSU o GENERAL, per la substitució completa de l'equip existent.
Inclòs: 
- 50 m aprox SUBMINISTRAMENT I INSTAL·LACIÓ DE CONDUCTOR TIPUS AFUMEX O SIMILAR (RZ1-AS), 0,6/1KV, 3G6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25A, CORBA C, 230V MÉS BLOC DIFERENCIAL DE 2P/25A,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25A,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SOSTRE, STANDARD INVERTER, GAMA MISTER SLIM, R32, DE 7,1kW EN FRED I 8,0KW EN CALOR. MODEL MSPCZ-71VKA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</si>
  <si>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'01.01.02.006</t>
  </si>
  <si>
    <t>Subministrament i instal·lació d'equip tipus cassette de climatització tipus Mitsubishi MSPLZ-71VEA, o similar de les marques DAIKIN, LG, FUJITSU o GENERAL, per la substitució completa de l'equip existent.
Inclòs: 
- 50 m aprox SUBMINISTRAMENT I INSTAL·LACIÓ DE CONDUCTOR TIPUS AFUMEX O SIMILAR (RZ1-AS), 0,6/1KV, 3G6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25A, CORBA C, 230V MÉS BLOC DIFERENCIAL DE 2P/25A,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25A,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CASSETTE, STANDARD INVERTER, GAMA MISTER SLIM, R32, DE 7,1kW EN FRED I 8,0KW EN CALOR. MODEL MSPLZ-71VEA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</si>
  <si>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'01.01.02.007</t>
  </si>
  <si>
    <t>Subministrament i instal·lació d'equip de conductes de climatització tipus Mitsubishi MSPEZ-71VJA, o similar de les marques DAIKIN, LG, FUJITSU o GENERAL, per la substitució completa de l'equip existent.
Inclòs: 
- 50 m aprox SUBMINISTRAMENT I INSTAL·LACIÓ DE CONDUCTOR TIPUS AFUMEX O SIMILAR (RZ1-AS), 0,6/1KV, 3G6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C60N, 25A, CORBA C, 230V MÉS BLOC DIFERENCIAL DE 2P/25A,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- 1 ut. SUBMINISTRAMENT I INSTAL·LACIÓ DE MINICOFRET DE PLÀSTIC ESTANC (IP65), DE LA MARCA SCHNEIDER o SIMILAR AMB PORTA TRANSPARENT, MODEL KAEDRA, 1 FILA I 4 MÒDULS DE 18MM (200*123*112 MM). QUEDA INCLÒS 1 INTERRUPTOR II 25A,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- 20 m aprox SUBMINISTRAMENT DE CANAL DE DISTRIBUCIÓ DE PVC-M1 D'UN COMPARTIMENT AMB TAPA UNICA I ENVA SEPARADOR DESMUNTABLE, 40X150 MM, COLOR BLANC NEU, MODEL 73 D’UNEX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- 1 ut. CONJUNT TIPUS CONDUCTES, STANDARD INVERTER, GAMA MISTER SLIM, R32, DE 7,1kW EN FRED I 8,0KW EN CALOR. MODEL MSPEZ-71VJA (MITSUBISHI) o similar de les marques GENERAL, FUJITSU, LG o DAIKIN. INCLOS EL GAS NECESSSARI PER AL CORRECTE FUNCIONAMENT DE L'EQUIP.
- 1 ut. SUBMINISTRAMENT I INSTAL·LACIÓ DE BOMBA DE CONDENSATS (QUAN LA UBICACIÓ HO REQUEREIXI) PER EVACUAR L'AIGUA DE LA UNITAT INTERIOR I EXTERIOR. INCLÓS TUB DE DESAIGÜE DE PVC.
- 20 m aprox. SUBMINISTRAMENT I INSTAL·LACIÓ ELÈCTRICA ENTRE UNITATS . INLCOU LA INTERCONNEXIÓ DE LES UNITATS INTERIOR I EXTERIOR DE CLIMATITZACIÓ AMB CABLE AFUMEX DE SECCIÓ MARCADA PEL FABRICANT ESTÈS SOTA TUB CORRUGAT AMB ÀNIMA D'ACER PER CANAL EXISTENT.
- 20 m aprox. SUBMINISTRAMENT I INSTAL·LACIÓ DE TUB FRIGORIFIC AILLAT DOBLE DE COURE Ø 3/8´´-5/4´´ HOMOLOGAT PER A R22, R407C, R410A I R32.
TAMANY: Ø 3/8´´X1 MM - 5/8´´X1 MM (9,52MM - 15,87MM).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LEGALITZACIÓ DE LA INSTAL·LACIÓ.
- DESMONTATGE Y RETIRADA DELS EQUIPS ACTUALS, CANONADES, CABLEJAT I GAS, A ABOCADOR AUTORITZAT PER LA JUNTA DE RESIDUOS DE LA GENERALITAT.
- GARANTIA DE 2 ANYS DES DE LA POSADA EN SERVEI.
- LA EXECUCIÓ DELS TREBALLS ES PREVEURAN EN HORARI NOCTURN I REDUÏT.</t>
  </si>
  <si>
    <t>'01.01.02.008</t>
  </si>
  <si>
    <t>'01.01.02.009</t>
  </si>
  <si>
    <t>'01.01.03.001</t>
  </si>
  <si>
    <t>'01.01.03.002</t>
  </si>
  <si>
    <t>'01.01.03.003</t>
  </si>
  <si>
    <t>'01.01.03.004</t>
  </si>
  <si>
    <t>'01.01.03.005</t>
  </si>
  <si>
    <t>'01.02.01.001</t>
  </si>
  <si>
    <t>ESTACIÓ SAGRADA FAMÍLIA L5</t>
  </si>
  <si>
    <t>'01.02.01.002</t>
  </si>
  <si>
    <t>'01.02.02.01.001</t>
  </si>
  <si>
    <t>'01.02.02.01.002</t>
  </si>
  <si>
    <t>VESTÍBUL</t>
  </si>
  <si>
    <t>'01.02.02.01.003</t>
  </si>
  <si>
    <t>CARRER</t>
  </si>
  <si>
    <t>'01.02.02.02.001</t>
  </si>
  <si>
    <t>Rasa a banderola</t>
  </si>
  <si>
    <t>'01.02.03.001</t>
  </si>
  <si>
    <t>ESTACIÓ MERCAT NOU</t>
  </si>
  <si>
    <t>ESTACIÓ ARC DE TRIOMF</t>
  </si>
  <si>
    <t>ESTACIÓ SAGRERA L1</t>
  </si>
  <si>
    <t>ESTACIÓ SAGRADA FAMÍLIA L2</t>
  </si>
  <si>
    <t>ESTACIÓ BADALONA PF</t>
  </si>
  <si>
    <t>ESTACIÓ DIAGONAL L3</t>
  </si>
  <si>
    <t>ESTACIÓ TRINITAT NOVA L3</t>
  </si>
  <si>
    <t>ESTACIÓ DIAGONAL L5</t>
  </si>
  <si>
    <t>ESTACIÓ SAGRERA L5.</t>
  </si>
  <si>
    <t>TALLER SANT GENIS</t>
  </si>
  <si>
    <t>'01.02.03.007</t>
  </si>
  <si>
    <t>Estació: SAGRADA FAMILIA</t>
  </si>
  <si>
    <t>'01.02.03.008</t>
  </si>
  <si>
    <t>'01.02.03.009</t>
  </si>
  <si>
    <t>'01.02.03.010</t>
  </si>
  <si>
    <t>Estació: DIAGONAL L3</t>
  </si>
  <si>
    <t>'01.02.03.011</t>
  </si>
  <si>
    <t>Estació: FONTANA</t>
  </si>
  <si>
    <t>'01.02.03.013</t>
  </si>
  <si>
    <t>'01.02.03.014</t>
  </si>
  <si>
    <t>'01.02.03.015</t>
  </si>
  <si>
    <t>'01.02.03.016</t>
  </si>
  <si>
    <t>'01.02.03.017</t>
  </si>
  <si>
    <t>Estació: LESSEPS</t>
  </si>
  <si>
    <t>'01.02.03.018</t>
  </si>
  <si>
    <t>Estació: BESOS</t>
  </si>
  <si>
    <t>'01.02.03.019</t>
  </si>
  <si>
    <t>'01.02.03.020</t>
  </si>
  <si>
    <t>Estacions: XARXA</t>
  </si>
  <si>
    <t>'01.02.03.021</t>
  </si>
  <si>
    <t>Estació: GUINARDO</t>
  </si>
  <si>
    <t>'01.02.03.022</t>
  </si>
  <si>
    <t>Estació: VIA JULIA</t>
  </si>
  <si>
    <t>'01.02.03.023</t>
  </si>
  <si>
    <t>'01.02.03.024</t>
  </si>
  <si>
    <t>Estació: DIAGONAL L5</t>
  </si>
  <si>
    <t>'01.02.03.025</t>
  </si>
  <si>
    <t>Estació: SAGRERA L5</t>
  </si>
  <si>
    <t>'01.02.03.026</t>
  </si>
  <si>
    <t>'01.02.03.027</t>
  </si>
  <si>
    <t>Taller: TALLER SANT GENIS</t>
  </si>
  <si>
    <t>'01.02.03.028</t>
  </si>
  <si>
    <t>'01.02.03.029</t>
  </si>
  <si>
    <t>Estació: TRIANGLE FERROVIARI, SAGRERA-ESTIVILL</t>
  </si>
  <si>
    <t>'01.02.03.030</t>
  </si>
  <si>
    <t>Estació: Sala Tècnica de Metro (STM)</t>
  </si>
  <si>
    <t>'01.02.03.031</t>
  </si>
  <si>
    <t>XARXA</t>
  </si>
  <si>
    <t>'01.02.04.01.001</t>
  </si>
  <si>
    <t>QGBT 230NC</t>
  </si>
  <si>
    <t>'01.02.04.01.002</t>
  </si>
  <si>
    <t>Zona Aparcament</t>
  </si>
  <si>
    <t>'01.02.04.01.003</t>
  </si>
  <si>
    <t xml:space="preserve">Passadis </t>
  </si>
  <si>
    <t>'01.02.04.01.004</t>
  </si>
  <si>
    <t>Carregador 1</t>
  </si>
  <si>
    <t>Carregador 2</t>
  </si>
  <si>
    <t>Carregador 3</t>
  </si>
  <si>
    <t>'01.02.04.01.005</t>
  </si>
  <si>
    <t>QGBT Planta</t>
  </si>
  <si>
    <t>'01.02.04.01.006</t>
  </si>
  <si>
    <t>SUBMINISTRA I MUNTATGE DE SUBQUADRE DE DISTRIBUCIÓ 230 V DE POLIÈSTER IP-65 AMB:
- 1 ud SECCIONADOR DE 125 A/III.
-1 ud SORTIDA DE 63 A/II, CORBA C, Icc=6kA+vigi 63A/II, CLASSE A, SENSIBILITAT 30 mA I CONTACTE AUXILIAR CABLEJAT A BORNES.
-1 ud SORTIDA DE 63 A/II, CORBA C, Icc=6kA+vigi 63A/II, CLASSE A, SENSIBILITAT 30 mA I CONTACTE AUXILIAR CABLEJAT A BORNES.(RESERVA).
-1 ud SORTIDA DE 63 A/II, CORBA C, Icc=6kA+vigi 63A/II, CLASSE A, SENSIBILITAT 30 mA I CONTACTE AUXILIAR CABLEJAT A BORNES. (RESERVA).</t>
  </si>
  <si>
    <t>Planta</t>
  </si>
  <si>
    <t>'01.02.04.01.007</t>
  </si>
  <si>
    <t>Zona aparcament</t>
  </si>
  <si>
    <t>'01.02.04.01.008</t>
  </si>
  <si>
    <t>Planta Intermitja</t>
  </si>
  <si>
    <t>'01.02.04.01.009</t>
  </si>
  <si>
    <t>'01.02.04.01.010</t>
  </si>
  <si>
    <t>2 UT TIPUS PILONA</t>
  </si>
  <si>
    <t>'01.02.04.02.001</t>
  </si>
  <si>
    <t>QGBT Planta Intermitja</t>
  </si>
  <si>
    <t>'01.02.04.02.002</t>
  </si>
  <si>
    <t>'01.02.04.02.003</t>
  </si>
  <si>
    <t>'01.02.04.02.004</t>
  </si>
  <si>
    <t>QGBT Planta intermitja</t>
  </si>
  <si>
    <t>'01.02.04.02.005</t>
  </si>
  <si>
    <t>SUBMINISTRA I MUNTATGE DE SUBQUADRE DE DISTRIBUCIÓ F+N DE POLYESTER PER MUNTATGE A PARET EQUIPAT EN EL SEU INTERIOR AMB:
- 1 SECCIONADOR DE ENTRADA MONOFÀSIC DE 32 A.
INCLOU EL CABLEJAT I LES BORNES DE CONNEXIÓ.</t>
  </si>
  <si>
    <t>'01.02.04.02.006</t>
  </si>
  <si>
    <t>'01.02.04.02.007</t>
  </si>
  <si>
    <t xml:space="preserve">Planta </t>
  </si>
  <si>
    <t>'01.02.04.02.008</t>
  </si>
  <si>
    <t>2 UT TIPUS MURAL</t>
  </si>
  <si>
    <t>'01.02.05.01.002</t>
  </si>
  <si>
    <t>superficie</t>
  </si>
  <si>
    <t>magatzem sup</t>
  </si>
  <si>
    <t>'01.02.05.01.004</t>
  </si>
  <si>
    <t xml:space="preserve">Repicat i altres </t>
  </si>
  <si>
    <t>'01.02.05.01.006</t>
  </si>
  <si>
    <t>'01.02.05.02.001</t>
  </si>
  <si>
    <t>previssió</t>
  </si>
  <si>
    <t>'01.02.05.02.002</t>
  </si>
  <si>
    <t>sala descans h=3.10 (previssió)</t>
  </si>
  <si>
    <t>'01.02.05.02.003</t>
  </si>
  <si>
    <t>'01.02.05.02.004</t>
  </si>
  <si>
    <t>'01.02.05.02.005</t>
  </si>
  <si>
    <t>superficie sala descans</t>
  </si>
  <si>
    <t>'01.02.05.03.001</t>
  </si>
  <si>
    <t>'01.02.05.03.002</t>
  </si>
  <si>
    <t>'01.02.05.07.01.002</t>
  </si>
  <si>
    <t>A SUBQUADRE A.A.</t>
  </si>
  <si>
    <t>'01.02.05.07.02.014</t>
  </si>
  <si>
    <t>DE SQ A.A. A SPLIT A.A.</t>
  </si>
  <si>
    <t>'01.02.05.07.02.015</t>
  </si>
  <si>
    <t>Aire Acondicionat</t>
  </si>
  <si>
    <t>'01.02.05.08.001</t>
  </si>
  <si>
    <t>RECÀRREGA SPLIT EXISTENT</t>
  </si>
  <si>
    <t>'01.02.05.10.01.001</t>
  </si>
  <si>
    <t>ACS</t>
  </si>
  <si>
    <t>AFS</t>
  </si>
  <si>
    <t>'01.02.06.01.05.004</t>
  </si>
  <si>
    <t>Paret</t>
  </si>
  <si>
    <t>'01.02.06.01.05.005</t>
  </si>
  <si>
    <t>'01.02.06.01.05.009</t>
  </si>
  <si>
    <t xml:space="preserve">Porta </t>
  </si>
  <si>
    <t>'01.02.06.01.05.010</t>
  </si>
  <si>
    <t>Tancament porta</t>
  </si>
  <si>
    <t>'01.02.06.02.05.004</t>
  </si>
  <si>
    <t>'01.02.06.02.05.005</t>
  </si>
  <si>
    <t>'01.02.06.02.05.009</t>
  </si>
  <si>
    <t>'01.02.06.02.05.010</t>
  </si>
  <si>
    <t>'01.02.07.01.01.002</t>
  </si>
  <si>
    <t>'01.02.07.01.01.003</t>
  </si>
  <si>
    <t>'01.02.07.01.02.001</t>
  </si>
  <si>
    <t>'01.02.07.01.02.002</t>
  </si>
  <si>
    <t>sala formació</t>
  </si>
  <si>
    <t>'01.02.07.01.02.003</t>
  </si>
  <si>
    <t>'01.02.07.01.03.001</t>
  </si>
  <si>
    <t>'01.02.07.01.05.01.009</t>
  </si>
  <si>
    <t>BT</t>
  </si>
  <si>
    <t>'01.02.07.01.06.002</t>
  </si>
  <si>
    <t>Subministrament i instal·lació de sistema Compo multi 3x1 , Gama Mr. Slim, format per 3 equips murals de climatització tipus Mitsubishi PKA-M50HAL amb kit de ditribució i unitat exterior PUZ-ZM140VKA , o similar de les marques DAIKIN, LG, FUJITSU o GENERAL, per la substitució completa dels equips existents.
Inclòs: 
- 60 m aprox SUBMINISTRAMENT I INSTAL·LACIÓ DE CONDUCTOR TIPUS AFUMEX O SIMILAR (RZ1-AS), 0,6/1KV, 3G10 MM2 PER LES INSTAL·LACIONS  INTERIORS DE LOCALS DE PÚBLICA CONCURRÈNCIA I LÍNIES D'ALIMENTACIÓ PRINCIPALS (CPR: Cca-s1b,d1,a1). LA LÍNIA S'ESTENDRÀ PER LES CANALITZACIONS EXISTENTS O NOVES I ALGUNS TRAMS S'INSTAL·LARÀ A UNA ALÇADA IGUAL O SUPERIOR A 3,5 METRES FINS AL QGBT.
S'INCLOU LA CONNEXIÓ A LA FONT D'ALIMENTACIÓ I ALS RECEPTORS, CONNEXIÓ EN BARRES, MATERIAL AUXILIAR COM TERMINALS, FIXACIONS, ETC., ELEMENTS PER TREBALLAR A ALÇADA SEGONS PLA DE SEGURETAT I SALUT, TREBALL DE DESMUNTATGE I REPOSICIÓ D'ELEMENTS AFECTATS COM FALÇ SOSTRE, REGISTRES, CANALS O LAMES (APERTURA I TANCAMENT), EL PETIT MATERIAL PER TAL DE DEIXAR-LO EN FUNCIONAMENT I LES ETIQUETES D'IDENTIFICACIÓ NECESSÀRIES AL RECORREGUT. 
- 1 ut. SUBMINISTRAMENT I INSTAL·LACIÓ D'INTERRUPTOR AUTOMÀTIC 2P DE LA MARCA SCHNEIDER MODEL C60L, 40A, CORBA D,  ICS 25KA A 230V MÉS BLOC DIFERENCIAL DE 2P/63A, 300MA, CLASSE A.
COMPLETAMENT MUNTAT I CONNECTAT AL QGDBT DE L'ESTACIÓ, TALLER O OFICINA I INCLOENT-HI CÀMARA DE CONTACTES AUXILIAR, CONDUCTORS D'INTERCONNEXIÓ, BORNS DE POTÈNCIA I SENYAL, ETIQUETATGE AMB PLACA DE BAQUELITA NEGRA AMB LLETRA DE COLOR BLANC., IDENTIFICACIÓ DE CABLES I BORNS, FIXACIONS, ACCESSORIS I RESTA DE MATERIAL NECESSARI PER DEIXAR-LO EN FUNCIONAMENT I CONNECTAT AMB EL TELECOMANDAMENT.
- 3 ut. SUBMINISTRAMENT I INSTAL·LACIÓ DE MINICOFRET DE PLÀSTIC ESTANC (IP65), DE LA MARCA SCHNEIDER o SIMILAR AMB PORTA TRANSPARENT, MODEL KAEDRA, 1 FILA I 4 MÒDULS DE 18MM (200*123*112 MM). QUEDA INCLÒS 1 INTERRUPTOR II 20A,  L'ETIQUETATGE AMB PLACA DE BAQUELITA NEGRE AMB LLETRA DE COLOR BLANC I LA IDENTIFICACIÓ DE TOTES LES SORTIDES. INCLOU ACCESSORIS DE MUNTATGE I FIXACIÓ PER TAL DE MANTENIR EL GRAU D' ESTANQUITAT DE LA CAIXA AMB CINTA SELLADORA M1 O SIMILAR, DEIXANT-LA COMPLETAMENT ACABADA, CONNECTADA I FUNCIONANT.
- 50 m aprox SUBMINISTRAMENT I INSTAL·LACIÓ DE TUB D'ACER GALVANITZAT ENDOLLABLE MÈTRIC 50MM (S'ADMET LA UTILITZACIÓ DE TUB DE POLIAMIDA REFORÇAT ADAPTAT M1, PER A TRAMS CURTS DE DIFÍCIL ACCÉS O EXECUCIÓ). INCLOENT FIXACIÓ AMB GRAPES DE TIRAFONS TIPUS APOLO CADA 60CM I ACCESSORIS DE MUNTATGE COM UNIONS ADAPTADORS, RACORDS, ETC. PER TAL DE DEIXAR-LO ACABAT AMB UN GRAU DE PROTECCIÓ MÍNIMA IP-42.   
- 50 m aprox SUBMINISTRAMENT DE CANAL DE DISTRIBUCIÓ DE XAPA D'ACER D'UN COMPARTIMENT AMB TAPA UNICA I ENVA SEPARADOR DESMUNTABLE, 60X150 MM, MARCA BASOR o similar. INSTAL·LADA EN MUNTATGE DE SUPERFÍCIE A LA PART SUPERIOR DE LES PARETS PER TOT EL PERÍMETRE DE LA DEPENDENCIA COM A CANALITZACIÓ ENTRE UNITATS INTERIOR I EXTERIOR, SEGONS INDICACIONS DEL TÈCNIC DE FMB. INCLOENT-HI DERIVACIONS EN T, TAPES FINALS, ANGLES VARIABLES, RADIS DE CURVATURA, FIXACIONS I RESTA D’ACCESSORIS PER A UN CORRECTE ACABAT.
- 3 ut. SPLIT-PARET, POWER  INVERTER, GAMA MISTER SLIM, R32, DE 5,0kW EN FRED I 6,0KW EN CALOR. MODEL PKA-M50HAL (MITSUBISHI) o similar de les marques GENERAL, FUJITSU, LG o DAIKIN. INCLOS EL GAS NECESSSARI PER AL CORRECTE FUNCIONAMENT DE L'EQUIP.
- 1 ut. EXTERIOR , POWER INVERTER, GAMA MISTER SLIM, R32, DE 13,4kW EN FRED I 16,0KW EN CALOR. MODEL PUZ-ZM140VKA (MITSUBISHI) o similar de les marques GENERAL, FUJITSU, LG o DAIKIN. INCLOS EL GAS NECESSSARI PER AL CORRECTE FUNCIONAMENT DE L'EQUIP.
- 1 ut KIT DE DISTRIBUCIÓ, AMB 3 SORTIDES PER A DERIVACIÓ DE LA LÍNIA FRIGORÍFICA PER CAPACITATS ENTRE 45 KW I 73 KW. MODEL 
- 3 ut. SUBMINISTRAMENT I INSTAL·LACIÓ DE BOMBA DE CONDENSATS (QUAN LA UBICACIÓ O REQUEREIXI) PER EVACUAR L'AIGUA DE LES UNITATS INTERIORS I EXTERIOR. INCLÓS TUB DE DESAIGÜE DE PVC.
- 150 m aprox. SUBMINISTRAMENT I INSTAL·LACIÓ ELÈCTRICA ENTRE UNITATS . INLCOU LA INTERCONNEXIÓ DE LES UNITATS INTERIORS I EXTERIOR DE CLIMATITZACIÓ AMB CABLE AFUMEX DE SECCIÓ MARCADA PEL FABRICANT ESTÈS SOTA TUB CORRUGAT AMB ÀNIMA D'ACER PER CANAL EXISTENT.
- 75 m aprox. SUBMINISTRAMENT I INSTAL·LACIÓ DE TUB FRIGORIFIC AILLAT DOBLE DE COURE Ø 3/8´´-5/4´´ HOMOLOGAT PER A R22, R407C I R410A I R32.
TAMANY: Ø 1/4´´X1 MM - 1/2´´X1 MM (6,35MM - 12,70MM). DISTRIBUIDOR A UNITATS INTERIORS
TAMANY: Ø 3/8´´X1 MM - 5/8´´X1 MM (9,52MM - 15,87MM). UNITAT EXTERIOR A DISTRIBUIDOR
- 1 ut. SUBMINISTRAMENT I INSTAL·LACIO DE SUPORT PER A UNITAT EXTERIOR TIPUS SPLIT AMB VENTILADORS AXIALS FINS A 150KG. INCLÓS: QUATRE ANTIVIBRADORS DE CAUTXU AMB DOS ESPÀRRECS DE M8, CARGOLS I ARANDELES.
- 1 ut. TREBALLS PER EFECTUAR UN PAS D'INSTAL·LACIONS DE 10 CM DE DIAMETRE EN PANTALLA DE FORMIGÓ DE 1MTS D'AMPLE I LA POSTERIOR REPOSICIÓ AMB MATERIAL D'OBRA DE LES ZONES AFECTADES AL VOLTANT. S'INCLOU LA MAQUINARIA NECESSARIA, EL PINTAT I LA RETIRADA A UN ABOCADOR DE RESIDUS AUTORITZAT.
- APERTURA I TANCAMENT DE FALS SOSTRE.
- OBERTURA DE BUIT PER A PAS DE CONDUCCIONS ELECTRIQUES I FRIGORÍFIQUES  EN TOT TIPUS DE PARAMENT. INCLOU POSTERIOR TANCAMENT I SEGELLAT DE PAS.
- LEGALITZACIÓ DE LA INSTAL·LACIÓ.
- DESMONTATGE Y RETIRADA DELS EQUIPS ACTUALS, TUB FRIGORÍFICS, CABLEJAT I RECUPERACIÓ DE GAS FRIGORÍFIC, A ABOCADOR AUTORITZAT PER LA JUNTA DE RESIDUOS DE LA GENERALITAT.
- GARANTIA DE 2 ANYS DES DE LA POSADA EN SERVEI.
- LA EXECUCIÓ DELS TREBALLS ES PREVEURAN EN HORARI NOCTURN I REDUÏT.</t>
  </si>
  <si>
    <t>Sala ROZ, sala formació, sala descans</t>
  </si>
  <si>
    <t>'01.02.07.02.01.002</t>
  </si>
  <si>
    <t>'01.02.07.02.02.001</t>
  </si>
  <si>
    <t>alçada aprox.</t>
  </si>
  <si>
    <t>'01.02.07.02.02.002</t>
  </si>
  <si>
    <t>nova paret</t>
  </si>
  <si>
    <t>parets existents</t>
  </si>
  <si>
    <t>'01.02.07.02.02.003</t>
  </si>
  <si>
    <t>'01.02.07.02.03.001</t>
  </si>
  <si>
    <t>passadís</t>
  </si>
  <si>
    <t>'01.02.07.02.03.002</t>
  </si>
  <si>
    <t>passadís  existent anterior</t>
  </si>
  <si>
    <t>'01.02.07.02.03.003</t>
  </si>
  <si>
    <t>'01.02.07.02.03.004</t>
  </si>
  <si>
    <t>'01.02.07.02.03.005</t>
  </si>
  <si>
    <t>'01.02.07.02.03.006</t>
  </si>
  <si>
    <t>'01.02.07.02.04.001</t>
  </si>
  <si>
    <t>'01.02.07.02.04.002</t>
  </si>
  <si>
    <t>rampes</t>
  </si>
  <si>
    <t>'01.02.07.02.04.003</t>
  </si>
  <si>
    <t>passadís  previssió</t>
  </si>
  <si>
    <t>'01.02.07.02.04.005</t>
  </si>
  <si>
    <t>extra</t>
  </si>
  <si>
    <t>'01.02.07.02.05.005</t>
  </si>
  <si>
    <t>passamans rampa</t>
  </si>
  <si>
    <t>'01.02.07.02.09.001</t>
  </si>
  <si>
    <t>'01.02.07.02.10.011</t>
  </si>
  <si>
    <t>Difusors Impulsió</t>
  </si>
  <si>
    <t>Resixes Extracció</t>
  </si>
  <si>
    <t>'01.02.08.01.001</t>
  </si>
  <si>
    <t>Taller Sagrera</t>
  </si>
  <si>
    <t>'01.02.08.01.002</t>
  </si>
  <si>
    <t>'01.02.08.02.001</t>
  </si>
  <si>
    <t>'01.02.08.02.002</t>
  </si>
  <si>
    <t>'01.02.08.03.001</t>
  </si>
  <si>
    <t>'01.02.08.03.002</t>
  </si>
  <si>
    <t>'01.02.09.001</t>
  </si>
  <si>
    <t>'01.02.09.002</t>
  </si>
  <si>
    <t>'01.02.09.003</t>
  </si>
  <si>
    <t>CARREGADORS TIPUS PILONA</t>
  </si>
  <si>
    <t>CARREGADORS TIPUS MURALS</t>
  </si>
  <si>
    <t>SALA ESPERA CAN CUIÀS</t>
  </si>
  <si>
    <t>SALA DE LACTÀNCIA</t>
  </si>
  <si>
    <t>SALA DE FORMACIÓ</t>
  </si>
  <si>
    <t>'01.02.09.004</t>
  </si>
  <si>
    <t>LÍNIA 11</t>
  </si>
  <si>
    <t>'01.02.09.005</t>
  </si>
  <si>
    <t>SENYALITZACIÓ EMERGÈNCIA L11</t>
  </si>
  <si>
    <t>'01.02.09.006</t>
  </si>
  <si>
    <t xml:space="preserve">Partida alçada a justificar de preu fixe no modificable per a donar solució a diferents anomalies / mancances de la instal.lació de PCI de la Xarxa de Metro, tant estacions com a tallers.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</si>
</sst>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
    <numFmt numFmtId="165" formatCode="###,###,##0.000"/>
    <numFmt numFmtId="166" formatCode="###,###,##0.00000"/>
  </numFmts>
  <fonts count="12"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0"/>
      <color rgb="FF000000"/>
      <name val="Calibri"/>
      <family val="2"/>
    </font>
    <font>
      <b/>
      <sz val="10"/>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s>
  <fills count="5">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s>
  <borders count="3">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50">
    <xf numFmtId="0" fontId="0" fillId="0" borderId="0" xfId="0" applyFill="1" applyProtection="1"/>
    <xf numFmtId="0" fontId="4" fillId="0" borderId="0" xfId="0" applyFont="1" applyFill="1" applyProtection="1"/>
    <xf numFmtId="0" fontId="6" fillId="2" borderId="0" xfId="0" applyFont="1" applyFill="1" applyProtection="1"/>
    <xf numFmtId="0" fontId="3" fillId="3" borderId="0" xfId="0" applyFont="1" applyFill="1" applyAlignment="1" applyProtection="1">
      <alignment horizontal="center"/>
    </xf>
    <xf numFmtId="0" fontId="4" fillId="0" borderId="0" xfId="0" applyFont="1" applyFill="1" applyAlignment="1" applyProtection="1">
      <alignment vertical="top"/>
    </xf>
    <xf numFmtId="0" fontId="0" fillId="0" borderId="0" xfId="0" applyFill="1" applyAlignment="1" applyProtection="1">
      <alignment vertical="top"/>
    </xf>
    <xf numFmtId="165" fontId="4" fillId="0" borderId="0" xfId="0" applyNumberFormat="1" applyFont="1" applyFill="1" applyAlignment="1" applyProtection="1">
      <alignment horizontal="center" vertical="top"/>
    </xf>
    <xf numFmtId="164" fontId="4" fillId="4" borderId="0" xfId="0" applyNumberFormat="1" applyFont="1" applyFill="1" applyAlignment="1" applyProtection="1">
      <alignment vertical="top"/>
      <protection locked="0"/>
    </xf>
    <xf numFmtId="165" fontId="0" fillId="4" borderId="0" xfId="0" applyNumberFormat="1" applyFill="1" applyProtection="1">
      <protection locked="0"/>
    </xf>
    <xf numFmtId="166" fontId="0" fillId="4" borderId="0" xfId="0" applyNumberFormat="1" applyFill="1" applyProtection="1">
      <protection locked="0"/>
    </xf>
    <xf numFmtId="166" fontId="0" fillId="0" borderId="0" xfId="0" applyNumberFormat="1" applyFill="1" applyProtection="1"/>
    <xf numFmtId="0" fontId="0" fillId="4" borderId="0" xfId="0" applyFill="1" applyProtection="1">
      <protection locked="0"/>
    </xf>
    <xf numFmtId="0" fontId="0" fillId="0" borderId="0" xfId="0" applyFill="1" applyAlignment="1" applyProtection="1">
      <alignment horizontal="right"/>
    </xf>
    <xf numFmtId="166" fontId="0" fillId="4" borderId="1" xfId="0" applyNumberFormat="1" applyFill="1" applyBorder="1" applyProtection="1">
      <protection locked="0"/>
    </xf>
    <xf numFmtId="0" fontId="0" fillId="0" borderId="0" xfId="0" applyFill="1" applyAlignment="1" applyProtection="1">
      <alignment wrapText="1"/>
    </xf>
    <xf numFmtId="0" fontId="10" fillId="0" borderId="0" xfId="0" applyFont="1" applyFill="1" applyProtection="1"/>
    <xf numFmtId="49" fontId="10" fillId="0" borderId="0" xfId="0" applyNumberFormat="1" applyFont="1" applyFill="1" applyProtection="1"/>
    <xf numFmtId="49" fontId="11" fillId="0" borderId="0" xfId="0" applyNumberFormat="1" applyFont="1" applyFill="1" applyAlignment="1" applyProtection="1">
      <alignment vertical="top"/>
    </xf>
    <xf numFmtId="0" fontId="11" fillId="0" borderId="0" xfId="0" applyFont="1" applyFill="1" applyAlignment="1" applyProtection="1">
      <alignment vertical="top"/>
    </xf>
    <xf numFmtId="165" fontId="11" fillId="0" borderId="0" xfId="0" applyNumberFormat="1" applyFont="1" applyFill="1" applyAlignment="1" applyProtection="1">
      <alignment vertical="top"/>
    </xf>
    <xf numFmtId="165" fontId="7" fillId="0" borderId="0" xfId="0" applyNumberFormat="1" applyFont="1" applyFill="1" applyProtection="1"/>
    <xf numFmtId="165" fontId="7" fillId="0" borderId="2" xfId="0" applyNumberFormat="1" applyFont="1" applyFill="1" applyBorder="1" applyProtection="1"/>
    <xf numFmtId="0" fontId="0" fillId="2" borderId="0" xfId="0" applyFill="1" applyAlignment="1" applyProtection="1">
      <alignment vertical="top"/>
    </xf>
    <xf numFmtId="0" fontId="2" fillId="2" borderId="0" xfId="0" applyFont="1" applyFill="1" applyAlignment="1" applyProtection="1">
      <alignment horizontal="justify" vertical="top"/>
    </xf>
    <xf numFmtId="0" fontId="0" fillId="0" borderId="0" xfId="0" applyFill="1" applyAlignment="1" applyProtection="1">
      <alignment horizontal="justify" vertical="top"/>
    </xf>
    <xf numFmtId="0" fontId="3" fillId="3" borderId="0" xfId="0" applyFont="1" applyFill="1" applyAlignment="1" applyProtection="1">
      <alignment horizontal="right" vertical="top"/>
    </xf>
    <xf numFmtId="0" fontId="3" fillId="0" borderId="0" xfId="0" applyFont="1" applyFill="1" applyAlignment="1" applyProtection="1">
      <alignment vertical="top"/>
    </xf>
    <xf numFmtId="49" fontId="3" fillId="0" borderId="0" xfId="0" applyNumberFormat="1" applyFont="1" applyFill="1" applyAlignment="1" applyProtection="1">
      <alignment vertical="top"/>
    </xf>
    <xf numFmtId="0" fontId="3" fillId="0" borderId="0" xfId="0" applyFont="1" applyFill="1" applyAlignment="1" applyProtection="1">
      <alignment horizontal="justify" vertical="top"/>
    </xf>
    <xf numFmtId="49" fontId="1" fillId="0" borderId="0" xfId="0" applyNumberFormat="1" applyFont="1" applyFill="1" applyAlignment="1" applyProtection="1">
      <alignment vertical="top"/>
    </xf>
    <xf numFmtId="0" fontId="1" fillId="0" borderId="0" xfId="0" applyFont="1" applyFill="1" applyAlignment="1" applyProtection="1">
      <alignment vertical="top"/>
    </xf>
    <xf numFmtId="0" fontId="1" fillId="0" borderId="0" xfId="0" applyFont="1" applyFill="1" applyAlignment="1" applyProtection="1">
      <alignment horizontal="justify" vertical="top" wrapText="1"/>
    </xf>
    <xf numFmtId="164" fontId="1" fillId="4" borderId="0" xfId="0" applyNumberFormat="1" applyFont="1" applyFill="1" applyAlignment="1" applyProtection="1">
      <alignment vertical="top"/>
      <protection locked="0"/>
    </xf>
    <xf numFmtId="165" fontId="1" fillId="0" borderId="0" xfId="0" applyNumberFormat="1" applyFont="1" applyFill="1" applyAlignment="1" applyProtection="1">
      <alignment vertical="top"/>
    </xf>
    <xf numFmtId="164" fontId="1" fillId="0" borderId="0" xfId="0" applyNumberFormat="1" applyFont="1" applyFill="1" applyAlignment="1" applyProtection="1">
      <alignment vertical="top"/>
    </xf>
    <xf numFmtId="164" fontId="3" fillId="0" borderId="0" xfId="0" applyNumberFormat="1" applyFont="1" applyFill="1" applyAlignment="1" applyProtection="1">
      <alignment vertical="top"/>
    </xf>
    <xf numFmtId="0" fontId="1" fillId="0" borderId="0" xfId="0" applyFont="1" applyFill="1" applyAlignment="1" applyProtection="1">
      <alignment horizontal="justify" vertical="top"/>
    </xf>
    <xf numFmtId="0" fontId="4" fillId="0" borderId="0" xfId="0" applyFont="1" applyFill="1" applyAlignment="1" applyProtection="1">
      <alignment horizontal="justify" vertical="top"/>
    </xf>
    <xf numFmtId="164" fontId="4" fillId="0" borderId="0" xfId="0" applyNumberFormat="1" applyFont="1" applyFill="1" applyAlignment="1" applyProtection="1">
      <alignment vertical="top"/>
    </xf>
    <xf numFmtId="0" fontId="1" fillId="0" borderId="0" xfId="0" applyFont="1" applyFill="1" applyAlignment="1" applyProtection="1">
      <alignment vertical="top"/>
    </xf>
    <xf numFmtId="0" fontId="5" fillId="0" borderId="0" xfId="0" applyFont="1" applyFill="1" applyProtection="1"/>
    <xf numFmtId="0" fontId="2" fillId="2" borderId="0" xfId="0" applyFont="1" applyFill="1" applyAlignment="1" applyProtection="1">
      <alignment horizontal="center"/>
    </xf>
    <xf numFmtId="0" fontId="0" fillId="0" borderId="0" xfId="0" applyFill="1" applyAlignment="1" applyProtection="1">
      <alignment horizontal="justify" vertical="top" wrapText="1"/>
    </xf>
    <xf numFmtId="0" fontId="0" fillId="0" borderId="0" xfId="0" applyFill="1" applyAlignment="1" applyProtection="1">
      <alignment vertical="top"/>
    </xf>
    <xf numFmtId="165" fontId="4" fillId="4" borderId="0" xfId="0" applyNumberFormat="1" applyFont="1" applyFill="1" applyAlignment="1" applyProtection="1">
      <alignment horizontal="left" vertical="top"/>
      <protection locked="0"/>
    </xf>
    <xf numFmtId="0" fontId="0" fillId="4" borderId="0" xfId="0" applyFill="1" applyAlignment="1" applyProtection="1">
      <alignment vertical="top"/>
      <protection locked="0"/>
    </xf>
    <xf numFmtId="0" fontId="8" fillId="0" borderId="0" xfId="0" applyFont="1" applyFill="1" applyProtection="1"/>
    <xf numFmtId="0" fontId="9" fillId="2" borderId="0" xfId="0" applyFont="1" applyFill="1" applyAlignment="1" applyProtection="1">
      <alignment horizontal="center"/>
    </xf>
    <xf numFmtId="0" fontId="11" fillId="0" borderId="0" xfId="0" applyFont="1" applyFill="1" applyAlignment="1" applyProtection="1">
      <alignment horizontal="justify" vertical="top" wrapText="1"/>
    </xf>
    <xf numFmtId="0" fontId="4" fillId="0" borderId="0" xfId="0" applyFont="1" applyFill="1" applyAlignment="1" applyProtection="1">
      <alignment horizontal="justify"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62"/>
  <sheetViews>
    <sheetView tabSelected="1" workbookViewId="0">
      <pane ySplit="8" topLeftCell="A301" activePane="bottomLeft" state="frozenSplit"/>
      <selection pane="bottomLeft" activeCell="L304" sqref="L304"/>
    </sheetView>
  </sheetViews>
  <sheetFormatPr baseColWidth="10" defaultColWidth="9.140625" defaultRowHeight="15" x14ac:dyDescent="0.25"/>
  <cols>
    <col min="1" max="1" width="18.7109375" style="5" customWidth="1"/>
    <col min="2" max="2" width="3.42578125" style="5" customWidth="1"/>
    <col min="3" max="3" width="13.7109375" style="5" customWidth="1"/>
    <col min="4" max="4" width="4.42578125" style="5" customWidth="1"/>
    <col min="5" max="5" width="48.7109375" style="24" customWidth="1"/>
    <col min="6" max="7" width="12.7109375" style="5" customWidth="1"/>
    <col min="8" max="8" width="13.7109375" style="5" customWidth="1"/>
  </cols>
  <sheetData>
    <row r="1" spans="3:8" x14ac:dyDescent="0.25">
      <c r="E1" s="39" t="s">
        <v>0</v>
      </c>
      <c r="F1" s="39" t="s">
        <v>0</v>
      </c>
      <c r="G1" s="39" t="s">
        <v>0</v>
      </c>
      <c r="H1" s="39" t="s">
        <v>0</v>
      </c>
    </row>
    <row r="2" spans="3:8" x14ac:dyDescent="0.25">
      <c r="E2" s="39" t="s">
        <v>1</v>
      </c>
      <c r="F2" s="39" t="s">
        <v>1</v>
      </c>
      <c r="G2" s="39" t="s">
        <v>1</v>
      </c>
      <c r="H2" s="39" t="s">
        <v>1</v>
      </c>
    </row>
    <row r="3" spans="3:8" x14ac:dyDescent="0.25">
      <c r="E3" s="39"/>
      <c r="F3" s="39"/>
      <c r="G3" s="39"/>
      <c r="H3" s="39"/>
    </row>
    <row r="4" spans="3:8" x14ac:dyDescent="0.25">
      <c r="E4" s="39"/>
      <c r="F4" s="39"/>
      <c r="G4" s="39"/>
      <c r="H4" s="39"/>
    </row>
    <row r="6" spans="3:8" ht="18.75" x14ac:dyDescent="0.25">
      <c r="C6" s="22"/>
      <c r="D6" s="22"/>
      <c r="E6" s="23" t="s">
        <v>2</v>
      </c>
      <c r="F6" s="22"/>
      <c r="G6" s="22"/>
      <c r="H6" s="22"/>
    </row>
    <row r="8" spans="3:8" x14ac:dyDescent="0.25">
      <c r="F8" s="25" t="s">
        <v>3</v>
      </c>
      <c r="G8" s="25" t="s">
        <v>4</v>
      </c>
      <c r="H8" s="25" t="s">
        <v>5</v>
      </c>
    </row>
    <row r="10" spans="3:8" x14ac:dyDescent="0.25">
      <c r="C10" s="26" t="s">
        <v>6</v>
      </c>
      <c r="D10" s="27" t="s">
        <v>7</v>
      </c>
      <c r="E10" s="28" t="s">
        <v>8</v>
      </c>
    </row>
    <row r="11" spans="3:8" x14ac:dyDescent="0.25">
      <c r="C11" s="26" t="s">
        <v>9</v>
      </c>
      <c r="D11" s="27" t="s">
        <v>7</v>
      </c>
      <c r="E11" s="28" t="s">
        <v>10</v>
      </c>
    </row>
    <row r="12" spans="3:8" x14ac:dyDescent="0.25">
      <c r="C12" s="26" t="s">
        <v>11</v>
      </c>
      <c r="D12" s="27" t="s">
        <v>7</v>
      </c>
      <c r="E12" s="28" t="s">
        <v>12</v>
      </c>
    </row>
    <row r="13" spans="3:8" x14ac:dyDescent="0.25">
      <c r="C13" s="26" t="s">
        <v>13</v>
      </c>
      <c r="D13" s="27" t="s">
        <v>7</v>
      </c>
      <c r="E13" s="28" t="s">
        <v>14</v>
      </c>
    </row>
    <row r="14" spans="3:8" x14ac:dyDescent="0.25">
      <c r="C14" s="26" t="s">
        <v>15</v>
      </c>
      <c r="D14" s="27" t="s">
        <v>7</v>
      </c>
      <c r="E14" s="28" t="s">
        <v>16</v>
      </c>
    </row>
    <row r="15" spans="3:8" x14ac:dyDescent="0.25">
      <c r="C15" s="26" t="s">
        <v>17</v>
      </c>
      <c r="D15" s="27" t="s">
        <v>7</v>
      </c>
      <c r="E15" s="28" t="s">
        <v>18</v>
      </c>
    </row>
    <row r="17" spans="1:8" ht="101.25" x14ac:dyDescent="0.25">
      <c r="A17" s="29" t="s">
        <v>19</v>
      </c>
      <c r="B17" s="30">
        <v>1</v>
      </c>
      <c r="C17" s="29" t="s">
        <v>20</v>
      </c>
      <c r="D17" s="29" t="s">
        <v>21</v>
      </c>
      <c r="E17" s="31" t="s">
        <v>22</v>
      </c>
      <c r="F17" s="32">
        <v>0</v>
      </c>
      <c r="G17" s="33">
        <v>1</v>
      </c>
      <c r="H17" s="34">
        <f>ROUND(ROUND(F17,2)*ROUND(G17,3),2)</f>
        <v>0</v>
      </c>
    </row>
    <row r="18" spans="1:8" x14ac:dyDescent="0.25">
      <c r="E18" s="28" t="s">
        <v>23</v>
      </c>
      <c r="F18" s="26"/>
      <c r="G18" s="26"/>
      <c r="H18" s="35">
        <f>SUM(H17:H17)</f>
        <v>0</v>
      </c>
    </row>
    <row r="20" spans="1:8" x14ac:dyDescent="0.25">
      <c r="C20" s="26" t="s">
        <v>6</v>
      </c>
      <c r="D20" s="27" t="s">
        <v>7</v>
      </c>
      <c r="E20" s="28" t="s">
        <v>8</v>
      </c>
    </row>
    <row r="21" spans="1:8" x14ac:dyDescent="0.25">
      <c r="C21" s="26" t="s">
        <v>9</v>
      </c>
      <c r="D21" s="27" t="s">
        <v>7</v>
      </c>
      <c r="E21" s="28" t="s">
        <v>10</v>
      </c>
    </row>
    <row r="22" spans="1:8" x14ac:dyDescent="0.25">
      <c r="C22" s="26" t="s">
        <v>11</v>
      </c>
      <c r="D22" s="27" t="s">
        <v>7</v>
      </c>
      <c r="E22" s="28" t="s">
        <v>12</v>
      </c>
    </row>
    <row r="23" spans="1:8" x14ac:dyDescent="0.25">
      <c r="C23" s="26" t="s">
        <v>13</v>
      </c>
      <c r="D23" s="27" t="s">
        <v>7</v>
      </c>
      <c r="E23" s="28" t="s">
        <v>14</v>
      </c>
    </row>
    <row r="24" spans="1:8" x14ac:dyDescent="0.25">
      <c r="C24" s="26" t="s">
        <v>15</v>
      </c>
      <c r="D24" s="27" t="s">
        <v>7</v>
      </c>
      <c r="E24" s="28" t="s">
        <v>16</v>
      </c>
    </row>
    <row r="25" spans="1:8" x14ac:dyDescent="0.25">
      <c r="C25" s="26" t="s">
        <v>17</v>
      </c>
      <c r="D25" s="27" t="s">
        <v>24</v>
      </c>
      <c r="E25" s="28" t="s">
        <v>25</v>
      </c>
    </row>
    <row r="27" spans="1:8" ht="146.25" x14ac:dyDescent="0.25">
      <c r="A27" s="29" t="s">
        <v>26</v>
      </c>
      <c r="B27" s="30">
        <v>1</v>
      </c>
      <c r="C27" s="29" t="s">
        <v>27</v>
      </c>
      <c r="D27" s="29" t="s">
        <v>21</v>
      </c>
      <c r="E27" s="31" t="s">
        <v>28</v>
      </c>
      <c r="F27" s="32">
        <v>0</v>
      </c>
      <c r="G27" s="33">
        <v>1</v>
      </c>
      <c r="H27" s="34">
        <f>ROUND(ROUND(F27,2)*ROUND(G27,3),2)</f>
        <v>0</v>
      </c>
    </row>
    <row r="28" spans="1:8" ht="45" x14ac:dyDescent="0.25">
      <c r="A28" s="29" t="s">
        <v>26</v>
      </c>
      <c r="B28" s="30">
        <v>2</v>
      </c>
      <c r="C28" s="29" t="s">
        <v>29</v>
      </c>
      <c r="D28" s="29" t="s">
        <v>21</v>
      </c>
      <c r="E28" s="36" t="s">
        <v>30</v>
      </c>
      <c r="F28" s="32">
        <v>0</v>
      </c>
      <c r="G28" s="33">
        <v>1</v>
      </c>
      <c r="H28" s="34">
        <f>ROUND(ROUND(F28,2)*ROUND(G28,3),2)</f>
        <v>0</v>
      </c>
    </row>
    <row r="29" spans="1:8" ht="67.5" x14ac:dyDescent="0.25">
      <c r="A29" s="29" t="s">
        <v>26</v>
      </c>
      <c r="B29" s="30">
        <v>3</v>
      </c>
      <c r="C29" s="29" t="s">
        <v>31</v>
      </c>
      <c r="D29" s="29" t="s">
        <v>32</v>
      </c>
      <c r="E29" s="36" t="s">
        <v>33</v>
      </c>
      <c r="F29" s="32">
        <v>0</v>
      </c>
      <c r="G29" s="33">
        <v>1.5</v>
      </c>
      <c r="H29" s="34">
        <f>ROUND(ROUND(F29,2)*ROUND(G29,3),2)</f>
        <v>0</v>
      </c>
    </row>
    <row r="30" spans="1:8" ht="101.25" x14ac:dyDescent="0.25">
      <c r="A30" s="29" t="s">
        <v>26</v>
      </c>
      <c r="B30" s="30">
        <v>4</v>
      </c>
      <c r="C30" s="29" t="s">
        <v>20</v>
      </c>
      <c r="D30" s="29" t="s">
        <v>21</v>
      </c>
      <c r="E30" s="31" t="s">
        <v>22</v>
      </c>
      <c r="F30" s="32">
        <v>0</v>
      </c>
      <c r="G30" s="33">
        <v>1</v>
      </c>
      <c r="H30" s="34">
        <f>ROUND(ROUND(F30,2)*ROUND(G30,3),2)</f>
        <v>0</v>
      </c>
    </row>
    <row r="31" spans="1:8" ht="67.5" x14ac:dyDescent="0.25">
      <c r="A31" s="29" t="s">
        <v>26</v>
      </c>
      <c r="B31" s="30">
        <v>5</v>
      </c>
      <c r="C31" s="29" t="s">
        <v>34</v>
      </c>
      <c r="D31" s="29" t="s">
        <v>35</v>
      </c>
      <c r="E31" s="36" t="s">
        <v>36</v>
      </c>
      <c r="F31" s="32">
        <v>0</v>
      </c>
      <c r="G31" s="33">
        <v>1</v>
      </c>
      <c r="H31" s="34">
        <f>ROUND(ROUND(F31,2)*ROUND(G31,3),2)</f>
        <v>0</v>
      </c>
    </row>
    <row r="32" spans="1:8" x14ac:dyDescent="0.25">
      <c r="E32" s="28" t="s">
        <v>23</v>
      </c>
      <c r="F32" s="26"/>
      <c r="G32" s="26"/>
      <c r="H32" s="35">
        <f>SUM(H27:H31)</f>
        <v>0</v>
      </c>
    </row>
    <row r="34" spans="1:8" x14ac:dyDescent="0.25">
      <c r="C34" s="26" t="s">
        <v>6</v>
      </c>
      <c r="D34" s="27" t="s">
        <v>7</v>
      </c>
      <c r="E34" s="28" t="s">
        <v>8</v>
      </c>
    </row>
    <row r="35" spans="1:8" x14ac:dyDescent="0.25">
      <c r="C35" s="26" t="s">
        <v>9</v>
      </c>
      <c r="D35" s="27" t="s">
        <v>7</v>
      </c>
      <c r="E35" s="28" t="s">
        <v>10</v>
      </c>
    </row>
    <row r="36" spans="1:8" x14ac:dyDescent="0.25">
      <c r="C36" s="26" t="s">
        <v>11</v>
      </c>
      <c r="D36" s="27" t="s">
        <v>7</v>
      </c>
      <c r="E36" s="28" t="s">
        <v>12</v>
      </c>
    </row>
    <row r="37" spans="1:8" x14ac:dyDescent="0.25">
      <c r="C37" s="26" t="s">
        <v>13</v>
      </c>
      <c r="D37" s="27" t="s">
        <v>7</v>
      </c>
      <c r="E37" s="28" t="s">
        <v>14</v>
      </c>
    </row>
    <row r="38" spans="1:8" x14ac:dyDescent="0.25">
      <c r="C38" s="26" t="s">
        <v>15</v>
      </c>
      <c r="D38" s="27" t="s">
        <v>24</v>
      </c>
      <c r="E38" s="28" t="s">
        <v>37</v>
      </c>
    </row>
    <row r="40" spans="1:8" ht="33.75" x14ac:dyDescent="0.25">
      <c r="A40" s="29" t="s">
        <v>38</v>
      </c>
      <c r="B40" s="30">
        <v>1</v>
      </c>
      <c r="C40" s="29" t="s">
        <v>39</v>
      </c>
      <c r="D40" s="29" t="s">
        <v>21</v>
      </c>
      <c r="E40" s="36" t="s">
        <v>40</v>
      </c>
      <c r="F40" s="32">
        <v>0</v>
      </c>
      <c r="G40" s="33">
        <v>1</v>
      </c>
      <c r="H40" s="34">
        <f t="shared" ref="H40:H48" si="0">ROUND(ROUND(F40,2)*ROUND(G40,3),2)</f>
        <v>0</v>
      </c>
    </row>
    <row r="41" spans="1:8" ht="90" x14ac:dyDescent="0.25">
      <c r="A41" s="29" t="s">
        <v>38</v>
      </c>
      <c r="B41" s="30">
        <v>2</v>
      </c>
      <c r="C41" s="29" t="s">
        <v>41</v>
      </c>
      <c r="D41" s="29" t="s">
        <v>21</v>
      </c>
      <c r="E41" s="36" t="s">
        <v>42</v>
      </c>
      <c r="F41" s="32">
        <v>0</v>
      </c>
      <c r="G41" s="33">
        <v>1</v>
      </c>
      <c r="H41" s="34">
        <f t="shared" si="0"/>
        <v>0</v>
      </c>
    </row>
    <row r="42" spans="1:8" ht="78.75" x14ac:dyDescent="0.25">
      <c r="A42" s="29" t="s">
        <v>38</v>
      </c>
      <c r="B42" s="30">
        <v>3</v>
      </c>
      <c r="C42" s="29" t="s">
        <v>43</v>
      </c>
      <c r="D42" s="29" t="s">
        <v>35</v>
      </c>
      <c r="E42" s="36" t="s">
        <v>44</v>
      </c>
      <c r="F42" s="32">
        <v>0</v>
      </c>
      <c r="G42" s="33">
        <v>17</v>
      </c>
      <c r="H42" s="34">
        <f t="shared" si="0"/>
        <v>0</v>
      </c>
    </row>
    <row r="43" spans="1:8" ht="78.75" x14ac:dyDescent="0.25">
      <c r="A43" s="29" t="s">
        <v>38</v>
      </c>
      <c r="B43" s="30">
        <v>4</v>
      </c>
      <c r="C43" s="29" t="s">
        <v>45</v>
      </c>
      <c r="D43" s="29" t="s">
        <v>35</v>
      </c>
      <c r="E43" s="36" t="s">
        <v>46</v>
      </c>
      <c r="F43" s="32">
        <v>0</v>
      </c>
      <c r="G43" s="33">
        <v>20</v>
      </c>
      <c r="H43" s="34">
        <f t="shared" si="0"/>
        <v>0</v>
      </c>
    </row>
    <row r="44" spans="1:8" ht="78.75" x14ac:dyDescent="0.25">
      <c r="A44" s="29" t="s">
        <v>38</v>
      </c>
      <c r="B44" s="30">
        <v>5</v>
      </c>
      <c r="C44" s="29" t="s">
        <v>47</v>
      </c>
      <c r="D44" s="29" t="s">
        <v>35</v>
      </c>
      <c r="E44" s="36" t="s">
        <v>48</v>
      </c>
      <c r="F44" s="32">
        <v>0</v>
      </c>
      <c r="G44" s="33">
        <v>20</v>
      </c>
      <c r="H44" s="34">
        <f t="shared" si="0"/>
        <v>0</v>
      </c>
    </row>
    <row r="45" spans="1:8" ht="78.75" x14ac:dyDescent="0.25">
      <c r="A45" s="29" t="s">
        <v>38</v>
      </c>
      <c r="B45" s="30">
        <v>6</v>
      </c>
      <c r="C45" s="29" t="s">
        <v>49</v>
      </c>
      <c r="D45" s="29" t="s">
        <v>35</v>
      </c>
      <c r="E45" s="36" t="s">
        <v>50</v>
      </c>
      <c r="F45" s="32">
        <v>0</v>
      </c>
      <c r="G45" s="33">
        <v>24</v>
      </c>
      <c r="H45" s="34">
        <f t="shared" si="0"/>
        <v>0</v>
      </c>
    </row>
    <row r="46" spans="1:8" ht="101.25" x14ac:dyDescent="0.25">
      <c r="A46" s="29" t="s">
        <v>38</v>
      </c>
      <c r="B46" s="30">
        <v>7</v>
      </c>
      <c r="C46" s="29" t="s">
        <v>51</v>
      </c>
      <c r="D46" s="29" t="s">
        <v>35</v>
      </c>
      <c r="E46" s="36" t="s">
        <v>52</v>
      </c>
      <c r="F46" s="32">
        <v>0</v>
      </c>
      <c r="G46" s="33">
        <v>1.5</v>
      </c>
      <c r="H46" s="34">
        <f t="shared" si="0"/>
        <v>0</v>
      </c>
    </row>
    <row r="47" spans="1:8" ht="56.25" x14ac:dyDescent="0.25">
      <c r="A47" s="29" t="s">
        <v>38</v>
      </c>
      <c r="B47" s="30">
        <v>8</v>
      </c>
      <c r="C47" s="29" t="s">
        <v>53</v>
      </c>
      <c r="D47" s="29" t="s">
        <v>21</v>
      </c>
      <c r="E47" s="36" t="s">
        <v>54</v>
      </c>
      <c r="F47" s="32">
        <v>0</v>
      </c>
      <c r="G47" s="33">
        <v>3</v>
      </c>
      <c r="H47" s="34">
        <f t="shared" si="0"/>
        <v>0</v>
      </c>
    </row>
    <row r="48" spans="1:8" ht="22.5" x14ac:dyDescent="0.25">
      <c r="A48" s="29" t="s">
        <v>38</v>
      </c>
      <c r="B48" s="30">
        <v>9</v>
      </c>
      <c r="C48" s="29" t="s">
        <v>55</v>
      </c>
      <c r="D48" s="29" t="s">
        <v>56</v>
      </c>
      <c r="E48" s="36" t="s">
        <v>57</v>
      </c>
      <c r="F48" s="32">
        <v>0</v>
      </c>
      <c r="G48" s="33">
        <v>1</v>
      </c>
      <c r="H48" s="34">
        <f t="shared" si="0"/>
        <v>0</v>
      </c>
    </row>
    <row r="49" spans="1:8" x14ac:dyDescent="0.25">
      <c r="E49" s="28" t="s">
        <v>23</v>
      </c>
      <c r="F49" s="26"/>
      <c r="G49" s="26"/>
      <c r="H49" s="35">
        <f>SUM(H40:H48)</f>
        <v>0</v>
      </c>
    </row>
    <row r="51" spans="1:8" x14ac:dyDescent="0.25">
      <c r="C51" s="26" t="s">
        <v>6</v>
      </c>
      <c r="D51" s="27" t="s">
        <v>7</v>
      </c>
      <c r="E51" s="28" t="s">
        <v>8</v>
      </c>
    </row>
    <row r="52" spans="1:8" x14ac:dyDescent="0.25">
      <c r="C52" s="26" t="s">
        <v>9</v>
      </c>
      <c r="D52" s="27" t="s">
        <v>7</v>
      </c>
      <c r="E52" s="28" t="s">
        <v>10</v>
      </c>
    </row>
    <row r="53" spans="1:8" x14ac:dyDescent="0.25">
      <c r="C53" s="26" t="s">
        <v>11</v>
      </c>
      <c r="D53" s="27" t="s">
        <v>7</v>
      </c>
      <c r="E53" s="28" t="s">
        <v>12</v>
      </c>
    </row>
    <row r="54" spans="1:8" x14ac:dyDescent="0.25">
      <c r="C54" s="26" t="s">
        <v>13</v>
      </c>
      <c r="D54" s="27" t="s">
        <v>7</v>
      </c>
      <c r="E54" s="28" t="s">
        <v>14</v>
      </c>
    </row>
    <row r="55" spans="1:8" x14ac:dyDescent="0.25">
      <c r="C55" s="26" t="s">
        <v>15</v>
      </c>
      <c r="D55" s="27" t="s">
        <v>58</v>
      </c>
      <c r="E55" s="28" t="s">
        <v>59</v>
      </c>
    </row>
    <row r="57" spans="1:8" ht="90" x14ac:dyDescent="0.25">
      <c r="A57" s="29" t="s">
        <v>60</v>
      </c>
      <c r="B57" s="30">
        <v>1</v>
      </c>
      <c r="C57" s="29" t="s">
        <v>61</v>
      </c>
      <c r="D57" s="29" t="s">
        <v>62</v>
      </c>
      <c r="E57" s="36" t="s">
        <v>63</v>
      </c>
      <c r="F57" s="32">
        <v>0</v>
      </c>
      <c r="G57" s="33">
        <v>1</v>
      </c>
      <c r="H57" s="34">
        <f>ROUND(ROUND(F57,2)*ROUND(G57,3),2)</f>
        <v>0</v>
      </c>
    </row>
    <row r="58" spans="1:8" x14ac:dyDescent="0.25">
      <c r="E58" s="28" t="s">
        <v>23</v>
      </c>
      <c r="F58" s="26"/>
      <c r="G58" s="26"/>
      <c r="H58" s="35">
        <f>SUM(H57:H57)</f>
        <v>0</v>
      </c>
    </row>
    <row r="60" spans="1:8" x14ac:dyDescent="0.25">
      <c r="C60" s="26" t="s">
        <v>6</v>
      </c>
      <c r="D60" s="27" t="s">
        <v>7</v>
      </c>
      <c r="E60" s="28" t="s">
        <v>8</v>
      </c>
    </row>
    <row r="61" spans="1:8" x14ac:dyDescent="0.25">
      <c r="C61" s="26" t="s">
        <v>9</v>
      </c>
      <c r="D61" s="27" t="s">
        <v>7</v>
      </c>
      <c r="E61" s="28" t="s">
        <v>10</v>
      </c>
    </row>
    <row r="62" spans="1:8" x14ac:dyDescent="0.25">
      <c r="C62" s="26" t="s">
        <v>11</v>
      </c>
      <c r="D62" s="27" t="s">
        <v>7</v>
      </c>
      <c r="E62" s="28" t="s">
        <v>12</v>
      </c>
    </row>
    <row r="63" spans="1:8" x14ac:dyDescent="0.25">
      <c r="C63" s="26" t="s">
        <v>13</v>
      </c>
      <c r="D63" s="27" t="s">
        <v>7</v>
      </c>
      <c r="E63" s="28" t="s">
        <v>14</v>
      </c>
    </row>
    <row r="64" spans="1:8" x14ac:dyDescent="0.25">
      <c r="C64" s="26" t="s">
        <v>15</v>
      </c>
      <c r="D64" s="27" t="s">
        <v>64</v>
      </c>
      <c r="E64" s="28" t="s">
        <v>65</v>
      </c>
    </row>
    <row r="66" spans="1:8" ht="22.5" x14ac:dyDescent="0.25">
      <c r="A66" s="29" t="s">
        <v>66</v>
      </c>
      <c r="B66" s="30">
        <v>1</v>
      </c>
      <c r="C66" s="29" t="s">
        <v>67</v>
      </c>
      <c r="D66" s="29" t="s">
        <v>68</v>
      </c>
      <c r="E66" s="36" t="s">
        <v>69</v>
      </c>
      <c r="F66" s="32">
        <v>0</v>
      </c>
      <c r="G66" s="33">
        <v>1</v>
      </c>
      <c r="H66" s="34">
        <f t="shared" ref="H66:H72" si="1">ROUND(ROUND(F66,2)*ROUND(G66,3),2)</f>
        <v>0</v>
      </c>
    </row>
    <row r="67" spans="1:8" ht="22.5" x14ac:dyDescent="0.25">
      <c r="A67" s="29" t="s">
        <v>66</v>
      </c>
      <c r="B67" s="30">
        <v>2</v>
      </c>
      <c r="C67" s="29" t="s">
        <v>70</v>
      </c>
      <c r="D67" s="29" t="s">
        <v>71</v>
      </c>
      <c r="E67" s="36" t="s">
        <v>72</v>
      </c>
      <c r="F67" s="32">
        <v>0</v>
      </c>
      <c r="G67" s="33">
        <v>21.5</v>
      </c>
      <c r="H67" s="34">
        <f t="shared" si="1"/>
        <v>0</v>
      </c>
    </row>
    <row r="68" spans="1:8" ht="33.75" x14ac:dyDescent="0.25">
      <c r="A68" s="29" t="s">
        <v>66</v>
      </c>
      <c r="B68" s="30">
        <v>3</v>
      </c>
      <c r="C68" s="29" t="s">
        <v>73</v>
      </c>
      <c r="D68" s="29" t="s">
        <v>71</v>
      </c>
      <c r="E68" s="36" t="s">
        <v>74</v>
      </c>
      <c r="F68" s="32">
        <v>0</v>
      </c>
      <c r="G68" s="33">
        <v>12.9</v>
      </c>
      <c r="H68" s="34">
        <f t="shared" si="1"/>
        <v>0</v>
      </c>
    </row>
    <row r="69" spans="1:8" ht="45" x14ac:dyDescent="0.25">
      <c r="A69" s="29" t="s">
        <v>66</v>
      </c>
      <c r="B69" s="30">
        <v>4</v>
      </c>
      <c r="C69" s="29" t="s">
        <v>75</v>
      </c>
      <c r="D69" s="29" t="s">
        <v>68</v>
      </c>
      <c r="E69" s="36" t="s">
        <v>76</v>
      </c>
      <c r="F69" s="32">
        <v>0</v>
      </c>
      <c r="G69" s="33">
        <v>1</v>
      </c>
      <c r="H69" s="34">
        <f t="shared" si="1"/>
        <v>0</v>
      </c>
    </row>
    <row r="70" spans="1:8" ht="45" x14ac:dyDescent="0.25">
      <c r="A70" s="29" t="s">
        <v>66</v>
      </c>
      <c r="B70" s="30">
        <v>5</v>
      </c>
      <c r="C70" s="29" t="s">
        <v>77</v>
      </c>
      <c r="D70" s="29" t="s">
        <v>68</v>
      </c>
      <c r="E70" s="36" t="s">
        <v>78</v>
      </c>
      <c r="F70" s="32">
        <v>0</v>
      </c>
      <c r="G70" s="33">
        <v>1</v>
      </c>
      <c r="H70" s="34">
        <f t="shared" si="1"/>
        <v>0</v>
      </c>
    </row>
    <row r="71" spans="1:8" ht="22.5" x14ac:dyDescent="0.25">
      <c r="A71" s="29" t="s">
        <v>66</v>
      </c>
      <c r="B71" s="30">
        <v>6</v>
      </c>
      <c r="C71" s="29" t="s">
        <v>79</v>
      </c>
      <c r="D71" s="29" t="s">
        <v>71</v>
      </c>
      <c r="E71" s="36" t="s">
        <v>80</v>
      </c>
      <c r="F71" s="32">
        <v>0</v>
      </c>
      <c r="G71" s="33">
        <v>4</v>
      </c>
      <c r="H71" s="34">
        <f t="shared" si="1"/>
        <v>0</v>
      </c>
    </row>
    <row r="72" spans="1:8" ht="33.75" x14ac:dyDescent="0.25">
      <c r="A72" s="29" t="s">
        <v>66</v>
      </c>
      <c r="B72" s="30">
        <v>7</v>
      </c>
      <c r="C72" s="29" t="s">
        <v>81</v>
      </c>
      <c r="D72" s="29" t="s">
        <v>71</v>
      </c>
      <c r="E72" s="36" t="s">
        <v>82</v>
      </c>
      <c r="F72" s="32">
        <v>0</v>
      </c>
      <c r="G72" s="33">
        <v>6.44</v>
      </c>
      <c r="H72" s="34">
        <f t="shared" si="1"/>
        <v>0</v>
      </c>
    </row>
    <row r="73" spans="1:8" x14ac:dyDescent="0.25">
      <c r="E73" s="28" t="s">
        <v>23</v>
      </c>
      <c r="F73" s="26"/>
      <c r="G73" s="26"/>
      <c r="H73" s="35">
        <f>SUM(H66:H72)</f>
        <v>0</v>
      </c>
    </row>
    <row r="75" spans="1:8" x14ac:dyDescent="0.25">
      <c r="C75" s="26" t="s">
        <v>6</v>
      </c>
      <c r="D75" s="27" t="s">
        <v>7</v>
      </c>
      <c r="E75" s="28" t="s">
        <v>8</v>
      </c>
    </row>
    <row r="76" spans="1:8" x14ac:dyDescent="0.25">
      <c r="C76" s="26" t="s">
        <v>9</v>
      </c>
      <c r="D76" s="27" t="s">
        <v>7</v>
      </c>
      <c r="E76" s="28" t="s">
        <v>10</v>
      </c>
    </row>
    <row r="77" spans="1:8" x14ac:dyDescent="0.25">
      <c r="C77" s="26" t="s">
        <v>11</v>
      </c>
      <c r="D77" s="27" t="s">
        <v>7</v>
      </c>
      <c r="E77" s="28" t="s">
        <v>12</v>
      </c>
    </row>
    <row r="78" spans="1:8" x14ac:dyDescent="0.25">
      <c r="C78" s="26" t="s">
        <v>13</v>
      </c>
      <c r="D78" s="27" t="s">
        <v>7</v>
      </c>
      <c r="E78" s="28" t="s">
        <v>14</v>
      </c>
    </row>
    <row r="79" spans="1:8" x14ac:dyDescent="0.25">
      <c r="C79" s="26" t="s">
        <v>15</v>
      </c>
      <c r="D79" s="27" t="s">
        <v>83</v>
      </c>
      <c r="E79" s="28" t="s">
        <v>84</v>
      </c>
    </row>
    <row r="81" spans="1:8" ht="33.75" x14ac:dyDescent="0.25">
      <c r="A81" s="29" t="s">
        <v>85</v>
      </c>
      <c r="B81" s="30">
        <v>1</v>
      </c>
      <c r="C81" s="29" t="s">
        <v>86</v>
      </c>
      <c r="D81" s="29" t="s">
        <v>21</v>
      </c>
      <c r="E81" s="36" t="s">
        <v>87</v>
      </c>
      <c r="F81" s="32">
        <v>0</v>
      </c>
      <c r="G81" s="33">
        <v>1</v>
      </c>
      <c r="H81" s="34">
        <f>ROUND(ROUND(F81,2)*ROUND(G81,3),2)</f>
        <v>0</v>
      </c>
    </row>
    <row r="82" spans="1:8" x14ac:dyDescent="0.25">
      <c r="E82" s="28" t="s">
        <v>23</v>
      </c>
      <c r="F82" s="26"/>
      <c r="G82" s="26"/>
      <c r="H82" s="35">
        <f>SUM(H81:H81)</f>
        <v>0</v>
      </c>
    </row>
    <row r="84" spans="1:8" x14ac:dyDescent="0.25">
      <c r="C84" s="26" t="s">
        <v>6</v>
      </c>
      <c r="D84" s="27" t="s">
        <v>7</v>
      </c>
      <c r="E84" s="28" t="s">
        <v>8</v>
      </c>
    </row>
    <row r="85" spans="1:8" x14ac:dyDescent="0.25">
      <c r="C85" s="26" t="s">
        <v>9</v>
      </c>
      <c r="D85" s="27" t="s">
        <v>7</v>
      </c>
      <c r="E85" s="28" t="s">
        <v>10</v>
      </c>
    </row>
    <row r="86" spans="1:8" x14ac:dyDescent="0.25">
      <c r="C86" s="26" t="s">
        <v>11</v>
      </c>
      <c r="D86" s="27" t="s">
        <v>7</v>
      </c>
      <c r="E86" s="28" t="s">
        <v>12</v>
      </c>
    </row>
    <row r="87" spans="1:8" x14ac:dyDescent="0.25">
      <c r="C87" s="26" t="s">
        <v>13</v>
      </c>
      <c r="D87" s="27" t="s">
        <v>24</v>
      </c>
      <c r="E87" s="28" t="s">
        <v>88</v>
      </c>
    </row>
    <row r="88" spans="1:8" x14ac:dyDescent="0.25">
      <c r="C88" s="26" t="s">
        <v>15</v>
      </c>
      <c r="D88" s="27" t="s">
        <v>7</v>
      </c>
      <c r="E88" s="28" t="s">
        <v>16</v>
      </c>
    </row>
    <row r="89" spans="1:8" x14ac:dyDescent="0.25">
      <c r="C89" s="26" t="s">
        <v>17</v>
      </c>
      <c r="D89" s="27" t="s">
        <v>7</v>
      </c>
      <c r="E89" s="28" t="s">
        <v>18</v>
      </c>
    </row>
    <row r="91" spans="1:8" ht="90" x14ac:dyDescent="0.25">
      <c r="A91" s="29" t="s">
        <v>89</v>
      </c>
      <c r="B91" s="30">
        <v>1</v>
      </c>
      <c r="C91" s="29" t="s">
        <v>90</v>
      </c>
      <c r="D91" s="29" t="s">
        <v>21</v>
      </c>
      <c r="E91" s="31" t="s">
        <v>91</v>
      </c>
      <c r="F91" s="32">
        <v>0</v>
      </c>
      <c r="G91" s="33">
        <v>1</v>
      </c>
      <c r="H91" s="34">
        <f t="shared" ref="H91:H96" si="2">ROUND(ROUND(F91,2)*ROUND(G91,3),2)</f>
        <v>0</v>
      </c>
    </row>
    <row r="92" spans="1:8" ht="146.25" x14ac:dyDescent="0.25">
      <c r="A92" s="29" t="s">
        <v>89</v>
      </c>
      <c r="B92" s="30">
        <v>2</v>
      </c>
      <c r="C92" s="29" t="s">
        <v>92</v>
      </c>
      <c r="D92" s="29" t="s">
        <v>21</v>
      </c>
      <c r="E92" s="31" t="s">
        <v>93</v>
      </c>
      <c r="F92" s="32">
        <v>0</v>
      </c>
      <c r="G92" s="33">
        <v>1</v>
      </c>
      <c r="H92" s="34">
        <f t="shared" si="2"/>
        <v>0</v>
      </c>
    </row>
    <row r="93" spans="1:8" ht="67.5" x14ac:dyDescent="0.25">
      <c r="A93" s="29" t="s">
        <v>89</v>
      </c>
      <c r="B93" s="30">
        <v>3</v>
      </c>
      <c r="C93" s="29" t="s">
        <v>31</v>
      </c>
      <c r="D93" s="29" t="s">
        <v>32</v>
      </c>
      <c r="E93" s="36" t="s">
        <v>33</v>
      </c>
      <c r="F93" s="32">
        <v>0</v>
      </c>
      <c r="G93" s="33">
        <v>12.8</v>
      </c>
      <c r="H93" s="34">
        <f t="shared" si="2"/>
        <v>0</v>
      </c>
    </row>
    <row r="94" spans="1:8" ht="78.75" x14ac:dyDescent="0.25">
      <c r="A94" s="29" t="s">
        <v>89</v>
      </c>
      <c r="B94" s="30">
        <v>4</v>
      </c>
      <c r="C94" s="29" t="s">
        <v>94</v>
      </c>
      <c r="D94" s="29" t="s">
        <v>21</v>
      </c>
      <c r="E94" s="31" t="s">
        <v>95</v>
      </c>
      <c r="F94" s="32">
        <v>0</v>
      </c>
      <c r="G94" s="33">
        <v>1</v>
      </c>
      <c r="H94" s="34">
        <f t="shared" si="2"/>
        <v>0</v>
      </c>
    </row>
    <row r="95" spans="1:8" ht="67.5" x14ac:dyDescent="0.25">
      <c r="A95" s="29" t="s">
        <v>89</v>
      </c>
      <c r="B95" s="30">
        <v>5</v>
      </c>
      <c r="C95" s="29" t="s">
        <v>96</v>
      </c>
      <c r="D95" s="29" t="s">
        <v>35</v>
      </c>
      <c r="E95" s="36" t="s">
        <v>97</v>
      </c>
      <c r="F95" s="32">
        <v>0</v>
      </c>
      <c r="G95" s="33">
        <v>1</v>
      </c>
      <c r="H95" s="34">
        <f t="shared" si="2"/>
        <v>0</v>
      </c>
    </row>
    <row r="96" spans="1:8" ht="67.5" x14ac:dyDescent="0.25">
      <c r="A96" s="29" t="s">
        <v>89</v>
      </c>
      <c r="B96" s="30">
        <v>6</v>
      </c>
      <c r="C96" s="29" t="s">
        <v>98</v>
      </c>
      <c r="D96" s="29" t="s">
        <v>35</v>
      </c>
      <c r="E96" s="36" t="s">
        <v>99</v>
      </c>
      <c r="F96" s="32">
        <v>0</v>
      </c>
      <c r="G96" s="33">
        <v>1</v>
      </c>
      <c r="H96" s="34">
        <f t="shared" si="2"/>
        <v>0</v>
      </c>
    </row>
    <row r="97" spans="1:8" x14ac:dyDescent="0.25">
      <c r="E97" s="28" t="s">
        <v>23</v>
      </c>
      <c r="F97" s="26"/>
      <c r="G97" s="26"/>
      <c r="H97" s="35">
        <f>SUM(H91:H96)</f>
        <v>0</v>
      </c>
    </row>
    <row r="99" spans="1:8" x14ac:dyDescent="0.25">
      <c r="C99" s="26" t="s">
        <v>6</v>
      </c>
      <c r="D99" s="27" t="s">
        <v>7</v>
      </c>
      <c r="E99" s="28" t="s">
        <v>8</v>
      </c>
    </row>
    <row r="100" spans="1:8" x14ac:dyDescent="0.25">
      <c r="C100" s="26" t="s">
        <v>9</v>
      </c>
      <c r="D100" s="27" t="s">
        <v>7</v>
      </c>
      <c r="E100" s="28" t="s">
        <v>10</v>
      </c>
    </row>
    <row r="101" spans="1:8" x14ac:dyDescent="0.25">
      <c r="C101" s="26" t="s">
        <v>11</v>
      </c>
      <c r="D101" s="27" t="s">
        <v>7</v>
      </c>
      <c r="E101" s="28" t="s">
        <v>12</v>
      </c>
    </row>
    <row r="102" spans="1:8" x14ac:dyDescent="0.25">
      <c r="C102" s="26" t="s">
        <v>13</v>
      </c>
      <c r="D102" s="27" t="s">
        <v>24</v>
      </c>
      <c r="E102" s="28" t="s">
        <v>88</v>
      </c>
    </row>
    <row r="103" spans="1:8" x14ac:dyDescent="0.25">
      <c r="C103" s="26" t="s">
        <v>15</v>
      </c>
      <c r="D103" s="27" t="s">
        <v>7</v>
      </c>
      <c r="E103" s="28" t="s">
        <v>16</v>
      </c>
    </row>
    <row r="104" spans="1:8" x14ac:dyDescent="0.25">
      <c r="C104" s="26" t="s">
        <v>17</v>
      </c>
      <c r="D104" s="27" t="s">
        <v>24</v>
      </c>
      <c r="E104" s="28" t="s">
        <v>25</v>
      </c>
    </row>
    <row r="106" spans="1:8" ht="90" x14ac:dyDescent="0.25">
      <c r="A106" s="29" t="s">
        <v>100</v>
      </c>
      <c r="B106" s="30">
        <v>1</v>
      </c>
      <c r="C106" s="29" t="s">
        <v>101</v>
      </c>
      <c r="D106" s="29" t="s">
        <v>21</v>
      </c>
      <c r="E106" s="31" t="s">
        <v>91</v>
      </c>
      <c r="F106" s="32">
        <v>0</v>
      </c>
      <c r="G106" s="33">
        <v>1</v>
      </c>
      <c r="H106" s="34">
        <f t="shared" ref="H106:H112" si="3">ROUND(ROUND(F106,2)*ROUND(G106,3),2)</f>
        <v>0</v>
      </c>
    </row>
    <row r="107" spans="1:8" ht="146.25" x14ac:dyDescent="0.25">
      <c r="A107" s="29" t="s">
        <v>100</v>
      </c>
      <c r="B107" s="30">
        <v>2</v>
      </c>
      <c r="C107" s="29" t="s">
        <v>92</v>
      </c>
      <c r="D107" s="29" t="s">
        <v>21</v>
      </c>
      <c r="E107" s="31" t="s">
        <v>93</v>
      </c>
      <c r="F107" s="32">
        <v>0</v>
      </c>
      <c r="G107" s="33">
        <v>1</v>
      </c>
      <c r="H107" s="34">
        <f t="shared" si="3"/>
        <v>0</v>
      </c>
    </row>
    <row r="108" spans="1:8" ht="45" x14ac:dyDescent="0.25">
      <c r="A108" s="29" t="s">
        <v>100</v>
      </c>
      <c r="B108" s="30">
        <v>3</v>
      </c>
      <c r="C108" s="29" t="s">
        <v>29</v>
      </c>
      <c r="D108" s="29" t="s">
        <v>21</v>
      </c>
      <c r="E108" s="36" t="s">
        <v>30</v>
      </c>
      <c r="F108" s="32">
        <v>0</v>
      </c>
      <c r="G108" s="33">
        <v>1</v>
      </c>
      <c r="H108" s="34">
        <f t="shared" si="3"/>
        <v>0</v>
      </c>
    </row>
    <row r="109" spans="1:8" ht="67.5" x14ac:dyDescent="0.25">
      <c r="A109" s="29" t="s">
        <v>100</v>
      </c>
      <c r="B109" s="30">
        <v>4</v>
      </c>
      <c r="C109" s="29" t="s">
        <v>31</v>
      </c>
      <c r="D109" s="29" t="s">
        <v>32</v>
      </c>
      <c r="E109" s="36" t="s">
        <v>33</v>
      </c>
      <c r="F109" s="32">
        <v>0</v>
      </c>
      <c r="G109" s="33">
        <v>14.8</v>
      </c>
      <c r="H109" s="34">
        <f t="shared" si="3"/>
        <v>0</v>
      </c>
    </row>
    <row r="110" spans="1:8" ht="78.75" x14ac:dyDescent="0.25">
      <c r="A110" s="29" t="s">
        <v>100</v>
      </c>
      <c r="B110" s="30">
        <v>5</v>
      </c>
      <c r="C110" s="29" t="s">
        <v>94</v>
      </c>
      <c r="D110" s="29" t="s">
        <v>21</v>
      </c>
      <c r="E110" s="31" t="s">
        <v>95</v>
      </c>
      <c r="F110" s="32">
        <v>0</v>
      </c>
      <c r="G110" s="33">
        <v>1</v>
      </c>
      <c r="H110" s="34">
        <f t="shared" si="3"/>
        <v>0</v>
      </c>
    </row>
    <row r="111" spans="1:8" ht="67.5" x14ac:dyDescent="0.25">
      <c r="A111" s="29" t="s">
        <v>100</v>
      </c>
      <c r="B111" s="30">
        <v>6</v>
      </c>
      <c r="C111" s="29" t="s">
        <v>96</v>
      </c>
      <c r="D111" s="29" t="s">
        <v>35</v>
      </c>
      <c r="E111" s="36" t="s">
        <v>97</v>
      </c>
      <c r="F111" s="32">
        <v>0</v>
      </c>
      <c r="G111" s="33">
        <v>1</v>
      </c>
      <c r="H111" s="34">
        <f t="shared" si="3"/>
        <v>0</v>
      </c>
    </row>
    <row r="112" spans="1:8" ht="67.5" x14ac:dyDescent="0.25">
      <c r="A112" s="29" t="s">
        <v>100</v>
      </c>
      <c r="B112" s="30">
        <v>7</v>
      </c>
      <c r="C112" s="29" t="s">
        <v>98</v>
      </c>
      <c r="D112" s="29" t="s">
        <v>35</v>
      </c>
      <c r="E112" s="36" t="s">
        <v>99</v>
      </c>
      <c r="F112" s="32">
        <v>0</v>
      </c>
      <c r="G112" s="33">
        <v>1</v>
      </c>
      <c r="H112" s="34">
        <f t="shared" si="3"/>
        <v>0</v>
      </c>
    </row>
    <row r="113" spans="1:8" x14ac:dyDescent="0.25">
      <c r="E113" s="28" t="s">
        <v>23</v>
      </c>
      <c r="F113" s="26"/>
      <c r="G113" s="26"/>
      <c r="H113" s="35">
        <f>SUM(H106:H112)</f>
        <v>0</v>
      </c>
    </row>
    <row r="115" spans="1:8" x14ac:dyDescent="0.25">
      <c r="C115" s="26" t="s">
        <v>6</v>
      </c>
      <c r="D115" s="27" t="s">
        <v>7</v>
      </c>
      <c r="E115" s="28" t="s">
        <v>8</v>
      </c>
    </row>
    <row r="116" spans="1:8" x14ac:dyDescent="0.25">
      <c r="C116" s="26" t="s">
        <v>9</v>
      </c>
      <c r="D116" s="27" t="s">
        <v>7</v>
      </c>
      <c r="E116" s="28" t="s">
        <v>10</v>
      </c>
    </row>
    <row r="117" spans="1:8" x14ac:dyDescent="0.25">
      <c r="C117" s="26" t="s">
        <v>11</v>
      </c>
      <c r="D117" s="27" t="s">
        <v>7</v>
      </c>
      <c r="E117" s="28" t="s">
        <v>12</v>
      </c>
    </row>
    <row r="118" spans="1:8" x14ac:dyDescent="0.25">
      <c r="C118" s="26" t="s">
        <v>13</v>
      </c>
      <c r="D118" s="27" t="s">
        <v>24</v>
      </c>
      <c r="E118" s="28" t="s">
        <v>88</v>
      </c>
    </row>
    <row r="119" spans="1:8" x14ac:dyDescent="0.25">
      <c r="C119" s="26" t="s">
        <v>15</v>
      </c>
      <c r="D119" s="27" t="s">
        <v>24</v>
      </c>
      <c r="E119" s="28" t="s">
        <v>37</v>
      </c>
    </row>
    <row r="121" spans="1:8" ht="33.75" x14ac:dyDescent="0.25">
      <c r="A121" s="29" t="s">
        <v>102</v>
      </c>
      <c r="B121" s="30">
        <v>1</v>
      </c>
      <c r="C121" s="29" t="s">
        <v>39</v>
      </c>
      <c r="D121" s="29" t="s">
        <v>21</v>
      </c>
      <c r="E121" s="36" t="s">
        <v>40</v>
      </c>
      <c r="F121" s="32">
        <v>0</v>
      </c>
      <c r="G121" s="33">
        <v>1</v>
      </c>
      <c r="H121" s="34">
        <f t="shared" ref="H121:H130" si="4">ROUND(ROUND(F121,2)*ROUND(G121,3),2)</f>
        <v>0</v>
      </c>
    </row>
    <row r="122" spans="1:8" ht="90" x14ac:dyDescent="0.25">
      <c r="A122" s="29" t="s">
        <v>102</v>
      </c>
      <c r="B122" s="30">
        <v>2</v>
      </c>
      <c r="C122" s="29" t="s">
        <v>41</v>
      </c>
      <c r="D122" s="29" t="s">
        <v>21</v>
      </c>
      <c r="E122" s="36" t="s">
        <v>42</v>
      </c>
      <c r="F122" s="32">
        <v>0</v>
      </c>
      <c r="G122" s="33">
        <v>1</v>
      </c>
      <c r="H122" s="34">
        <f t="shared" si="4"/>
        <v>0</v>
      </c>
    </row>
    <row r="123" spans="1:8" ht="78.75" x14ac:dyDescent="0.25">
      <c r="A123" s="29" t="s">
        <v>102</v>
      </c>
      <c r="B123" s="30">
        <v>3</v>
      </c>
      <c r="C123" s="29" t="s">
        <v>43</v>
      </c>
      <c r="D123" s="29" t="s">
        <v>35</v>
      </c>
      <c r="E123" s="36" t="s">
        <v>44</v>
      </c>
      <c r="F123" s="32">
        <v>0</v>
      </c>
      <c r="G123" s="33">
        <v>17</v>
      </c>
      <c r="H123" s="34">
        <f t="shared" si="4"/>
        <v>0</v>
      </c>
    </row>
    <row r="124" spans="1:8" ht="78.75" x14ac:dyDescent="0.25">
      <c r="A124" s="29" t="s">
        <v>102</v>
      </c>
      <c r="B124" s="30">
        <v>4</v>
      </c>
      <c r="C124" s="29" t="s">
        <v>45</v>
      </c>
      <c r="D124" s="29" t="s">
        <v>35</v>
      </c>
      <c r="E124" s="36" t="s">
        <v>46</v>
      </c>
      <c r="F124" s="32">
        <v>0</v>
      </c>
      <c r="G124" s="33">
        <v>20</v>
      </c>
      <c r="H124" s="34">
        <f t="shared" si="4"/>
        <v>0</v>
      </c>
    </row>
    <row r="125" spans="1:8" ht="78.75" x14ac:dyDescent="0.25">
      <c r="A125" s="29" t="s">
        <v>102</v>
      </c>
      <c r="B125" s="30">
        <v>5</v>
      </c>
      <c r="C125" s="29" t="s">
        <v>47</v>
      </c>
      <c r="D125" s="29" t="s">
        <v>35</v>
      </c>
      <c r="E125" s="36" t="s">
        <v>48</v>
      </c>
      <c r="F125" s="32">
        <v>0</v>
      </c>
      <c r="G125" s="33">
        <v>20</v>
      </c>
      <c r="H125" s="34">
        <f t="shared" si="4"/>
        <v>0</v>
      </c>
    </row>
    <row r="126" spans="1:8" ht="78.75" x14ac:dyDescent="0.25">
      <c r="A126" s="29" t="s">
        <v>102</v>
      </c>
      <c r="B126" s="30">
        <v>6</v>
      </c>
      <c r="C126" s="29" t="s">
        <v>49</v>
      </c>
      <c r="D126" s="29" t="s">
        <v>35</v>
      </c>
      <c r="E126" s="36" t="s">
        <v>50</v>
      </c>
      <c r="F126" s="32">
        <v>0</v>
      </c>
      <c r="G126" s="33">
        <v>40</v>
      </c>
      <c r="H126" s="34">
        <f t="shared" si="4"/>
        <v>0</v>
      </c>
    </row>
    <row r="127" spans="1:8" ht="56.25" x14ac:dyDescent="0.25">
      <c r="A127" s="29" t="s">
        <v>102</v>
      </c>
      <c r="B127" s="30">
        <v>7</v>
      </c>
      <c r="C127" s="29" t="s">
        <v>53</v>
      </c>
      <c r="D127" s="29" t="s">
        <v>21</v>
      </c>
      <c r="E127" s="36" t="s">
        <v>54</v>
      </c>
      <c r="F127" s="32">
        <v>0</v>
      </c>
      <c r="G127" s="33">
        <v>3</v>
      </c>
      <c r="H127" s="34">
        <f t="shared" si="4"/>
        <v>0</v>
      </c>
    </row>
    <row r="128" spans="1:8" ht="90" x14ac:dyDescent="0.25">
      <c r="A128" s="29" t="s">
        <v>102</v>
      </c>
      <c r="B128" s="30">
        <v>8</v>
      </c>
      <c r="C128" s="29" t="s">
        <v>103</v>
      </c>
      <c r="D128" s="29" t="s">
        <v>35</v>
      </c>
      <c r="E128" s="31" t="s">
        <v>104</v>
      </c>
      <c r="F128" s="32">
        <v>0</v>
      </c>
      <c r="G128" s="33">
        <v>2</v>
      </c>
      <c r="H128" s="34">
        <f t="shared" si="4"/>
        <v>0</v>
      </c>
    </row>
    <row r="129" spans="1:8" ht="22.5" x14ac:dyDescent="0.25">
      <c r="A129" s="29" t="s">
        <v>102</v>
      </c>
      <c r="B129" s="30">
        <v>9</v>
      </c>
      <c r="C129" s="29" t="s">
        <v>55</v>
      </c>
      <c r="D129" s="29" t="s">
        <v>56</v>
      </c>
      <c r="E129" s="36" t="s">
        <v>57</v>
      </c>
      <c r="F129" s="32">
        <v>0</v>
      </c>
      <c r="G129" s="33">
        <v>1</v>
      </c>
      <c r="H129" s="34">
        <f t="shared" si="4"/>
        <v>0</v>
      </c>
    </row>
    <row r="130" spans="1:8" ht="409.5" x14ac:dyDescent="0.25">
      <c r="A130" s="29" t="s">
        <v>102</v>
      </c>
      <c r="B130" s="30">
        <v>10</v>
      </c>
      <c r="C130" s="29" t="s">
        <v>105</v>
      </c>
      <c r="D130" s="29" t="s">
        <v>21</v>
      </c>
      <c r="E130" s="31" t="s">
        <v>106</v>
      </c>
      <c r="F130" s="32">
        <v>0</v>
      </c>
      <c r="G130" s="33">
        <v>5</v>
      </c>
      <c r="H130" s="34">
        <f t="shared" si="4"/>
        <v>0</v>
      </c>
    </row>
    <row r="131" spans="1:8" x14ac:dyDescent="0.25">
      <c r="E131" s="28" t="s">
        <v>23</v>
      </c>
      <c r="F131" s="26"/>
      <c r="G131" s="26"/>
      <c r="H131" s="35">
        <f>SUM(H121:H130)</f>
        <v>0</v>
      </c>
    </row>
    <row r="133" spans="1:8" x14ac:dyDescent="0.25">
      <c r="C133" s="26" t="s">
        <v>6</v>
      </c>
      <c r="D133" s="27" t="s">
        <v>7</v>
      </c>
      <c r="E133" s="28" t="s">
        <v>8</v>
      </c>
    </row>
    <row r="134" spans="1:8" x14ac:dyDescent="0.25">
      <c r="C134" s="26" t="s">
        <v>9</v>
      </c>
      <c r="D134" s="27" t="s">
        <v>7</v>
      </c>
      <c r="E134" s="28" t="s">
        <v>10</v>
      </c>
    </row>
    <row r="135" spans="1:8" x14ac:dyDescent="0.25">
      <c r="C135" s="26" t="s">
        <v>11</v>
      </c>
      <c r="D135" s="27" t="s">
        <v>7</v>
      </c>
      <c r="E135" s="28" t="s">
        <v>12</v>
      </c>
    </row>
    <row r="136" spans="1:8" x14ac:dyDescent="0.25">
      <c r="C136" s="26" t="s">
        <v>13</v>
      </c>
      <c r="D136" s="27" t="s">
        <v>24</v>
      </c>
      <c r="E136" s="28" t="s">
        <v>88</v>
      </c>
    </row>
    <row r="137" spans="1:8" x14ac:dyDescent="0.25">
      <c r="C137" s="26" t="s">
        <v>15</v>
      </c>
      <c r="D137" s="27" t="s">
        <v>58</v>
      </c>
      <c r="E137" s="28" t="s">
        <v>107</v>
      </c>
    </row>
    <row r="139" spans="1:8" ht="90" x14ac:dyDescent="0.25">
      <c r="A139" s="29" t="s">
        <v>108</v>
      </c>
      <c r="B139" s="30">
        <v>1</v>
      </c>
      <c r="C139" s="29" t="s">
        <v>61</v>
      </c>
      <c r="D139" s="29" t="s">
        <v>62</v>
      </c>
      <c r="E139" s="36" t="s">
        <v>63</v>
      </c>
      <c r="F139" s="32">
        <v>0</v>
      </c>
      <c r="G139" s="33">
        <v>1</v>
      </c>
      <c r="H139" s="34">
        <f>ROUND(ROUND(F139,2)*ROUND(G139,3),2)</f>
        <v>0</v>
      </c>
    </row>
    <row r="140" spans="1:8" ht="90" x14ac:dyDescent="0.25">
      <c r="A140" s="29" t="s">
        <v>108</v>
      </c>
      <c r="B140" s="30">
        <v>2</v>
      </c>
      <c r="C140" s="29" t="s">
        <v>109</v>
      </c>
      <c r="D140" s="29" t="s">
        <v>35</v>
      </c>
      <c r="E140" s="36" t="s">
        <v>110</v>
      </c>
      <c r="F140" s="32">
        <v>0</v>
      </c>
      <c r="G140" s="33">
        <v>15</v>
      </c>
      <c r="H140" s="34">
        <f>ROUND(ROUND(F140,2)*ROUND(G140,3),2)</f>
        <v>0</v>
      </c>
    </row>
    <row r="141" spans="1:8" ht="33.75" x14ac:dyDescent="0.25">
      <c r="A141" s="29" t="s">
        <v>108</v>
      </c>
      <c r="B141" s="30">
        <v>3</v>
      </c>
      <c r="C141" s="29" t="s">
        <v>111</v>
      </c>
      <c r="D141" s="29" t="s">
        <v>21</v>
      </c>
      <c r="E141" s="36" t="s">
        <v>112</v>
      </c>
      <c r="F141" s="32">
        <v>0</v>
      </c>
      <c r="G141" s="33">
        <v>2</v>
      </c>
      <c r="H141" s="34">
        <f>ROUND(ROUND(F141,2)*ROUND(G141,3),2)</f>
        <v>0</v>
      </c>
    </row>
    <row r="142" spans="1:8" x14ac:dyDescent="0.25">
      <c r="E142" s="28" t="s">
        <v>23</v>
      </c>
      <c r="F142" s="26"/>
      <c r="G142" s="26"/>
      <c r="H142" s="35">
        <f>SUM(H139:H141)</f>
        <v>0</v>
      </c>
    </row>
    <row r="144" spans="1:8" x14ac:dyDescent="0.25">
      <c r="C144" s="26" t="s">
        <v>6</v>
      </c>
      <c r="D144" s="27" t="s">
        <v>7</v>
      </c>
      <c r="E144" s="28" t="s">
        <v>8</v>
      </c>
    </row>
    <row r="145" spans="1:8" x14ac:dyDescent="0.25">
      <c r="C145" s="26" t="s">
        <v>9</v>
      </c>
      <c r="D145" s="27" t="s">
        <v>7</v>
      </c>
      <c r="E145" s="28" t="s">
        <v>10</v>
      </c>
    </row>
    <row r="146" spans="1:8" x14ac:dyDescent="0.25">
      <c r="C146" s="26" t="s">
        <v>11</v>
      </c>
      <c r="D146" s="27" t="s">
        <v>7</v>
      </c>
      <c r="E146" s="28" t="s">
        <v>12</v>
      </c>
    </row>
    <row r="147" spans="1:8" x14ac:dyDescent="0.25">
      <c r="C147" s="26" t="s">
        <v>13</v>
      </c>
      <c r="D147" s="27" t="s">
        <v>24</v>
      </c>
      <c r="E147" s="28" t="s">
        <v>88</v>
      </c>
    </row>
    <row r="148" spans="1:8" x14ac:dyDescent="0.25">
      <c r="C148" s="26" t="s">
        <v>15</v>
      </c>
      <c r="D148" s="27" t="s">
        <v>64</v>
      </c>
      <c r="E148" s="28" t="s">
        <v>113</v>
      </c>
    </row>
    <row r="150" spans="1:8" ht="45" x14ac:dyDescent="0.25">
      <c r="A150" s="29" t="s">
        <v>114</v>
      </c>
      <c r="B150" s="30">
        <v>1</v>
      </c>
      <c r="C150" s="29" t="s">
        <v>115</v>
      </c>
      <c r="D150" s="29" t="s">
        <v>71</v>
      </c>
      <c r="E150" s="36" t="s">
        <v>116</v>
      </c>
      <c r="F150" s="32">
        <v>0</v>
      </c>
      <c r="G150" s="33">
        <v>3</v>
      </c>
      <c r="H150" s="34">
        <f>ROUND(ROUND(F150,2)*ROUND(G150,3),2)</f>
        <v>0</v>
      </c>
    </row>
    <row r="151" spans="1:8" ht="22.5" x14ac:dyDescent="0.25">
      <c r="A151" s="29" t="s">
        <v>114</v>
      </c>
      <c r="B151" s="30">
        <v>2</v>
      </c>
      <c r="C151" s="29" t="s">
        <v>67</v>
      </c>
      <c r="D151" s="29" t="s">
        <v>68</v>
      </c>
      <c r="E151" s="36" t="s">
        <v>69</v>
      </c>
      <c r="F151" s="32">
        <v>0</v>
      </c>
      <c r="G151" s="33">
        <v>1</v>
      </c>
      <c r="H151" s="34">
        <f>ROUND(ROUND(F151,2)*ROUND(G151,3),2)</f>
        <v>0</v>
      </c>
    </row>
    <row r="152" spans="1:8" ht="101.25" x14ac:dyDescent="0.25">
      <c r="A152" s="29" t="s">
        <v>114</v>
      </c>
      <c r="B152" s="30">
        <v>3</v>
      </c>
      <c r="C152" s="29" t="s">
        <v>117</v>
      </c>
      <c r="D152" s="29" t="s">
        <v>21</v>
      </c>
      <c r="E152" s="36" t="s">
        <v>118</v>
      </c>
      <c r="F152" s="32">
        <v>0</v>
      </c>
      <c r="G152" s="33">
        <v>1</v>
      </c>
      <c r="H152" s="34">
        <f>ROUND(ROUND(F152,2)*ROUND(G152,3),2)</f>
        <v>0</v>
      </c>
    </row>
    <row r="153" spans="1:8" x14ac:dyDescent="0.25">
      <c r="E153" s="28" t="s">
        <v>23</v>
      </c>
      <c r="F153" s="26"/>
      <c r="G153" s="26"/>
      <c r="H153" s="35">
        <f>SUM(H150:H152)</f>
        <v>0</v>
      </c>
    </row>
    <row r="155" spans="1:8" x14ac:dyDescent="0.25">
      <c r="C155" s="26" t="s">
        <v>6</v>
      </c>
      <c r="D155" s="27" t="s">
        <v>7</v>
      </c>
      <c r="E155" s="28" t="s">
        <v>8</v>
      </c>
    </row>
    <row r="156" spans="1:8" x14ac:dyDescent="0.25">
      <c r="C156" s="26" t="s">
        <v>9</v>
      </c>
      <c r="D156" s="27" t="s">
        <v>7</v>
      </c>
      <c r="E156" s="28" t="s">
        <v>10</v>
      </c>
    </row>
    <row r="157" spans="1:8" x14ac:dyDescent="0.25">
      <c r="C157" s="26" t="s">
        <v>11</v>
      </c>
      <c r="D157" s="27" t="s">
        <v>7</v>
      </c>
      <c r="E157" s="28" t="s">
        <v>12</v>
      </c>
    </row>
    <row r="158" spans="1:8" x14ac:dyDescent="0.25">
      <c r="C158" s="26" t="s">
        <v>13</v>
      </c>
      <c r="D158" s="27" t="s">
        <v>24</v>
      </c>
      <c r="E158" s="28" t="s">
        <v>88</v>
      </c>
    </row>
    <row r="159" spans="1:8" x14ac:dyDescent="0.25">
      <c r="C159" s="26" t="s">
        <v>15</v>
      </c>
      <c r="D159" s="27" t="s">
        <v>83</v>
      </c>
      <c r="E159" s="28" t="s">
        <v>119</v>
      </c>
    </row>
    <row r="161" spans="1:8" ht="56.25" x14ac:dyDescent="0.25">
      <c r="A161" s="29" t="s">
        <v>120</v>
      </c>
      <c r="B161" s="30">
        <v>1</v>
      </c>
      <c r="C161" s="29" t="s">
        <v>121</v>
      </c>
      <c r="D161" s="29" t="s">
        <v>71</v>
      </c>
      <c r="E161" s="36" t="s">
        <v>122</v>
      </c>
      <c r="F161" s="32">
        <v>0</v>
      </c>
      <c r="G161" s="33">
        <v>2.5</v>
      </c>
      <c r="H161" s="34">
        <f>ROUND(ROUND(F161,2)*ROUND(G161,3),2)</f>
        <v>0</v>
      </c>
    </row>
    <row r="162" spans="1:8" x14ac:dyDescent="0.25">
      <c r="E162" s="28" t="s">
        <v>23</v>
      </c>
      <c r="F162" s="26"/>
      <c r="G162" s="26"/>
      <c r="H162" s="35">
        <f>SUM(H161:H161)</f>
        <v>0</v>
      </c>
    </row>
    <row r="164" spans="1:8" x14ac:dyDescent="0.25">
      <c r="C164" s="26" t="s">
        <v>6</v>
      </c>
      <c r="D164" s="27" t="s">
        <v>7</v>
      </c>
      <c r="E164" s="28" t="s">
        <v>8</v>
      </c>
    </row>
    <row r="165" spans="1:8" x14ac:dyDescent="0.25">
      <c r="C165" s="26" t="s">
        <v>9</v>
      </c>
      <c r="D165" s="27" t="s">
        <v>7</v>
      </c>
      <c r="E165" s="28" t="s">
        <v>10</v>
      </c>
    </row>
    <row r="166" spans="1:8" x14ac:dyDescent="0.25">
      <c r="C166" s="26" t="s">
        <v>11</v>
      </c>
      <c r="D166" s="27" t="s">
        <v>7</v>
      </c>
      <c r="E166" s="28" t="s">
        <v>12</v>
      </c>
    </row>
    <row r="167" spans="1:8" x14ac:dyDescent="0.25">
      <c r="C167" s="26" t="s">
        <v>13</v>
      </c>
      <c r="D167" s="27" t="s">
        <v>24</v>
      </c>
      <c r="E167" s="28" t="s">
        <v>88</v>
      </c>
    </row>
    <row r="168" spans="1:8" x14ac:dyDescent="0.25">
      <c r="C168" s="26" t="s">
        <v>15</v>
      </c>
      <c r="D168" s="27" t="s">
        <v>123</v>
      </c>
      <c r="E168" s="28" t="s">
        <v>124</v>
      </c>
    </row>
    <row r="170" spans="1:8" ht="45" x14ac:dyDescent="0.25">
      <c r="A170" s="29" t="s">
        <v>125</v>
      </c>
      <c r="B170" s="30">
        <v>1</v>
      </c>
      <c r="C170" s="29" t="s">
        <v>126</v>
      </c>
      <c r="D170" s="29" t="s">
        <v>71</v>
      </c>
      <c r="E170" s="36" t="s">
        <v>127</v>
      </c>
      <c r="F170" s="32">
        <v>0</v>
      </c>
      <c r="G170" s="33">
        <v>6.43</v>
      </c>
      <c r="H170" s="34">
        <f>ROUND(ROUND(F170,2)*ROUND(G170,3),2)</f>
        <v>0</v>
      </c>
    </row>
    <row r="171" spans="1:8" ht="33.75" x14ac:dyDescent="0.25">
      <c r="A171" s="29" t="s">
        <v>125</v>
      </c>
      <c r="B171" s="30">
        <v>2</v>
      </c>
      <c r="C171" s="29" t="s">
        <v>128</v>
      </c>
      <c r="D171" s="29" t="s">
        <v>71</v>
      </c>
      <c r="E171" s="36" t="s">
        <v>129</v>
      </c>
      <c r="F171" s="32">
        <v>0</v>
      </c>
      <c r="G171" s="33">
        <v>9.93</v>
      </c>
      <c r="H171" s="34">
        <f>ROUND(ROUND(F171,2)*ROUND(G171,3),2)</f>
        <v>0</v>
      </c>
    </row>
    <row r="172" spans="1:8" ht="67.5" x14ac:dyDescent="0.25">
      <c r="A172" s="29" t="s">
        <v>125</v>
      </c>
      <c r="B172" s="30">
        <v>3</v>
      </c>
      <c r="C172" s="29" t="s">
        <v>130</v>
      </c>
      <c r="D172" s="29" t="s">
        <v>71</v>
      </c>
      <c r="E172" s="36" t="s">
        <v>131</v>
      </c>
      <c r="F172" s="32">
        <v>0</v>
      </c>
      <c r="G172" s="33">
        <v>3</v>
      </c>
      <c r="H172" s="34">
        <f>ROUND(ROUND(F172,2)*ROUND(G172,3),2)</f>
        <v>0</v>
      </c>
    </row>
    <row r="173" spans="1:8" ht="67.5" x14ac:dyDescent="0.25">
      <c r="A173" s="29" t="s">
        <v>125</v>
      </c>
      <c r="B173" s="30">
        <v>4</v>
      </c>
      <c r="C173" s="29" t="s">
        <v>132</v>
      </c>
      <c r="D173" s="29" t="s">
        <v>68</v>
      </c>
      <c r="E173" s="36" t="s">
        <v>133</v>
      </c>
      <c r="F173" s="32">
        <v>0</v>
      </c>
      <c r="G173" s="33">
        <v>10</v>
      </c>
      <c r="H173" s="34">
        <f>ROUND(ROUND(F173,2)*ROUND(G173,3),2)</f>
        <v>0</v>
      </c>
    </row>
    <row r="174" spans="1:8" ht="45" x14ac:dyDescent="0.25">
      <c r="A174" s="29" t="s">
        <v>125</v>
      </c>
      <c r="B174" s="30">
        <v>5</v>
      </c>
      <c r="C174" s="29" t="s">
        <v>134</v>
      </c>
      <c r="D174" s="29" t="s">
        <v>71</v>
      </c>
      <c r="E174" s="36" t="s">
        <v>135</v>
      </c>
      <c r="F174" s="32">
        <v>0</v>
      </c>
      <c r="G174" s="33">
        <v>60</v>
      </c>
      <c r="H174" s="34">
        <f>ROUND(ROUND(F174,2)*ROUND(G174,3),2)</f>
        <v>0</v>
      </c>
    </row>
    <row r="175" spans="1:8" x14ac:dyDescent="0.25">
      <c r="E175" s="28" t="s">
        <v>23</v>
      </c>
      <c r="F175" s="26"/>
      <c r="G175" s="26"/>
      <c r="H175" s="35">
        <f>SUM(H170:H174)</f>
        <v>0</v>
      </c>
    </row>
    <row r="177" spans="1:8" x14ac:dyDescent="0.25">
      <c r="C177" s="26" t="s">
        <v>6</v>
      </c>
      <c r="D177" s="27" t="s">
        <v>7</v>
      </c>
      <c r="E177" s="28" t="s">
        <v>8</v>
      </c>
    </row>
    <row r="178" spans="1:8" x14ac:dyDescent="0.25">
      <c r="C178" s="26" t="s">
        <v>9</v>
      </c>
      <c r="D178" s="27" t="s">
        <v>7</v>
      </c>
      <c r="E178" s="28" t="s">
        <v>10</v>
      </c>
    </row>
    <row r="179" spans="1:8" x14ac:dyDescent="0.25">
      <c r="C179" s="26" t="s">
        <v>11</v>
      </c>
      <c r="D179" s="27" t="s">
        <v>7</v>
      </c>
      <c r="E179" s="28" t="s">
        <v>12</v>
      </c>
    </row>
    <row r="180" spans="1:8" x14ac:dyDescent="0.25">
      <c r="C180" s="26" t="s">
        <v>13</v>
      </c>
      <c r="D180" s="27" t="s">
        <v>58</v>
      </c>
      <c r="E180" s="28" t="s">
        <v>136</v>
      </c>
    </row>
    <row r="181" spans="1:8" x14ac:dyDescent="0.25">
      <c r="C181" s="26" t="s">
        <v>15</v>
      </c>
      <c r="D181" s="27" t="s">
        <v>7</v>
      </c>
      <c r="E181" s="28" t="s">
        <v>16</v>
      </c>
    </row>
    <row r="183" spans="1:8" ht="146.25" x14ac:dyDescent="0.25">
      <c r="A183" s="29" t="s">
        <v>137</v>
      </c>
      <c r="B183" s="30">
        <v>1</v>
      </c>
      <c r="C183" s="29" t="s">
        <v>27</v>
      </c>
      <c r="D183" s="29" t="s">
        <v>21</v>
      </c>
      <c r="E183" s="31" t="s">
        <v>28</v>
      </c>
      <c r="F183" s="32">
        <v>0</v>
      </c>
      <c r="G183" s="33">
        <v>1</v>
      </c>
      <c r="H183" s="34">
        <f t="shared" ref="H183:H190" si="5">ROUND(ROUND(F183,2)*ROUND(G183,3),2)</f>
        <v>0</v>
      </c>
    </row>
    <row r="184" spans="1:8" ht="45" x14ac:dyDescent="0.25">
      <c r="A184" s="29" t="s">
        <v>137</v>
      </c>
      <c r="B184" s="30">
        <v>2</v>
      </c>
      <c r="C184" s="29" t="s">
        <v>29</v>
      </c>
      <c r="D184" s="29" t="s">
        <v>21</v>
      </c>
      <c r="E184" s="36" t="s">
        <v>30</v>
      </c>
      <c r="F184" s="32">
        <v>0</v>
      </c>
      <c r="G184" s="33">
        <v>1</v>
      </c>
      <c r="H184" s="34">
        <f t="shared" si="5"/>
        <v>0</v>
      </c>
    </row>
    <row r="185" spans="1:8" ht="67.5" x14ac:dyDescent="0.25">
      <c r="A185" s="29" t="s">
        <v>137</v>
      </c>
      <c r="B185" s="30">
        <v>3</v>
      </c>
      <c r="C185" s="29" t="s">
        <v>31</v>
      </c>
      <c r="D185" s="29" t="s">
        <v>32</v>
      </c>
      <c r="E185" s="36" t="s">
        <v>33</v>
      </c>
      <c r="F185" s="32">
        <v>0</v>
      </c>
      <c r="G185" s="33">
        <v>21.2</v>
      </c>
      <c r="H185" s="34">
        <f t="shared" si="5"/>
        <v>0</v>
      </c>
    </row>
    <row r="186" spans="1:8" ht="45" x14ac:dyDescent="0.25">
      <c r="A186" s="29" t="s">
        <v>137</v>
      </c>
      <c r="B186" s="30">
        <v>4</v>
      </c>
      <c r="C186" s="29" t="s">
        <v>138</v>
      </c>
      <c r="D186" s="29" t="s">
        <v>21</v>
      </c>
      <c r="E186" s="36" t="s">
        <v>139</v>
      </c>
      <c r="F186" s="32">
        <v>0</v>
      </c>
      <c r="G186" s="33">
        <v>1</v>
      </c>
      <c r="H186" s="34">
        <f t="shared" si="5"/>
        <v>0</v>
      </c>
    </row>
    <row r="187" spans="1:8" ht="22.5" x14ac:dyDescent="0.25">
      <c r="A187" s="29" t="s">
        <v>137</v>
      </c>
      <c r="B187" s="30">
        <v>5</v>
      </c>
      <c r="C187" s="29" t="s">
        <v>140</v>
      </c>
      <c r="D187" s="29" t="s">
        <v>21</v>
      </c>
      <c r="E187" s="36" t="s">
        <v>141</v>
      </c>
      <c r="F187" s="32">
        <v>0</v>
      </c>
      <c r="G187" s="33">
        <v>5</v>
      </c>
      <c r="H187" s="34">
        <f t="shared" si="5"/>
        <v>0</v>
      </c>
    </row>
    <row r="188" spans="1:8" ht="45" x14ac:dyDescent="0.25">
      <c r="A188" s="29" t="s">
        <v>137</v>
      </c>
      <c r="B188" s="30">
        <v>6</v>
      </c>
      <c r="C188" s="29" t="s">
        <v>142</v>
      </c>
      <c r="D188" s="29" t="s">
        <v>143</v>
      </c>
      <c r="E188" s="36" t="s">
        <v>144</v>
      </c>
      <c r="F188" s="32">
        <v>0</v>
      </c>
      <c r="G188" s="33">
        <v>80</v>
      </c>
      <c r="H188" s="34">
        <f t="shared" si="5"/>
        <v>0</v>
      </c>
    </row>
    <row r="189" spans="1:8" ht="67.5" x14ac:dyDescent="0.25">
      <c r="A189" s="29" t="s">
        <v>137</v>
      </c>
      <c r="B189" s="30">
        <v>7</v>
      </c>
      <c r="C189" s="29" t="s">
        <v>145</v>
      </c>
      <c r="D189" s="29" t="s">
        <v>35</v>
      </c>
      <c r="E189" s="36" t="s">
        <v>146</v>
      </c>
      <c r="F189" s="32">
        <v>0</v>
      </c>
      <c r="G189" s="33">
        <v>1</v>
      </c>
      <c r="H189" s="34">
        <f t="shared" si="5"/>
        <v>0</v>
      </c>
    </row>
    <row r="190" spans="1:8" ht="67.5" x14ac:dyDescent="0.25">
      <c r="A190" s="29" t="s">
        <v>137</v>
      </c>
      <c r="B190" s="30">
        <v>8</v>
      </c>
      <c r="C190" s="29" t="s">
        <v>147</v>
      </c>
      <c r="D190" s="29" t="s">
        <v>35</v>
      </c>
      <c r="E190" s="36" t="s">
        <v>148</v>
      </c>
      <c r="F190" s="32">
        <v>0</v>
      </c>
      <c r="G190" s="33">
        <v>1</v>
      </c>
      <c r="H190" s="34">
        <f t="shared" si="5"/>
        <v>0</v>
      </c>
    </row>
    <row r="191" spans="1:8" x14ac:dyDescent="0.25">
      <c r="E191" s="28" t="s">
        <v>23</v>
      </c>
      <c r="F191" s="26"/>
      <c r="G191" s="26"/>
      <c r="H191" s="35">
        <f>SUM(H183:H190)</f>
        <v>0</v>
      </c>
    </row>
    <row r="193" spans="1:8" x14ac:dyDescent="0.25">
      <c r="C193" s="26" t="s">
        <v>6</v>
      </c>
      <c r="D193" s="27" t="s">
        <v>7</v>
      </c>
      <c r="E193" s="28" t="s">
        <v>8</v>
      </c>
    </row>
    <row r="194" spans="1:8" x14ac:dyDescent="0.25">
      <c r="C194" s="26" t="s">
        <v>9</v>
      </c>
      <c r="D194" s="27" t="s">
        <v>7</v>
      </c>
      <c r="E194" s="28" t="s">
        <v>10</v>
      </c>
    </row>
    <row r="195" spans="1:8" x14ac:dyDescent="0.25">
      <c r="C195" s="26" t="s">
        <v>11</v>
      </c>
      <c r="D195" s="27" t="s">
        <v>7</v>
      </c>
      <c r="E195" s="28" t="s">
        <v>12</v>
      </c>
    </row>
    <row r="196" spans="1:8" x14ac:dyDescent="0.25">
      <c r="C196" s="26" t="s">
        <v>13</v>
      </c>
      <c r="D196" s="27" t="s">
        <v>58</v>
      </c>
      <c r="E196" s="28" t="s">
        <v>136</v>
      </c>
    </row>
    <row r="197" spans="1:8" x14ac:dyDescent="0.25">
      <c r="C197" s="26" t="s">
        <v>15</v>
      </c>
      <c r="D197" s="27" t="s">
        <v>24</v>
      </c>
      <c r="E197" s="28" t="s">
        <v>37</v>
      </c>
    </row>
    <row r="199" spans="1:8" ht="33.75" x14ac:dyDescent="0.25">
      <c r="A199" s="29" t="s">
        <v>149</v>
      </c>
      <c r="B199" s="30">
        <v>1</v>
      </c>
      <c r="C199" s="29" t="s">
        <v>39</v>
      </c>
      <c r="D199" s="29" t="s">
        <v>21</v>
      </c>
      <c r="E199" s="36" t="s">
        <v>40</v>
      </c>
      <c r="F199" s="32">
        <v>0</v>
      </c>
      <c r="G199" s="33">
        <v>1</v>
      </c>
      <c r="H199" s="34">
        <f t="shared" ref="H199:H207" si="6">ROUND(ROUND(F199,2)*ROUND(G199,3),2)</f>
        <v>0</v>
      </c>
    </row>
    <row r="200" spans="1:8" ht="90" x14ac:dyDescent="0.25">
      <c r="A200" s="29" t="s">
        <v>149</v>
      </c>
      <c r="B200" s="30">
        <v>2</v>
      </c>
      <c r="C200" s="29" t="s">
        <v>41</v>
      </c>
      <c r="D200" s="29" t="s">
        <v>21</v>
      </c>
      <c r="E200" s="36" t="s">
        <v>42</v>
      </c>
      <c r="F200" s="32">
        <v>0</v>
      </c>
      <c r="G200" s="33">
        <v>1</v>
      </c>
      <c r="H200" s="34">
        <f t="shared" si="6"/>
        <v>0</v>
      </c>
    </row>
    <row r="201" spans="1:8" ht="78.75" x14ac:dyDescent="0.25">
      <c r="A201" s="29" t="s">
        <v>149</v>
      </c>
      <c r="B201" s="30">
        <v>3</v>
      </c>
      <c r="C201" s="29" t="s">
        <v>43</v>
      </c>
      <c r="D201" s="29" t="s">
        <v>35</v>
      </c>
      <c r="E201" s="36" t="s">
        <v>44</v>
      </c>
      <c r="F201" s="32">
        <v>0</v>
      </c>
      <c r="G201" s="33">
        <v>17</v>
      </c>
      <c r="H201" s="34">
        <f t="shared" si="6"/>
        <v>0</v>
      </c>
    </row>
    <row r="202" spans="1:8" ht="78.75" x14ac:dyDescent="0.25">
      <c r="A202" s="29" t="s">
        <v>149</v>
      </c>
      <c r="B202" s="30">
        <v>4</v>
      </c>
      <c r="C202" s="29" t="s">
        <v>45</v>
      </c>
      <c r="D202" s="29" t="s">
        <v>35</v>
      </c>
      <c r="E202" s="36" t="s">
        <v>46</v>
      </c>
      <c r="F202" s="32">
        <v>0</v>
      </c>
      <c r="G202" s="33">
        <v>20</v>
      </c>
      <c r="H202" s="34">
        <f t="shared" si="6"/>
        <v>0</v>
      </c>
    </row>
    <row r="203" spans="1:8" ht="78.75" x14ac:dyDescent="0.25">
      <c r="A203" s="29" t="s">
        <v>149</v>
      </c>
      <c r="B203" s="30">
        <v>5</v>
      </c>
      <c r="C203" s="29" t="s">
        <v>47</v>
      </c>
      <c r="D203" s="29" t="s">
        <v>35</v>
      </c>
      <c r="E203" s="36" t="s">
        <v>48</v>
      </c>
      <c r="F203" s="32">
        <v>0</v>
      </c>
      <c r="G203" s="33">
        <v>20</v>
      </c>
      <c r="H203" s="34">
        <f t="shared" si="6"/>
        <v>0</v>
      </c>
    </row>
    <row r="204" spans="1:8" ht="78.75" x14ac:dyDescent="0.25">
      <c r="A204" s="29" t="s">
        <v>149</v>
      </c>
      <c r="B204" s="30">
        <v>6</v>
      </c>
      <c r="C204" s="29" t="s">
        <v>49</v>
      </c>
      <c r="D204" s="29" t="s">
        <v>35</v>
      </c>
      <c r="E204" s="36" t="s">
        <v>50</v>
      </c>
      <c r="F204" s="32">
        <v>0</v>
      </c>
      <c r="G204" s="33">
        <v>24</v>
      </c>
      <c r="H204" s="34">
        <f t="shared" si="6"/>
        <v>0</v>
      </c>
    </row>
    <row r="205" spans="1:8" ht="56.25" x14ac:dyDescent="0.25">
      <c r="A205" s="29" t="s">
        <v>149</v>
      </c>
      <c r="B205" s="30">
        <v>7</v>
      </c>
      <c r="C205" s="29" t="s">
        <v>53</v>
      </c>
      <c r="D205" s="29" t="s">
        <v>21</v>
      </c>
      <c r="E205" s="36" t="s">
        <v>54</v>
      </c>
      <c r="F205" s="32">
        <v>0</v>
      </c>
      <c r="G205" s="33">
        <v>3</v>
      </c>
      <c r="H205" s="34">
        <f t="shared" si="6"/>
        <v>0</v>
      </c>
    </row>
    <row r="206" spans="1:8" ht="90" x14ac:dyDescent="0.25">
      <c r="A206" s="29" t="s">
        <v>149</v>
      </c>
      <c r="B206" s="30">
        <v>8</v>
      </c>
      <c r="C206" s="29" t="s">
        <v>103</v>
      </c>
      <c r="D206" s="29" t="s">
        <v>35</v>
      </c>
      <c r="E206" s="31" t="s">
        <v>104</v>
      </c>
      <c r="F206" s="32">
        <v>0</v>
      </c>
      <c r="G206" s="33">
        <v>4</v>
      </c>
      <c r="H206" s="34">
        <f t="shared" si="6"/>
        <v>0</v>
      </c>
    </row>
    <row r="207" spans="1:8" ht="22.5" x14ac:dyDescent="0.25">
      <c r="A207" s="29" t="s">
        <v>149</v>
      </c>
      <c r="B207" s="30">
        <v>9</v>
      </c>
      <c r="C207" s="29" t="s">
        <v>55</v>
      </c>
      <c r="D207" s="29" t="s">
        <v>56</v>
      </c>
      <c r="E207" s="36" t="s">
        <v>57</v>
      </c>
      <c r="F207" s="32">
        <v>0</v>
      </c>
      <c r="G207" s="33">
        <v>1</v>
      </c>
      <c r="H207" s="34">
        <f t="shared" si="6"/>
        <v>0</v>
      </c>
    </row>
    <row r="208" spans="1:8" x14ac:dyDescent="0.25">
      <c r="E208" s="28" t="s">
        <v>23</v>
      </c>
      <c r="F208" s="26"/>
      <c r="G208" s="26"/>
      <c r="H208" s="35">
        <f>SUM(H199:H207)</f>
        <v>0</v>
      </c>
    </row>
    <row r="210" spans="1:8" x14ac:dyDescent="0.25">
      <c r="C210" s="26" t="s">
        <v>6</v>
      </c>
      <c r="D210" s="27" t="s">
        <v>7</v>
      </c>
      <c r="E210" s="28" t="s">
        <v>8</v>
      </c>
    </row>
    <row r="211" spans="1:8" x14ac:dyDescent="0.25">
      <c r="C211" s="26" t="s">
        <v>9</v>
      </c>
      <c r="D211" s="27" t="s">
        <v>7</v>
      </c>
      <c r="E211" s="28" t="s">
        <v>10</v>
      </c>
    </row>
    <row r="212" spans="1:8" x14ac:dyDescent="0.25">
      <c r="C212" s="26" t="s">
        <v>11</v>
      </c>
      <c r="D212" s="27" t="s">
        <v>7</v>
      </c>
      <c r="E212" s="28" t="s">
        <v>12</v>
      </c>
    </row>
    <row r="213" spans="1:8" x14ac:dyDescent="0.25">
      <c r="C213" s="26" t="s">
        <v>13</v>
      </c>
      <c r="D213" s="27" t="s">
        <v>58</v>
      </c>
      <c r="E213" s="28" t="s">
        <v>136</v>
      </c>
    </row>
    <row r="214" spans="1:8" x14ac:dyDescent="0.25">
      <c r="C214" s="26" t="s">
        <v>15</v>
      </c>
      <c r="D214" s="27" t="s">
        <v>58</v>
      </c>
      <c r="E214" s="28" t="s">
        <v>59</v>
      </c>
    </row>
    <row r="216" spans="1:8" ht="90" x14ac:dyDescent="0.25">
      <c r="A216" s="29" t="s">
        <v>150</v>
      </c>
      <c r="B216" s="30">
        <v>1</v>
      </c>
      <c r="C216" s="29" t="s">
        <v>61</v>
      </c>
      <c r="D216" s="29" t="s">
        <v>62</v>
      </c>
      <c r="E216" s="36" t="s">
        <v>63</v>
      </c>
      <c r="F216" s="32">
        <v>0</v>
      </c>
      <c r="G216" s="33">
        <v>1</v>
      </c>
      <c r="H216" s="34">
        <f>ROUND(ROUND(F216,2)*ROUND(G216,3),2)</f>
        <v>0</v>
      </c>
    </row>
    <row r="217" spans="1:8" x14ac:dyDescent="0.25">
      <c r="E217" s="28" t="s">
        <v>23</v>
      </c>
      <c r="F217" s="26"/>
      <c r="G217" s="26"/>
      <c r="H217" s="35">
        <f>SUM(H216:H216)</f>
        <v>0</v>
      </c>
    </row>
    <row r="219" spans="1:8" x14ac:dyDescent="0.25">
      <c r="C219" s="26" t="s">
        <v>6</v>
      </c>
      <c r="D219" s="27" t="s">
        <v>7</v>
      </c>
      <c r="E219" s="28" t="s">
        <v>8</v>
      </c>
    </row>
    <row r="220" spans="1:8" x14ac:dyDescent="0.25">
      <c r="C220" s="26" t="s">
        <v>9</v>
      </c>
      <c r="D220" s="27" t="s">
        <v>7</v>
      </c>
      <c r="E220" s="28" t="s">
        <v>10</v>
      </c>
    </row>
    <row r="221" spans="1:8" x14ac:dyDescent="0.25">
      <c r="C221" s="26" t="s">
        <v>11</v>
      </c>
      <c r="D221" s="27" t="s">
        <v>24</v>
      </c>
      <c r="E221" s="28" t="s">
        <v>151</v>
      </c>
    </row>
    <row r="223" spans="1:8" ht="409.5" x14ac:dyDescent="0.25">
      <c r="A223" s="29" t="s">
        <v>152</v>
      </c>
      <c r="B223" s="30">
        <v>1</v>
      </c>
      <c r="C223" s="29" t="s">
        <v>153</v>
      </c>
      <c r="D223" s="29" t="s">
        <v>21</v>
      </c>
      <c r="E223" s="31" t="s">
        <v>154</v>
      </c>
      <c r="F223" s="32">
        <v>0</v>
      </c>
      <c r="G223" s="33">
        <v>1</v>
      </c>
      <c r="H223" s="34">
        <f t="shared" ref="H223:H231" si="7">ROUND(ROUND(F223,2)*ROUND(G223,3),2)</f>
        <v>0</v>
      </c>
    </row>
    <row r="224" spans="1:8" ht="409.5" x14ac:dyDescent="0.25">
      <c r="A224" s="29" t="s">
        <v>152</v>
      </c>
      <c r="B224" s="30">
        <v>2</v>
      </c>
      <c r="C224" s="29" t="s">
        <v>155</v>
      </c>
      <c r="D224" s="29" t="s">
        <v>21</v>
      </c>
      <c r="E224" s="31" t="s">
        <v>156</v>
      </c>
      <c r="F224" s="32">
        <v>0</v>
      </c>
      <c r="G224" s="33">
        <v>1</v>
      </c>
      <c r="H224" s="34">
        <f t="shared" si="7"/>
        <v>0</v>
      </c>
    </row>
    <row r="225" spans="1:8" ht="409.5" x14ac:dyDescent="0.25">
      <c r="A225" s="29" t="s">
        <v>152</v>
      </c>
      <c r="B225" s="30">
        <v>3</v>
      </c>
      <c r="C225" s="29" t="s">
        <v>157</v>
      </c>
      <c r="D225" s="29" t="s">
        <v>21</v>
      </c>
      <c r="E225" s="31" t="s">
        <v>158</v>
      </c>
      <c r="F225" s="32">
        <v>0</v>
      </c>
      <c r="G225" s="33">
        <v>1</v>
      </c>
      <c r="H225" s="34">
        <f t="shared" si="7"/>
        <v>0</v>
      </c>
    </row>
    <row r="226" spans="1:8" ht="409.5" x14ac:dyDescent="0.25">
      <c r="A226" s="29" t="s">
        <v>152</v>
      </c>
      <c r="B226" s="30">
        <v>4</v>
      </c>
      <c r="C226" s="29" t="s">
        <v>159</v>
      </c>
      <c r="D226" s="29" t="s">
        <v>21</v>
      </c>
      <c r="E226" s="31" t="s">
        <v>160</v>
      </c>
      <c r="F226" s="32">
        <v>0</v>
      </c>
      <c r="G226" s="33">
        <v>1</v>
      </c>
      <c r="H226" s="34">
        <f t="shared" si="7"/>
        <v>0</v>
      </c>
    </row>
    <row r="227" spans="1:8" ht="409.5" x14ac:dyDescent="0.25">
      <c r="A227" s="29" t="s">
        <v>152</v>
      </c>
      <c r="B227" s="30">
        <v>5</v>
      </c>
      <c r="C227" s="29" t="s">
        <v>161</v>
      </c>
      <c r="D227" s="29" t="s">
        <v>21</v>
      </c>
      <c r="E227" s="31" t="s">
        <v>162</v>
      </c>
      <c r="F227" s="32">
        <v>0</v>
      </c>
      <c r="G227" s="33">
        <v>1</v>
      </c>
      <c r="H227" s="34">
        <f t="shared" si="7"/>
        <v>0</v>
      </c>
    </row>
    <row r="228" spans="1:8" ht="409.5" x14ac:dyDescent="0.25">
      <c r="A228" s="29" t="s">
        <v>152</v>
      </c>
      <c r="B228" s="30">
        <v>6</v>
      </c>
      <c r="C228" s="29" t="s">
        <v>163</v>
      </c>
      <c r="D228" s="29" t="s">
        <v>21</v>
      </c>
      <c r="E228" s="31" t="s">
        <v>164</v>
      </c>
      <c r="F228" s="32">
        <v>0</v>
      </c>
      <c r="G228" s="33">
        <v>1</v>
      </c>
      <c r="H228" s="34">
        <f t="shared" si="7"/>
        <v>0</v>
      </c>
    </row>
    <row r="229" spans="1:8" ht="409.5" x14ac:dyDescent="0.25">
      <c r="A229" s="29" t="s">
        <v>152</v>
      </c>
      <c r="B229" s="30">
        <v>7</v>
      </c>
      <c r="C229" s="29" t="s">
        <v>165</v>
      </c>
      <c r="D229" s="29" t="s">
        <v>21</v>
      </c>
      <c r="E229" s="31" t="s">
        <v>166</v>
      </c>
      <c r="F229" s="32">
        <v>0</v>
      </c>
      <c r="G229" s="33">
        <v>1</v>
      </c>
      <c r="H229" s="34">
        <f t="shared" si="7"/>
        <v>0</v>
      </c>
    </row>
    <row r="230" spans="1:8" ht="78.75" x14ac:dyDescent="0.25">
      <c r="A230" s="29" t="s">
        <v>152</v>
      </c>
      <c r="B230" s="30">
        <v>8</v>
      </c>
      <c r="C230" s="29" t="s">
        <v>167</v>
      </c>
      <c r="D230" s="29" t="s">
        <v>21</v>
      </c>
      <c r="E230" s="36" t="s">
        <v>168</v>
      </c>
      <c r="F230" s="32">
        <v>0</v>
      </c>
      <c r="G230" s="33">
        <v>7</v>
      </c>
      <c r="H230" s="34">
        <f t="shared" si="7"/>
        <v>0</v>
      </c>
    </row>
    <row r="231" spans="1:8" ht="67.5" x14ac:dyDescent="0.25">
      <c r="A231" s="29" t="s">
        <v>152</v>
      </c>
      <c r="B231" s="30">
        <v>9</v>
      </c>
      <c r="C231" s="29" t="s">
        <v>169</v>
      </c>
      <c r="D231" s="29" t="s">
        <v>21</v>
      </c>
      <c r="E231" s="36" t="s">
        <v>170</v>
      </c>
      <c r="F231" s="32">
        <v>0</v>
      </c>
      <c r="G231" s="33">
        <v>7</v>
      </c>
      <c r="H231" s="34">
        <f t="shared" si="7"/>
        <v>0</v>
      </c>
    </row>
    <row r="232" spans="1:8" x14ac:dyDescent="0.25">
      <c r="E232" s="28" t="s">
        <v>23</v>
      </c>
      <c r="F232" s="26"/>
      <c r="G232" s="26"/>
      <c r="H232" s="35">
        <f>SUM(H223:H231)</f>
        <v>0</v>
      </c>
    </row>
    <row r="234" spans="1:8" x14ac:dyDescent="0.25">
      <c r="C234" s="26" t="s">
        <v>6</v>
      </c>
      <c r="D234" s="27" t="s">
        <v>7</v>
      </c>
      <c r="E234" s="28" t="s">
        <v>8</v>
      </c>
    </row>
    <row r="235" spans="1:8" x14ac:dyDescent="0.25">
      <c r="C235" s="26" t="s">
        <v>9</v>
      </c>
      <c r="D235" s="27" t="s">
        <v>7</v>
      </c>
      <c r="E235" s="28" t="s">
        <v>10</v>
      </c>
    </row>
    <row r="236" spans="1:8" x14ac:dyDescent="0.25">
      <c r="C236" s="26" t="s">
        <v>11</v>
      </c>
      <c r="D236" s="27" t="s">
        <v>58</v>
      </c>
      <c r="E236" s="28" t="s">
        <v>171</v>
      </c>
    </row>
    <row r="238" spans="1:8" ht="45" x14ac:dyDescent="0.25">
      <c r="A238" s="29" t="s">
        <v>172</v>
      </c>
      <c r="B238" s="30">
        <v>1</v>
      </c>
      <c r="C238" s="29" t="s">
        <v>173</v>
      </c>
      <c r="D238" s="29" t="s">
        <v>56</v>
      </c>
      <c r="E238" s="36" t="s">
        <v>174</v>
      </c>
      <c r="F238" s="32">
        <v>611.17999999999995</v>
      </c>
      <c r="G238" s="33">
        <v>1</v>
      </c>
      <c r="H238" s="34">
        <f>ROUND(ROUND(F238,2)*ROUND(G238,3),2)</f>
        <v>611.17999999999995</v>
      </c>
    </row>
    <row r="239" spans="1:8" ht="45" x14ac:dyDescent="0.25">
      <c r="A239" s="29" t="s">
        <v>172</v>
      </c>
      <c r="B239" s="30">
        <v>2</v>
      </c>
      <c r="C239" s="29" t="s">
        <v>175</v>
      </c>
      <c r="D239" s="29" t="s">
        <v>56</v>
      </c>
      <c r="E239" s="36" t="s">
        <v>176</v>
      </c>
      <c r="F239" s="32">
        <v>2686.21</v>
      </c>
      <c r="G239" s="33">
        <v>1</v>
      </c>
      <c r="H239" s="34">
        <f>ROUND(ROUND(F239,2)*ROUND(G239,3),2)</f>
        <v>2686.21</v>
      </c>
    </row>
    <row r="240" spans="1:8" ht="45" x14ac:dyDescent="0.25">
      <c r="A240" s="29" t="s">
        <v>172</v>
      </c>
      <c r="B240" s="30">
        <v>3</v>
      </c>
      <c r="C240" s="29" t="s">
        <v>177</v>
      </c>
      <c r="D240" s="29" t="s">
        <v>56</v>
      </c>
      <c r="E240" s="36" t="s">
        <v>178</v>
      </c>
      <c r="F240" s="32">
        <v>0</v>
      </c>
      <c r="G240" s="33">
        <v>1</v>
      </c>
      <c r="H240" s="34">
        <f>ROUND(ROUND(F240,2)*ROUND(G240,3),2)</f>
        <v>0</v>
      </c>
    </row>
    <row r="241" spans="1:8" ht="33.75" x14ac:dyDescent="0.25">
      <c r="A241" s="29" t="s">
        <v>172</v>
      </c>
      <c r="B241" s="30">
        <v>4</v>
      </c>
      <c r="C241" s="29" t="s">
        <v>179</v>
      </c>
      <c r="D241" s="29" t="s">
        <v>56</v>
      </c>
      <c r="E241" s="36" t="s">
        <v>180</v>
      </c>
      <c r="F241" s="32">
        <v>917.7</v>
      </c>
      <c r="G241" s="33">
        <v>1</v>
      </c>
      <c r="H241" s="34">
        <f>ROUND(ROUND(F241,2)*ROUND(G241,3),2)</f>
        <v>917.7</v>
      </c>
    </row>
    <row r="242" spans="1:8" ht="56.25" x14ac:dyDescent="0.25">
      <c r="A242" s="29" t="s">
        <v>172</v>
      </c>
      <c r="B242" s="30">
        <v>5</v>
      </c>
      <c r="C242" s="29" t="s">
        <v>181</v>
      </c>
      <c r="D242" s="29" t="s">
        <v>56</v>
      </c>
      <c r="E242" s="36" t="s">
        <v>182</v>
      </c>
      <c r="F242" s="32">
        <v>458.85</v>
      </c>
      <c r="G242" s="33">
        <v>1</v>
      </c>
      <c r="H242" s="34">
        <f>ROUND(ROUND(F242,2)*ROUND(G242,3),2)</f>
        <v>458.85</v>
      </c>
    </row>
    <row r="243" spans="1:8" x14ac:dyDescent="0.25">
      <c r="E243" s="28" t="s">
        <v>23</v>
      </c>
      <c r="F243" s="26"/>
      <c r="G243" s="26"/>
      <c r="H243" s="35">
        <f>SUM(H238:H242)</f>
        <v>4673.9400000000005</v>
      </c>
    </row>
    <row r="245" spans="1:8" x14ac:dyDescent="0.25">
      <c r="C245" s="26" t="s">
        <v>6</v>
      </c>
      <c r="D245" s="27" t="s">
        <v>7</v>
      </c>
      <c r="E245" s="28" t="s">
        <v>8</v>
      </c>
    </row>
    <row r="246" spans="1:8" x14ac:dyDescent="0.25">
      <c r="C246" s="26" t="s">
        <v>9</v>
      </c>
      <c r="D246" s="27" t="s">
        <v>24</v>
      </c>
      <c r="E246" s="28" t="s">
        <v>183</v>
      </c>
    </row>
    <row r="247" spans="1:8" x14ac:dyDescent="0.25">
      <c r="C247" s="26" t="s">
        <v>11</v>
      </c>
      <c r="D247" s="27" t="s">
        <v>7</v>
      </c>
      <c r="E247" s="28" t="s">
        <v>184</v>
      </c>
    </row>
    <row r="249" spans="1:8" ht="22.5" x14ac:dyDescent="0.25">
      <c r="A249" s="29" t="s">
        <v>185</v>
      </c>
      <c r="B249" s="30">
        <v>1</v>
      </c>
      <c r="C249" s="29" t="s">
        <v>186</v>
      </c>
      <c r="D249" s="29" t="s">
        <v>56</v>
      </c>
      <c r="E249" s="36" t="s">
        <v>187</v>
      </c>
      <c r="F249" s="32">
        <v>0</v>
      </c>
      <c r="G249" s="33">
        <v>1</v>
      </c>
      <c r="H249" s="34">
        <f>ROUND(ROUND(F249,2)*ROUND(G249,3),2)</f>
        <v>0</v>
      </c>
    </row>
    <row r="250" spans="1:8" ht="56.25" x14ac:dyDescent="0.25">
      <c r="A250" s="29" t="s">
        <v>185</v>
      </c>
      <c r="B250" s="30">
        <v>2</v>
      </c>
      <c r="C250" s="29" t="s">
        <v>188</v>
      </c>
      <c r="D250" s="29" t="s">
        <v>56</v>
      </c>
      <c r="E250" s="36" t="s">
        <v>189</v>
      </c>
      <c r="F250" s="32">
        <v>0</v>
      </c>
      <c r="G250" s="33">
        <v>1</v>
      </c>
      <c r="H250" s="34">
        <f>ROUND(ROUND(F250,2)*ROUND(G250,3),2)</f>
        <v>0</v>
      </c>
    </row>
    <row r="251" spans="1:8" x14ac:dyDescent="0.25">
      <c r="E251" s="28" t="s">
        <v>23</v>
      </c>
      <c r="F251" s="26"/>
      <c r="G251" s="26"/>
      <c r="H251" s="35">
        <f>SUM(H249:H250)</f>
        <v>0</v>
      </c>
    </row>
    <row r="253" spans="1:8" x14ac:dyDescent="0.25">
      <c r="C253" s="26" t="s">
        <v>6</v>
      </c>
      <c r="D253" s="27" t="s">
        <v>7</v>
      </c>
      <c r="E253" s="28" t="s">
        <v>8</v>
      </c>
    </row>
    <row r="254" spans="1:8" x14ac:dyDescent="0.25">
      <c r="C254" s="26" t="s">
        <v>9</v>
      </c>
      <c r="D254" s="27" t="s">
        <v>24</v>
      </c>
      <c r="E254" s="28" t="s">
        <v>183</v>
      </c>
    </row>
    <row r="255" spans="1:8" x14ac:dyDescent="0.25">
      <c r="C255" s="26" t="s">
        <v>11</v>
      </c>
      <c r="D255" s="27" t="s">
        <v>24</v>
      </c>
      <c r="E255" s="28" t="s">
        <v>190</v>
      </c>
    </row>
    <row r="256" spans="1:8" x14ac:dyDescent="0.25">
      <c r="C256" s="26" t="s">
        <v>13</v>
      </c>
      <c r="D256" s="27" t="s">
        <v>7</v>
      </c>
      <c r="E256" s="28" t="s">
        <v>37</v>
      </c>
    </row>
    <row r="258" spans="1:8" ht="22.5" x14ac:dyDescent="0.25">
      <c r="A258" s="29" t="s">
        <v>191</v>
      </c>
      <c r="B258" s="30">
        <v>1</v>
      </c>
      <c r="C258" s="29" t="s">
        <v>55</v>
      </c>
      <c r="D258" s="29" t="s">
        <v>56</v>
      </c>
      <c r="E258" s="36" t="s">
        <v>57</v>
      </c>
      <c r="F258" s="32">
        <v>0</v>
      </c>
      <c r="G258" s="33">
        <v>1</v>
      </c>
      <c r="H258" s="34">
        <f>ROUND(ROUND(F258,2)*ROUND(G258,3),2)</f>
        <v>0</v>
      </c>
    </row>
    <row r="259" spans="1:8" ht="78.75" x14ac:dyDescent="0.25">
      <c r="A259" s="29" t="s">
        <v>191</v>
      </c>
      <c r="B259" s="30">
        <v>2</v>
      </c>
      <c r="C259" s="29" t="s">
        <v>43</v>
      </c>
      <c r="D259" s="29" t="s">
        <v>35</v>
      </c>
      <c r="E259" s="36" t="s">
        <v>44</v>
      </c>
      <c r="F259" s="32">
        <v>0</v>
      </c>
      <c r="G259" s="33">
        <v>12</v>
      </c>
      <c r="H259" s="34">
        <f>ROUND(ROUND(F259,2)*ROUND(G259,3),2)</f>
        <v>0</v>
      </c>
    </row>
    <row r="260" spans="1:8" ht="78.75" x14ac:dyDescent="0.25">
      <c r="A260" s="29" t="s">
        <v>191</v>
      </c>
      <c r="B260" s="30">
        <v>3</v>
      </c>
      <c r="C260" s="29" t="s">
        <v>192</v>
      </c>
      <c r="D260" s="29" t="s">
        <v>35</v>
      </c>
      <c r="E260" s="36" t="s">
        <v>193</v>
      </c>
      <c r="F260" s="32">
        <v>0</v>
      </c>
      <c r="G260" s="33">
        <v>32</v>
      </c>
      <c r="H260" s="34">
        <f>ROUND(ROUND(F260,2)*ROUND(G260,3),2)</f>
        <v>0</v>
      </c>
    </row>
    <row r="261" spans="1:8" ht="56.25" x14ac:dyDescent="0.25">
      <c r="A261" s="29" t="s">
        <v>191</v>
      </c>
      <c r="B261" s="30">
        <v>4</v>
      </c>
      <c r="C261" s="29" t="s">
        <v>53</v>
      </c>
      <c r="D261" s="29" t="s">
        <v>21</v>
      </c>
      <c r="E261" s="36" t="s">
        <v>54</v>
      </c>
      <c r="F261" s="32">
        <v>0</v>
      </c>
      <c r="G261" s="33">
        <v>1</v>
      </c>
      <c r="H261" s="34">
        <f>ROUND(ROUND(F261,2)*ROUND(G261,3),2)</f>
        <v>0</v>
      </c>
    </row>
    <row r="262" spans="1:8" x14ac:dyDescent="0.25">
      <c r="E262" s="28" t="s">
        <v>23</v>
      </c>
      <c r="F262" s="26"/>
      <c r="G262" s="26"/>
      <c r="H262" s="35">
        <f>SUM(H258:H261)</f>
        <v>0</v>
      </c>
    </row>
    <row r="264" spans="1:8" x14ac:dyDescent="0.25">
      <c r="C264" s="26" t="s">
        <v>6</v>
      </c>
      <c r="D264" s="27" t="s">
        <v>7</v>
      </c>
      <c r="E264" s="28" t="s">
        <v>8</v>
      </c>
    </row>
    <row r="265" spans="1:8" x14ac:dyDescent="0.25">
      <c r="C265" s="26" t="s">
        <v>9</v>
      </c>
      <c r="D265" s="27" t="s">
        <v>24</v>
      </c>
      <c r="E265" s="28" t="s">
        <v>183</v>
      </c>
    </row>
    <row r="266" spans="1:8" x14ac:dyDescent="0.25">
      <c r="C266" s="26" t="s">
        <v>11</v>
      </c>
      <c r="D266" s="27" t="s">
        <v>24</v>
      </c>
      <c r="E266" s="28" t="s">
        <v>190</v>
      </c>
    </row>
    <row r="267" spans="1:8" x14ac:dyDescent="0.25">
      <c r="C267" s="26" t="s">
        <v>13</v>
      </c>
      <c r="D267" s="27" t="s">
        <v>24</v>
      </c>
      <c r="E267" s="28" t="s">
        <v>194</v>
      </c>
    </row>
    <row r="269" spans="1:8" ht="45" x14ac:dyDescent="0.25">
      <c r="A269" s="29" t="s">
        <v>195</v>
      </c>
      <c r="B269" s="30">
        <v>1</v>
      </c>
      <c r="C269" s="29" t="s">
        <v>196</v>
      </c>
      <c r="D269" s="29" t="s">
        <v>197</v>
      </c>
      <c r="E269" s="36" t="s">
        <v>198</v>
      </c>
      <c r="F269" s="32">
        <v>0</v>
      </c>
      <c r="G269" s="33">
        <v>22</v>
      </c>
      <c r="H269" s="34">
        <f>ROUND(ROUND(F269,2)*ROUND(G269,3),2)</f>
        <v>0</v>
      </c>
    </row>
    <row r="270" spans="1:8" x14ac:dyDescent="0.25">
      <c r="E270" s="28" t="s">
        <v>23</v>
      </c>
      <c r="F270" s="26"/>
      <c r="G270" s="26"/>
      <c r="H270" s="35">
        <f>SUM(H269:H269)</f>
        <v>0</v>
      </c>
    </row>
    <row r="272" spans="1:8" x14ac:dyDescent="0.25">
      <c r="C272" s="26" t="s">
        <v>6</v>
      </c>
      <c r="D272" s="27" t="s">
        <v>7</v>
      </c>
      <c r="E272" s="28" t="s">
        <v>8</v>
      </c>
    </row>
    <row r="273" spans="1:8" x14ac:dyDescent="0.25">
      <c r="C273" s="26" t="s">
        <v>9</v>
      </c>
      <c r="D273" s="27" t="s">
        <v>24</v>
      </c>
      <c r="E273" s="28" t="s">
        <v>183</v>
      </c>
    </row>
    <row r="274" spans="1:8" x14ac:dyDescent="0.25">
      <c r="C274" s="26" t="s">
        <v>11</v>
      </c>
      <c r="D274" s="27" t="s">
        <v>58</v>
      </c>
      <c r="E274" s="28" t="s">
        <v>199</v>
      </c>
    </row>
    <row r="276" spans="1:8" ht="78.75" x14ac:dyDescent="0.25">
      <c r="A276" s="29" t="s">
        <v>200</v>
      </c>
      <c r="B276" s="30">
        <v>1</v>
      </c>
      <c r="C276" s="29" t="s">
        <v>201</v>
      </c>
      <c r="D276" s="29" t="s">
        <v>21</v>
      </c>
      <c r="E276" s="36" t="s">
        <v>202</v>
      </c>
      <c r="F276" s="32">
        <v>0</v>
      </c>
      <c r="G276" s="33">
        <v>11</v>
      </c>
      <c r="H276" s="34">
        <f t="shared" ref="H276:H309" si="8">ROUND(ROUND(F276,2)*ROUND(G276,3),2)</f>
        <v>0</v>
      </c>
    </row>
    <row r="277" spans="1:8" ht="180" x14ac:dyDescent="0.25">
      <c r="A277" s="29" t="s">
        <v>200</v>
      </c>
      <c r="B277" s="30">
        <v>2</v>
      </c>
      <c r="C277" s="29" t="s">
        <v>203</v>
      </c>
      <c r="D277" s="29" t="s">
        <v>21</v>
      </c>
      <c r="E277" s="31" t="s">
        <v>204</v>
      </c>
      <c r="F277" s="32">
        <v>0</v>
      </c>
      <c r="G277" s="33">
        <v>75</v>
      </c>
      <c r="H277" s="34">
        <f t="shared" si="8"/>
        <v>0</v>
      </c>
    </row>
    <row r="278" spans="1:8" ht="90" x14ac:dyDescent="0.25">
      <c r="A278" s="29" t="s">
        <v>200</v>
      </c>
      <c r="B278" s="30">
        <v>3</v>
      </c>
      <c r="C278" s="29" t="s">
        <v>205</v>
      </c>
      <c r="D278" s="29" t="s">
        <v>21</v>
      </c>
      <c r="E278" s="31" t="s">
        <v>206</v>
      </c>
      <c r="F278" s="32">
        <v>0</v>
      </c>
      <c r="G278" s="33">
        <v>130</v>
      </c>
      <c r="H278" s="34">
        <f t="shared" si="8"/>
        <v>0</v>
      </c>
    </row>
    <row r="279" spans="1:8" ht="90" x14ac:dyDescent="0.25">
      <c r="A279" s="29" t="s">
        <v>200</v>
      </c>
      <c r="B279" s="30">
        <v>4</v>
      </c>
      <c r="C279" s="29" t="s">
        <v>207</v>
      </c>
      <c r="D279" s="29" t="s">
        <v>35</v>
      </c>
      <c r="E279" s="31" t="s">
        <v>208</v>
      </c>
      <c r="F279" s="32">
        <v>0</v>
      </c>
      <c r="G279" s="33">
        <v>1000</v>
      </c>
      <c r="H279" s="34">
        <f t="shared" si="8"/>
        <v>0</v>
      </c>
    </row>
    <row r="280" spans="1:8" ht="78.75" x14ac:dyDescent="0.25">
      <c r="A280" s="29" t="s">
        <v>200</v>
      </c>
      <c r="B280" s="30">
        <v>5</v>
      </c>
      <c r="C280" s="29" t="s">
        <v>209</v>
      </c>
      <c r="D280" s="29" t="s">
        <v>21</v>
      </c>
      <c r="E280" s="36" t="s">
        <v>210</v>
      </c>
      <c r="F280" s="32">
        <v>0</v>
      </c>
      <c r="G280" s="33">
        <v>1</v>
      </c>
      <c r="H280" s="34">
        <f t="shared" si="8"/>
        <v>0</v>
      </c>
    </row>
    <row r="281" spans="1:8" ht="67.5" x14ac:dyDescent="0.25">
      <c r="A281" s="29" t="s">
        <v>200</v>
      </c>
      <c r="B281" s="30">
        <v>6</v>
      </c>
      <c r="C281" s="29" t="s">
        <v>211</v>
      </c>
      <c r="D281" s="29" t="s">
        <v>21</v>
      </c>
      <c r="E281" s="36" t="s">
        <v>212</v>
      </c>
      <c r="F281" s="32">
        <v>0</v>
      </c>
      <c r="G281" s="33">
        <v>1</v>
      </c>
      <c r="H281" s="34">
        <f t="shared" si="8"/>
        <v>0</v>
      </c>
    </row>
    <row r="282" spans="1:8" x14ac:dyDescent="0.25">
      <c r="A282" s="29" t="s">
        <v>200</v>
      </c>
      <c r="B282" s="30">
        <v>7</v>
      </c>
      <c r="C282" s="29" t="s">
        <v>213</v>
      </c>
      <c r="D282" s="29" t="s">
        <v>21</v>
      </c>
      <c r="E282" s="36" t="s">
        <v>214</v>
      </c>
      <c r="F282" s="32">
        <v>0</v>
      </c>
      <c r="G282" s="33">
        <v>1</v>
      </c>
      <c r="H282" s="34">
        <f t="shared" si="8"/>
        <v>0</v>
      </c>
    </row>
    <row r="283" spans="1:8" ht="22.5" x14ac:dyDescent="0.25">
      <c r="A283" s="29" t="s">
        <v>200</v>
      </c>
      <c r="B283" s="30">
        <v>8</v>
      </c>
      <c r="C283" s="29" t="s">
        <v>215</v>
      </c>
      <c r="D283" s="29" t="s">
        <v>21</v>
      </c>
      <c r="E283" s="36" t="s">
        <v>216</v>
      </c>
      <c r="F283" s="32">
        <v>0</v>
      </c>
      <c r="G283" s="33">
        <v>1</v>
      </c>
      <c r="H283" s="34">
        <f t="shared" si="8"/>
        <v>0</v>
      </c>
    </row>
    <row r="284" spans="1:8" ht="22.5" x14ac:dyDescent="0.25">
      <c r="A284" s="29" t="s">
        <v>200</v>
      </c>
      <c r="B284" s="30">
        <v>9</v>
      </c>
      <c r="C284" s="29" t="s">
        <v>217</v>
      </c>
      <c r="D284" s="29" t="s">
        <v>21</v>
      </c>
      <c r="E284" s="36" t="s">
        <v>218</v>
      </c>
      <c r="F284" s="32">
        <v>0</v>
      </c>
      <c r="G284" s="33">
        <v>1</v>
      </c>
      <c r="H284" s="34">
        <f t="shared" si="8"/>
        <v>0</v>
      </c>
    </row>
    <row r="285" spans="1:8" ht="22.5" x14ac:dyDescent="0.25">
      <c r="A285" s="29" t="s">
        <v>200</v>
      </c>
      <c r="B285" s="30">
        <v>10</v>
      </c>
      <c r="C285" s="29" t="s">
        <v>219</v>
      </c>
      <c r="D285" s="29" t="s">
        <v>21</v>
      </c>
      <c r="E285" s="36" t="s">
        <v>220</v>
      </c>
      <c r="F285" s="32">
        <v>0</v>
      </c>
      <c r="G285" s="33">
        <v>2</v>
      </c>
      <c r="H285" s="34">
        <f t="shared" si="8"/>
        <v>0</v>
      </c>
    </row>
    <row r="286" spans="1:8" ht="112.5" x14ac:dyDescent="0.25">
      <c r="A286" s="29" t="s">
        <v>200</v>
      </c>
      <c r="B286" s="30">
        <v>11</v>
      </c>
      <c r="C286" s="29" t="s">
        <v>221</v>
      </c>
      <c r="D286" s="29" t="s">
        <v>21</v>
      </c>
      <c r="E286" s="36" t="s">
        <v>222</v>
      </c>
      <c r="F286" s="32">
        <v>0</v>
      </c>
      <c r="G286" s="33">
        <v>1</v>
      </c>
      <c r="H286" s="34">
        <f t="shared" si="8"/>
        <v>0</v>
      </c>
    </row>
    <row r="287" spans="1:8" ht="33.75" x14ac:dyDescent="0.25">
      <c r="A287" s="29" t="s">
        <v>200</v>
      </c>
      <c r="B287" s="30">
        <v>12</v>
      </c>
      <c r="C287" s="29" t="s">
        <v>223</v>
      </c>
      <c r="D287" s="29" t="s">
        <v>21</v>
      </c>
      <c r="E287" s="36" t="s">
        <v>224</v>
      </c>
      <c r="F287" s="32">
        <v>0</v>
      </c>
      <c r="G287" s="33">
        <v>1</v>
      </c>
      <c r="H287" s="34">
        <f t="shared" si="8"/>
        <v>0</v>
      </c>
    </row>
    <row r="288" spans="1:8" ht="56.25" x14ac:dyDescent="0.25">
      <c r="A288" s="29" t="s">
        <v>200</v>
      </c>
      <c r="B288" s="30">
        <v>13</v>
      </c>
      <c r="C288" s="29" t="s">
        <v>225</v>
      </c>
      <c r="D288" s="29" t="s">
        <v>21</v>
      </c>
      <c r="E288" s="36" t="s">
        <v>226</v>
      </c>
      <c r="F288" s="32">
        <v>0</v>
      </c>
      <c r="G288" s="33">
        <v>1</v>
      </c>
      <c r="H288" s="34">
        <f t="shared" si="8"/>
        <v>0</v>
      </c>
    </row>
    <row r="289" spans="1:8" x14ac:dyDescent="0.25">
      <c r="A289" s="29" t="s">
        <v>200</v>
      </c>
      <c r="B289" s="30">
        <v>14</v>
      </c>
      <c r="C289" s="29" t="s">
        <v>227</v>
      </c>
      <c r="D289" s="29" t="s">
        <v>21</v>
      </c>
      <c r="E289" s="36" t="s">
        <v>228</v>
      </c>
      <c r="F289" s="32">
        <v>0</v>
      </c>
      <c r="G289" s="33">
        <v>1</v>
      </c>
      <c r="H289" s="34">
        <f t="shared" si="8"/>
        <v>0</v>
      </c>
    </row>
    <row r="290" spans="1:8" ht="78.75" x14ac:dyDescent="0.25">
      <c r="A290" s="29" t="s">
        <v>200</v>
      </c>
      <c r="B290" s="30">
        <v>15</v>
      </c>
      <c r="C290" s="29" t="s">
        <v>229</v>
      </c>
      <c r="D290" s="29" t="s">
        <v>21</v>
      </c>
      <c r="E290" s="36" t="s">
        <v>230</v>
      </c>
      <c r="F290" s="32">
        <v>0</v>
      </c>
      <c r="G290" s="33">
        <v>1</v>
      </c>
      <c r="H290" s="34">
        <f t="shared" si="8"/>
        <v>0</v>
      </c>
    </row>
    <row r="291" spans="1:8" ht="67.5" x14ac:dyDescent="0.25">
      <c r="A291" s="29" t="s">
        <v>200</v>
      </c>
      <c r="B291" s="30">
        <v>16</v>
      </c>
      <c r="C291" s="29" t="s">
        <v>231</v>
      </c>
      <c r="D291" s="29" t="s">
        <v>21</v>
      </c>
      <c r="E291" s="36" t="s">
        <v>232</v>
      </c>
      <c r="F291" s="32">
        <v>0</v>
      </c>
      <c r="G291" s="33">
        <v>1</v>
      </c>
      <c r="H291" s="34">
        <f t="shared" si="8"/>
        <v>0</v>
      </c>
    </row>
    <row r="292" spans="1:8" x14ac:dyDescent="0.25">
      <c r="A292" s="29" t="s">
        <v>200</v>
      </c>
      <c r="B292" s="30">
        <v>17</v>
      </c>
      <c r="C292" s="29" t="s">
        <v>233</v>
      </c>
      <c r="D292" s="29" t="s">
        <v>21</v>
      </c>
      <c r="E292" s="36" t="s">
        <v>234</v>
      </c>
      <c r="F292" s="32">
        <v>0</v>
      </c>
      <c r="G292" s="33">
        <v>1</v>
      </c>
      <c r="H292" s="34">
        <f t="shared" si="8"/>
        <v>0</v>
      </c>
    </row>
    <row r="293" spans="1:8" ht="135" x14ac:dyDescent="0.25">
      <c r="A293" s="29" t="s">
        <v>200</v>
      </c>
      <c r="B293" s="30">
        <v>18</v>
      </c>
      <c r="C293" s="29" t="s">
        <v>235</v>
      </c>
      <c r="D293" s="29" t="s">
        <v>21</v>
      </c>
      <c r="E293" s="36" t="s">
        <v>236</v>
      </c>
      <c r="F293" s="32">
        <v>0</v>
      </c>
      <c r="G293" s="33">
        <v>1</v>
      </c>
      <c r="H293" s="34">
        <f t="shared" si="8"/>
        <v>0</v>
      </c>
    </row>
    <row r="294" spans="1:8" ht="112.5" x14ac:dyDescent="0.25">
      <c r="A294" s="29" t="s">
        <v>200</v>
      </c>
      <c r="B294" s="30">
        <v>19</v>
      </c>
      <c r="C294" s="29" t="s">
        <v>237</v>
      </c>
      <c r="D294" s="29" t="s">
        <v>21</v>
      </c>
      <c r="E294" s="36" t="s">
        <v>238</v>
      </c>
      <c r="F294" s="32">
        <v>0</v>
      </c>
      <c r="G294" s="33">
        <v>2</v>
      </c>
      <c r="H294" s="34">
        <f t="shared" si="8"/>
        <v>0</v>
      </c>
    </row>
    <row r="295" spans="1:8" ht="22.5" x14ac:dyDescent="0.25">
      <c r="A295" s="29" t="s">
        <v>200</v>
      </c>
      <c r="B295" s="30">
        <v>20</v>
      </c>
      <c r="C295" s="29" t="s">
        <v>239</v>
      </c>
      <c r="D295" s="29" t="s">
        <v>21</v>
      </c>
      <c r="E295" s="36" t="s">
        <v>240</v>
      </c>
      <c r="F295" s="32">
        <v>0</v>
      </c>
      <c r="G295" s="33">
        <v>60</v>
      </c>
      <c r="H295" s="34">
        <f t="shared" si="8"/>
        <v>0</v>
      </c>
    </row>
    <row r="296" spans="1:8" ht="22.5" x14ac:dyDescent="0.25">
      <c r="A296" s="29" t="s">
        <v>200</v>
      </c>
      <c r="B296" s="30">
        <v>21</v>
      </c>
      <c r="C296" s="29" t="s">
        <v>241</v>
      </c>
      <c r="D296" s="29" t="s">
        <v>21</v>
      </c>
      <c r="E296" s="36" t="s">
        <v>242</v>
      </c>
      <c r="F296" s="32">
        <v>0</v>
      </c>
      <c r="G296" s="33">
        <v>2</v>
      </c>
      <c r="H296" s="34">
        <f t="shared" si="8"/>
        <v>0</v>
      </c>
    </row>
    <row r="297" spans="1:8" x14ac:dyDescent="0.25">
      <c r="A297" s="29" t="s">
        <v>200</v>
      </c>
      <c r="B297" s="30">
        <v>22</v>
      </c>
      <c r="C297" s="29" t="s">
        <v>243</v>
      </c>
      <c r="D297" s="29" t="s">
        <v>21</v>
      </c>
      <c r="E297" s="36" t="s">
        <v>244</v>
      </c>
      <c r="F297" s="32">
        <v>0</v>
      </c>
      <c r="G297" s="33">
        <v>1</v>
      </c>
      <c r="H297" s="34">
        <f t="shared" si="8"/>
        <v>0</v>
      </c>
    </row>
    <row r="298" spans="1:8" ht="22.5" x14ac:dyDescent="0.25">
      <c r="A298" s="29" t="s">
        <v>200</v>
      </c>
      <c r="B298" s="30">
        <v>23</v>
      </c>
      <c r="C298" s="29" t="s">
        <v>245</v>
      </c>
      <c r="D298" s="29" t="s">
        <v>21</v>
      </c>
      <c r="E298" s="36" t="s">
        <v>246</v>
      </c>
      <c r="F298" s="32">
        <v>0</v>
      </c>
      <c r="G298" s="33">
        <v>2</v>
      </c>
      <c r="H298" s="34">
        <f t="shared" si="8"/>
        <v>0</v>
      </c>
    </row>
    <row r="299" spans="1:8" ht="22.5" x14ac:dyDescent="0.25">
      <c r="A299" s="29" t="s">
        <v>200</v>
      </c>
      <c r="B299" s="30">
        <v>24</v>
      </c>
      <c r="C299" s="29" t="s">
        <v>247</v>
      </c>
      <c r="D299" s="29" t="s">
        <v>21</v>
      </c>
      <c r="E299" s="36" t="s">
        <v>248</v>
      </c>
      <c r="F299" s="32">
        <v>0</v>
      </c>
      <c r="G299" s="33">
        <v>2</v>
      </c>
      <c r="H299" s="34">
        <f t="shared" si="8"/>
        <v>0</v>
      </c>
    </row>
    <row r="300" spans="1:8" x14ac:dyDescent="0.25">
      <c r="A300" s="29" t="s">
        <v>200</v>
      </c>
      <c r="B300" s="30">
        <v>25</v>
      </c>
      <c r="C300" s="29" t="s">
        <v>249</v>
      </c>
      <c r="D300" s="29" t="s">
        <v>21</v>
      </c>
      <c r="E300" s="36" t="s">
        <v>250</v>
      </c>
      <c r="F300" s="32">
        <v>0</v>
      </c>
      <c r="G300" s="33">
        <v>2</v>
      </c>
      <c r="H300" s="34">
        <f t="shared" si="8"/>
        <v>0</v>
      </c>
    </row>
    <row r="301" spans="1:8" ht="22.5" x14ac:dyDescent="0.25">
      <c r="A301" s="29" t="s">
        <v>200</v>
      </c>
      <c r="B301" s="30">
        <v>26</v>
      </c>
      <c r="C301" s="29" t="s">
        <v>251</v>
      </c>
      <c r="D301" s="29" t="s">
        <v>21</v>
      </c>
      <c r="E301" s="36" t="s">
        <v>252</v>
      </c>
      <c r="F301" s="32">
        <v>0</v>
      </c>
      <c r="G301" s="33">
        <v>2</v>
      </c>
      <c r="H301" s="34">
        <f t="shared" si="8"/>
        <v>0</v>
      </c>
    </row>
    <row r="302" spans="1:8" x14ac:dyDescent="0.25">
      <c r="A302" s="29" t="s">
        <v>200</v>
      </c>
      <c r="B302" s="30">
        <v>27</v>
      </c>
      <c r="C302" s="29" t="s">
        <v>253</v>
      </c>
      <c r="D302" s="29" t="s">
        <v>21</v>
      </c>
      <c r="E302" s="36" t="s">
        <v>254</v>
      </c>
      <c r="F302" s="32">
        <v>0</v>
      </c>
      <c r="G302" s="33">
        <v>2</v>
      </c>
      <c r="H302" s="34">
        <f t="shared" si="8"/>
        <v>0</v>
      </c>
    </row>
    <row r="303" spans="1:8" x14ac:dyDescent="0.25">
      <c r="A303" s="29" t="s">
        <v>200</v>
      </c>
      <c r="B303" s="30">
        <v>28</v>
      </c>
      <c r="C303" s="29" t="s">
        <v>255</v>
      </c>
      <c r="D303" s="29" t="s">
        <v>21</v>
      </c>
      <c r="E303" s="36" t="s">
        <v>256</v>
      </c>
      <c r="F303" s="32">
        <v>0</v>
      </c>
      <c r="G303" s="33">
        <v>1</v>
      </c>
      <c r="H303" s="34">
        <f t="shared" si="8"/>
        <v>0</v>
      </c>
    </row>
    <row r="304" spans="1:8" ht="112.5" x14ac:dyDescent="0.25">
      <c r="A304" s="29" t="s">
        <v>200</v>
      </c>
      <c r="B304" s="30">
        <v>29</v>
      </c>
      <c r="C304" s="29" t="s">
        <v>257</v>
      </c>
      <c r="D304" s="29" t="s">
        <v>21</v>
      </c>
      <c r="E304" s="36" t="s">
        <v>258</v>
      </c>
      <c r="F304" s="32">
        <v>0</v>
      </c>
      <c r="G304" s="33">
        <v>2</v>
      </c>
      <c r="H304" s="34">
        <f t="shared" si="8"/>
        <v>0</v>
      </c>
    </row>
    <row r="305" spans="1:8" ht="22.5" x14ac:dyDescent="0.25">
      <c r="A305" s="29" t="s">
        <v>200</v>
      </c>
      <c r="B305" s="30">
        <v>30</v>
      </c>
      <c r="C305" s="29" t="s">
        <v>259</v>
      </c>
      <c r="D305" s="29" t="s">
        <v>21</v>
      </c>
      <c r="E305" s="36" t="s">
        <v>260</v>
      </c>
      <c r="F305" s="32">
        <v>0</v>
      </c>
      <c r="G305" s="33">
        <v>1</v>
      </c>
      <c r="H305" s="34">
        <f t="shared" si="8"/>
        <v>0</v>
      </c>
    </row>
    <row r="306" spans="1:8" ht="33.75" x14ac:dyDescent="0.25">
      <c r="A306" s="29" t="s">
        <v>200</v>
      </c>
      <c r="B306" s="30">
        <v>31</v>
      </c>
      <c r="C306" s="29" t="s">
        <v>261</v>
      </c>
      <c r="D306" s="29" t="s">
        <v>262</v>
      </c>
      <c r="E306" s="36" t="s">
        <v>4215</v>
      </c>
      <c r="F306" s="32">
        <v>10000</v>
      </c>
      <c r="G306" s="33">
        <v>1</v>
      </c>
      <c r="H306" s="34">
        <f t="shared" si="8"/>
        <v>10000</v>
      </c>
    </row>
    <row r="307" spans="1:8" ht="45" x14ac:dyDescent="0.25">
      <c r="A307" s="29" t="s">
        <v>200</v>
      </c>
      <c r="B307" s="30">
        <v>32</v>
      </c>
      <c r="C307" s="29" t="s">
        <v>264</v>
      </c>
      <c r="D307" s="29" t="s">
        <v>21</v>
      </c>
      <c r="E307" s="36" t="s">
        <v>265</v>
      </c>
      <c r="F307" s="32">
        <v>0</v>
      </c>
      <c r="G307" s="33">
        <v>1</v>
      </c>
      <c r="H307" s="34">
        <f t="shared" si="8"/>
        <v>0</v>
      </c>
    </row>
    <row r="308" spans="1:8" ht="409.5" x14ac:dyDescent="0.25">
      <c r="A308" s="29" t="s">
        <v>200</v>
      </c>
      <c r="B308" s="30">
        <v>33</v>
      </c>
      <c r="C308" s="29" t="s">
        <v>266</v>
      </c>
      <c r="D308" s="29" t="s">
        <v>21</v>
      </c>
      <c r="E308" s="31" t="s">
        <v>267</v>
      </c>
      <c r="F308" s="32">
        <v>0</v>
      </c>
      <c r="G308" s="33">
        <v>1</v>
      </c>
      <c r="H308" s="34">
        <f t="shared" si="8"/>
        <v>0</v>
      </c>
    </row>
    <row r="309" spans="1:8" ht="56.25" x14ac:dyDescent="0.25">
      <c r="A309" s="29" t="s">
        <v>200</v>
      </c>
      <c r="B309" s="30">
        <v>34</v>
      </c>
      <c r="C309" s="29" t="s">
        <v>268</v>
      </c>
      <c r="D309" s="29" t="s">
        <v>21</v>
      </c>
      <c r="E309" s="36" t="s">
        <v>269</v>
      </c>
      <c r="F309" s="32">
        <v>0</v>
      </c>
      <c r="G309" s="33">
        <v>1</v>
      </c>
      <c r="H309" s="34">
        <f t="shared" si="8"/>
        <v>0</v>
      </c>
    </row>
    <row r="310" spans="1:8" x14ac:dyDescent="0.25">
      <c r="E310" s="28" t="s">
        <v>23</v>
      </c>
      <c r="F310" s="26"/>
      <c r="G310" s="26"/>
      <c r="H310" s="35">
        <f>SUM(H276:H309)</f>
        <v>10000</v>
      </c>
    </row>
    <row r="312" spans="1:8" x14ac:dyDescent="0.25">
      <c r="C312" s="26" t="s">
        <v>6</v>
      </c>
      <c r="D312" s="27" t="s">
        <v>7</v>
      </c>
      <c r="E312" s="28" t="s">
        <v>8</v>
      </c>
    </row>
    <row r="313" spans="1:8" x14ac:dyDescent="0.25">
      <c r="C313" s="26" t="s">
        <v>9</v>
      </c>
      <c r="D313" s="27" t="s">
        <v>24</v>
      </c>
      <c r="E313" s="28" t="s">
        <v>183</v>
      </c>
    </row>
    <row r="314" spans="1:8" x14ac:dyDescent="0.25">
      <c r="C314" s="26" t="s">
        <v>11</v>
      </c>
      <c r="D314" s="27" t="s">
        <v>64</v>
      </c>
      <c r="E314" s="28" t="s">
        <v>270</v>
      </c>
    </row>
    <row r="315" spans="1:8" x14ac:dyDescent="0.25">
      <c r="C315" s="26" t="s">
        <v>13</v>
      </c>
      <c r="D315" s="27" t="s">
        <v>7</v>
      </c>
      <c r="E315" s="28" t="s">
        <v>271</v>
      </c>
    </row>
    <row r="317" spans="1:8" ht="56.25" x14ac:dyDescent="0.25">
      <c r="A317" s="29" t="s">
        <v>272</v>
      </c>
      <c r="B317" s="30">
        <v>1</v>
      </c>
      <c r="C317" s="29" t="s">
        <v>273</v>
      </c>
      <c r="D317" s="29" t="s">
        <v>21</v>
      </c>
      <c r="E317" s="36" t="s">
        <v>274</v>
      </c>
      <c r="F317" s="32">
        <v>0</v>
      </c>
      <c r="G317" s="33">
        <v>2</v>
      </c>
      <c r="H317" s="34">
        <f t="shared" ref="H317:H326" si="9">ROUND(ROUND(F317,2)*ROUND(G317,3),2)</f>
        <v>0</v>
      </c>
    </row>
    <row r="318" spans="1:8" ht="90" x14ac:dyDescent="0.25">
      <c r="A318" s="29" t="s">
        <v>272</v>
      </c>
      <c r="B318" s="30">
        <v>2</v>
      </c>
      <c r="C318" s="29" t="s">
        <v>275</v>
      </c>
      <c r="D318" s="29" t="s">
        <v>35</v>
      </c>
      <c r="E318" s="36" t="s">
        <v>276</v>
      </c>
      <c r="F318" s="32">
        <v>0</v>
      </c>
      <c r="G318" s="33">
        <v>100</v>
      </c>
      <c r="H318" s="34">
        <f t="shared" si="9"/>
        <v>0</v>
      </c>
    </row>
    <row r="319" spans="1:8" ht="56.25" x14ac:dyDescent="0.25">
      <c r="A319" s="29" t="s">
        <v>272</v>
      </c>
      <c r="B319" s="30">
        <v>3</v>
      </c>
      <c r="C319" s="29" t="s">
        <v>277</v>
      </c>
      <c r="D319" s="29" t="s">
        <v>35</v>
      </c>
      <c r="E319" s="36" t="s">
        <v>278</v>
      </c>
      <c r="F319" s="32">
        <v>0</v>
      </c>
      <c r="G319" s="33">
        <v>300</v>
      </c>
      <c r="H319" s="34">
        <f t="shared" si="9"/>
        <v>0</v>
      </c>
    </row>
    <row r="320" spans="1:8" ht="56.25" x14ac:dyDescent="0.25">
      <c r="A320" s="29" t="s">
        <v>272</v>
      </c>
      <c r="B320" s="30">
        <v>4</v>
      </c>
      <c r="C320" s="29" t="s">
        <v>279</v>
      </c>
      <c r="D320" s="29" t="s">
        <v>35</v>
      </c>
      <c r="E320" s="36" t="s">
        <v>280</v>
      </c>
      <c r="F320" s="32">
        <v>0</v>
      </c>
      <c r="G320" s="33">
        <v>76</v>
      </c>
      <c r="H320" s="34">
        <f t="shared" si="9"/>
        <v>0</v>
      </c>
    </row>
    <row r="321" spans="1:8" ht="67.5" x14ac:dyDescent="0.25">
      <c r="A321" s="29" t="s">
        <v>272</v>
      </c>
      <c r="B321" s="30">
        <v>5</v>
      </c>
      <c r="C321" s="29" t="s">
        <v>281</v>
      </c>
      <c r="D321" s="29" t="s">
        <v>21</v>
      </c>
      <c r="E321" s="36" t="s">
        <v>282</v>
      </c>
      <c r="F321" s="32">
        <v>0</v>
      </c>
      <c r="G321" s="33">
        <v>2</v>
      </c>
      <c r="H321" s="34">
        <f t="shared" si="9"/>
        <v>0</v>
      </c>
    </row>
    <row r="322" spans="1:8" ht="146.25" x14ac:dyDescent="0.25">
      <c r="A322" s="29" t="s">
        <v>272</v>
      </c>
      <c r="B322" s="30">
        <v>6</v>
      </c>
      <c r="C322" s="29" t="s">
        <v>283</v>
      </c>
      <c r="D322" s="29" t="s">
        <v>21</v>
      </c>
      <c r="E322" s="31" t="s">
        <v>284</v>
      </c>
      <c r="F322" s="32">
        <v>0</v>
      </c>
      <c r="G322" s="33">
        <v>2</v>
      </c>
      <c r="H322" s="34">
        <f t="shared" si="9"/>
        <v>0</v>
      </c>
    </row>
    <row r="323" spans="1:8" x14ac:dyDescent="0.25">
      <c r="A323" s="29" t="s">
        <v>272</v>
      </c>
      <c r="B323" s="30">
        <v>7</v>
      </c>
      <c r="C323" s="29" t="s">
        <v>285</v>
      </c>
      <c r="D323" s="29" t="s">
        <v>35</v>
      </c>
      <c r="E323" s="36" t="s">
        <v>286</v>
      </c>
      <c r="F323" s="32">
        <v>0</v>
      </c>
      <c r="G323" s="33">
        <v>99</v>
      </c>
      <c r="H323" s="34">
        <f t="shared" si="9"/>
        <v>0</v>
      </c>
    </row>
    <row r="324" spans="1:8" ht="90" x14ac:dyDescent="0.25">
      <c r="A324" s="29" t="s">
        <v>272</v>
      </c>
      <c r="B324" s="30">
        <v>8</v>
      </c>
      <c r="C324" s="29" t="s">
        <v>287</v>
      </c>
      <c r="D324" s="29" t="s">
        <v>21</v>
      </c>
      <c r="E324" s="36" t="s">
        <v>288</v>
      </c>
      <c r="F324" s="32">
        <v>0</v>
      </c>
      <c r="G324" s="33">
        <v>2</v>
      </c>
      <c r="H324" s="34">
        <f t="shared" si="9"/>
        <v>0</v>
      </c>
    </row>
    <row r="325" spans="1:8" ht="45" x14ac:dyDescent="0.25">
      <c r="A325" s="29" t="s">
        <v>272</v>
      </c>
      <c r="B325" s="30">
        <v>9</v>
      </c>
      <c r="C325" s="29" t="s">
        <v>289</v>
      </c>
      <c r="D325" s="29" t="s">
        <v>21</v>
      </c>
      <c r="E325" s="36" t="s">
        <v>290</v>
      </c>
      <c r="F325" s="32">
        <v>0</v>
      </c>
      <c r="G325" s="33">
        <v>4</v>
      </c>
      <c r="H325" s="34">
        <f t="shared" si="9"/>
        <v>0</v>
      </c>
    </row>
    <row r="326" spans="1:8" ht="22.5" x14ac:dyDescent="0.25">
      <c r="A326" s="29" t="s">
        <v>272</v>
      </c>
      <c r="B326" s="30">
        <v>10</v>
      </c>
      <c r="C326" s="29" t="s">
        <v>55</v>
      </c>
      <c r="D326" s="29" t="s">
        <v>56</v>
      </c>
      <c r="E326" s="36" t="s">
        <v>57</v>
      </c>
      <c r="F326" s="32">
        <v>0</v>
      </c>
      <c r="G326" s="33">
        <v>2</v>
      </c>
      <c r="H326" s="34">
        <f t="shared" si="9"/>
        <v>0</v>
      </c>
    </row>
    <row r="327" spans="1:8" x14ac:dyDescent="0.25">
      <c r="E327" s="28" t="s">
        <v>23</v>
      </c>
      <c r="F327" s="26"/>
      <c r="G327" s="26"/>
      <c r="H327" s="35">
        <f>SUM(H317:H326)</f>
        <v>0</v>
      </c>
    </row>
    <row r="329" spans="1:8" x14ac:dyDescent="0.25">
      <c r="C329" s="26" t="s">
        <v>6</v>
      </c>
      <c r="D329" s="27" t="s">
        <v>7</v>
      </c>
      <c r="E329" s="28" t="s">
        <v>8</v>
      </c>
    </row>
    <row r="330" spans="1:8" x14ac:dyDescent="0.25">
      <c r="C330" s="26" t="s">
        <v>9</v>
      </c>
      <c r="D330" s="27" t="s">
        <v>24</v>
      </c>
      <c r="E330" s="28" t="s">
        <v>183</v>
      </c>
    </row>
    <row r="331" spans="1:8" x14ac:dyDescent="0.25">
      <c r="C331" s="26" t="s">
        <v>11</v>
      </c>
      <c r="D331" s="27" t="s">
        <v>64</v>
      </c>
      <c r="E331" s="28" t="s">
        <v>270</v>
      </c>
    </row>
    <row r="332" spans="1:8" x14ac:dyDescent="0.25">
      <c r="C332" s="26" t="s">
        <v>13</v>
      </c>
      <c r="D332" s="27" t="s">
        <v>24</v>
      </c>
      <c r="E332" s="28" t="s">
        <v>291</v>
      </c>
    </row>
    <row r="334" spans="1:8" ht="67.5" x14ac:dyDescent="0.25">
      <c r="A334" s="29" t="s">
        <v>292</v>
      </c>
      <c r="B334" s="30">
        <v>1</v>
      </c>
      <c r="C334" s="29" t="s">
        <v>293</v>
      </c>
      <c r="D334" s="29" t="s">
        <v>21</v>
      </c>
      <c r="E334" s="36" t="s">
        <v>294</v>
      </c>
      <c r="F334" s="32">
        <v>0</v>
      </c>
      <c r="G334" s="33">
        <v>2</v>
      </c>
      <c r="H334" s="34">
        <f t="shared" ref="H334:H341" si="10">ROUND(ROUND(F334,2)*ROUND(G334,3),2)</f>
        <v>0</v>
      </c>
    </row>
    <row r="335" spans="1:8" ht="90" x14ac:dyDescent="0.25">
      <c r="A335" s="29" t="s">
        <v>292</v>
      </c>
      <c r="B335" s="30">
        <v>2</v>
      </c>
      <c r="C335" s="29" t="s">
        <v>275</v>
      </c>
      <c r="D335" s="29" t="s">
        <v>35</v>
      </c>
      <c r="E335" s="36" t="s">
        <v>276</v>
      </c>
      <c r="F335" s="32">
        <v>0</v>
      </c>
      <c r="G335" s="33">
        <v>108</v>
      </c>
      <c r="H335" s="34">
        <f t="shared" si="10"/>
        <v>0</v>
      </c>
    </row>
    <row r="336" spans="1:8" ht="56.25" x14ac:dyDescent="0.25">
      <c r="A336" s="29" t="s">
        <v>292</v>
      </c>
      <c r="B336" s="30">
        <v>3</v>
      </c>
      <c r="C336" s="29" t="s">
        <v>295</v>
      </c>
      <c r="D336" s="29" t="s">
        <v>35</v>
      </c>
      <c r="E336" s="36" t="s">
        <v>280</v>
      </c>
      <c r="F336" s="32">
        <v>0</v>
      </c>
      <c r="G336" s="33">
        <v>108</v>
      </c>
      <c r="H336" s="34">
        <f t="shared" si="10"/>
        <v>0</v>
      </c>
    </row>
    <row r="337" spans="1:8" ht="78.75" x14ac:dyDescent="0.25">
      <c r="A337" s="29" t="s">
        <v>292</v>
      </c>
      <c r="B337" s="30">
        <v>4</v>
      </c>
      <c r="C337" s="29" t="s">
        <v>296</v>
      </c>
      <c r="D337" s="29" t="s">
        <v>21</v>
      </c>
      <c r="E337" s="36" t="s">
        <v>297</v>
      </c>
      <c r="F337" s="32">
        <v>0</v>
      </c>
      <c r="G337" s="33">
        <v>2</v>
      </c>
      <c r="H337" s="34">
        <f t="shared" si="10"/>
        <v>0</v>
      </c>
    </row>
    <row r="338" spans="1:8" ht="45" x14ac:dyDescent="0.25">
      <c r="A338" s="29" t="s">
        <v>292</v>
      </c>
      <c r="B338" s="30">
        <v>5</v>
      </c>
      <c r="C338" s="29" t="s">
        <v>298</v>
      </c>
      <c r="D338" s="29" t="s">
        <v>21</v>
      </c>
      <c r="E338" s="31" t="s">
        <v>299</v>
      </c>
      <c r="F338" s="32">
        <v>0</v>
      </c>
      <c r="G338" s="33">
        <v>2</v>
      </c>
      <c r="H338" s="34">
        <f t="shared" si="10"/>
        <v>0</v>
      </c>
    </row>
    <row r="339" spans="1:8" ht="45" x14ac:dyDescent="0.25">
      <c r="A339" s="29" t="s">
        <v>292</v>
      </c>
      <c r="B339" s="30">
        <v>6</v>
      </c>
      <c r="C339" s="29" t="s">
        <v>289</v>
      </c>
      <c r="D339" s="29" t="s">
        <v>21</v>
      </c>
      <c r="E339" s="36" t="s">
        <v>290</v>
      </c>
      <c r="F339" s="32">
        <v>0</v>
      </c>
      <c r="G339" s="33">
        <v>4</v>
      </c>
      <c r="H339" s="34">
        <f t="shared" si="10"/>
        <v>0</v>
      </c>
    </row>
    <row r="340" spans="1:8" ht="90" x14ac:dyDescent="0.25">
      <c r="A340" s="29" t="s">
        <v>292</v>
      </c>
      <c r="B340" s="30">
        <v>7</v>
      </c>
      <c r="C340" s="29" t="s">
        <v>300</v>
      </c>
      <c r="D340" s="29" t="s">
        <v>21</v>
      </c>
      <c r="E340" s="36" t="s">
        <v>301</v>
      </c>
      <c r="F340" s="32">
        <v>0</v>
      </c>
      <c r="G340" s="33">
        <v>2</v>
      </c>
      <c r="H340" s="34">
        <f t="shared" si="10"/>
        <v>0</v>
      </c>
    </row>
    <row r="341" spans="1:8" ht="22.5" x14ac:dyDescent="0.25">
      <c r="A341" s="29" t="s">
        <v>292</v>
      </c>
      <c r="B341" s="30">
        <v>8</v>
      </c>
      <c r="C341" s="29" t="s">
        <v>55</v>
      </c>
      <c r="D341" s="29" t="s">
        <v>56</v>
      </c>
      <c r="E341" s="36" t="s">
        <v>57</v>
      </c>
      <c r="F341" s="32">
        <v>0</v>
      </c>
      <c r="G341" s="33">
        <v>2</v>
      </c>
      <c r="H341" s="34">
        <f t="shared" si="10"/>
        <v>0</v>
      </c>
    </row>
    <row r="342" spans="1:8" x14ac:dyDescent="0.25">
      <c r="E342" s="28" t="s">
        <v>23</v>
      </c>
      <c r="F342" s="26"/>
      <c r="G342" s="26"/>
      <c r="H342" s="35">
        <f>SUM(H334:H341)</f>
        <v>0</v>
      </c>
    </row>
    <row r="344" spans="1:8" x14ac:dyDescent="0.25">
      <c r="C344" s="26" t="s">
        <v>6</v>
      </c>
      <c r="D344" s="27" t="s">
        <v>7</v>
      </c>
      <c r="E344" s="28" t="s">
        <v>8</v>
      </c>
    </row>
    <row r="345" spans="1:8" x14ac:dyDescent="0.25">
      <c r="C345" s="26" t="s">
        <v>9</v>
      </c>
      <c r="D345" s="27" t="s">
        <v>24</v>
      </c>
      <c r="E345" s="28" t="s">
        <v>183</v>
      </c>
    </row>
    <row r="346" spans="1:8" x14ac:dyDescent="0.25">
      <c r="C346" s="26" t="s">
        <v>11</v>
      </c>
      <c r="D346" s="27" t="s">
        <v>83</v>
      </c>
      <c r="E346" s="28" t="s">
        <v>302</v>
      </c>
    </row>
    <row r="347" spans="1:8" x14ac:dyDescent="0.25">
      <c r="C347" s="26" t="s">
        <v>13</v>
      </c>
      <c r="D347" s="27" t="s">
        <v>7</v>
      </c>
      <c r="E347" s="28" t="s">
        <v>303</v>
      </c>
    </row>
    <row r="349" spans="1:8" ht="45" x14ac:dyDescent="0.25">
      <c r="A349" s="29" t="s">
        <v>304</v>
      </c>
      <c r="B349" s="30">
        <v>1</v>
      </c>
      <c r="C349" s="29" t="s">
        <v>305</v>
      </c>
      <c r="D349" s="29" t="s">
        <v>68</v>
      </c>
      <c r="E349" s="36" t="s">
        <v>306</v>
      </c>
      <c r="F349" s="32">
        <v>0</v>
      </c>
      <c r="G349" s="33">
        <v>1</v>
      </c>
      <c r="H349" s="34">
        <f t="shared" ref="H349:H354" si="11">ROUND(ROUND(F349,2)*ROUND(G349,3),2)</f>
        <v>0</v>
      </c>
    </row>
    <row r="350" spans="1:8" ht="22.5" x14ac:dyDescent="0.25">
      <c r="A350" s="29" t="s">
        <v>304</v>
      </c>
      <c r="B350" s="30">
        <v>2</v>
      </c>
      <c r="C350" s="29" t="s">
        <v>307</v>
      </c>
      <c r="D350" s="29" t="s">
        <v>71</v>
      </c>
      <c r="E350" s="36" t="s">
        <v>308</v>
      </c>
      <c r="F350" s="32">
        <v>0</v>
      </c>
      <c r="G350" s="33">
        <v>41.14</v>
      </c>
      <c r="H350" s="34">
        <f t="shared" si="11"/>
        <v>0</v>
      </c>
    </row>
    <row r="351" spans="1:8" ht="67.5" x14ac:dyDescent="0.25">
      <c r="A351" s="29" t="s">
        <v>304</v>
      </c>
      <c r="B351" s="30">
        <v>3</v>
      </c>
      <c r="C351" s="29" t="s">
        <v>309</v>
      </c>
      <c r="D351" s="29" t="s">
        <v>68</v>
      </c>
      <c r="E351" s="36" t="s">
        <v>310</v>
      </c>
      <c r="F351" s="32">
        <v>0</v>
      </c>
      <c r="G351" s="33">
        <v>1</v>
      </c>
      <c r="H351" s="34">
        <f t="shared" si="11"/>
        <v>0</v>
      </c>
    </row>
    <row r="352" spans="1:8" ht="33.75" x14ac:dyDescent="0.25">
      <c r="A352" s="29" t="s">
        <v>304</v>
      </c>
      <c r="B352" s="30">
        <v>4</v>
      </c>
      <c r="C352" s="29" t="s">
        <v>311</v>
      </c>
      <c r="D352" s="29" t="s">
        <v>312</v>
      </c>
      <c r="E352" s="36" t="s">
        <v>313</v>
      </c>
      <c r="F352" s="32">
        <v>0</v>
      </c>
      <c r="G352" s="33">
        <v>20</v>
      </c>
      <c r="H352" s="34">
        <f t="shared" si="11"/>
        <v>0</v>
      </c>
    </row>
    <row r="353" spans="1:8" ht="22.5" x14ac:dyDescent="0.25">
      <c r="A353" s="29" t="s">
        <v>304</v>
      </c>
      <c r="B353" s="30">
        <v>5</v>
      </c>
      <c r="C353" s="29" t="s">
        <v>67</v>
      </c>
      <c r="D353" s="29" t="s">
        <v>68</v>
      </c>
      <c r="E353" s="36" t="s">
        <v>69</v>
      </c>
      <c r="F353" s="32">
        <v>0</v>
      </c>
      <c r="G353" s="33">
        <v>1</v>
      </c>
      <c r="H353" s="34">
        <f t="shared" si="11"/>
        <v>0</v>
      </c>
    </row>
    <row r="354" spans="1:8" ht="56.25" x14ac:dyDescent="0.25">
      <c r="A354" s="29" t="s">
        <v>304</v>
      </c>
      <c r="B354" s="30">
        <v>6</v>
      </c>
      <c r="C354" s="29" t="s">
        <v>314</v>
      </c>
      <c r="D354" s="29" t="s">
        <v>71</v>
      </c>
      <c r="E354" s="36" t="s">
        <v>315</v>
      </c>
      <c r="F354" s="32">
        <v>0</v>
      </c>
      <c r="G354" s="33">
        <v>28.69</v>
      </c>
      <c r="H354" s="34">
        <f t="shared" si="11"/>
        <v>0</v>
      </c>
    </row>
    <row r="355" spans="1:8" x14ac:dyDescent="0.25">
      <c r="E355" s="28" t="s">
        <v>23</v>
      </c>
      <c r="F355" s="26"/>
      <c r="G355" s="26"/>
      <c r="H355" s="35">
        <f>SUM(H349:H354)</f>
        <v>0</v>
      </c>
    </row>
    <row r="357" spans="1:8" x14ac:dyDescent="0.25">
      <c r="C357" s="26" t="s">
        <v>6</v>
      </c>
      <c r="D357" s="27" t="s">
        <v>7</v>
      </c>
      <c r="E357" s="28" t="s">
        <v>8</v>
      </c>
    </row>
    <row r="358" spans="1:8" x14ac:dyDescent="0.25">
      <c r="C358" s="26" t="s">
        <v>9</v>
      </c>
      <c r="D358" s="27" t="s">
        <v>24</v>
      </c>
      <c r="E358" s="28" t="s">
        <v>183</v>
      </c>
    </row>
    <row r="359" spans="1:8" x14ac:dyDescent="0.25">
      <c r="C359" s="26" t="s">
        <v>11</v>
      </c>
      <c r="D359" s="27" t="s">
        <v>83</v>
      </c>
      <c r="E359" s="28" t="s">
        <v>302</v>
      </c>
    </row>
    <row r="360" spans="1:8" x14ac:dyDescent="0.25">
      <c r="C360" s="26" t="s">
        <v>13</v>
      </c>
      <c r="D360" s="27" t="s">
        <v>24</v>
      </c>
      <c r="E360" s="28" t="s">
        <v>124</v>
      </c>
    </row>
    <row r="362" spans="1:8" ht="22.5" x14ac:dyDescent="0.25">
      <c r="A362" s="29" t="s">
        <v>316</v>
      </c>
      <c r="B362" s="30">
        <v>1</v>
      </c>
      <c r="C362" s="29" t="s">
        <v>317</v>
      </c>
      <c r="D362" s="29" t="s">
        <v>71</v>
      </c>
      <c r="E362" s="36" t="s">
        <v>318</v>
      </c>
      <c r="F362" s="32">
        <v>0</v>
      </c>
      <c r="G362" s="33">
        <v>50</v>
      </c>
      <c r="H362" s="34">
        <f>ROUND(ROUND(F362,2)*ROUND(G362,3),2)</f>
        <v>0</v>
      </c>
    </row>
    <row r="363" spans="1:8" ht="45" x14ac:dyDescent="0.25">
      <c r="A363" s="29" t="s">
        <v>316</v>
      </c>
      <c r="B363" s="30">
        <v>2</v>
      </c>
      <c r="C363" s="29" t="s">
        <v>319</v>
      </c>
      <c r="D363" s="29" t="s">
        <v>71</v>
      </c>
      <c r="E363" s="36" t="s">
        <v>320</v>
      </c>
      <c r="F363" s="32">
        <v>0</v>
      </c>
      <c r="G363" s="33">
        <v>70.37</v>
      </c>
      <c r="H363" s="34">
        <f>ROUND(ROUND(F363,2)*ROUND(G363,3),2)</f>
        <v>0</v>
      </c>
    </row>
    <row r="364" spans="1:8" ht="22.5" x14ac:dyDescent="0.25">
      <c r="A364" s="29" t="s">
        <v>316</v>
      </c>
      <c r="B364" s="30">
        <v>3</v>
      </c>
      <c r="C364" s="29" t="s">
        <v>321</v>
      </c>
      <c r="D364" s="29" t="s">
        <v>71</v>
      </c>
      <c r="E364" s="36" t="s">
        <v>322</v>
      </c>
      <c r="F364" s="32">
        <v>0</v>
      </c>
      <c r="G364" s="33">
        <v>70.37</v>
      </c>
      <c r="H364" s="34">
        <f>ROUND(ROUND(F364,2)*ROUND(G364,3),2)</f>
        <v>0</v>
      </c>
    </row>
    <row r="365" spans="1:8" ht="78.75" x14ac:dyDescent="0.25">
      <c r="A365" s="29" t="s">
        <v>316</v>
      </c>
      <c r="B365" s="30">
        <v>4</v>
      </c>
      <c r="C365" s="29" t="s">
        <v>323</v>
      </c>
      <c r="D365" s="29" t="s">
        <v>71</v>
      </c>
      <c r="E365" s="36" t="s">
        <v>324</v>
      </c>
      <c r="F365" s="32">
        <v>0</v>
      </c>
      <c r="G365" s="33">
        <v>70.37</v>
      </c>
      <c r="H365" s="34">
        <f>ROUND(ROUND(F365,2)*ROUND(G365,3),2)</f>
        <v>0</v>
      </c>
    </row>
    <row r="366" spans="1:8" ht="78.75" x14ac:dyDescent="0.25">
      <c r="A366" s="29" t="s">
        <v>316</v>
      </c>
      <c r="B366" s="30">
        <v>5</v>
      </c>
      <c r="C366" s="29" t="s">
        <v>325</v>
      </c>
      <c r="D366" s="29" t="s">
        <v>71</v>
      </c>
      <c r="E366" s="36" t="s">
        <v>326</v>
      </c>
      <c r="F366" s="32">
        <v>0</v>
      </c>
      <c r="G366" s="33">
        <v>28.69</v>
      </c>
      <c r="H366" s="34">
        <f>ROUND(ROUND(F366,2)*ROUND(G366,3),2)</f>
        <v>0</v>
      </c>
    </row>
    <row r="367" spans="1:8" x14ac:dyDescent="0.25">
      <c r="E367" s="28" t="s">
        <v>23</v>
      </c>
      <c r="F367" s="26"/>
      <c r="G367" s="26"/>
      <c r="H367" s="35">
        <f>SUM(H362:H366)</f>
        <v>0</v>
      </c>
    </row>
    <row r="369" spans="1:8" x14ac:dyDescent="0.25">
      <c r="C369" s="26" t="s">
        <v>6</v>
      </c>
      <c r="D369" s="27" t="s">
        <v>7</v>
      </c>
      <c r="E369" s="28" t="s">
        <v>8</v>
      </c>
    </row>
    <row r="370" spans="1:8" x14ac:dyDescent="0.25">
      <c r="C370" s="26" t="s">
        <v>9</v>
      </c>
      <c r="D370" s="27" t="s">
        <v>24</v>
      </c>
      <c r="E370" s="28" t="s">
        <v>183</v>
      </c>
    </row>
    <row r="371" spans="1:8" x14ac:dyDescent="0.25">
      <c r="C371" s="26" t="s">
        <v>11</v>
      </c>
      <c r="D371" s="27" t="s">
        <v>83</v>
      </c>
      <c r="E371" s="28" t="s">
        <v>302</v>
      </c>
    </row>
    <row r="372" spans="1:8" x14ac:dyDescent="0.25">
      <c r="C372" s="26" t="s">
        <v>13</v>
      </c>
      <c r="D372" s="27" t="s">
        <v>58</v>
      </c>
      <c r="E372" s="28" t="s">
        <v>327</v>
      </c>
    </row>
    <row r="374" spans="1:8" ht="56.25" x14ac:dyDescent="0.25">
      <c r="A374" s="29" t="s">
        <v>328</v>
      </c>
      <c r="B374" s="30">
        <v>1</v>
      </c>
      <c r="C374" s="29" t="s">
        <v>329</v>
      </c>
      <c r="D374" s="29" t="s">
        <v>71</v>
      </c>
      <c r="E374" s="36" t="s">
        <v>330</v>
      </c>
      <c r="F374" s="32">
        <v>0</v>
      </c>
      <c r="G374" s="33">
        <v>41.14</v>
      </c>
      <c r="H374" s="34">
        <f>ROUND(ROUND(F374,2)*ROUND(G374,3),2)</f>
        <v>0</v>
      </c>
    </row>
    <row r="375" spans="1:8" ht="22.5" x14ac:dyDescent="0.25">
      <c r="A375" s="29" t="s">
        <v>328</v>
      </c>
      <c r="B375" s="30">
        <v>2</v>
      </c>
      <c r="C375" s="29" t="s">
        <v>331</v>
      </c>
      <c r="D375" s="29" t="s">
        <v>32</v>
      </c>
      <c r="E375" s="36" t="s">
        <v>332</v>
      </c>
      <c r="F375" s="32">
        <v>0</v>
      </c>
      <c r="G375" s="33">
        <v>41.14</v>
      </c>
      <c r="H375" s="34">
        <f>ROUND(ROUND(F375,2)*ROUND(G375,3),2)</f>
        <v>0</v>
      </c>
    </row>
    <row r="376" spans="1:8" x14ac:dyDescent="0.25">
      <c r="E376" s="28" t="s">
        <v>23</v>
      </c>
      <c r="F376" s="26"/>
      <c r="G376" s="26"/>
      <c r="H376" s="35">
        <f>SUM(H374:H375)</f>
        <v>0</v>
      </c>
    </row>
    <row r="378" spans="1:8" x14ac:dyDescent="0.25">
      <c r="C378" s="26" t="s">
        <v>6</v>
      </c>
      <c r="D378" s="27" t="s">
        <v>7</v>
      </c>
      <c r="E378" s="28" t="s">
        <v>8</v>
      </c>
    </row>
    <row r="379" spans="1:8" x14ac:dyDescent="0.25">
      <c r="C379" s="26" t="s">
        <v>9</v>
      </c>
      <c r="D379" s="27" t="s">
        <v>24</v>
      </c>
      <c r="E379" s="28" t="s">
        <v>183</v>
      </c>
    </row>
    <row r="380" spans="1:8" x14ac:dyDescent="0.25">
      <c r="C380" s="26" t="s">
        <v>11</v>
      </c>
      <c r="D380" s="27" t="s">
        <v>83</v>
      </c>
      <c r="E380" s="28" t="s">
        <v>302</v>
      </c>
    </row>
    <row r="381" spans="1:8" x14ac:dyDescent="0.25">
      <c r="C381" s="26" t="s">
        <v>13</v>
      </c>
      <c r="D381" s="27" t="s">
        <v>64</v>
      </c>
      <c r="E381" s="28" t="s">
        <v>333</v>
      </c>
    </row>
    <row r="383" spans="1:8" ht="45" x14ac:dyDescent="0.25">
      <c r="A383" s="29" t="s">
        <v>334</v>
      </c>
      <c r="B383" s="30">
        <v>1</v>
      </c>
      <c r="C383" s="29" t="s">
        <v>335</v>
      </c>
      <c r="D383" s="29" t="s">
        <v>68</v>
      </c>
      <c r="E383" s="36" t="s">
        <v>336</v>
      </c>
      <c r="F383" s="32">
        <v>0</v>
      </c>
      <c r="G383" s="33">
        <v>1</v>
      </c>
      <c r="H383" s="34">
        <f>ROUND(ROUND(F383,2)*ROUND(G383,3),2)</f>
        <v>0</v>
      </c>
    </row>
    <row r="384" spans="1:8" ht="45" x14ac:dyDescent="0.25">
      <c r="A384" s="29" t="s">
        <v>334</v>
      </c>
      <c r="B384" s="30">
        <v>2</v>
      </c>
      <c r="C384" s="29" t="s">
        <v>77</v>
      </c>
      <c r="D384" s="29" t="s">
        <v>68</v>
      </c>
      <c r="E384" s="36" t="s">
        <v>78</v>
      </c>
      <c r="F384" s="32">
        <v>0</v>
      </c>
      <c r="G384" s="33">
        <v>1</v>
      </c>
      <c r="H384" s="34">
        <f>ROUND(ROUND(F384,2)*ROUND(G384,3),2)</f>
        <v>0</v>
      </c>
    </row>
    <row r="385" spans="1:8" x14ac:dyDescent="0.25">
      <c r="E385" s="28" t="s">
        <v>23</v>
      </c>
      <c r="F385" s="26"/>
      <c r="G385" s="26"/>
      <c r="H385" s="35">
        <f>SUM(H383:H384)</f>
        <v>0</v>
      </c>
    </row>
    <row r="387" spans="1:8" x14ac:dyDescent="0.25">
      <c r="C387" s="26" t="s">
        <v>6</v>
      </c>
      <c r="D387" s="27" t="s">
        <v>7</v>
      </c>
      <c r="E387" s="28" t="s">
        <v>8</v>
      </c>
    </row>
    <row r="388" spans="1:8" x14ac:dyDescent="0.25">
      <c r="C388" s="26" t="s">
        <v>9</v>
      </c>
      <c r="D388" s="27" t="s">
        <v>24</v>
      </c>
      <c r="E388" s="28" t="s">
        <v>183</v>
      </c>
    </row>
    <row r="389" spans="1:8" x14ac:dyDescent="0.25">
      <c r="C389" s="26" t="s">
        <v>11</v>
      </c>
      <c r="D389" s="27" t="s">
        <v>83</v>
      </c>
      <c r="E389" s="28" t="s">
        <v>302</v>
      </c>
    </row>
    <row r="390" spans="1:8" x14ac:dyDescent="0.25">
      <c r="C390" s="26" t="s">
        <v>13</v>
      </c>
      <c r="D390" s="27" t="s">
        <v>83</v>
      </c>
      <c r="E390" s="28" t="s">
        <v>337</v>
      </c>
    </row>
    <row r="392" spans="1:8" ht="33.75" x14ac:dyDescent="0.25">
      <c r="A392" s="29" t="s">
        <v>338</v>
      </c>
      <c r="B392" s="30">
        <v>1</v>
      </c>
      <c r="C392" s="29" t="s">
        <v>339</v>
      </c>
      <c r="D392" s="29" t="s">
        <v>68</v>
      </c>
      <c r="E392" s="36" t="s">
        <v>340</v>
      </c>
      <c r="F392" s="32">
        <v>0</v>
      </c>
      <c r="G392" s="33">
        <v>3</v>
      </c>
      <c r="H392" s="34">
        <f>ROUND(ROUND(F392,2)*ROUND(G392,3),2)</f>
        <v>0</v>
      </c>
    </row>
    <row r="393" spans="1:8" ht="22.5" x14ac:dyDescent="0.25">
      <c r="A393" s="29" t="s">
        <v>338</v>
      </c>
      <c r="B393" s="30">
        <v>2</v>
      </c>
      <c r="C393" s="29" t="s">
        <v>341</v>
      </c>
      <c r="D393" s="29" t="s">
        <v>68</v>
      </c>
      <c r="E393" s="36" t="s">
        <v>342</v>
      </c>
      <c r="F393" s="32">
        <v>0</v>
      </c>
      <c r="G393" s="33">
        <v>12</v>
      </c>
      <c r="H393" s="34">
        <f>ROUND(ROUND(F393,2)*ROUND(G393,3),2)</f>
        <v>0</v>
      </c>
    </row>
    <row r="394" spans="1:8" ht="45" x14ac:dyDescent="0.25">
      <c r="A394" s="29" t="s">
        <v>338</v>
      </c>
      <c r="B394" s="30">
        <v>3</v>
      </c>
      <c r="C394" s="29" t="s">
        <v>343</v>
      </c>
      <c r="D394" s="29" t="s">
        <v>197</v>
      </c>
      <c r="E394" s="36" t="s">
        <v>344</v>
      </c>
      <c r="F394" s="32">
        <v>0</v>
      </c>
      <c r="G394" s="33">
        <v>1</v>
      </c>
      <c r="H394" s="34">
        <f>ROUND(ROUND(F394,2)*ROUND(G394,3),2)</f>
        <v>0</v>
      </c>
    </row>
    <row r="395" spans="1:8" x14ac:dyDescent="0.25">
      <c r="E395" s="28" t="s">
        <v>23</v>
      </c>
      <c r="F395" s="26"/>
      <c r="G395" s="26"/>
      <c r="H395" s="35">
        <f>SUM(H392:H394)</f>
        <v>0</v>
      </c>
    </row>
    <row r="397" spans="1:8" x14ac:dyDescent="0.25">
      <c r="C397" s="26" t="s">
        <v>6</v>
      </c>
      <c r="D397" s="27" t="s">
        <v>7</v>
      </c>
      <c r="E397" s="28" t="s">
        <v>8</v>
      </c>
    </row>
    <row r="398" spans="1:8" x14ac:dyDescent="0.25">
      <c r="C398" s="26" t="s">
        <v>9</v>
      </c>
      <c r="D398" s="27" t="s">
        <v>24</v>
      </c>
      <c r="E398" s="28" t="s">
        <v>183</v>
      </c>
    </row>
    <row r="399" spans="1:8" x14ac:dyDescent="0.25">
      <c r="C399" s="26" t="s">
        <v>11</v>
      </c>
      <c r="D399" s="27" t="s">
        <v>83</v>
      </c>
      <c r="E399" s="28" t="s">
        <v>302</v>
      </c>
    </row>
    <row r="400" spans="1:8" x14ac:dyDescent="0.25">
      <c r="C400" s="26" t="s">
        <v>13</v>
      </c>
      <c r="D400" s="27" t="s">
        <v>123</v>
      </c>
      <c r="E400" s="28" t="s">
        <v>345</v>
      </c>
    </row>
    <row r="402" spans="1:8" ht="33.75" x14ac:dyDescent="0.25">
      <c r="A402" s="29" t="s">
        <v>346</v>
      </c>
      <c r="B402" s="30">
        <v>1</v>
      </c>
      <c r="C402" s="29" t="s">
        <v>347</v>
      </c>
      <c r="D402" s="29" t="s">
        <v>68</v>
      </c>
      <c r="E402" s="36" t="s">
        <v>348</v>
      </c>
      <c r="F402" s="32">
        <v>0</v>
      </c>
      <c r="G402" s="33">
        <v>1</v>
      </c>
      <c r="H402" s="34">
        <f>ROUND(ROUND(F402,2)*ROUND(G402,3),2)</f>
        <v>0</v>
      </c>
    </row>
    <row r="403" spans="1:8" ht="33.75" x14ac:dyDescent="0.25">
      <c r="A403" s="29" t="s">
        <v>346</v>
      </c>
      <c r="B403" s="30">
        <v>2</v>
      </c>
      <c r="C403" s="29" t="s">
        <v>349</v>
      </c>
      <c r="D403" s="29" t="s">
        <v>68</v>
      </c>
      <c r="E403" s="36" t="s">
        <v>350</v>
      </c>
      <c r="F403" s="32">
        <v>0</v>
      </c>
      <c r="G403" s="33">
        <v>1</v>
      </c>
      <c r="H403" s="34">
        <f>ROUND(ROUND(F403,2)*ROUND(G403,3),2)</f>
        <v>0</v>
      </c>
    </row>
    <row r="404" spans="1:8" ht="360" x14ac:dyDescent="0.25">
      <c r="A404" s="29" t="s">
        <v>346</v>
      </c>
      <c r="B404" s="30">
        <v>3</v>
      </c>
      <c r="C404" s="29" t="s">
        <v>351</v>
      </c>
      <c r="D404" s="29" t="s">
        <v>21</v>
      </c>
      <c r="E404" s="31" t="s">
        <v>352</v>
      </c>
      <c r="F404" s="32">
        <v>0</v>
      </c>
      <c r="G404" s="33">
        <v>1</v>
      </c>
      <c r="H404" s="34">
        <f>ROUND(ROUND(F404,2)*ROUND(G404,3),2)</f>
        <v>0</v>
      </c>
    </row>
    <row r="405" spans="1:8" x14ac:dyDescent="0.25">
      <c r="E405" s="28" t="s">
        <v>23</v>
      </c>
      <c r="F405" s="26"/>
      <c r="G405" s="26"/>
      <c r="H405" s="35">
        <f>SUM(H402:H404)</f>
        <v>0</v>
      </c>
    </row>
    <row r="407" spans="1:8" x14ac:dyDescent="0.25">
      <c r="C407" s="26" t="s">
        <v>6</v>
      </c>
      <c r="D407" s="27" t="s">
        <v>7</v>
      </c>
      <c r="E407" s="28" t="s">
        <v>8</v>
      </c>
    </row>
    <row r="408" spans="1:8" x14ac:dyDescent="0.25">
      <c r="C408" s="26" t="s">
        <v>9</v>
      </c>
      <c r="D408" s="27" t="s">
        <v>24</v>
      </c>
      <c r="E408" s="28" t="s">
        <v>183</v>
      </c>
    </row>
    <row r="409" spans="1:8" x14ac:dyDescent="0.25">
      <c r="C409" s="26" t="s">
        <v>11</v>
      </c>
      <c r="D409" s="27" t="s">
        <v>83</v>
      </c>
      <c r="E409" s="28" t="s">
        <v>302</v>
      </c>
    </row>
    <row r="410" spans="1:8" x14ac:dyDescent="0.25">
      <c r="C410" s="26" t="s">
        <v>13</v>
      </c>
      <c r="D410" s="27" t="s">
        <v>353</v>
      </c>
      <c r="E410" s="28" t="s">
        <v>354</v>
      </c>
    </row>
    <row r="411" spans="1:8" x14ac:dyDescent="0.25">
      <c r="C411" s="26" t="s">
        <v>15</v>
      </c>
      <c r="D411" s="27" t="s">
        <v>7</v>
      </c>
      <c r="E411" s="28" t="s">
        <v>355</v>
      </c>
    </row>
    <row r="413" spans="1:8" ht="112.5" x14ac:dyDescent="0.25">
      <c r="A413" s="29" t="s">
        <v>356</v>
      </c>
      <c r="B413" s="30">
        <v>1</v>
      </c>
      <c r="C413" s="29" t="s">
        <v>357</v>
      </c>
      <c r="D413" s="29" t="s">
        <v>21</v>
      </c>
      <c r="E413" s="31" t="s">
        <v>358</v>
      </c>
      <c r="F413" s="32">
        <v>0</v>
      </c>
      <c r="G413" s="33">
        <v>1</v>
      </c>
      <c r="H413" s="34">
        <f>ROUND(ROUND(F413,2)*ROUND(G413,3),2)</f>
        <v>0</v>
      </c>
    </row>
    <row r="414" spans="1:8" ht="78.75" x14ac:dyDescent="0.25">
      <c r="A414" s="29" t="s">
        <v>356</v>
      </c>
      <c r="B414" s="30">
        <v>2</v>
      </c>
      <c r="C414" s="29" t="s">
        <v>192</v>
      </c>
      <c r="D414" s="29" t="s">
        <v>35</v>
      </c>
      <c r="E414" s="36" t="s">
        <v>193</v>
      </c>
      <c r="F414" s="32">
        <v>0</v>
      </c>
      <c r="G414" s="33">
        <v>83</v>
      </c>
      <c r="H414" s="34">
        <f>ROUND(ROUND(F414,2)*ROUND(G414,3),2)</f>
        <v>0</v>
      </c>
    </row>
    <row r="415" spans="1:8" x14ac:dyDescent="0.25">
      <c r="E415" s="28" t="s">
        <v>23</v>
      </c>
      <c r="F415" s="26"/>
      <c r="G415" s="26"/>
      <c r="H415" s="35">
        <f>SUM(H413:H414)</f>
        <v>0</v>
      </c>
    </row>
    <row r="417" spans="1:8" x14ac:dyDescent="0.25">
      <c r="C417" s="26" t="s">
        <v>6</v>
      </c>
      <c r="D417" s="27" t="s">
        <v>7</v>
      </c>
      <c r="E417" s="28" t="s">
        <v>8</v>
      </c>
    </row>
    <row r="418" spans="1:8" x14ac:dyDescent="0.25">
      <c r="C418" s="26" t="s">
        <v>9</v>
      </c>
      <c r="D418" s="27" t="s">
        <v>24</v>
      </c>
      <c r="E418" s="28" t="s">
        <v>183</v>
      </c>
    </row>
    <row r="419" spans="1:8" x14ac:dyDescent="0.25">
      <c r="C419" s="26" t="s">
        <v>11</v>
      </c>
      <c r="D419" s="27" t="s">
        <v>83</v>
      </c>
      <c r="E419" s="28" t="s">
        <v>302</v>
      </c>
    </row>
    <row r="420" spans="1:8" x14ac:dyDescent="0.25">
      <c r="C420" s="26" t="s">
        <v>13</v>
      </c>
      <c r="D420" s="27" t="s">
        <v>353</v>
      </c>
      <c r="E420" s="28" t="s">
        <v>354</v>
      </c>
    </row>
    <row r="421" spans="1:8" x14ac:dyDescent="0.25">
      <c r="C421" s="26" t="s">
        <v>15</v>
      </c>
      <c r="D421" s="27" t="s">
        <v>24</v>
      </c>
      <c r="E421" s="28" t="s">
        <v>359</v>
      </c>
    </row>
    <row r="423" spans="1:8" ht="67.5" x14ac:dyDescent="0.25">
      <c r="A423" s="29" t="s">
        <v>360</v>
      </c>
      <c r="B423" s="30">
        <v>1</v>
      </c>
      <c r="C423" s="29" t="s">
        <v>361</v>
      </c>
      <c r="D423" s="29" t="s">
        <v>21</v>
      </c>
      <c r="E423" s="36" t="s">
        <v>362</v>
      </c>
      <c r="F423" s="32">
        <v>0</v>
      </c>
      <c r="G423" s="33">
        <v>6</v>
      </c>
      <c r="H423" s="34">
        <f t="shared" ref="H423:H437" si="12">ROUND(ROUND(F423,2)*ROUND(G423,3),2)</f>
        <v>0</v>
      </c>
    </row>
    <row r="424" spans="1:8" ht="56.25" x14ac:dyDescent="0.25">
      <c r="A424" s="29" t="s">
        <v>360</v>
      </c>
      <c r="B424" s="30">
        <v>2</v>
      </c>
      <c r="C424" s="29" t="s">
        <v>363</v>
      </c>
      <c r="D424" s="29" t="s">
        <v>21</v>
      </c>
      <c r="E424" s="36" t="s">
        <v>364</v>
      </c>
      <c r="F424" s="32">
        <v>0</v>
      </c>
      <c r="G424" s="33">
        <v>1</v>
      </c>
      <c r="H424" s="34">
        <f t="shared" si="12"/>
        <v>0</v>
      </c>
    </row>
    <row r="425" spans="1:8" ht="67.5" x14ac:dyDescent="0.25">
      <c r="A425" s="29" t="s">
        <v>360</v>
      </c>
      <c r="B425" s="30">
        <v>3</v>
      </c>
      <c r="C425" s="29" t="s">
        <v>365</v>
      </c>
      <c r="D425" s="29" t="s">
        <v>21</v>
      </c>
      <c r="E425" s="36" t="s">
        <v>366</v>
      </c>
      <c r="F425" s="32">
        <v>0</v>
      </c>
      <c r="G425" s="33">
        <v>1</v>
      </c>
      <c r="H425" s="34">
        <f t="shared" si="12"/>
        <v>0</v>
      </c>
    </row>
    <row r="426" spans="1:8" ht="78.75" x14ac:dyDescent="0.25">
      <c r="A426" s="29" t="s">
        <v>360</v>
      </c>
      <c r="B426" s="30">
        <v>4</v>
      </c>
      <c r="C426" s="29" t="s">
        <v>49</v>
      </c>
      <c r="D426" s="29" t="s">
        <v>35</v>
      </c>
      <c r="E426" s="36" t="s">
        <v>50</v>
      </c>
      <c r="F426" s="32">
        <v>0</v>
      </c>
      <c r="G426" s="33">
        <v>100</v>
      </c>
      <c r="H426" s="34">
        <f t="shared" si="12"/>
        <v>0</v>
      </c>
    </row>
    <row r="427" spans="1:8" ht="78.75" x14ac:dyDescent="0.25">
      <c r="A427" s="29" t="s">
        <v>360</v>
      </c>
      <c r="B427" s="30">
        <v>5</v>
      </c>
      <c r="C427" s="29" t="s">
        <v>367</v>
      </c>
      <c r="D427" s="29" t="s">
        <v>35</v>
      </c>
      <c r="E427" s="36" t="s">
        <v>368</v>
      </c>
      <c r="F427" s="32">
        <v>0</v>
      </c>
      <c r="G427" s="33">
        <v>20</v>
      </c>
      <c r="H427" s="34">
        <f t="shared" si="12"/>
        <v>0</v>
      </c>
    </row>
    <row r="428" spans="1:8" ht="56.25" x14ac:dyDescent="0.25">
      <c r="A428" s="29" t="s">
        <v>360</v>
      </c>
      <c r="B428" s="30">
        <v>6</v>
      </c>
      <c r="C428" s="29" t="s">
        <v>53</v>
      </c>
      <c r="D428" s="29" t="s">
        <v>21</v>
      </c>
      <c r="E428" s="36" t="s">
        <v>54</v>
      </c>
      <c r="F428" s="32">
        <v>0</v>
      </c>
      <c r="G428" s="33">
        <v>5</v>
      </c>
      <c r="H428" s="34">
        <f t="shared" si="12"/>
        <v>0</v>
      </c>
    </row>
    <row r="429" spans="1:8" ht="112.5" x14ac:dyDescent="0.25">
      <c r="A429" s="29" t="s">
        <v>360</v>
      </c>
      <c r="B429" s="30">
        <v>7</v>
      </c>
      <c r="C429" s="29" t="s">
        <v>369</v>
      </c>
      <c r="D429" s="29" t="s">
        <v>35</v>
      </c>
      <c r="E429" s="36" t="s">
        <v>370</v>
      </c>
      <c r="F429" s="32">
        <v>0</v>
      </c>
      <c r="G429" s="33">
        <v>30</v>
      </c>
      <c r="H429" s="34">
        <f t="shared" si="12"/>
        <v>0</v>
      </c>
    </row>
    <row r="430" spans="1:8" ht="78.75" x14ac:dyDescent="0.25">
      <c r="A430" s="29" t="s">
        <v>360</v>
      </c>
      <c r="B430" s="30">
        <v>8</v>
      </c>
      <c r="C430" s="29" t="s">
        <v>371</v>
      </c>
      <c r="D430" s="29" t="s">
        <v>35</v>
      </c>
      <c r="E430" s="36" t="s">
        <v>372</v>
      </c>
      <c r="F430" s="32">
        <v>0</v>
      </c>
      <c r="G430" s="33">
        <v>25</v>
      </c>
      <c r="H430" s="34">
        <f t="shared" si="12"/>
        <v>0</v>
      </c>
    </row>
    <row r="431" spans="1:8" ht="78.75" x14ac:dyDescent="0.25">
      <c r="A431" s="29" t="s">
        <v>360</v>
      </c>
      <c r="B431" s="30">
        <v>9</v>
      </c>
      <c r="C431" s="29" t="s">
        <v>43</v>
      </c>
      <c r="D431" s="29" t="s">
        <v>35</v>
      </c>
      <c r="E431" s="36" t="s">
        <v>44</v>
      </c>
      <c r="F431" s="32">
        <v>0</v>
      </c>
      <c r="G431" s="33">
        <v>3</v>
      </c>
      <c r="H431" s="34">
        <f t="shared" si="12"/>
        <v>0</v>
      </c>
    </row>
    <row r="432" spans="1:8" ht="56.25" x14ac:dyDescent="0.25">
      <c r="A432" s="29" t="s">
        <v>360</v>
      </c>
      <c r="B432" s="30">
        <v>10</v>
      </c>
      <c r="C432" s="29" t="s">
        <v>373</v>
      </c>
      <c r="D432" s="29" t="s">
        <v>35</v>
      </c>
      <c r="E432" s="36" t="s">
        <v>374</v>
      </c>
      <c r="F432" s="32">
        <v>0</v>
      </c>
      <c r="G432" s="33">
        <v>6</v>
      </c>
      <c r="H432" s="34">
        <f t="shared" si="12"/>
        <v>0</v>
      </c>
    </row>
    <row r="433" spans="1:8" ht="67.5" x14ac:dyDescent="0.25">
      <c r="A433" s="29" t="s">
        <v>360</v>
      </c>
      <c r="B433" s="30">
        <v>11</v>
      </c>
      <c r="C433" s="29" t="s">
        <v>375</v>
      </c>
      <c r="D433" s="29" t="s">
        <v>21</v>
      </c>
      <c r="E433" s="36" t="s">
        <v>376</v>
      </c>
      <c r="F433" s="32">
        <v>0</v>
      </c>
      <c r="G433" s="33">
        <v>4</v>
      </c>
      <c r="H433" s="34">
        <f t="shared" si="12"/>
        <v>0</v>
      </c>
    </row>
    <row r="434" spans="1:8" ht="90" x14ac:dyDescent="0.25">
      <c r="A434" s="29" t="s">
        <v>360</v>
      </c>
      <c r="B434" s="30">
        <v>12</v>
      </c>
      <c r="C434" s="29" t="s">
        <v>377</v>
      </c>
      <c r="D434" s="29" t="s">
        <v>21</v>
      </c>
      <c r="E434" s="36" t="s">
        <v>378</v>
      </c>
      <c r="F434" s="32">
        <v>0</v>
      </c>
      <c r="G434" s="33">
        <v>6</v>
      </c>
      <c r="H434" s="34">
        <f t="shared" si="12"/>
        <v>0</v>
      </c>
    </row>
    <row r="435" spans="1:8" ht="56.25" x14ac:dyDescent="0.25">
      <c r="A435" s="29" t="s">
        <v>360</v>
      </c>
      <c r="B435" s="30">
        <v>13</v>
      </c>
      <c r="C435" s="29" t="s">
        <v>379</v>
      </c>
      <c r="D435" s="29" t="s">
        <v>35</v>
      </c>
      <c r="E435" s="36" t="s">
        <v>380</v>
      </c>
      <c r="F435" s="32">
        <v>0</v>
      </c>
      <c r="G435" s="33">
        <v>3</v>
      </c>
      <c r="H435" s="34">
        <f t="shared" si="12"/>
        <v>0</v>
      </c>
    </row>
    <row r="436" spans="1:8" ht="78.75" x14ac:dyDescent="0.25">
      <c r="A436" s="29" t="s">
        <v>360</v>
      </c>
      <c r="B436" s="30">
        <v>14</v>
      </c>
      <c r="C436" s="29" t="s">
        <v>192</v>
      </c>
      <c r="D436" s="29" t="s">
        <v>35</v>
      </c>
      <c r="E436" s="36" t="s">
        <v>193</v>
      </c>
      <c r="F436" s="32">
        <v>0</v>
      </c>
      <c r="G436" s="33">
        <v>5</v>
      </c>
      <c r="H436" s="34">
        <f t="shared" si="12"/>
        <v>0</v>
      </c>
    </row>
    <row r="437" spans="1:8" ht="101.25" x14ac:dyDescent="0.25">
      <c r="A437" s="29" t="s">
        <v>360</v>
      </c>
      <c r="B437" s="30">
        <v>15</v>
      </c>
      <c r="C437" s="29" t="s">
        <v>381</v>
      </c>
      <c r="D437" s="29" t="s">
        <v>21</v>
      </c>
      <c r="E437" s="36" t="s">
        <v>382</v>
      </c>
      <c r="F437" s="32">
        <v>0</v>
      </c>
      <c r="G437" s="33">
        <v>1</v>
      </c>
      <c r="H437" s="34">
        <f t="shared" si="12"/>
        <v>0</v>
      </c>
    </row>
    <row r="438" spans="1:8" x14ac:dyDescent="0.25">
      <c r="E438" s="28" t="s">
        <v>23</v>
      </c>
      <c r="F438" s="26"/>
      <c r="G438" s="26"/>
      <c r="H438" s="35">
        <f>SUM(H423:H437)</f>
        <v>0</v>
      </c>
    </row>
    <row r="440" spans="1:8" x14ac:dyDescent="0.25">
      <c r="C440" s="26" t="s">
        <v>6</v>
      </c>
      <c r="D440" s="27" t="s">
        <v>7</v>
      </c>
      <c r="E440" s="28" t="s">
        <v>8</v>
      </c>
    </row>
    <row r="441" spans="1:8" x14ac:dyDescent="0.25">
      <c r="C441" s="26" t="s">
        <v>9</v>
      </c>
      <c r="D441" s="27" t="s">
        <v>24</v>
      </c>
      <c r="E441" s="28" t="s">
        <v>183</v>
      </c>
    </row>
    <row r="442" spans="1:8" x14ac:dyDescent="0.25">
      <c r="C442" s="26" t="s">
        <v>11</v>
      </c>
      <c r="D442" s="27" t="s">
        <v>83</v>
      </c>
      <c r="E442" s="28" t="s">
        <v>302</v>
      </c>
    </row>
    <row r="443" spans="1:8" x14ac:dyDescent="0.25">
      <c r="C443" s="26" t="s">
        <v>13</v>
      </c>
      <c r="D443" s="27" t="s">
        <v>383</v>
      </c>
      <c r="E443" s="28" t="s">
        <v>384</v>
      </c>
    </row>
    <row r="445" spans="1:8" x14ac:dyDescent="0.25">
      <c r="A445" s="29" t="s">
        <v>385</v>
      </c>
      <c r="B445" s="30">
        <v>1</v>
      </c>
      <c r="C445" s="29" t="s">
        <v>386</v>
      </c>
      <c r="D445" s="29" t="s">
        <v>387</v>
      </c>
      <c r="E445" s="36" t="s">
        <v>388</v>
      </c>
      <c r="F445" s="32">
        <v>0</v>
      </c>
      <c r="G445" s="33">
        <v>1.1499999999999999</v>
      </c>
      <c r="H445" s="34">
        <f>ROUND(ROUND(F445,2)*ROUND(G445,3),2)</f>
        <v>0</v>
      </c>
    </row>
    <row r="446" spans="1:8" ht="67.5" x14ac:dyDescent="0.25">
      <c r="A446" s="29" t="s">
        <v>385</v>
      </c>
      <c r="B446" s="30">
        <v>2</v>
      </c>
      <c r="C446" s="29" t="s">
        <v>389</v>
      </c>
      <c r="D446" s="29" t="s">
        <v>21</v>
      </c>
      <c r="E446" s="36" t="s">
        <v>390</v>
      </c>
      <c r="F446" s="32">
        <v>0</v>
      </c>
      <c r="G446" s="33">
        <v>1</v>
      </c>
      <c r="H446" s="34">
        <f>ROUND(ROUND(F446,2)*ROUND(G446,3),2)</f>
        <v>0</v>
      </c>
    </row>
    <row r="447" spans="1:8" x14ac:dyDescent="0.25">
      <c r="E447" s="28" t="s">
        <v>23</v>
      </c>
      <c r="F447" s="26"/>
      <c r="G447" s="26"/>
      <c r="H447" s="35">
        <f>SUM(H445:H446)</f>
        <v>0</v>
      </c>
    </row>
    <row r="449" spans="1:8" x14ac:dyDescent="0.25">
      <c r="C449" s="26" t="s">
        <v>6</v>
      </c>
      <c r="D449" s="27" t="s">
        <v>7</v>
      </c>
      <c r="E449" s="28" t="s">
        <v>8</v>
      </c>
    </row>
    <row r="450" spans="1:8" x14ac:dyDescent="0.25">
      <c r="C450" s="26" t="s">
        <v>9</v>
      </c>
      <c r="D450" s="27" t="s">
        <v>24</v>
      </c>
      <c r="E450" s="28" t="s">
        <v>183</v>
      </c>
    </row>
    <row r="451" spans="1:8" x14ac:dyDescent="0.25">
      <c r="C451" s="26" t="s">
        <v>11</v>
      </c>
      <c r="D451" s="27" t="s">
        <v>83</v>
      </c>
      <c r="E451" s="28" t="s">
        <v>302</v>
      </c>
    </row>
    <row r="452" spans="1:8" x14ac:dyDescent="0.25">
      <c r="C452" s="26" t="s">
        <v>13</v>
      </c>
      <c r="D452" s="27" t="s">
        <v>391</v>
      </c>
      <c r="E452" s="28" t="s">
        <v>107</v>
      </c>
    </row>
    <row r="454" spans="1:8" ht="90" x14ac:dyDescent="0.25">
      <c r="A454" s="29" t="s">
        <v>392</v>
      </c>
      <c r="B454" s="30">
        <v>1</v>
      </c>
      <c r="C454" s="29" t="s">
        <v>109</v>
      </c>
      <c r="D454" s="29" t="s">
        <v>35</v>
      </c>
      <c r="E454" s="36" t="s">
        <v>110</v>
      </c>
      <c r="F454" s="32">
        <v>0</v>
      </c>
      <c r="G454" s="33">
        <v>35</v>
      </c>
      <c r="H454" s="34">
        <f t="shared" ref="H454:H460" si="13">ROUND(ROUND(F454,2)*ROUND(G454,3),2)</f>
        <v>0</v>
      </c>
    </row>
    <row r="455" spans="1:8" ht="45" x14ac:dyDescent="0.25">
      <c r="A455" s="29" t="s">
        <v>392</v>
      </c>
      <c r="B455" s="30">
        <v>2</v>
      </c>
      <c r="C455" s="29" t="s">
        <v>393</v>
      </c>
      <c r="D455" s="29" t="s">
        <v>21</v>
      </c>
      <c r="E455" s="36" t="s">
        <v>394</v>
      </c>
      <c r="F455" s="32">
        <v>0</v>
      </c>
      <c r="G455" s="33">
        <v>1</v>
      </c>
      <c r="H455" s="34">
        <f t="shared" si="13"/>
        <v>0</v>
      </c>
    </row>
    <row r="456" spans="1:8" ht="33.75" x14ac:dyDescent="0.25">
      <c r="A456" s="29" t="s">
        <v>392</v>
      </c>
      <c r="B456" s="30">
        <v>3</v>
      </c>
      <c r="C456" s="29" t="s">
        <v>395</v>
      </c>
      <c r="D456" s="29" t="s">
        <v>21</v>
      </c>
      <c r="E456" s="36" t="s">
        <v>396</v>
      </c>
      <c r="F456" s="32">
        <v>0</v>
      </c>
      <c r="G456" s="33">
        <v>1</v>
      </c>
      <c r="H456" s="34">
        <f t="shared" si="13"/>
        <v>0</v>
      </c>
    </row>
    <row r="457" spans="1:8" ht="33.75" x14ac:dyDescent="0.25">
      <c r="A457" s="29" t="s">
        <v>392</v>
      </c>
      <c r="B457" s="30">
        <v>4</v>
      </c>
      <c r="C457" s="29" t="s">
        <v>397</v>
      </c>
      <c r="D457" s="29" t="s">
        <v>21</v>
      </c>
      <c r="E457" s="36" t="s">
        <v>398</v>
      </c>
      <c r="F457" s="32">
        <v>0</v>
      </c>
      <c r="G457" s="33">
        <v>1</v>
      </c>
      <c r="H457" s="34">
        <f t="shared" si="13"/>
        <v>0</v>
      </c>
    </row>
    <row r="458" spans="1:8" ht="67.5" x14ac:dyDescent="0.25">
      <c r="A458" s="29" t="s">
        <v>392</v>
      </c>
      <c r="B458" s="30">
        <v>5</v>
      </c>
      <c r="C458" s="29" t="s">
        <v>399</v>
      </c>
      <c r="D458" s="29" t="s">
        <v>21</v>
      </c>
      <c r="E458" s="36" t="s">
        <v>400</v>
      </c>
      <c r="F458" s="32">
        <v>0</v>
      </c>
      <c r="G458" s="33">
        <v>1</v>
      </c>
      <c r="H458" s="34">
        <f t="shared" si="13"/>
        <v>0</v>
      </c>
    </row>
    <row r="459" spans="1:8" ht="33.75" x14ac:dyDescent="0.25">
      <c r="A459" s="29" t="s">
        <v>392</v>
      </c>
      <c r="B459" s="30">
        <v>6</v>
      </c>
      <c r="C459" s="29" t="s">
        <v>401</v>
      </c>
      <c r="D459" s="29" t="s">
        <v>21</v>
      </c>
      <c r="E459" s="36" t="s">
        <v>402</v>
      </c>
      <c r="F459" s="32">
        <v>0</v>
      </c>
      <c r="G459" s="33">
        <v>1</v>
      </c>
      <c r="H459" s="34">
        <f t="shared" si="13"/>
        <v>0</v>
      </c>
    </row>
    <row r="460" spans="1:8" ht="45" x14ac:dyDescent="0.25">
      <c r="A460" s="29" t="s">
        <v>392</v>
      </c>
      <c r="B460" s="30">
        <v>7</v>
      </c>
      <c r="C460" s="29" t="s">
        <v>403</v>
      </c>
      <c r="D460" s="29" t="s">
        <v>68</v>
      </c>
      <c r="E460" s="36" t="s">
        <v>404</v>
      </c>
      <c r="F460" s="32">
        <v>0</v>
      </c>
      <c r="G460" s="33">
        <v>1</v>
      </c>
      <c r="H460" s="34">
        <f t="shared" si="13"/>
        <v>0</v>
      </c>
    </row>
    <row r="461" spans="1:8" x14ac:dyDescent="0.25">
      <c r="E461" s="28" t="s">
        <v>23</v>
      </c>
      <c r="F461" s="26"/>
      <c r="G461" s="26"/>
      <c r="H461" s="35">
        <f>SUM(H454:H460)</f>
        <v>0</v>
      </c>
    </row>
    <row r="463" spans="1:8" x14ac:dyDescent="0.25">
      <c r="C463" s="26" t="s">
        <v>6</v>
      </c>
      <c r="D463" s="27" t="s">
        <v>7</v>
      </c>
      <c r="E463" s="28" t="s">
        <v>8</v>
      </c>
    </row>
    <row r="464" spans="1:8" x14ac:dyDescent="0.25">
      <c r="C464" s="26" t="s">
        <v>9</v>
      </c>
      <c r="D464" s="27" t="s">
        <v>24</v>
      </c>
      <c r="E464" s="28" t="s">
        <v>183</v>
      </c>
    </row>
    <row r="465" spans="1:8" x14ac:dyDescent="0.25">
      <c r="C465" s="26" t="s">
        <v>11</v>
      </c>
      <c r="D465" s="27" t="s">
        <v>83</v>
      </c>
      <c r="E465" s="28" t="s">
        <v>302</v>
      </c>
    </row>
    <row r="466" spans="1:8" x14ac:dyDescent="0.25">
      <c r="C466" s="26" t="s">
        <v>13</v>
      </c>
      <c r="D466" s="27" t="s">
        <v>405</v>
      </c>
      <c r="E466" s="28" t="s">
        <v>406</v>
      </c>
    </row>
    <row r="467" spans="1:8" x14ac:dyDescent="0.25">
      <c r="C467" s="26" t="s">
        <v>15</v>
      </c>
      <c r="D467" s="27" t="s">
        <v>7</v>
      </c>
      <c r="E467" s="28" t="s">
        <v>407</v>
      </c>
    </row>
    <row r="469" spans="1:8" ht="33.75" x14ac:dyDescent="0.25">
      <c r="A469" s="29" t="s">
        <v>408</v>
      </c>
      <c r="B469" s="30">
        <v>1</v>
      </c>
      <c r="C469" s="29" t="s">
        <v>409</v>
      </c>
      <c r="D469" s="29" t="s">
        <v>197</v>
      </c>
      <c r="E469" s="36" t="s">
        <v>410</v>
      </c>
      <c r="F469" s="32">
        <v>0</v>
      </c>
      <c r="G469" s="33">
        <v>8</v>
      </c>
      <c r="H469" s="34">
        <f>ROUND(ROUND(F469,2)*ROUND(G469,3),2)</f>
        <v>0</v>
      </c>
    </row>
    <row r="470" spans="1:8" ht="33.75" x14ac:dyDescent="0.25">
      <c r="A470" s="29" t="s">
        <v>408</v>
      </c>
      <c r="B470" s="30">
        <v>2</v>
      </c>
      <c r="C470" s="29" t="s">
        <v>411</v>
      </c>
      <c r="D470" s="29" t="s">
        <v>68</v>
      </c>
      <c r="E470" s="36" t="s">
        <v>412</v>
      </c>
      <c r="F470" s="32">
        <v>0</v>
      </c>
      <c r="G470" s="33">
        <v>3</v>
      </c>
      <c r="H470" s="34">
        <f>ROUND(ROUND(F470,2)*ROUND(G470,3),2)</f>
        <v>0</v>
      </c>
    </row>
    <row r="471" spans="1:8" x14ac:dyDescent="0.25">
      <c r="E471" s="28" t="s">
        <v>23</v>
      </c>
      <c r="F471" s="26"/>
      <c r="G471" s="26"/>
      <c r="H471" s="35">
        <f>SUM(H469:H470)</f>
        <v>0</v>
      </c>
    </row>
    <row r="473" spans="1:8" x14ac:dyDescent="0.25">
      <c r="C473" s="26" t="s">
        <v>6</v>
      </c>
      <c r="D473" s="27" t="s">
        <v>7</v>
      </c>
      <c r="E473" s="28" t="s">
        <v>8</v>
      </c>
    </row>
    <row r="474" spans="1:8" x14ac:dyDescent="0.25">
      <c r="C474" s="26" t="s">
        <v>9</v>
      </c>
      <c r="D474" s="27" t="s">
        <v>24</v>
      </c>
      <c r="E474" s="28" t="s">
        <v>183</v>
      </c>
    </row>
    <row r="475" spans="1:8" x14ac:dyDescent="0.25">
      <c r="C475" s="26" t="s">
        <v>11</v>
      </c>
      <c r="D475" s="27" t="s">
        <v>83</v>
      </c>
      <c r="E475" s="28" t="s">
        <v>302</v>
      </c>
    </row>
    <row r="476" spans="1:8" x14ac:dyDescent="0.25">
      <c r="C476" s="26" t="s">
        <v>13</v>
      </c>
      <c r="D476" s="27" t="s">
        <v>405</v>
      </c>
      <c r="E476" s="28" t="s">
        <v>406</v>
      </c>
    </row>
    <row r="477" spans="1:8" x14ac:dyDescent="0.25">
      <c r="C477" s="26" t="s">
        <v>15</v>
      </c>
      <c r="D477" s="27" t="s">
        <v>24</v>
      </c>
      <c r="E477" s="28" t="s">
        <v>413</v>
      </c>
    </row>
    <row r="479" spans="1:8" ht="33.75" x14ac:dyDescent="0.25">
      <c r="A479" s="29" t="s">
        <v>414</v>
      </c>
      <c r="B479" s="30">
        <v>1</v>
      </c>
      <c r="C479" s="29" t="s">
        <v>415</v>
      </c>
      <c r="D479" s="29" t="s">
        <v>68</v>
      </c>
      <c r="E479" s="36" t="s">
        <v>416</v>
      </c>
      <c r="F479" s="32">
        <v>0</v>
      </c>
      <c r="G479" s="33">
        <v>1</v>
      </c>
      <c r="H479" s="34">
        <f>ROUND(ROUND(F479,2)*ROUND(G479,3),2)</f>
        <v>0</v>
      </c>
    </row>
    <row r="480" spans="1:8" ht="22.5" x14ac:dyDescent="0.25">
      <c r="A480" s="29" t="s">
        <v>414</v>
      </c>
      <c r="B480" s="30">
        <v>2</v>
      </c>
      <c r="C480" s="29" t="s">
        <v>417</v>
      </c>
      <c r="D480" s="29" t="s">
        <v>68</v>
      </c>
      <c r="E480" s="36" t="s">
        <v>418</v>
      </c>
      <c r="F480" s="32">
        <v>0</v>
      </c>
      <c r="G480" s="33">
        <v>1</v>
      </c>
      <c r="H480" s="34">
        <f>ROUND(ROUND(F480,2)*ROUND(G480,3),2)</f>
        <v>0</v>
      </c>
    </row>
    <row r="481" spans="1:8" ht="33.75" x14ac:dyDescent="0.25">
      <c r="A481" s="29" t="s">
        <v>414</v>
      </c>
      <c r="B481" s="30">
        <v>3</v>
      </c>
      <c r="C481" s="29" t="s">
        <v>419</v>
      </c>
      <c r="D481" s="29" t="s">
        <v>197</v>
      </c>
      <c r="E481" s="36" t="s">
        <v>420</v>
      </c>
      <c r="F481" s="32">
        <v>0</v>
      </c>
      <c r="G481" s="33">
        <v>4</v>
      </c>
      <c r="H481" s="34">
        <f>ROUND(ROUND(F481,2)*ROUND(G481,3),2)</f>
        <v>0</v>
      </c>
    </row>
    <row r="482" spans="1:8" x14ac:dyDescent="0.25">
      <c r="E482" s="28" t="s">
        <v>23</v>
      </c>
      <c r="F482" s="26"/>
      <c r="G482" s="26"/>
      <c r="H482" s="35">
        <f>SUM(H479:H481)</f>
        <v>0</v>
      </c>
    </row>
    <row r="484" spans="1:8" x14ac:dyDescent="0.25">
      <c r="C484" s="26" t="s">
        <v>6</v>
      </c>
      <c r="D484" s="27" t="s">
        <v>7</v>
      </c>
      <c r="E484" s="28" t="s">
        <v>8</v>
      </c>
    </row>
    <row r="485" spans="1:8" x14ac:dyDescent="0.25">
      <c r="C485" s="26" t="s">
        <v>9</v>
      </c>
      <c r="D485" s="27" t="s">
        <v>24</v>
      </c>
      <c r="E485" s="28" t="s">
        <v>183</v>
      </c>
    </row>
    <row r="486" spans="1:8" x14ac:dyDescent="0.25">
      <c r="C486" s="26" t="s">
        <v>11</v>
      </c>
      <c r="D486" s="27" t="s">
        <v>123</v>
      </c>
      <c r="E486" s="28" t="s">
        <v>421</v>
      </c>
    </row>
    <row r="487" spans="1:8" x14ac:dyDescent="0.25">
      <c r="C487" s="26" t="s">
        <v>13</v>
      </c>
      <c r="D487" s="27" t="s">
        <v>7</v>
      </c>
      <c r="E487" s="28" t="s">
        <v>422</v>
      </c>
    </row>
    <row r="488" spans="1:8" x14ac:dyDescent="0.25">
      <c r="C488" s="26" t="s">
        <v>15</v>
      </c>
      <c r="D488" s="27" t="s">
        <v>7</v>
      </c>
      <c r="E488" s="28" t="s">
        <v>151</v>
      </c>
    </row>
    <row r="490" spans="1:8" ht="409.5" x14ac:dyDescent="0.25">
      <c r="A490" s="29" t="s">
        <v>423</v>
      </c>
      <c r="B490" s="30">
        <v>1</v>
      </c>
      <c r="C490" s="29" t="s">
        <v>424</v>
      </c>
      <c r="D490" s="29" t="s">
        <v>21</v>
      </c>
      <c r="E490" s="31" t="s">
        <v>425</v>
      </c>
      <c r="F490" s="32">
        <v>0</v>
      </c>
      <c r="G490" s="33">
        <v>1</v>
      </c>
      <c r="H490" s="34">
        <f>ROUND(ROUND(F490,2)*ROUND(G490,3),2)</f>
        <v>0</v>
      </c>
    </row>
    <row r="491" spans="1:8" ht="22.5" x14ac:dyDescent="0.25">
      <c r="A491" s="29" t="s">
        <v>423</v>
      </c>
      <c r="B491" s="30">
        <v>2</v>
      </c>
      <c r="C491" s="29" t="s">
        <v>426</v>
      </c>
      <c r="D491" s="29" t="s">
        <v>21</v>
      </c>
      <c r="E491" s="36" t="s">
        <v>427</v>
      </c>
      <c r="F491" s="32">
        <v>0</v>
      </c>
      <c r="G491" s="33">
        <v>1</v>
      </c>
      <c r="H491" s="34">
        <f>ROUND(ROUND(F491,2)*ROUND(G491,3),2)</f>
        <v>0</v>
      </c>
    </row>
    <row r="492" spans="1:8" x14ac:dyDescent="0.25">
      <c r="E492" s="28" t="s">
        <v>23</v>
      </c>
      <c r="F492" s="26"/>
      <c r="G492" s="26"/>
      <c r="H492" s="35">
        <f>SUM(H490:H491)</f>
        <v>0</v>
      </c>
    </row>
    <row r="494" spans="1:8" x14ac:dyDescent="0.25">
      <c r="C494" s="26" t="s">
        <v>6</v>
      </c>
      <c r="D494" s="27" t="s">
        <v>7</v>
      </c>
      <c r="E494" s="28" t="s">
        <v>8</v>
      </c>
    </row>
    <row r="495" spans="1:8" x14ac:dyDescent="0.25">
      <c r="C495" s="26" t="s">
        <v>9</v>
      </c>
      <c r="D495" s="27" t="s">
        <v>24</v>
      </c>
      <c r="E495" s="28" t="s">
        <v>183</v>
      </c>
    </row>
    <row r="496" spans="1:8" x14ac:dyDescent="0.25">
      <c r="C496" s="26" t="s">
        <v>11</v>
      </c>
      <c r="D496" s="27" t="s">
        <v>123</v>
      </c>
      <c r="E496" s="28" t="s">
        <v>421</v>
      </c>
    </row>
    <row r="497" spans="1:8" x14ac:dyDescent="0.25">
      <c r="C497" s="26" t="s">
        <v>13</v>
      </c>
      <c r="D497" s="27" t="s">
        <v>7</v>
      </c>
      <c r="E497" s="28" t="s">
        <v>422</v>
      </c>
    </row>
    <row r="498" spans="1:8" x14ac:dyDescent="0.25">
      <c r="C498" s="26" t="s">
        <v>15</v>
      </c>
      <c r="D498" s="27" t="s">
        <v>24</v>
      </c>
      <c r="E498" s="28" t="s">
        <v>16</v>
      </c>
    </row>
    <row r="500" spans="1:8" ht="146.25" x14ac:dyDescent="0.25">
      <c r="A500" s="29" t="s">
        <v>428</v>
      </c>
      <c r="B500" s="30">
        <v>1</v>
      </c>
      <c r="C500" s="29" t="s">
        <v>429</v>
      </c>
      <c r="D500" s="29" t="s">
        <v>21</v>
      </c>
      <c r="E500" s="31" t="s">
        <v>430</v>
      </c>
      <c r="F500" s="32">
        <v>0</v>
      </c>
      <c r="G500" s="33">
        <v>1</v>
      </c>
      <c r="H500" s="34">
        <f>ROUND(ROUND(F500,2)*ROUND(G500,3),2)</f>
        <v>0</v>
      </c>
    </row>
    <row r="501" spans="1:8" x14ac:dyDescent="0.25">
      <c r="E501" s="28" t="s">
        <v>23</v>
      </c>
      <c r="F501" s="26"/>
      <c r="G501" s="26"/>
      <c r="H501" s="35">
        <f>SUM(H500:H500)</f>
        <v>0</v>
      </c>
    </row>
    <row r="503" spans="1:8" x14ac:dyDescent="0.25">
      <c r="C503" s="26" t="s">
        <v>6</v>
      </c>
      <c r="D503" s="27" t="s">
        <v>7</v>
      </c>
      <c r="E503" s="28" t="s">
        <v>8</v>
      </c>
    </row>
    <row r="504" spans="1:8" x14ac:dyDescent="0.25">
      <c r="C504" s="26" t="s">
        <v>9</v>
      </c>
      <c r="D504" s="27" t="s">
        <v>24</v>
      </c>
      <c r="E504" s="28" t="s">
        <v>183</v>
      </c>
    </row>
    <row r="505" spans="1:8" x14ac:dyDescent="0.25">
      <c r="C505" s="26" t="s">
        <v>11</v>
      </c>
      <c r="D505" s="27" t="s">
        <v>123</v>
      </c>
      <c r="E505" s="28" t="s">
        <v>421</v>
      </c>
    </row>
    <row r="506" spans="1:8" x14ac:dyDescent="0.25">
      <c r="C506" s="26" t="s">
        <v>13</v>
      </c>
      <c r="D506" s="27" t="s">
        <v>7</v>
      </c>
      <c r="E506" s="28" t="s">
        <v>422</v>
      </c>
    </row>
    <row r="507" spans="1:8" x14ac:dyDescent="0.25">
      <c r="C507" s="26" t="s">
        <v>15</v>
      </c>
      <c r="D507" s="27" t="s">
        <v>58</v>
      </c>
      <c r="E507" s="28" t="s">
        <v>37</v>
      </c>
    </row>
    <row r="509" spans="1:8" ht="90" x14ac:dyDescent="0.25">
      <c r="A509" s="29" t="s">
        <v>431</v>
      </c>
      <c r="B509" s="30">
        <v>1</v>
      </c>
      <c r="C509" s="29" t="s">
        <v>432</v>
      </c>
      <c r="D509" s="29" t="s">
        <v>35</v>
      </c>
      <c r="E509" s="36" t="s">
        <v>433</v>
      </c>
      <c r="F509" s="32">
        <v>0</v>
      </c>
      <c r="G509" s="33">
        <v>40</v>
      </c>
      <c r="H509" s="34">
        <f>ROUND(ROUND(F509,2)*ROUND(G509,3),2)</f>
        <v>0</v>
      </c>
    </row>
    <row r="510" spans="1:8" ht="78.75" x14ac:dyDescent="0.25">
      <c r="A510" s="29" t="s">
        <v>431</v>
      </c>
      <c r="B510" s="30">
        <v>2</v>
      </c>
      <c r="C510" s="29" t="s">
        <v>47</v>
      </c>
      <c r="D510" s="29" t="s">
        <v>35</v>
      </c>
      <c r="E510" s="36" t="s">
        <v>48</v>
      </c>
      <c r="F510" s="32">
        <v>0</v>
      </c>
      <c r="G510" s="33">
        <v>150</v>
      </c>
      <c r="H510" s="34">
        <f>ROUND(ROUND(F510,2)*ROUND(G510,3),2)</f>
        <v>0</v>
      </c>
    </row>
    <row r="511" spans="1:8" ht="112.5" x14ac:dyDescent="0.25">
      <c r="A511" s="29" t="s">
        <v>431</v>
      </c>
      <c r="B511" s="30">
        <v>3</v>
      </c>
      <c r="C511" s="29" t="s">
        <v>434</v>
      </c>
      <c r="D511" s="29" t="s">
        <v>21</v>
      </c>
      <c r="E511" s="36" t="s">
        <v>435</v>
      </c>
      <c r="F511" s="32">
        <v>0</v>
      </c>
      <c r="G511" s="33">
        <v>1</v>
      </c>
      <c r="H511" s="34">
        <f>ROUND(ROUND(F511,2)*ROUND(G511,3),2)</f>
        <v>0</v>
      </c>
    </row>
    <row r="512" spans="1:8" ht="180" x14ac:dyDescent="0.25">
      <c r="A512" s="29" t="s">
        <v>431</v>
      </c>
      <c r="B512" s="30">
        <v>4</v>
      </c>
      <c r="C512" s="29" t="s">
        <v>436</v>
      </c>
      <c r="D512" s="29" t="s">
        <v>21</v>
      </c>
      <c r="E512" s="31" t="s">
        <v>437</v>
      </c>
      <c r="F512" s="32">
        <v>0</v>
      </c>
      <c r="G512" s="33">
        <v>1</v>
      </c>
      <c r="H512" s="34">
        <f>ROUND(ROUND(F512,2)*ROUND(G512,3),2)</f>
        <v>0</v>
      </c>
    </row>
    <row r="513" spans="1:8" x14ac:dyDescent="0.25">
      <c r="E513" s="28" t="s">
        <v>23</v>
      </c>
      <c r="F513" s="26"/>
      <c r="G513" s="26"/>
      <c r="H513" s="35">
        <f>SUM(H509:H512)</f>
        <v>0</v>
      </c>
    </row>
    <row r="515" spans="1:8" x14ac:dyDescent="0.25">
      <c r="C515" s="26" t="s">
        <v>6</v>
      </c>
      <c r="D515" s="27" t="s">
        <v>7</v>
      </c>
      <c r="E515" s="28" t="s">
        <v>8</v>
      </c>
    </row>
    <row r="516" spans="1:8" x14ac:dyDescent="0.25">
      <c r="C516" s="26" t="s">
        <v>9</v>
      </c>
      <c r="D516" s="27" t="s">
        <v>24</v>
      </c>
      <c r="E516" s="28" t="s">
        <v>183</v>
      </c>
    </row>
    <row r="517" spans="1:8" x14ac:dyDescent="0.25">
      <c r="C517" s="26" t="s">
        <v>11</v>
      </c>
      <c r="D517" s="27" t="s">
        <v>123</v>
      </c>
      <c r="E517" s="28" t="s">
        <v>421</v>
      </c>
    </row>
    <row r="518" spans="1:8" x14ac:dyDescent="0.25">
      <c r="C518" s="26" t="s">
        <v>13</v>
      </c>
      <c r="D518" s="27" t="s">
        <v>7</v>
      </c>
      <c r="E518" s="28" t="s">
        <v>422</v>
      </c>
    </row>
    <row r="519" spans="1:8" x14ac:dyDescent="0.25">
      <c r="C519" s="26" t="s">
        <v>15</v>
      </c>
      <c r="D519" s="27" t="s">
        <v>64</v>
      </c>
      <c r="E519" s="28" t="s">
        <v>107</v>
      </c>
    </row>
    <row r="521" spans="1:8" ht="90" x14ac:dyDescent="0.25">
      <c r="A521" s="29" t="s">
        <v>438</v>
      </c>
      <c r="B521" s="30">
        <v>1</v>
      </c>
      <c r="C521" s="29" t="s">
        <v>109</v>
      </c>
      <c r="D521" s="29" t="s">
        <v>35</v>
      </c>
      <c r="E521" s="36" t="s">
        <v>110</v>
      </c>
      <c r="F521" s="32">
        <v>0</v>
      </c>
      <c r="G521" s="33">
        <v>50</v>
      </c>
      <c r="H521" s="34">
        <f t="shared" ref="H521:H526" si="14">ROUND(ROUND(F521,2)*ROUND(G521,3),2)</f>
        <v>0</v>
      </c>
    </row>
    <row r="522" spans="1:8" ht="45" x14ac:dyDescent="0.25">
      <c r="A522" s="29" t="s">
        <v>438</v>
      </c>
      <c r="B522" s="30">
        <v>2</v>
      </c>
      <c r="C522" s="29" t="s">
        <v>393</v>
      </c>
      <c r="D522" s="29" t="s">
        <v>21</v>
      </c>
      <c r="E522" s="36" t="s">
        <v>394</v>
      </c>
      <c r="F522" s="32">
        <v>0</v>
      </c>
      <c r="G522" s="33">
        <v>1</v>
      </c>
      <c r="H522" s="34">
        <f t="shared" si="14"/>
        <v>0</v>
      </c>
    </row>
    <row r="523" spans="1:8" ht="33.75" x14ac:dyDescent="0.25">
      <c r="A523" s="29" t="s">
        <v>438</v>
      </c>
      <c r="B523" s="30">
        <v>3</v>
      </c>
      <c r="C523" s="29" t="s">
        <v>395</v>
      </c>
      <c r="D523" s="29" t="s">
        <v>21</v>
      </c>
      <c r="E523" s="36" t="s">
        <v>396</v>
      </c>
      <c r="F523" s="32">
        <v>0</v>
      </c>
      <c r="G523" s="33">
        <v>1</v>
      </c>
      <c r="H523" s="34">
        <f t="shared" si="14"/>
        <v>0</v>
      </c>
    </row>
    <row r="524" spans="1:8" ht="67.5" x14ac:dyDescent="0.25">
      <c r="A524" s="29" t="s">
        <v>438</v>
      </c>
      <c r="B524" s="30">
        <v>4</v>
      </c>
      <c r="C524" s="29" t="s">
        <v>399</v>
      </c>
      <c r="D524" s="29" t="s">
        <v>21</v>
      </c>
      <c r="E524" s="36" t="s">
        <v>400</v>
      </c>
      <c r="F524" s="32">
        <v>0</v>
      </c>
      <c r="G524" s="33">
        <v>1</v>
      </c>
      <c r="H524" s="34">
        <f t="shared" si="14"/>
        <v>0</v>
      </c>
    </row>
    <row r="525" spans="1:8" ht="33.75" x14ac:dyDescent="0.25">
      <c r="A525" s="29" t="s">
        <v>438</v>
      </c>
      <c r="B525" s="30">
        <v>5</v>
      </c>
      <c r="C525" s="29" t="s">
        <v>401</v>
      </c>
      <c r="D525" s="29" t="s">
        <v>21</v>
      </c>
      <c r="E525" s="36" t="s">
        <v>402</v>
      </c>
      <c r="F525" s="32">
        <v>0</v>
      </c>
      <c r="G525" s="33">
        <v>1</v>
      </c>
      <c r="H525" s="34">
        <f t="shared" si="14"/>
        <v>0</v>
      </c>
    </row>
    <row r="526" spans="1:8" ht="45" x14ac:dyDescent="0.25">
      <c r="A526" s="29" t="s">
        <v>438</v>
      </c>
      <c r="B526" s="30">
        <v>6</v>
      </c>
      <c r="C526" s="29" t="s">
        <v>403</v>
      </c>
      <c r="D526" s="29" t="s">
        <v>68</v>
      </c>
      <c r="E526" s="36" t="s">
        <v>404</v>
      </c>
      <c r="F526" s="32">
        <v>0</v>
      </c>
      <c r="G526" s="33">
        <v>1</v>
      </c>
      <c r="H526" s="34">
        <f t="shared" si="14"/>
        <v>0</v>
      </c>
    </row>
    <row r="527" spans="1:8" x14ac:dyDescent="0.25">
      <c r="E527" s="28" t="s">
        <v>23</v>
      </c>
      <c r="F527" s="26"/>
      <c r="G527" s="26"/>
      <c r="H527" s="35">
        <f>SUM(H521:H526)</f>
        <v>0</v>
      </c>
    </row>
    <row r="529" spans="1:8" x14ac:dyDescent="0.25">
      <c r="C529" s="26" t="s">
        <v>6</v>
      </c>
      <c r="D529" s="27" t="s">
        <v>7</v>
      </c>
      <c r="E529" s="28" t="s">
        <v>8</v>
      </c>
    </row>
    <row r="530" spans="1:8" x14ac:dyDescent="0.25">
      <c r="C530" s="26" t="s">
        <v>9</v>
      </c>
      <c r="D530" s="27" t="s">
        <v>24</v>
      </c>
      <c r="E530" s="28" t="s">
        <v>183</v>
      </c>
    </row>
    <row r="531" spans="1:8" x14ac:dyDescent="0.25">
      <c r="C531" s="26" t="s">
        <v>11</v>
      </c>
      <c r="D531" s="27" t="s">
        <v>123</v>
      </c>
      <c r="E531" s="28" t="s">
        <v>421</v>
      </c>
    </row>
    <row r="532" spans="1:8" x14ac:dyDescent="0.25">
      <c r="C532" s="26" t="s">
        <v>13</v>
      </c>
      <c r="D532" s="27" t="s">
        <v>7</v>
      </c>
      <c r="E532" s="28" t="s">
        <v>422</v>
      </c>
    </row>
    <row r="533" spans="1:8" x14ac:dyDescent="0.25">
      <c r="C533" s="26" t="s">
        <v>15</v>
      </c>
      <c r="D533" s="27" t="s">
        <v>83</v>
      </c>
      <c r="E533" s="28" t="s">
        <v>194</v>
      </c>
    </row>
    <row r="535" spans="1:8" ht="180" x14ac:dyDescent="0.25">
      <c r="A535" s="29" t="s">
        <v>439</v>
      </c>
      <c r="B535" s="30">
        <v>1</v>
      </c>
      <c r="C535" s="29" t="s">
        <v>440</v>
      </c>
      <c r="D535" s="29" t="s">
        <v>21</v>
      </c>
      <c r="E535" s="31" t="s">
        <v>441</v>
      </c>
      <c r="F535" s="32">
        <v>0</v>
      </c>
      <c r="G535" s="33">
        <v>1</v>
      </c>
      <c r="H535" s="34">
        <f t="shared" ref="H535:H544" si="15">ROUND(ROUND(F535,2)*ROUND(G535,3),2)</f>
        <v>0</v>
      </c>
    </row>
    <row r="536" spans="1:8" ht="157.5" x14ac:dyDescent="0.25">
      <c r="A536" s="29" t="s">
        <v>439</v>
      </c>
      <c r="B536" s="30">
        <v>2</v>
      </c>
      <c r="C536" s="29" t="s">
        <v>442</v>
      </c>
      <c r="D536" s="29" t="s">
        <v>21</v>
      </c>
      <c r="E536" s="31" t="s">
        <v>443</v>
      </c>
      <c r="F536" s="32">
        <v>0</v>
      </c>
      <c r="G536" s="33">
        <v>1</v>
      </c>
      <c r="H536" s="34">
        <f t="shared" si="15"/>
        <v>0</v>
      </c>
    </row>
    <row r="537" spans="1:8" ht="90" x14ac:dyDescent="0.25">
      <c r="A537" s="29" t="s">
        <v>439</v>
      </c>
      <c r="B537" s="30">
        <v>3</v>
      </c>
      <c r="C537" s="29" t="s">
        <v>444</v>
      </c>
      <c r="D537" s="29" t="s">
        <v>21</v>
      </c>
      <c r="E537" s="36" t="s">
        <v>445</v>
      </c>
      <c r="F537" s="32">
        <v>0</v>
      </c>
      <c r="G537" s="33">
        <v>1</v>
      </c>
      <c r="H537" s="34">
        <f t="shared" si="15"/>
        <v>0</v>
      </c>
    </row>
    <row r="538" spans="1:8" ht="33.75" x14ac:dyDescent="0.25">
      <c r="A538" s="29" t="s">
        <v>439</v>
      </c>
      <c r="B538" s="30">
        <v>4</v>
      </c>
      <c r="C538" s="29" t="s">
        <v>446</v>
      </c>
      <c r="D538" s="29" t="s">
        <v>32</v>
      </c>
      <c r="E538" s="36" t="s">
        <v>447</v>
      </c>
      <c r="F538" s="32">
        <v>0</v>
      </c>
      <c r="G538" s="33">
        <v>56.2</v>
      </c>
      <c r="H538" s="34">
        <f t="shared" si="15"/>
        <v>0</v>
      </c>
    </row>
    <row r="539" spans="1:8" ht="33.75" x14ac:dyDescent="0.25">
      <c r="A539" s="29" t="s">
        <v>439</v>
      </c>
      <c r="B539" s="30">
        <v>5</v>
      </c>
      <c r="C539" s="29" t="s">
        <v>448</v>
      </c>
      <c r="D539" s="29" t="s">
        <v>32</v>
      </c>
      <c r="E539" s="36" t="s">
        <v>449</v>
      </c>
      <c r="F539" s="32">
        <v>0</v>
      </c>
      <c r="G539" s="33">
        <v>1.2</v>
      </c>
      <c r="H539" s="34">
        <f t="shared" si="15"/>
        <v>0</v>
      </c>
    </row>
    <row r="540" spans="1:8" ht="22.5" x14ac:dyDescent="0.25">
      <c r="A540" s="29" t="s">
        <v>439</v>
      </c>
      <c r="B540" s="30">
        <v>6</v>
      </c>
      <c r="C540" s="29" t="s">
        <v>450</v>
      </c>
      <c r="D540" s="29" t="s">
        <v>21</v>
      </c>
      <c r="E540" s="36" t="s">
        <v>451</v>
      </c>
      <c r="F540" s="32">
        <v>0</v>
      </c>
      <c r="G540" s="33">
        <v>1</v>
      </c>
      <c r="H540" s="34">
        <f t="shared" si="15"/>
        <v>0</v>
      </c>
    </row>
    <row r="541" spans="1:8" ht="22.5" x14ac:dyDescent="0.25">
      <c r="A541" s="29" t="s">
        <v>439</v>
      </c>
      <c r="B541" s="30">
        <v>7</v>
      </c>
      <c r="C541" s="29" t="s">
        <v>452</v>
      </c>
      <c r="D541" s="29" t="s">
        <v>21</v>
      </c>
      <c r="E541" s="36" t="s">
        <v>453</v>
      </c>
      <c r="F541" s="32">
        <v>0</v>
      </c>
      <c r="G541" s="33">
        <v>2</v>
      </c>
      <c r="H541" s="34">
        <f t="shared" si="15"/>
        <v>0</v>
      </c>
    </row>
    <row r="542" spans="1:8" ht="90" x14ac:dyDescent="0.25">
      <c r="A542" s="29" t="s">
        <v>439</v>
      </c>
      <c r="B542" s="30">
        <v>8</v>
      </c>
      <c r="C542" s="29" t="s">
        <v>454</v>
      </c>
      <c r="D542" s="29" t="s">
        <v>21</v>
      </c>
      <c r="E542" s="36" t="s">
        <v>455</v>
      </c>
      <c r="F542" s="32">
        <v>0</v>
      </c>
      <c r="G542" s="33">
        <v>1</v>
      </c>
      <c r="H542" s="34">
        <f t="shared" si="15"/>
        <v>0</v>
      </c>
    </row>
    <row r="543" spans="1:8" ht="22.5" x14ac:dyDescent="0.25">
      <c r="A543" s="29" t="s">
        <v>439</v>
      </c>
      <c r="B543" s="30">
        <v>9</v>
      </c>
      <c r="C543" s="29" t="s">
        <v>456</v>
      </c>
      <c r="D543" s="29" t="s">
        <v>21</v>
      </c>
      <c r="E543" s="36" t="s">
        <v>457</v>
      </c>
      <c r="F543" s="32">
        <v>0</v>
      </c>
      <c r="G543" s="33">
        <v>1</v>
      </c>
      <c r="H543" s="34">
        <f t="shared" si="15"/>
        <v>0</v>
      </c>
    </row>
    <row r="544" spans="1:8" ht="56.25" x14ac:dyDescent="0.25">
      <c r="A544" s="29" t="s">
        <v>439</v>
      </c>
      <c r="B544" s="30">
        <v>10</v>
      </c>
      <c r="C544" s="29" t="s">
        <v>458</v>
      </c>
      <c r="D544" s="29" t="s">
        <v>32</v>
      </c>
      <c r="E544" s="36" t="s">
        <v>459</v>
      </c>
      <c r="F544" s="32">
        <v>0</v>
      </c>
      <c r="G544" s="33">
        <v>3</v>
      </c>
      <c r="H544" s="34">
        <f t="shared" si="15"/>
        <v>0</v>
      </c>
    </row>
    <row r="545" spans="1:8" x14ac:dyDescent="0.25">
      <c r="E545" s="28" t="s">
        <v>23</v>
      </c>
      <c r="F545" s="26"/>
      <c r="G545" s="26"/>
      <c r="H545" s="35">
        <f>SUM(H535:H544)</f>
        <v>0</v>
      </c>
    </row>
    <row r="547" spans="1:8" x14ac:dyDescent="0.25">
      <c r="C547" s="26" t="s">
        <v>6</v>
      </c>
      <c r="D547" s="27" t="s">
        <v>7</v>
      </c>
      <c r="E547" s="28" t="s">
        <v>8</v>
      </c>
    </row>
    <row r="548" spans="1:8" x14ac:dyDescent="0.25">
      <c r="C548" s="26" t="s">
        <v>9</v>
      </c>
      <c r="D548" s="27" t="s">
        <v>24</v>
      </c>
      <c r="E548" s="28" t="s">
        <v>183</v>
      </c>
    </row>
    <row r="549" spans="1:8" x14ac:dyDescent="0.25">
      <c r="C549" s="26" t="s">
        <v>11</v>
      </c>
      <c r="D549" s="27" t="s">
        <v>123</v>
      </c>
      <c r="E549" s="28" t="s">
        <v>421</v>
      </c>
    </row>
    <row r="550" spans="1:8" x14ac:dyDescent="0.25">
      <c r="C550" s="26" t="s">
        <v>13</v>
      </c>
      <c r="D550" s="27" t="s">
        <v>7</v>
      </c>
      <c r="E550" s="28" t="s">
        <v>422</v>
      </c>
    </row>
    <row r="551" spans="1:8" x14ac:dyDescent="0.25">
      <c r="C551" s="26" t="s">
        <v>15</v>
      </c>
      <c r="D551" s="27" t="s">
        <v>123</v>
      </c>
      <c r="E551" s="28" t="s">
        <v>460</v>
      </c>
    </row>
    <row r="553" spans="1:8" ht="56.25" x14ac:dyDescent="0.25">
      <c r="A553" s="29" t="s">
        <v>461</v>
      </c>
      <c r="B553" s="30">
        <v>1</v>
      </c>
      <c r="C553" s="29" t="s">
        <v>462</v>
      </c>
      <c r="D553" s="29" t="s">
        <v>21</v>
      </c>
      <c r="E553" s="36" t="s">
        <v>463</v>
      </c>
      <c r="F553" s="32">
        <v>0</v>
      </c>
      <c r="G553" s="33">
        <v>1</v>
      </c>
      <c r="H553" s="34">
        <f>ROUND(ROUND(F553,2)*ROUND(G553,3),2)</f>
        <v>0</v>
      </c>
    </row>
    <row r="554" spans="1:8" ht="56.25" x14ac:dyDescent="0.25">
      <c r="A554" s="29" t="s">
        <v>461</v>
      </c>
      <c r="B554" s="30">
        <v>2</v>
      </c>
      <c r="C554" s="29" t="s">
        <v>464</v>
      </c>
      <c r="D554" s="29" t="s">
        <v>21</v>
      </c>
      <c r="E554" s="36" t="s">
        <v>465</v>
      </c>
      <c r="F554" s="32">
        <v>0</v>
      </c>
      <c r="G554" s="33">
        <v>1</v>
      </c>
      <c r="H554" s="34">
        <f>ROUND(ROUND(F554,2)*ROUND(G554,3),2)</f>
        <v>0</v>
      </c>
    </row>
    <row r="555" spans="1:8" ht="112.5" x14ac:dyDescent="0.25">
      <c r="A555" s="29" t="s">
        <v>461</v>
      </c>
      <c r="B555" s="30">
        <v>3</v>
      </c>
      <c r="C555" s="29" t="s">
        <v>466</v>
      </c>
      <c r="D555" s="29" t="s">
        <v>21</v>
      </c>
      <c r="E555" s="36" t="s">
        <v>467</v>
      </c>
      <c r="F555" s="32">
        <v>0</v>
      </c>
      <c r="G555" s="33">
        <v>1</v>
      </c>
      <c r="H555" s="34">
        <f>ROUND(ROUND(F555,2)*ROUND(G555,3),2)</f>
        <v>0</v>
      </c>
    </row>
    <row r="556" spans="1:8" x14ac:dyDescent="0.25">
      <c r="E556" s="28" t="s">
        <v>23</v>
      </c>
      <c r="F556" s="26"/>
      <c r="G556" s="26"/>
      <c r="H556" s="35">
        <f>SUM(H553:H555)</f>
        <v>0</v>
      </c>
    </row>
    <row r="558" spans="1:8" x14ac:dyDescent="0.25">
      <c r="C558" s="26" t="s">
        <v>6</v>
      </c>
      <c r="D558" s="27" t="s">
        <v>7</v>
      </c>
      <c r="E558" s="28" t="s">
        <v>8</v>
      </c>
    </row>
    <row r="559" spans="1:8" x14ac:dyDescent="0.25">
      <c r="C559" s="26" t="s">
        <v>9</v>
      </c>
      <c r="D559" s="27" t="s">
        <v>24</v>
      </c>
      <c r="E559" s="28" t="s">
        <v>183</v>
      </c>
    </row>
    <row r="560" spans="1:8" x14ac:dyDescent="0.25">
      <c r="C560" s="26" t="s">
        <v>11</v>
      </c>
      <c r="D560" s="27" t="s">
        <v>123</v>
      </c>
      <c r="E560" s="28" t="s">
        <v>421</v>
      </c>
    </row>
    <row r="561" spans="1:8" x14ac:dyDescent="0.25">
      <c r="C561" s="26" t="s">
        <v>13</v>
      </c>
      <c r="D561" s="27" t="s">
        <v>7</v>
      </c>
      <c r="E561" s="28" t="s">
        <v>422</v>
      </c>
    </row>
    <row r="562" spans="1:8" x14ac:dyDescent="0.25">
      <c r="C562" s="26" t="s">
        <v>15</v>
      </c>
      <c r="D562" s="27" t="s">
        <v>353</v>
      </c>
      <c r="E562" s="28" t="s">
        <v>171</v>
      </c>
    </row>
    <row r="564" spans="1:8" ht="56.25" x14ac:dyDescent="0.25">
      <c r="A564" s="29" t="s">
        <v>468</v>
      </c>
      <c r="B564" s="30">
        <v>1</v>
      </c>
      <c r="C564" s="29" t="s">
        <v>469</v>
      </c>
      <c r="D564" s="29" t="s">
        <v>21</v>
      </c>
      <c r="E564" s="36" t="s">
        <v>470</v>
      </c>
      <c r="F564" s="32">
        <v>0</v>
      </c>
      <c r="G564" s="33">
        <v>1</v>
      </c>
      <c r="H564" s="34">
        <f>ROUND(ROUND(F564,2)*ROUND(G564,3),2)</f>
        <v>0</v>
      </c>
    </row>
    <row r="565" spans="1:8" ht="22.5" x14ac:dyDescent="0.25">
      <c r="A565" s="29" t="s">
        <v>468</v>
      </c>
      <c r="B565" s="30">
        <v>2</v>
      </c>
      <c r="C565" s="29" t="s">
        <v>471</v>
      </c>
      <c r="D565" s="29" t="s">
        <v>21</v>
      </c>
      <c r="E565" s="36" t="s">
        <v>472</v>
      </c>
      <c r="F565" s="32">
        <v>0</v>
      </c>
      <c r="G565" s="33">
        <v>1</v>
      </c>
      <c r="H565" s="34">
        <f>ROUND(ROUND(F565,2)*ROUND(G565,3),2)</f>
        <v>0</v>
      </c>
    </row>
    <row r="566" spans="1:8" ht="33.75" x14ac:dyDescent="0.25">
      <c r="A566" s="29" t="s">
        <v>468</v>
      </c>
      <c r="B566" s="30">
        <v>3</v>
      </c>
      <c r="C566" s="29" t="s">
        <v>473</v>
      </c>
      <c r="D566" s="29" t="s">
        <v>21</v>
      </c>
      <c r="E566" s="36" t="s">
        <v>474</v>
      </c>
      <c r="F566" s="32">
        <v>0</v>
      </c>
      <c r="G566" s="33">
        <v>1</v>
      </c>
      <c r="H566" s="34">
        <f>ROUND(ROUND(F566,2)*ROUND(G566,3),2)</f>
        <v>0</v>
      </c>
    </row>
    <row r="567" spans="1:8" x14ac:dyDescent="0.25">
      <c r="E567" s="28" t="s">
        <v>23</v>
      </c>
      <c r="F567" s="26"/>
      <c r="G567" s="26"/>
      <c r="H567" s="35">
        <f>SUM(H564:H566)</f>
        <v>0</v>
      </c>
    </row>
    <row r="569" spans="1:8" x14ac:dyDescent="0.25">
      <c r="C569" s="26" t="s">
        <v>6</v>
      </c>
      <c r="D569" s="27" t="s">
        <v>7</v>
      </c>
      <c r="E569" s="28" t="s">
        <v>8</v>
      </c>
    </row>
    <row r="570" spans="1:8" x14ac:dyDescent="0.25">
      <c r="C570" s="26" t="s">
        <v>9</v>
      </c>
      <c r="D570" s="27" t="s">
        <v>24</v>
      </c>
      <c r="E570" s="28" t="s">
        <v>183</v>
      </c>
    </row>
    <row r="571" spans="1:8" x14ac:dyDescent="0.25">
      <c r="C571" s="26" t="s">
        <v>11</v>
      </c>
      <c r="D571" s="27" t="s">
        <v>123</v>
      </c>
      <c r="E571" s="28" t="s">
        <v>421</v>
      </c>
    </row>
    <row r="572" spans="1:8" x14ac:dyDescent="0.25">
      <c r="C572" s="26" t="s">
        <v>13</v>
      </c>
      <c r="D572" s="27" t="s">
        <v>24</v>
      </c>
      <c r="E572" s="28" t="s">
        <v>475</v>
      </c>
    </row>
    <row r="573" spans="1:8" x14ac:dyDescent="0.25">
      <c r="C573" s="26" t="s">
        <v>15</v>
      </c>
      <c r="D573" s="27" t="s">
        <v>7</v>
      </c>
      <c r="E573" s="28" t="s">
        <v>151</v>
      </c>
    </row>
    <row r="575" spans="1:8" ht="409.5" x14ac:dyDescent="0.25">
      <c r="A575" s="29" t="s">
        <v>476</v>
      </c>
      <c r="B575" s="30">
        <v>1</v>
      </c>
      <c r="C575" s="29" t="s">
        <v>424</v>
      </c>
      <c r="D575" s="29" t="s">
        <v>21</v>
      </c>
      <c r="E575" s="31" t="s">
        <v>425</v>
      </c>
      <c r="F575" s="32">
        <v>0</v>
      </c>
      <c r="G575" s="33">
        <v>1</v>
      </c>
      <c r="H575" s="34">
        <f>ROUND(ROUND(F575,2)*ROUND(G575,3),2)</f>
        <v>0</v>
      </c>
    </row>
    <row r="576" spans="1:8" ht="22.5" x14ac:dyDescent="0.25">
      <c r="A576" s="29" t="s">
        <v>476</v>
      </c>
      <c r="B576" s="30">
        <v>2</v>
      </c>
      <c r="C576" s="29" t="s">
        <v>426</v>
      </c>
      <c r="D576" s="29" t="s">
        <v>21</v>
      </c>
      <c r="E576" s="36" t="s">
        <v>427</v>
      </c>
      <c r="F576" s="32">
        <v>0</v>
      </c>
      <c r="G576" s="33">
        <v>1</v>
      </c>
      <c r="H576" s="34">
        <f>ROUND(ROUND(F576,2)*ROUND(G576,3),2)</f>
        <v>0</v>
      </c>
    </row>
    <row r="577" spans="1:8" x14ac:dyDescent="0.25">
      <c r="E577" s="28" t="s">
        <v>23</v>
      </c>
      <c r="F577" s="26"/>
      <c r="G577" s="26"/>
      <c r="H577" s="35">
        <f>SUM(H575:H576)</f>
        <v>0</v>
      </c>
    </row>
    <row r="579" spans="1:8" x14ac:dyDescent="0.25">
      <c r="C579" s="26" t="s">
        <v>6</v>
      </c>
      <c r="D579" s="27" t="s">
        <v>7</v>
      </c>
      <c r="E579" s="28" t="s">
        <v>8</v>
      </c>
    </row>
    <row r="580" spans="1:8" x14ac:dyDescent="0.25">
      <c r="C580" s="26" t="s">
        <v>9</v>
      </c>
      <c r="D580" s="27" t="s">
        <v>24</v>
      </c>
      <c r="E580" s="28" t="s">
        <v>183</v>
      </c>
    </row>
    <row r="581" spans="1:8" x14ac:dyDescent="0.25">
      <c r="C581" s="26" t="s">
        <v>11</v>
      </c>
      <c r="D581" s="27" t="s">
        <v>123</v>
      </c>
      <c r="E581" s="28" t="s">
        <v>421</v>
      </c>
    </row>
    <row r="582" spans="1:8" x14ac:dyDescent="0.25">
      <c r="C582" s="26" t="s">
        <v>13</v>
      </c>
      <c r="D582" s="27" t="s">
        <v>24</v>
      </c>
      <c r="E582" s="28" t="s">
        <v>475</v>
      </c>
    </row>
    <row r="583" spans="1:8" x14ac:dyDescent="0.25">
      <c r="C583" s="26" t="s">
        <v>15</v>
      </c>
      <c r="D583" s="27" t="s">
        <v>24</v>
      </c>
      <c r="E583" s="28" t="s">
        <v>16</v>
      </c>
    </row>
    <row r="585" spans="1:8" ht="146.25" x14ac:dyDescent="0.25">
      <c r="A585" s="29" t="s">
        <v>477</v>
      </c>
      <c r="B585" s="30">
        <v>1</v>
      </c>
      <c r="C585" s="29" t="s">
        <v>429</v>
      </c>
      <c r="D585" s="29" t="s">
        <v>21</v>
      </c>
      <c r="E585" s="31" t="s">
        <v>430</v>
      </c>
      <c r="F585" s="32">
        <v>0</v>
      </c>
      <c r="G585" s="33">
        <v>1</v>
      </c>
      <c r="H585" s="34">
        <f>ROUND(ROUND(F585,2)*ROUND(G585,3),2)</f>
        <v>0</v>
      </c>
    </row>
    <row r="586" spans="1:8" x14ac:dyDescent="0.25">
      <c r="E586" s="28" t="s">
        <v>23</v>
      </c>
      <c r="F586" s="26"/>
      <c r="G586" s="26"/>
      <c r="H586" s="35">
        <f>SUM(H585:H585)</f>
        <v>0</v>
      </c>
    </row>
    <row r="588" spans="1:8" x14ac:dyDescent="0.25">
      <c r="C588" s="26" t="s">
        <v>6</v>
      </c>
      <c r="D588" s="27" t="s">
        <v>7</v>
      </c>
      <c r="E588" s="28" t="s">
        <v>8</v>
      </c>
    </row>
    <row r="589" spans="1:8" x14ac:dyDescent="0.25">
      <c r="C589" s="26" t="s">
        <v>9</v>
      </c>
      <c r="D589" s="27" t="s">
        <v>24</v>
      </c>
      <c r="E589" s="28" t="s">
        <v>183</v>
      </c>
    </row>
    <row r="590" spans="1:8" x14ac:dyDescent="0.25">
      <c r="C590" s="26" t="s">
        <v>11</v>
      </c>
      <c r="D590" s="27" t="s">
        <v>123</v>
      </c>
      <c r="E590" s="28" t="s">
        <v>421</v>
      </c>
    </row>
    <row r="591" spans="1:8" x14ac:dyDescent="0.25">
      <c r="C591" s="26" t="s">
        <v>13</v>
      </c>
      <c r="D591" s="27" t="s">
        <v>24</v>
      </c>
      <c r="E591" s="28" t="s">
        <v>475</v>
      </c>
    </row>
    <row r="592" spans="1:8" x14ac:dyDescent="0.25">
      <c r="C592" s="26" t="s">
        <v>15</v>
      </c>
      <c r="D592" s="27" t="s">
        <v>58</v>
      </c>
      <c r="E592" s="28" t="s">
        <v>37</v>
      </c>
    </row>
    <row r="594" spans="1:8" ht="90" x14ac:dyDescent="0.25">
      <c r="A594" s="29" t="s">
        <v>478</v>
      </c>
      <c r="B594" s="30">
        <v>1</v>
      </c>
      <c r="C594" s="29" t="s">
        <v>432</v>
      </c>
      <c r="D594" s="29" t="s">
        <v>35</v>
      </c>
      <c r="E594" s="36" t="s">
        <v>433</v>
      </c>
      <c r="F594" s="32">
        <v>0</v>
      </c>
      <c r="G594" s="33">
        <v>40</v>
      </c>
      <c r="H594" s="34">
        <f>ROUND(ROUND(F594,2)*ROUND(G594,3),2)</f>
        <v>0</v>
      </c>
    </row>
    <row r="595" spans="1:8" ht="78.75" x14ac:dyDescent="0.25">
      <c r="A595" s="29" t="s">
        <v>478</v>
      </c>
      <c r="B595" s="30">
        <v>2</v>
      </c>
      <c r="C595" s="29" t="s">
        <v>47</v>
      </c>
      <c r="D595" s="29" t="s">
        <v>35</v>
      </c>
      <c r="E595" s="36" t="s">
        <v>48</v>
      </c>
      <c r="F595" s="32">
        <v>0</v>
      </c>
      <c r="G595" s="33">
        <v>150</v>
      </c>
      <c r="H595" s="34">
        <f>ROUND(ROUND(F595,2)*ROUND(G595,3),2)</f>
        <v>0</v>
      </c>
    </row>
    <row r="596" spans="1:8" ht="112.5" x14ac:dyDescent="0.25">
      <c r="A596" s="29" t="s">
        <v>478</v>
      </c>
      <c r="B596" s="30">
        <v>3</v>
      </c>
      <c r="C596" s="29" t="s">
        <v>434</v>
      </c>
      <c r="D596" s="29" t="s">
        <v>21</v>
      </c>
      <c r="E596" s="36" t="s">
        <v>435</v>
      </c>
      <c r="F596" s="32">
        <v>0</v>
      </c>
      <c r="G596" s="33">
        <v>1</v>
      </c>
      <c r="H596" s="34">
        <f>ROUND(ROUND(F596,2)*ROUND(G596,3),2)</f>
        <v>0</v>
      </c>
    </row>
    <row r="597" spans="1:8" ht="180" x14ac:dyDescent="0.25">
      <c r="A597" s="29" t="s">
        <v>478</v>
      </c>
      <c r="B597" s="30">
        <v>4</v>
      </c>
      <c r="C597" s="29" t="s">
        <v>436</v>
      </c>
      <c r="D597" s="29" t="s">
        <v>21</v>
      </c>
      <c r="E597" s="31" t="s">
        <v>437</v>
      </c>
      <c r="F597" s="32">
        <v>0</v>
      </c>
      <c r="G597" s="33">
        <v>1</v>
      </c>
      <c r="H597" s="34">
        <f>ROUND(ROUND(F597,2)*ROUND(G597,3),2)</f>
        <v>0</v>
      </c>
    </row>
    <row r="598" spans="1:8" x14ac:dyDescent="0.25">
      <c r="E598" s="28" t="s">
        <v>23</v>
      </c>
      <c r="F598" s="26"/>
      <c r="G598" s="26"/>
      <c r="H598" s="35">
        <f>SUM(H594:H597)</f>
        <v>0</v>
      </c>
    </row>
    <row r="600" spans="1:8" x14ac:dyDescent="0.25">
      <c r="C600" s="26" t="s">
        <v>6</v>
      </c>
      <c r="D600" s="27" t="s">
        <v>7</v>
      </c>
      <c r="E600" s="28" t="s">
        <v>8</v>
      </c>
    </row>
    <row r="601" spans="1:8" x14ac:dyDescent="0.25">
      <c r="C601" s="26" t="s">
        <v>9</v>
      </c>
      <c r="D601" s="27" t="s">
        <v>24</v>
      </c>
      <c r="E601" s="28" t="s">
        <v>183</v>
      </c>
    </row>
    <row r="602" spans="1:8" x14ac:dyDescent="0.25">
      <c r="C602" s="26" t="s">
        <v>11</v>
      </c>
      <c r="D602" s="27" t="s">
        <v>123</v>
      </c>
      <c r="E602" s="28" t="s">
        <v>421</v>
      </c>
    </row>
    <row r="603" spans="1:8" x14ac:dyDescent="0.25">
      <c r="C603" s="26" t="s">
        <v>13</v>
      </c>
      <c r="D603" s="27" t="s">
        <v>24</v>
      </c>
      <c r="E603" s="28" t="s">
        <v>475</v>
      </c>
    </row>
    <row r="604" spans="1:8" x14ac:dyDescent="0.25">
      <c r="C604" s="26" t="s">
        <v>15</v>
      </c>
      <c r="D604" s="27" t="s">
        <v>64</v>
      </c>
      <c r="E604" s="28" t="s">
        <v>107</v>
      </c>
    </row>
    <row r="606" spans="1:8" ht="90" x14ac:dyDescent="0.25">
      <c r="A606" s="29" t="s">
        <v>479</v>
      </c>
      <c r="B606" s="30">
        <v>1</v>
      </c>
      <c r="C606" s="29" t="s">
        <v>109</v>
      </c>
      <c r="D606" s="29" t="s">
        <v>35</v>
      </c>
      <c r="E606" s="36" t="s">
        <v>110</v>
      </c>
      <c r="F606" s="32">
        <v>0</v>
      </c>
      <c r="G606" s="33">
        <v>50</v>
      </c>
      <c r="H606" s="34">
        <f t="shared" ref="H606:H611" si="16">ROUND(ROUND(F606,2)*ROUND(G606,3),2)</f>
        <v>0</v>
      </c>
    </row>
    <row r="607" spans="1:8" ht="45" x14ac:dyDescent="0.25">
      <c r="A607" s="29" t="s">
        <v>479</v>
      </c>
      <c r="B607" s="30">
        <v>2</v>
      </c>
      <c r="C607" s="29" t="s">
        <v>393</v>
      </c>
      <c r="D607" s="29" t="s">
        <v>21</v>
      </c>
      <c r="E607" s="36" t="s">
        <v>394</v>
      </c>
      <c r="F607" s="32">
        <v>0</v>
      </c>
      <c r="G607" s="33">
        <v>1</v>
      </c>
      <c r="H607" s="34">
        <f t="shared" si="16"/>
        <v>0</v>
      </c>
    </row>
    <row r="608" spans="1:8" ht="33.75" x14ac:dyDescent="0.25">
      <c r="A608" s="29" t="s">
        <v>479</v>
      </c>
      <c r="B608" s="30">
        <v>3</v>
      </c>
      <c r="C608" s="29" t="s">
        <v>395</v>
      </c>
      <c r="D608" s="29" t="s">
        <v>21</v>
      </c>
      <c r="E608" s="36" t="s">
        <v>396</v>
      </c>
      <c r="F608" s="32">
        <v>0</v>
      </c>
      <c r="G608" s="33">
        <v>1</v>
      </c>
      <c r="H608" s="34">
        <f t="shared" si="16"/>
        <v>0</v>
      </c>
    </row>
    <row r="609" spans="1:8" ht="67.5" x14ac:dyDescent="0.25">
      <c r="A609" s="29" t="s">
        <v>479</v>
      </c>
      <c r="B609" s="30">
        <v>4</v>
      </c>
      <c r="C609" s="29" t="s">
        <v>399</v>
      </c>
      <c r="D609" s="29" t="s">
        <v>21</v>
      </c>
      <c r="E609" s="36" t="s">
        <v>400</v>
      </c>
      <c r="F609" s="32">
        <v>0</v>
      </c>
      <c r="G609" s="33">
        <v>1</v>
      </c>
      <c r="H609" s="34">
        <f t="shared" si="16"/>
        <v>0</v>
      </c>
    </row>
    <row r="610" spans="1:8" ht="33.75" x14ac:dyDescent="0.25">
      <c r="A610" s="29" t="s">
        <v>479</v>
      </c>
      <c r="B610" s="30">
        <v>5</v>
      </c>
      <c r="C610" s="29" t="s">
        <v>401</v>
      </c>
      <c r="D610" s="29" t="s">
        <v>21</v>
      </c>
      <c r="E610" s="36" t="s">
        <v>402</v>
      </c>
      <c r="F610" s="32">
        <v>0</v>
      </c>
      <c r="G610" s="33">
        <v>1</v>
      </c>
      <c r="H610" s="34">
        <f t="shared" si="16"/>
        <v>0</v>
      </c>
    </row>
    <row r="611" spans="1:8" ht="45" x14ac:dyDescent="0.25">
      <c r="A611" s="29" t="s">
        <v>479</v>
      </c>
      <c r="B611" s="30">
        <v>6</v>
      </c>
      <c r="C611" s="29" t="s">
        <v>403</v>
      </c>
      <c r="D611" s="29" t="s">
        <v>68</v>
      </c>
      <c r="E611" s="36" t="s">
        <v>404</v>
      </c>
      <c r="F611" s="32">
        <v>0</v>
      </c>
      <c r="G611" s="33">
        <v>1</v>
      </c>
      <c r="H611" s="34">
        <f t="shared" si="16"/>
        <v>0</v>
      </c>
    </row>
    <row r="612" spans="1:8" x14ac:dyDescent="0.25">
      <c r="E612" s="28" t="s">
        <v>23</v>
      </c>
      <c r="F612" s="26"/>
      <c r="G612" s="26"/>
      <c r="H612" s="35">
        <f>SUM(H606:H611)</f>
        <v>0</v>
      </c>
    </row>
    <row r="614" spans="1:8" x14ac:dyDescent="0.25">
      <c r="C614" s="26" t="s">
        <v>6</v>
      </c>
      <c r="D614" s="27" t="s">
        <v>7</v>
      </c>
      <c r="E614" s="28" t="s">
        <v>8</v>
      </c>
    </row>
    <row r="615" spans="1:8" x14ac:dyDescent="0.25">
      <c r="C615" s="26" t="s">
        <v>9</v>
      </c>
      <c r="D615" s="27" t="s">
        <v>24</v>
      </c>
      <c r="E615" s="28" t="s">
        <v>183</v>
      </c>
    </row>
    <row r="616" spans="1:8" x14ac:dyDescent="0.25">
      <c r="C616" s="26" t="s">
        <v>11</v>
      </c>
      <c r="D616" s="27" t="s">
        <v>123</v>
      </c>
      <c r="E616" s="28" t="s">
        <v>421</v>
      </c>
    </row>
    <row r="617" spans="1:8" x14ac:dyDescent="0.25">
      <c r="C617" s="26" t="s">
        <v>13</v>
      </c>
      <c r="D617" s="27" t="s">
        <v>24</v>
      </c>
      <c r="E617" s="28" t="s">
        <v>475</v>
      </c>
    </row>
    <row r="618" spans="1:8" x14ac:dyDescent="0.25">
      <c r="C618" s="26" t="s">
        <v>15</v>
      </c>
      <c r="D618" s="27" t="s">
        <v>83</v>
      </c>
      <c r="E618" s="28" t="s">
        <v>194</v>
      </c>
    </row>
    <row r="620" spans="1:8" ht="180" x14ac:dyDescent="0.25">
      <c r="A620" s="29" t="s">
        <v>480</v>
      </c>
      <c r="B620" s="30">
        <v>1</v>
      </c>
      <c r="C620" s="29" t="s">
        <v>440</v>
      </c>
      <c r="D620" s="29" t="s">
        <v>21</v>
      </c>
      <c r="E620" s="31" t="s">
        <v>441</v>
      </c>
      <c r="F620" s="32">
        <v>0</v>
      </c>
      <c r="G620" s="33">
        <v>1</v>
      </c>
      <c r="H620" s="34">
        <f t="shared" ref="H620:H629" si="17">ROUND(ROUND(F620,2)*ROUND(G620,3),2)</f>
        <v>0</v>
      </c>
    </row>
    <row r="621" spans="1:8" ht="157.5" x14ac:dyDescent="0.25">
      <c r="A621" s="29" t="s">
        <v>480</v>
      </c>
      <c r="B621" s="30">
        <v>2</v>
      </c>
      <c r="C621" s="29" t="s">
        <v>442</v>
      </c>
      <c r="D621" s="29" t="s">
        <v>21</v>
      </c>
      <c r="E621" s="31" t="s">
        <v>443</v>
      </c>
      <c r="F621" s="32">
        <v>0</v>
      </c>
      <c r="G621" s="33">
        <v>1</v>
      </c>
      <c r="H621" s="34">
        <f t="shared" si="17"/>
        <v>0</v>
      </c>
    </row>
    <row r="622" spans="1:8" ht="90" x14ac:dyDescent="0.25">
      <c r="A622" s="29" t="s">
        <v>480</v>
      </c>
      <c r="B622" s="30">
        <v>3</v>
      </c>
      <c r="C622" s="29" t="s">
        <v>444</v>
      </c>
      <c r="D622" s="29" t="s">
        <v>21</v>
      </c>
      <c r="E622" s="36" t="s">
        <v>445</v>
      </c>
      <c r="F622" s="32">
        <v>0</v>
      </c>
      <c r="G622" s="33">
        <v>1</v>
      </c>
      <c r="H622" s="34">
        <f t="shared" si="17"/>
        <v>0</v>
      </c>
    </row>
    <row r="623" spans="1:8" ht="33.75" x14ac:dyDescent="0.25">
      <c r="A623" s="29" t="s">
        <v>480</v>
      </c>
      <c r="B623" s="30">
        <v>4</v>
      </c>
      <c r="C623" s="29" t="s">
        <v>446</v>
      </c>
      <c r="D623" s="29" t="s">
        <v>32</v>
      </c>
      <c r="E623" s="36" t="s">
        <v>447</v>
      </c>
      <c r="F623" s="32">
        <v>0</v>
      </c>
      <c r="G623" s="33">
        <v>56.2</v>
      </c>
      <c r="H623" s="34">
        <f t="shared" si="17"/>
        <v>0</v>
      </c>
    </row>
    <row r="624" spans="1:8" ht="33.75" x14ac:dyDescent="0.25">
      <c r="A624" s="29" t="s">
        <v>480</v>
      </c>
      <c r="B624" s="30">
        <v>5</v>
      </c>
      <c r="C624" s="29" t="s">
        <v>448</v>
      </c>
      <c r="D624" s="29" t="s">
        <v>32</v>
      </c>
      <c r="E624" s="36" t="s">
        <v>449</v>
      </c>
      <c r="F624" s="32">
        <v>0</v>
      </c>
      <c r="G624" s="33">
        <v>1.2</v>
      </c>
      <c r="H624" s="34">
        <f t="shared" si="17"/>
        <v>0</v>
      </c>
    </row>
    <row r="625" spans="1:8" ht="22.5" x14ac:dyDescent="0.25">
      <c r="A625" s="29" t="s">
        <v>480</v>
      </c>
      <c r="B625" s="30">
        <v>6</v>
      </c>
      <c r="C625" s="29" t="s">
        <v>450</v>
      </c>
      <c r="D625" s="29" t="s">
        <v>21</v>
      </c>
      <c r="E625" s="36" t="s">
        <v>451</v>
      </c>
      <c r="F625" s="32">
        <v>0</v>
      </c>
      <c r="G625" s="33">
        <v>1</v>
      </c>
      <c r="H625" s="34">
        <f t="shared" si="17"/>
        <v>0</v>
      </c>
    </row>
    <row r="626" spans="1:8" ht="22.5" x14ac:dyDescent="0.25">
      <c r="A626" s="29" t="s">
        <v>480</v>
      </c>
      <c r="B626" s="30">
        <v>7</v>
      </c>
      <c r="C626" s="29" t="s">
        <v>452</v>
      </c>
      <c r="D626" s="29" t="s">
        <v>21</v>
      </c>
      <c r="E626" s="36" t="s">
        <v>453</v>
      </c>
      <c r="F626" s="32">
        <v>0</v>
      </c>
      <c r="G626" s="33">
        <v>2</v>
      </c>
      <c r="H626" s="34">
        <f t="shared" si="17"/>
        <v>0</v>
      </c>
    </row>
    <row r="627" spans="1:8" ht="90" x14ac:dyDescent="0.25">
      <c r="A627" s="29" t="s">
        <v>480</v>
      </c>
      <c r="B627" s="30">
        <v>8</v>
      </c>
      <c r="C627" s="29" t="s">
        <v>454</v>
      </c>
      <c r="D627" s="29" t="s">
        <v>21</v>
      </c>
      <c r="E627" s="36" t="s">
        <v>455</v>
      </c>
      <c r="F627" s="32">
        <v>0</v>
      </c>
      <c r="G627" s="33">
        <v>1</v>
      </c>
      <c r="H627" s="34">
        <f t="shared" si="17"/>
        <v>0</v>
      </c>
    </row>
    <row r="628" spans="1:8" ht="22.5" x14ac:dyDescent="0.25">
      <c r="A628" s="29" t="s">
        <v>480</v>
      </c>
      <c r="B628" s="30">
        <v>9</v>
      </c>
      <c r="C628" s="29" t="s">
        <v>456</v>
      </c>
      <c r="D628" s="29" t="s">
        <v>21</v>
      </c>
      <c r="E628" s="36" t="s">
        <v>457</v>
      </c>
      <c r="F628" s="32">
        <v>0</v>
      </c>
      <c r="G628" s="33">
        <v>1</v>
      </c>
      <c r="H628" s="34">
        <f t="shared" si="17"/>
        <v>0</v>
      </c>
    </row>
    <row r="629" spans="1:8" ht="56.25" x14ac:dyDescent="0.25">
      <c r="A629" s="29" t="s">
        <v>480</v>
      </c>
      <c r="B629" s="30">
        <v>10</v>
      </c>
      <c r="C629" s="29" t="s">
        <v>458</v>
      </c>
      <c r="D629" s="29" t="s">
        <v>32</v>
      </c>
      <c r="E629" s="36" t="s">
        <v>459</v>
      </c>
      <c r="F629" s="32">
        <v>0</v>
      </c>
      <c r="G629" s="33">
        <v>3</v>
      </c>
      <c r="H629" s="34">
        <f t="shared" si="17"/>
        <v>0</v>
      </c>
    </row>
    <row r="630" spans="1:8" x14ac:dyDescent="0.25">
      <c r="E630" s="28" t="s">
        <v>23</v>
      </c>
      <c r="F630" s="26"/>
      <c r="G630" s="26"/>
      <c r="H630" s="35">
        <f>SUM(H620:H629)</f>
        <v>0</v>
      </c>
    </row>
    <row r="632" spans="1:8" x14ac:dyDescent="0.25">
      <c r="C632" s="26" t="s">
        <v>6</v>
      </c>
      <c r="D632" s="27" t="s">
        <v>7</v>
      </c>
      <c r="E632" s="28" t="s">
        <v>8</v>
      </c>
    </row>
    <row r="633" spans="1:8" x14ac:dyDescent="0.25">
      <c r="C633" s="26" t="s">
        <v>9</v>
      </c>
      <c r="D633" s="27" t="s">
        <v>24</v>
      </c>
      <c r="E633" s="28" t="s">
        <v>183</v>
      </c>
    </row>
    <row r="634" spans="1:8" x14ac:dyDescent="0.25">
      <c r="C634" s="26" t="s">
        <v>11</v>
      </c>
      <c r="D634" s="27" t="s">
        <v>123</v>
      </c>
      <c r="E634" s="28" t="s">
        <v>421</v>
      </c>
    </row>
    <row r="635" spans="1:8" x14ac:dyDescent="0.25">
      <c r="C635" s="26" t="s">
        <v>13</v>
      </c>
      <c r="D635" s="27" t="s">
        <v>24</v>
      </c>
      <c r="E635" s="28" t="s">
        <v>475</v>
      </c>
    </row>
    <row r="636" spans="1:8" x14ac:dyDescent="0.25">
      <c r="C636" s="26" t="s">
        <v>15</v>
      </c>
      <c r="D636" s="27" t="s">
        <v>123</v>
      </c>
      <c r="E636" s="28" t="s">
        <v>460</v>
      </c>
    </row>
    <row r="638" spans="1:8" ht="56.25" x14ac:dyDescent="0.25">
      <c r="A638" s="29" t="s">
        <v>481</v>
      </c>
      <c r="B638" s="30">
        <v>1</v>
      </c>
      <c r="C638" s="29" t="s">
        <v>462</v>
      </c>
      <c r="D638" s="29" t="s">
        <v>21</v>
      </c>
      <c r="E638" s="36" t="s">
        <v>463</v>
      </c>
      <c r="F638" s="32">
        <v>0</v>
      </c>
      <c r="G638" s="33">
        <v>1</v>
      </c>
      <c r="H638" s="34">
        <f>ROUND(ROUND(F638,2)*ROUND(G638,3),2)</f>
        <v>0</v>
      </c>
    </row>
    <row r="639" spans="1:8" ht="56.25" x14ac:dyDescent="0.25">
      <c r="A639" s="29" t="s">
        <v>481</v>
      </c>
      <c r="B639" s="30">
        <v>2</v>
      </c>
      <c r="C639" s="29" t="s">
        <v>464</v>
      </c>
      <c r="D639" s="29" t="s">
        <v>21</v>
      </c>
      <c r="E639" s="36" t="s">
        <v>465</v>
      </c>
      <c r="F639" s="32">
        <v>0</v>
      </c>
      <c r="G639" s="33">
        <v>1</v>
      </c>
      <c r="H639" s="34">
        <f>ROUND(ROUND(F639,2)*ROUND(G639,3),2)</f>
        <v>0</v>
      </c>
    </row>
    <row r="640" spans="1:8" ht="112.5" x14ac:dyDescent="0.25">
      <c r="A640" s="29" t="s">
        <v>481</v>
      </c>
      <c r="B640" s="30">
        <v>3</v>
      </c>
      <c r="C640" s="29" t="s">
        <v>466</v>
      </c>
      <c r="D640" s="29" t="s">
        <v>21</v>
      </c>
      <c r="E640" s="36" t="s">
        <v>467</v>
      </c>
      <c r="F640" s="32">
        <v>0</v>
      </c>
      <c r="G640" s="33">
        <v>1</v>
      </c>
      <c r="H640" s="34">
        <f>ROUND(ROUND(F640,2)*ROUND(G640,3),2)</f>
        <v>0</v>
      </c>
    </row>
    <row r="641" spans="1:8" x14ac:dyDescent="0.25">
      <c r="E641" s="28" t="s">
        <v>23</v>
      </c>
      <c r="F641" s="26"/>
      <c r="G641" s="26"/>
      <c r="H641" s="35">
        <f>SUM(H638:H640)</f>
        <v>0</v>
      </c>
    </row>
    <row r="643" spans="1:8" x14ac:dyDescent="0.25">
      <c r="C643" s="26" t="s">
        <v>6</v>
      </c>
      <c r="D643" s="27" t="s">
        <v>7</v>
      </c>
      <c r="E643" s="28" t="s">
        <v>8</v>
      </c>
    </row>
    <row r="644" spans="1:8" x14ac:dyDescent="0.25">
      <c r="C644" s="26" t="s">
        <v>9</v>
      </c>
      <c r="D644" s="27" t="s">
        <v>24</v>
      </c>
      <c r="E644" s="28" t="s">
        <v>183</v>
      </c>
    </row>
    <row r="645" spans="1:8" x14ac:dyDescent="0.25">
      <c r="C645" s="26" t="s">
        <v>11</v>
      </c>
      <c r="D645" s="27" t="s">
        <v>123</v>
      </c>
      <c r="E645" s="28" t="s">
        <v>421</v>
      </c>
    </row>
    <row r="646" spans="1:8" x14ac:dyDescent="0.25">
      <c r="C646" s="26" t="s">
        <v>13</v>
      </c>
      <c r="D646" s="27" t="s">
        <v>24</v>
      </c>
      <c r="E646" s="28" t="s">
        <v>475</v>
      </c>
    </row>
    <row r="647" spans="1:8" x14ac:dyDescent="0.25">
      <c r="C647" s="26" t="s">
        <v>15</v>
      </c>
      <c r="D647" s="27" t="s">
        <v>353</v>
      </c>
      <c r="E647" s="28" t="s">
        <v>171</v>
      </c>
    </row>
    <row r="649" spans="1:8" ht="56.25" x14ac:dyDescent="0.25">
      <c r="A649" s="29" t="s">
        <v>482</v>
      </c>
      <c r="B649" s="30">
        <v>1</v>
      </c>
      <c r="C649" s="29" t="s">
        <v>469</v>
      </c>
      <c r="D649" s="29" t="s">
        <v>21</v>
      </c>
      <c r="E649" s="36" t="s">
        <v>470</v>
      </c>
      <c r="F649" s="32">
        <v>0</v>
      </c>
      <c r="G649" s="33">
        <v>1</v>
      </c>
      <c r="H649" s="34">
        <f>ROUND(ROUND(F649,2)*ROUND(G649,3),2)</f>
        <v>0</v>
      </c>
    </row>
    <row r="650" spans="1:8" ht="22.5" x14ac:dyDescent="0.25">
      <c r="A650" s="29" t="s">
        <v>482</v>
      </c>
      <c r="B650" s="30">
        <v>2</v>
      </c>
      <c r="C650" s="29" t="s">
        <v>471</v>
      </c>
      <c r="D650" s="29" t="s">
        <v>21</v>
      </c>
      <c r="E650" s="36" t="s">
        <v>472</v>
      </c>
      <c r="F650" s="32">
        <v>0</v>
      </c>
      <c r="G650" s="33">
        <v>1</v>
      </c>
      <c r="H650" s="34">
        <f>ROUND(ROUND(F650,2)*ROUND(G650,3),2)</f>
        <v>0</v>
      </c>
    </row>
    <row r="651" spans="1:8" ht="33.75" x14ac:dyDescent="0.25">
      <c r="A651" s="29" t="s">
        <v>482</v>
      </c>
      <c r="B651" s="30">
        <v>3</v>
      </c>
      <c r="C651" s="29" t="s">
        <v>473</v>
      </c>
      <c r="D651" s="29" t="s">
        <v>21</v>
      </c>
      <c r="E651" s="36" t="s">
        <v>474</v>
      </c>
      <c r="F651" s="32">
        <v>0</v>
      </c>
      <c r="G651" s="33">
        <v>1</v>
      </c>
      <c r="H651" s="34">
        <f>ROUND(ROUND(F651,2)*ROUND(G651,3),2)</f>
        <v>0</v>
      </c>
    </row>
    <row r="652" spans="1:8" x14ac:dyDescent="0.25">
      <c r="E652" s="28" t="s">
        <v>23</v>
      </c>
      <c r="F652" s="26"/>
      <c r="G652" s="26"/>
      <c r="H652" s="35">
        <f>SUM(H649:H651)</f>
        <v>0</v>
      </c>
    </row>
    <row r="654" spans="1:8" x14ac:dyDescent="0.25">
      <c r="C654" s="26" t="s">
        <v>6</v>
      </c>
      <c r="D654" s="27" t="s">
        <v>7</v>
      </c>
      <c r="E654" s="28" t="s">
        <v>8</v>
      </c>
    </row>
    <row r="655" spans="1:8" x14ac:dyDescent="0.25">
      <c r="C655" s="26" t="s">
        <v>9</v>
      </c>
      <c r="D655" s="27" t="s">
        <v>24</v>
      </c>
      <c r="E655" s="28" t="s">
        <v>183</v>
      </c>
    </row>
    <row r="656" spans="1:8" x14ac:dyDescent="0.25">
      <c r="C656" s="26" t="s">
        <v>11</v>
      </c>
      <c r="D656" s="27" t="s">
        <v>353</v>
      </c>
      <c r="E656" s="28" t="s">
        <v>483</v>
      </c>
    </row>
    <row r="657" spans="1:8" x14ac:dyDescent="0.25">
      <c r="C657" s="26" t="s">
        <v>13</v>
      </c>
      <c r="D657" s="27" t="s">
        <v>7</v>
      </c>
      <c r="E657" s="28" t="s">
        <v>484</v>
      </c>
    </row>
    <row r="658" spans="1:8" x14ac:dyDescent="0.25">
      <c r="C658" s="26" t="s">
        <v>15</v>
      </c>
      <c r="D658" s="27" t="s">
        <v>7</v>
      </c>
      <c r="E658" s="28" t="s">
        <v>113</v>
      </c>
    </row>
    <row r="660" spans="1:8" ht="22.5" x14ac:dyDescent="0.25">
      <c r="A660" s="29" t="s">
        <v>485</v>
      </c>
      <c r="B660" s="30">
        <v>1</v>
      </c>
      <c r="C660" s="29" t="s">
        <v>486</v>
      </c>
      <c r="D660" s="29" t="s">
        <v>487</v>
      </c>
      <c r="E660" s="36" t="s">
        <v>488</v>
      </c>
      <c r="F660" s="32">
        <v>0</v>
      </c>
      <c r="G660" s="33">
        <v>1</v>
      </c>
      <c r="H660" s="34">
        <f>ROUND(ROUND(F660,2)*ROUND(G660,3),2)</f>
        <v>0</v>
      </c>
    </row>
    <row r="661" spans="1:8" ht="22.5" x14ac:dyDescent="0.25">
      <c r="A661" s="29" t="s">
        <v>485</v>
      </c>
      <c r="B661" s="30">
        <v>2</v>
      </c>
      <c r="C661" s="29" t="s">
        <v>489</v>
      </c>
      <c r="D661" s="29" t="s">
        <v>71</v>
      </c>
      <c r="E661" s="36" t="s">
        <v>490</v>
      </c>
      <c r="F661" s="32">
        <v>0</v>
      </c>
      <c r="G661" s="33">
        <v>40.313000000000002</v>
      </c>
      <c r="H661" s="34">
        <f>ROUND(ROUND(F661,2)*ROUND(G661,3),2)</f>
        <v>0</v>
      </c>
    </row>
    <row r="662" spans="1:8" ht="56.25" x14ac:dyDescent="0.25">
      <c r="A662" s="29" t="s">
        <v>485</v>
      </c>
      <c r="B662" s="30">
        <v>3</v>
      </c>
      <c r="C662" s="29" t="s">
        <v>314</v>
      </c>
      <c r="D662" s="29" t="s">
        <v>71</v>
      </c>
      <c r="E662" s="36" t="s">
        <v>315</v>
      </c>
      <c r="F662" s="32">
        <v>0</v>
      </c>
      <c r="G662" s="33">
        <v>40.313000000000002</v>
      </c>
      <c r="H662" s="34">
        <f>ROUND(ROUND(F662,2)*ROUND(G662,3),2)</f>
        <v>0</v>
      </c>
    </row>
    <row r="663" spans="1:8" x14ac:dyDescent="0.25">
      <c r="E663" s="28" t="s">
        <v>23</v>
      </c>
      <c r="F663" s="26"/>
      <c r="G663" s="26"/>
      <c r="H663" s="35">
        <f>SUM(H660:H662)</f>
        <v>0</v>
      </c>
    </row>
    <row r="665" spans="1:8" x14ac:dyDescent="0.25">
      <c r="C665" s="26" t="s">
        <v>6</v>
      </c>
      <c r="D665" s="27" t="s">
        <v>7</v>
      </c>
      <c r="E665" s="28" t="s">
        <v>8</v>
      </c>
    </row>
    <row r="666" spans="1:8" x14ac:dyDescent="0.25">
      <c r="C666" s="26" t="s">
        <v>9</v>
      </c>
      <c r="D666" s="27" t="s">
        <v>24</v>
      </c>
      <c r="E666" s="28" t="s">
        <v>183</v>
      </c>
    </row>
    <row r="667" spans="1:8" x14ac:dyDescent="0.25">
      <c r="C667" s="26" t="s">
        <v>11</v>
      </c>
      <c r="D667" s="27" t="s">
        <v>353</v>
      </c>
      <c r="E667" s="28" t="s">
        <v>483</v>
      </c>
    </row>
    <row r="668" spans="1:8" x14ac:dyDescent="0.25">
      <c r="C668" s="26" t="s">
        <v>13</v>
      </c>
      <c r="D668" s="27" t="s">
        <v>7</v>
      </c>
      <c r="E668" s="28" t="s">
        <v>484</v>
      </c>
    </row>
    <row r="669" spans="1:8" x14ac:dyDescent="0.25">
      <c r="C669" s="26" t="s">
        <v>15</v>
      </c>
      <c r="D669" s="27" t="s">
        <v>24</v>
      </c>
      <c r="E669" s="28" t="s">
        <v>124</v>
      </c>
    </row>
    <row r="671" spans="1:8" ht="45" x14ac:dyDescent="0.25">
      <c r="A671" s="29" t="s">
        <v>491</v>
      </c>
      <c r="B671" s="30">
        <v>1</v>
      </c>
      <c r="C671" s="29" t="s">
        <v>126</v>
      </c>
      <c r="D671" s="29" t="s">
        <v>71</v>
      </c>
      <c r="E671" s="36" t="s">
        <v>127</v>
      </c>
      <c r="F671" s="32">
        <v>0</v>
      </c>
      <c r="G671" s="33">
        <v>76.2</v>
      </c>
      <c r="H671" s="34">
        <f>ROUND(ROUND(F671,2)*ROUND(G671,3),2)</f>
        <v>0</v>
      </c>
    </row>
    <row r="672" spans="1:8" ht="78.75" x14ac:dyDescent="0.25">
      <c r="A672" s="29" t="s">
        <v>491</v>
      </c>
      <c r="B672" s="30">
        <v>2</v>
      </c>
      <c r="C672" s="29" t="s">
        <v>325</v>
      </c>
      <c r="D672" s="29" t="s">
        <v>71</v>
      </c>
      <c r="E672" s="36" t="s">
        <v>326</v>
      </c>
      <c r="F672" s="32">
        <v>0</v>
      </c>
      <c r="G672" s="33">
        <v>40.313000000000002</v>
      </c>
      <c r="H672" s="34">
        <f>ROUND(ROUND(F672,2)*ROUND(G672,3),2)</f>
        <v>0</v>
      </c>
    </row>
    <row r="673" spans="1:8" ht="33.75" x14ac:dyDescent="0.25">
      <c r="A673" s="29" t="s">
        <v>491</v>
      </c>
      <c r="B673" s="30">
        <v>3</v>
      </c>
      <c r="C673" s="29" t="s">
        <v>492</v>
      </c>
      <c r="D673" s="29" t="s">
        <v>71</v>
      </c>
      <c r="E673" s="36" t="s">
        <v>493</v>
      </c>
      <c r="F673" s="32">
        <v>0</v>
      </c>
      <c r="G673" s="33">
        <v>3.78</v>
      </c>
      <c r="H673" s="34">
        <f>ROUND(ROUND(F673,2)*ROUND(G673,3),2)</f>
        <v>0</v>
      </c>
    </row>
    <row r="674" spans="1:8" x14ac:dyDescent="0.25">
      <c r="E674" s="28" t="s">
        <v>23</v>
      </c>
      <c r="F674" s="26"/>
      <c r="G674" s="26"/>
      <c r="H674" s="35">
        <f>SUM(H671:H673)</f>
        <v>0</v>
      </c>
    </row>
    <row r="676" spans="1:8" x14ac:dyDescent="0.25">
      <c r="C676" s="26" t="s">
        <v>6</v>
      </c>
      <c r="D676" s="27" t="s">
        <v>7</v>
      </c>
      <c r="E676" s="28" t="s">
        <v>8</v>
      </c>
    </row>
    <row r="677" spans="1:8" x14ac:dyDescent="0.25">
      <c r="C677" s="26" t="s">
        <v>9</v>
      </c>
      <c r="D677" s="27" t="s">
        <v>24</v>
      </c>
      <c r="E677" s="28" t="s">
        <v>183</v>
      </c>
    </row>
    <row r="678" spans="1:8" x14ac:dyDescent="0.25">
      <c r="C678" s="26" t="s">
        <v>11</v>
      </c>
      <c r="D678" s="27" t="s">
        <v>353</v>
      </c>
      <c r="E678" s="28" t="s">
        <v>483</v>
      </c>
    </row>
    <row r="679" spans="1:8" x14ac:dyDescent="0.25">
      <c r="C679" s="26" t="s">
        <v>13</v>
      </c>
      <c r="D679" s="27" t="s">
        <v>7</v>
      </c>
      <c r="E679" s="28" t="s">
        <v>484</v>
      </c>
    </row>
    <row r="680" spans="1:8" x14ac:dyDescent="0.25">
      <c r="C680" s="26" t="s">
        <v>15</v>
      </c>
      <c r="D680" s="27" t="s">
        <v>58</v>
      </c>
      <c r="E680" s="28" t="s">
        <v>327</v>
      </c>
    </row>
    <row r="682" spans="1:8" ht="22.5" x14ac:dyDescent="0.25">
      <c r="A682" s="29" t="s">
        <v>494</v>
      </c>
      <c r="B682" s="30">
        <v>1</v>
      </c>
      <c r="C682" s="29" t="s">
        <v>331</v>
      </c>
      <c r="D682" s="29" t="s">
        <v>32</v>
      </c>
      <c r="E682" s="36" t="s">
        <v>332</v>
      </c>
      <c r="F682" s="32">
        <v>0</v>
      </c>
      <c r="G682" s="33">
        <v>40.313000000000002</v>
      </c>
      <c r="H682" s="34">
        <f>ROUND(ROUND(F682,2)*ROUND(G682,3),2)</f>
        <v>0</v>
      </c>
    </row>
    <row r="683" spans="1:8" x14ac:dyDescent="0.25">
      <c r="E683" s="28" t="s">
        <v>23</v>
      </c>
      <c r="F683" s="26"/>
      <c r="G683" s="26"/>
      <c r="H683" s="35">
        <f>SUM(H682:H682)</f>
        <v>0</v>
      </c>
    </row>
    <row r="685" spans="1:8" x14ac:dyDescent="0.25">
      <c r="C685" s="26" t="s">
        <v>6</v>
      </c>
      <c r="D685" s="27" t="s">
        <v>7</v>
      </c>
      <c r="E685" s="28" t="s">
        <v>8</v>
      </c>
    </row>
    <row r="686" spans="1:8" x14ac:dyDescent="0.25">
      <c r="C686" s="26" t="s">
        <v>9</v>
      </c>
      <c r="D686" s="27" t="s">
        <v>24</v>
      </c>
      <c r="E686" s="28" t="s">
        <v>183</v>
      </c>
    </row>
    <row r="687" spans="1:8" x14ac:dyDescent="0.25">
      <c r="C687" s="26" t="s">
        <v>11</v>
      </c>
      <c r="D687" s="27" t="s">
        <v>353</v>
      </c>
      <c r="E687" s="28" t="s">
        <v>483</v>
      </c>
    </row>
    <row r="688" spans="1:8" x14ac:dyDescent="0.25">
      <c r="C688" s="26" t="s">
        <v>13</v>
      </c>
      <c r="D688" s="27" t="s">
        <v>7</v>
      </c>
      <c r="E688" s="28" t="s">
        <v>484</v>
      </c>
    </row>
    <row r="689" spans="1:8" x14ac:dyDescent="0.25">
      <c r="C689" s="26" t="s">
        <v>15</v>
      </c>
      <c r="D689" s="27" t="s">
        <v>64</v>
      </c>
      <c r="E689" s="28" t="s">
        <v>337</v>
      </c>
    </row>
    <row r="691" spans="1:8" ht="45" x14ac:dyDescent="0.25">
      <c r="A691" s="29" t="s">
        <v>495</v>
      </c>
      <c r="B691" s="30">
        <v>1</v>
      </c>
      <c r="C691" s="29" t="s">
        <v>496</v>
      </c>
      <c r="D691" s="29" t="s">
        <v>68</v>
      </c>
      <c r="E691" s="36" t="s">
        <v>497</v>
      </c>
      <c r="F691" s="32">
        <v>0</v>
      </c>
      <c r="G691" s="33">
        <v>1</v>
      </c>
      <c r="H691" s="34">
        <f>ROUND(ROUND(F691,2)*ROUND(G691,3),2)</f>
        <v>0</v>
      </c>
    </row>
    <row r="692" spans="1:8" ht="33.75" x14ac:dyDescent="0.25">
      <c r="A692" s="29" t="s">
        <v>495</v>
      </c>
      <c r="B692" s="30">
        <v>2</v>
      </c>
      <c r="C692" s="29" t="s">
        <v>498</v>
      </c>
      <c r="D692" s="29" t="s">
        <v>68</v>
      </c>
      <c r="E692" s="36" t="s">
        <v>499</v>
      </c>
      <c r="F692" s="32">
        <v>0</v>
      </c>
      <c r="G692" s="33">
        <v>19</v>
      </c>
      <c r="H692" s="34">
        <f>ROUND(ROUND(F692,2)*ROUND(G692,3),2)</f>
        <v>0</v>
      </c>
    </row>
    <row r="693" spans="1:8" ht="56.25" x14ac:dyDescent="0.25">
      <c r="A693" s="29" t="s">
        <v>495</v>
      </c>
      <c r="B693" s="30">
        <v>3</v>
      </c>
      <c r="C693" s="29" t="s">
        <v>500</v>
      </c>
      <c r="D693" s="29" t="s">
        <v>68</v>
      </c>
      <c r="E693" s="31" t="s">
        <v>501</v>
      </c>
      <c r="F693" s="32">
        <v>0</v>
      </c>
      <c r="G693" s="33">
        <v>1</v>
      </c>
      <c r="H693" s="34">
        <f>ROUND(ROUND(F693,2)*ROUND(G693,3),2)</f>
        <v>0</v>
      </c>
    </row>
    <row r="694" spans="1:8" ht="33.75" x14ac:dyDescent="0.25">
      <c r="A694" s="29" t="s">
        <v>495</v>
      </c>
      <c r="B694" s="30">
        <v>4</v>
      </c>
      <c r="C694" s="29" t="s">
        <v>502</v>
      </c>
      <c r="D694" s="29" t="s">
        <v>68</v>
      </c>
      <c r="E694" s="36" t="s">
        <v>503</v>
      </c>
      <c r="F694" s="32">
        <v>0</v>
      </c>
      <c r="G694" s="33">
        <v>10</v>
      </c>
      <c r="H694" s="34">
        <f>ROUND(ROUND(F694,2)*ROUND(G694,3),2)</f>
        <v>0</v>
      </c>
    </row>
    <row r="695" spans="1:8" ht="22.5" x14ac:dyDescent="0.25">
      <c r="A695" s="29" t="s">
        <v>495</v>
      </c>
      <c r="B695" s="30">
        <v>5</v>
      </c>
      <c r="C695" s="29" t="s">
        <v>504</v>
      </c>
      <c r="D695" s="29" t="s">
        <v>68</v>
      </c>
      <c r="E695" s="36" t="s">
        <v>505</v>
      </c>
      <c r="F695" s="32">
        <v>0</v>
      </c>
      <c r="G695" s="33">
        <v>1</v>
      </c>
      <c r="H695" s="34">
        <f>ROUND(ROUND(F695,2)*ROUND(G695,3),2)</f>
        <v>0</v>
      </c>
    </row>
    <row r="696" spans="1:8" x14ac:dyDescent="0.25">
      <c r="E696" s="28" t="s">
        <v>23</v>
      </c>
      <c r="F696" s="26"/>
      <c r="G696" s="26"/>
      <c r="H696" s="35">
        <f>SUM(H691:H695)</f>
        <v>0</v>
      </c>
    </row>
    <row r="698" spans="1:8" x14ac:dyDescent="0.25">
      <c r="C698" s="26" t="s">
        <v>6</v>
      </c>
      <c r="D698" s="27" t="s">
        <v>7</v>
      </c>
      <c r="E698" s="28" t="s">
        <v>8</v>
      </c>
    </row>
    <row r="699" spans="1:8" x14ac:dyDescent="0.25">
      <c r="C699" s="26" t="s">
        <v>9</v>
      </c>
      <c r="D699" s="27" t="s">
        <v>24</v>
      </c>
      <c r="E699" s="28" t="s">
        <v>183</v>
      </c>
    </row>
    <row r="700" spans="1:8" x14ac:dyDescent="0.25">
      <c r="C700" s="26" t="s">
        <v>11</v>
      </c>
      <c r="D700" s="27" t="s">
        <v>353</v>
      </c>
      <c r="E700" s="28" t="s">
        <v>483</v>
      </c>
    </row>
    <row r="701" spans="1:8" x14ac:dyDescent="0.25">
      <c r="C701" s="26" t="s">
        <v>13</v>
      </c>
      <c r="D701" s="27" t="s">
        <v>7</v>
      </c>
      <c r="E701" s="28" t="s">
        <v>484</v>
      </c>
    </row>
    <row r="702" spans="1:8" x14ac:dyDescent="0.25">
      <c r="C702" s="26" t="s">
        <v>15</v>
      </c>
      <c r="D702" s="27" t="s">
        <v>83</v>
      </c>
      <c r="E702" s="28" t="s">
        <v>354</v>
      </c>
    </row>
    <row r="703" spans="1:8" x14ac:dyDescent="0.25">
      <c r="C703" s="26" t="s">
        <v>17</v>
      </c>
      <c r="D703" s="27" t="s">
        <v>7</v>
      </c>
      <c r="E703" s="28" t="s">
        <v>506</v>
      </c>
    </row>
    <row r="705" spans="1:8" ht="67.5" x14ac:dyDescent="0.25">
      <c r="A705" s="29" t="s">
        <v>507</v>
      </c>
      <c r="B705" s="30">
        <v>1</v>
      </c>
      <c r="C705" s="29" t="s">
        <v>361</v>
      </c>
      <c r="D705" s="29" t="s">
        <v>21</v>
      </c>
      <c r="E705" s="36" t="s">
        <v>362</v>
      </c>
      <c r="F705" s="32">
        <v>0</v>
      </c>
      <c r="G705" s="33">
        <v>9</v>
      </c>
      <c r="H705" s="34">
        <f t="shared" ref="H705:H719" si="18">ROUND(ROUND(F705,2)*ROUND(G705,3),2)</f>
        <v>0</v>
      </c>
    </row>
    <row r="706" spans="1:8" ht="56.25" x14ac:dyDescent="0.25">
      <c r="A706" s="29" t="s">
        <v>507</v>
      </c>
      <c r="B706" s="30">
        <v>2</v>
      </c>
      <c r="C706" s="29" t="s">
        <v>363</v>
      </c>
      <c r="D706" s="29" t="s">
        <v>21</v>
      </c>
      <c r="E706" s="36" t="s">
        <v>364</v>
      </c>
      <c r="F706" s="32">
        <v>0</v>
      </c>
      <c r="G706" s="33">
        <v>1</v>
      </c>
      <c r="H706" s="34">
        <f t="shared" si="18"/>
        <v>0</v>
      </c>
    </row>
    <row r="707" spans="1:8" ht="45" x14ac:dyDescent="0.25">
      <c r="A707" s="29" t="s">
        <v>507</v>
      </c>
      <c r="B707" s="30">
        <v>3</v>
      </c>
      <c r="C707" s="29" t="s">
        <v>508</v>
      </c>
      <c r="D707" s="29" t="s">
        <v>21</v>
      </c>
      <c r="E707" s="36" t="s">
        <v>509</v>
      </c>
      <c r="F707" s="32">
        <v>0</v>
      </c>
      <c r="G707" s="33">
        <v>2</v>
      </c>
      <c r="H707" s="34">
        <f t="shared" si="18"/>
        <v>0</v>
      </c>
    </row>
    <row r="708" spans="1:8" ht="78.75" x14ac:dyDescent="0.25">
      <c r="A708" s="29" t="s">
        <v>507</v>
      </c>
      <c r="B708" s="30">
        <v>4</v>
      </c>
      <c r="C708" s="29" t="s">
        <v>510</v>
      </c>
      <c r="D708" s="29" t="s">
        <v>21</v>
      </c>
      <c r="E708" s="31" t="s">
        <v>511</v>
      </c>
      <c r="F708" s="32">
        <v>0</v>
      </c>
      <c r="G708" s="33">
        <v>2</v>
      </c>
      <c r="H708" s="34">
        <f t="shared" si="18"/>
        <v>0</v>
      </c>
    </row>
    <row r="709" spans="1:8" ht="112.5" x14ac:dyDescent="0.25">
      <c r="A709" s="29" t="s">
        <v>507</v>
      </c>
      <c r="B709" s="30">
        <v>5</v>
      </c>
      <c r="C709" s="29" t="s">
        <v>512</v>
      </c>
      <c r="D709" s="29" t="s">
        <v>21</v>
      </c>
      <c r="E709" s="31" t="s">
        <v>513</v>
      </c>
      <c r="F709" s="32">
        <v>0</v>
      </c>
      <c r="G709" s="33">
        <v>2</v>
      </c>
      <c r="H709" s="34">
        <f t="shared" si="18"/>
        <v>0</v>
      </c>
    </row>
    <row r="710" spans="1:8" ht="112.5" x14ac:dyDescent="0.25">
      <c r="A710" s="29" t="s">
        <v>507</v>
      </c>
      <c r="B710" s="30">
        <v>6</v>
      </c>
      <c r="C710" s="29" t="s">
        <v>514</v>
      </c>
      <c r="D710" s="29" t="s">
        <v>21</v>
      </c>
      <c r="E710" s="31" t="s">
        <v>515</v>
      </c>
      <c r="F710" s="32">
        <v>0</v>
      </c>
      <c r="G710" s="33">
        <v>1</v>
      </c>
      <c r="H710" s="34">
        <f t="shared" si="18"/>
        <v>0</v>
      </c>
    </row>
    <row r="711" spans="1:8" ht="56.25" x14ac:dyDescent="0.25">
      <c r="A711" s="29" t="s">
        <v>507</v>
      </c>
      <c r="B711" s="30">
        <v>7</v>
      </c>
      <c r="C711" s="29" t="s">
        <v>516</v>
      </c>
      <c r="D711" s="29" t="s">
        <v>35</v>
      </c>
      <c r="E711" s="36" t="s">
        <v>517</v>
      </c>
      <c r="F711" s="32">
        <v>0</v>
      </c>
      <c r="G711" s="33">
        <v>20</v>
      </c>
      <c r="H711" s="34">
        <f t="shared" si="18"/>
        <v>0</v>
      </c>
    </row>
    <row r="712" spans="1:8" ht="56.25" x14ac:dyDescent="0.25">
      <c r="A712" s="29" t="s">
        <v>507</v>
      </c>
      <c r="B712" s="30">
        <v>8</v>
      </c>
      <c r="C712" s="29" t="s">
        <v>379</v>
      </c>
      <c r="D712" s="29" t="s">
        <v>35</v>
      </c>
      <c r="E712" s="36" t="s">
        <v>380</v>
      </c>
      <c r="F712" s="32">
        <v>0</v>
      </c>
      <c r="G712" s="33">
        <v>20</v>
      </c>
      <c r="H712" s="34">
        <f t="shared" si="18"/>
        <v>0</v>
      </c>
    </row>
    <row r="713" spans="1:8" ht="90" x14ac:dyDescent="0.25">
      <c r="A713" s="29" t="s">
        <v>507</v>
      </c>
      <c r="B713" s="30">
        <v>9</v>
      </c>
      <c r="C713" s="29" t="s">
        <v>275</v>
      </c>
      <c r="D713" s="29" t="s">
        <v>35</v>
      </c>
      <c r="E713" s="36" t="s">
        <v>276</v>
      </c>
      <c r="F713" s="32">
        <v>0</v>
      </c>
      <c r="G713" s="33">
        <v>16</v>
      </c>
      <c r="H713" s="34">
        <f t="shared" si="18"/>
        <v>0</v>
      </c>
    </row>
    <row r="714" spans="1:8" ht="78.75" x14ac:dyDescent="0.25">
      <c r="A714" s="29" t="s">
        <v>507</v>
      </c>
      <c r="B714" s="30">
        <v>10</v>
      </c>
      <c r="C714" s="29" t="s">
        <v>49</v>
      </c>
      <c r="D714" s="29" t="s">
        <v>35</v>
      </c>
      <c r="E714" s="36" t="s">
        <v>50</v>
      </c>
      <c r="F714" s="32">
        <v>0</v>
      </c>
      <c r="G714" s="33">
        <v>120</v>
      </c>
      <c r="H714" s="34">
        <f t="shared" si="18"/>
        <v>0</v>
      </c>
    </row>
    <row r="715" spans="1:8" ht="78.75" x14ac:dyDescent="0.25">
      <c r="A715" s="29" t="s">
        <v>507</v>
      </c>
      <c r="B715" s="30">
        <v>11</v>
      </c>
      <c r="C715" s="29" t="s">
        <v>367</v>
      </c>
      <c r="D715" s="29" t="s">
        <v>35</v>
      </c>
      <c r="E715" s="36" t="s">
        <v>368</v>
      </c>
      <c r="F715" s="32">
        <v>0</v>
      </c>
      <c r="G715" s="33">
        <v>20</v>
      </c>
      <c r="H715" s="34">
        <f t="shared" si="18"/>
        <v>0</v>
      </c>
    </row>
    <row r="716" spans="1:8" ht="56.25" x14ac:dyDescent="0.25">
      <c r="A716" s="29" t="s">
        <v>507</v>
      </c>
      <c r="B716" s="30">
        <v>12</v>
      </c>
      <c r="C716" s="29" t="s">
        <v>53</v>
      </c>
      <c r="D716" s="29" t="s">
        <v>21</v>
      </c>
      <c r="E716" s="36" t="s">
        <v>54</v>
      </c>
      <c r="F716" s="32">
        <v>0</v>
      </c>
      <c r="G716" s="33">
        <v>5</v>
      </c>
      <c r="H716" s="34">
        <f t="shared" si="18"/>
        <v>0</v>
      </c>
    </row>
    <row r="717" spans="1:8" ht="112.5" x14ac:dyDescent="0.25">
      <c r="A717" s="29" t="s">
        <v>507</v>
      </c>
      <c r="B717" s="30">
        <v>13</v>
      </c>
      <c r="C717" s="29" t="s">
        <v>369</v>
      </c>
      <c r="D717" s="29" t="s">
        <v>35</v>
      </c>
      <c r="E717" s="36" t="s">
        <v>370</v>
      </c>
      <c r="F717" s="32">
        <v>0</v>
      </c>
      <c r="G717" s="33">
        <v>30</v>
      </c>
      <c r="H717" s="34">
        <f t="shared" si="18"/>
        <v>0</v>
      </c>
    </row>
    <row r="718" spans="1:8" ht="78.75" x14ac:dyDescent="0.25">
      <c r="A718" s="29" t="s">
        <v>507</v>
      </c>
      <c r="B718" s="30">
        <v>14</v>
      </c>
      <c r="C718" s="29" t="s">
        <v>371</v>
      </c>
      <c r="D718" s="29" t="s">
        <v>35</v>
      </c>
      <c r="E718" s="36" t="s">
        <v>372</v>
      </c>
      <c r="F718" s="32">
        <v>0</v>
      </c>
      <c r="G718" s="33">
        <v>20</v>
      </c>
      <c r="H718" s="34">
        <f t="shared" si="18"/>
        <v>0</v>
      </c>
    </row>
    <row r="719" spans="1:8" ht="78.75" x14ac:dyDescent="0.25">
      <c r="A719" s="29" t="s">
        <v>507</v>
      </c>
      <c r="B719" s="30">
        <v>15</v>
      </c>
      <c r="C719" s="29" t="s">
        <v>43</v>
      </c>
      <c r="D719" s="29" t="s">
        <v>35</v>
      </c>
      <c r="E719" s="36" t="s">
        <v>44</v>
      </c>
      <c r="F719" s="32">
        <v>0</v>
      </c>
      <c r="G719" s="33">
        <v>3</v>
      </c>
      <c r="H719" s="34">
        <f t="shared" si="18"/>
        <v>0</v>
      </c>
    </row>
    <row r="720" spans="1:8" x14ac:dyDescent="0.25">
      <c r="E720" s="28" t="s">
        <v>23</v>
      </c>
      <c r="F720" s="26"/>
      <c r="G720" s="26"/>
      <c r="H720" s="35">
        <f>SUM(H705:H719)</f>
        <v>0</v>
      </c>
    </row>
    <row r="722" spans="1:8" x14ac:dyDescent="0.25">
      <c r="C722" s="26" t="s">
        <v>6</v>
      </c>
      <c r="D722" s="27" t="s">
        <v>7</v>
      </c>
      <c r="E722" s="28" t="s">
        <v>8</v>
      </c>
    </row>
    <row r="723" spans="1:8" x14ac:dyDescent="0.25">
      <c r="C723" s="26" t="s">
        <v>9</v>
      </c>
      <c r="D723" s="27" t="s">
        <v>24</v>
      </c>
      <c r="E723" s="28" t="s">
        <v>183</v>
      </c>
    </row>
    <row r="724" spans="1:8" x14ac:dyDescent="0.25">
      <c r="C724" s="26" t="s">
        <v>11</v>
      </c>
      <c r="D724" s="27" t="s">
        <v>353</v>
      </c>
      <c r="E724" s="28" t="s">
        <v>483</v>
      </c>
    </row>
    <row r="725" spans="1:8" x14ac:dyDescent="0.25">
      <c r="C725" s="26" t="s">
        <v>13</v>
      </c>
      <c r="D725" s="27" t="s">
        <v>7</v>
      </c>
      <c r="E725" s="28" t="s">
        <v>484</v>
      </c>
    </row>
    <row r="726" spans="1:8" x14ac:dyDescent="0.25">
      <c r="C726" s="26" t="s">
        <v>15</v>
      </c>
      <c r="D726" s="27" t="s">
        <v>123</v>
      </c>
      <c r="E726" s="28" t="s">
        <v>384</v>
      </c>
    </row>
    <row r="728" spans="1:8" ht="78.75" x14ac:dyDescent="0.25">
      <c r="A728" s="29" t="s">
        <v>518</v>
      </c>
      <c r="B728" s="30">
        <v>1</v>
      </c>
      <c r="C728" s="29" t="s">
        <v>167</v>
      </c>
      <c r="D728" s="29" t="s">
        <v>21</v>
      </c>
      <c r="E728" s="36" t="s">
        <v>168</v>
      </c>
      <c r="F728" s="32">
        <v>0</v>
      </c>
      <c r="G728" s="33">
        <v>1</v>
      </c>
      <c r="H728" s="34">
        <f>ROUND(ROUND(F728,2)*ROUND(G728,3),2)</f>
        <v>0</v>
      </c>
    </row>
    <row r="729" spans="1:8" ht="409.5" x14ac:dyDescent="0.25">
      <c r="A729" s="29" t="s">
        <v>518</v>
      </c>
      <c r="B729" s="30">
        <v>2</v>
      </c>
      <c r="C729" s="29" t="s">
        <v>519</v>
      </c>
      <c r="D729" s="29" t="s">
        <v>21</v>
      </c>
      <c r="E729" s="31" t="s">
        <v>520</v>
      </c>
      <c r="F729" s="32">
        <v>0</v>
      </c>
      <c r="G729" s="33">
        <v>1</v>
      </c>
      <c r="H729" s="34">
        <f>ROUND(ROUND(F729,2)*ROUND(G729,3),2)</f>
        <v>0</v>
      </c>
    </row>
    <row r="730" spans="1:8" x14ac:dyDescent="0.25">
      <c r="E730" s="28" t="s">
        <v>23</v>
      </c>
      <c r="F730" s="26"/>
      <c r="G730" s="26"/>
      <c r="H730" s="35">
        <f>SUM(H728:H729)</f>
        <v>0</v>
      </c>
    </row>
    <row r="732" spans="1:8" x14ac:dyDescent="0.25">
      <c r="C732" s="26" t="s">
        <v>6</v>
      </c>
      <c r="D732" s="27" t="s">
        <v>7</v>
      </c>
      <c r="E732" s="28" t="s">
        <v>8</v>
      </c>
    </row>
    <row r="733" spans="1:8" x14ac:dyDescent="0.25">
      <c r="C733" s="26" t="s">
        <v>9</v>
      </c>
      <c r="D733" s="27" t="s">
        <v>24</v>
      </c>
      <c r="E733" s="28" t="s">
        <v>183</v>
      </c>
    </row>
    <row r="734" spans="1:8" x14ac:dyDescent="0.25">
      <c r="C734" s="26" t="s">
        <v>11</v>
      </c>
      <c r="D734" s="27" t="s">
        <v>353</v>
      </c>
      <c r="E734" s="28" t="s">
        <v>483</v>
      </c>
    </row>
    <row r="735" spans="1:8" x14ac:dyDescent="0.25">
      <c r="C735" s="26" t="s">
        <v>13</v>
      </c>
      <c r="D735" s="27" t="s">
        <v>7</v>
      </c>
      <c r="E735" s="28" t="s">
        <v>484</v>
      </c>
    </row>
    <row r="736" spans="1:8" x14ac:dyDescent="0.25">
      <c r="C736" s="26" t="s">
        <v>15</v>
      </c>
      <c r="D736" s="27" t="s">
        <v>353</v>
      </c>
      <c r="E736" s="28" t="s">
        <v>107</v>
      </c>
    </row>
    <row r="738" spans="1:8" ht="90" x14ac:dyDescent="0.25">
      <c r="A738" s="29" t="s">
        <v>521</v>
      </c>
      <c r="B738" s="30">
        <v>1</v>
      </c>
      <c r="C738" s="29" t="s">
        <v>109</v>
      </c>
      <c r="D738" s="29" t="s">
        <v>35</v>
      </c>
      <c r="E738" s="36" t="s">
        <v>110</v>
      </c>
      <c r="F738" s="32">
        <v>0</v>
      </c>
      <c r="G738" s="33">
        <v>40</v>
      </c>
      <c r="H738" s="34">
        <f t="shared" ref="H738:H744" si="19">ROUND(ROUND(F738,2)*ROUND(G738,3),2)</f>
        <v>0</v>
      </c>
    </row>
    <row r="739" spans="1:8" ht="45" x14ac:dyDescent="0.25">
      <c r="A739" s="29" t="s">
        <v>521</v>
      </c>
      <c r="B739" s="30">
        <v>2</v>
      </c>
      <c r="C739" s="29" t="s">
        <v>393</v>
      </c>
      <c r="D739" s="29" t="s">
        <v>21</v>
      </c>
      <c r="E739" s="36" t="s">
        <v>394</v>
      </c>
      <c r="F739" s="32">
        <v>0</v>
      </c>
      <c r="G739" s="33">
        <v>1</v>
      </c>
      <c r="H739" s="34">
        <f t="shared" si="19"/>
        <v>0</v>
      </c>
    </row>
    <row r="740" spans="1:8" ht="33.75" x14ac:dyDescent="0.25">
      <c r="A740" s="29" t="s">
        <v>521</v>
      </c>
      <c r="B740" s="30">
        <v>3</v>
      </c>
      <c r="C740" s="29" t="s">
        <v>395</v>
      </c>
      <c r="D740" s="29" t="s">
        <v>21</v>
      </c>
      <c r="E740" s="36" t="s">
        <v>396</v>
      </c>
      <c r="F740" s="32">
        <v>0</v>
      </c>
      <c r="G740" s="33">
        <v>1</v>
      </c>
      <c r="H740" s="34">
        <f t="shared" si="19"/>
        <v>0</v>
      </c>
    </row>
    <row r="741" spans="1:8" ht="33.75" x14ac:dyDescent="0.25">
      <c r="A741" s="29" t="s">
        <v>521</v>
      </c>
      <c r="B741" s="30">
        <v>4</v>
      </c>
      <c r="C741" s="29" t="s">
        <v>397</v>
      </c>
      <c r="D741" s="29" t="s">
        <v>21</v>
      </c>
      <c r="E741" s="36" t="s">
        <v>398</v>
      </c>
      <c r="F741" s="32">
        <v>0</v>
      </c>
      <c r="G741" s="33">
        <v>1</v>
      </c>
      <c r="H741" s="34">
        <f t="shared" si="19"/>
        <v>0</v>
      </c>
    </row>
    <row r="742" spans="1:8" ht="67.5" x14ac:dyDescent="0.25">
      <c r="A742" s="29" t="s">
        <v>521</v>
      </c>
      <c r="B742" s="30">
        <v>5</v>
      </c>
      <c r="C742" s="29" t="s">
        <v>399</v>
      </c>
      <c r="D742" s="29" t="s">
        <v>21</v>
      </c>
      <c r="E742" s="36" t="s">
        <v>400</v>
      </c>
      <c r="F742" s="32">
        <v>0</v>
      </c>
      <c r="G742" s="33">
        <v>1</v>
      </c>
      <c r="H742" s="34">
        <f t="shared" si="19"/>
        <v>0</v>
      </c>
    </row>
    <row r="743" spans="1:8" ht="33.75" x14ac:dyDescent="0.25">
      <c r="A743" s="29" t="s">
        <v>521</v>
      </c>
      <c r="B743" s="30">
        <v>6</v>
      </c>
      <c r="C743" s="29" t="s">
        <v>401</v>
      </c>
      <c r="D743" s="29" t="s">
        <v>21</v>
      </c>
      <c r="E743" s="36" t="s">
        <v>402</v>
      </c>
      <c r="F743" s="32">
        <v>0</v>
      </c>
      <c r="G743" s="33">
        <v>1</v>
      </c>
      <c r="H743" s="34">
        <f t="shared" si="19"/>
        <v>0</v>
      </c>
    </row>
    <row r="744" spans="1:8" ht="45" x14ac:dyDescent="0.25">
      <c r="A744" s="29" t="s">
        <v>521</v>
      </c>
      <c r="B744" s="30">
        <v>7</v>
      </c>
      <c r="C744" s="29" t="s">
        <v>403</v>
      </c>
      <c r="D744" s="29" t="s">
        <v>68</v>
      </c>
      <c r="E744" s="36" t="s">
        <v>404</v>
      </c>
      <c r="F744" s="32">
        <v>0</v>
      </c>
      <c r="G744" s="33">
        <v>1</v>
      </c>
      <c r="H744" s="34">
        <f t="shared" si="19"/>
        <v>0</v>
      </c>
    </row>
    <row r="745" spans="1:8" x14ac:dyDescent="0.25">
      <c r="E745" s="28" t="s">
        <v>23</v>
      </c>
      <c r="F745" s="26"/>
      <c r="G745" s="26"/>
      <c r="H745" s="35">
        <f>SUM(H738:H744)</f>
        <v>0</v>
      </c>
    </row>
    <row r="747" spans="1:8" x14ac:dyDescent="0.25">
      <c r="C747" s="26" t="s">
        <v>6</v>
      </c>
      <c r="D747" s="27" t="s">
        <v>7</v>
      </c>
      <c r="E747" s="28" t="s">
        <v>8</v>
      </c>
    </row>
    <row r="748" spans="1:8" x14ac:dyDescent="0.25">
      <c r="C748" s="26" t="s">
        <v>9</v>
      </c>
      <c r="D748" s="27" t="s">
        <v>24</v>
      </c>
      <c r="E748" s="28" t="s">
        <v>183</v>
      </c>
    </row>
    <row r="749" spans="1:8" x14ac:dyDescent="0.25">
      <c r="C749" s="26" t="s">
        <v>11</v>
      </c>
      <c r="D749" s="27" t="s">
        <v>353</v>
      </c>
      <c r="E749" s="28" t="s">
        <v>483</v>
      </c>
    </row>
    <row r="750" spans="1:8" x14ac:dyDescent="0.25">
      <c r="C750" s="26" t="s">
        <v>13</v>
      </c>
      <c r="D750" s="27" t="s">
        <v>24</v>
      </c>
      <c r="E750" s="28" t="s">
        <v>522</v>
      </c>
    </row>
    <row r="751" spans="1:8" x14ac:dyDescent="0.25">
      <c r="C751" s="26" t="s">
        <v>15</v>
      </c>
      <c r="D751" s="27" t="s">
        <v>7</v>
      </c>
      <c r="E751" s="28" t="s">
        <v>113</v>
      </c>
    </row>
    <row r="753" spans="1:8" ht="45" x14ac:dyDescent="0.25">
      <c r="A753" s="29" t="s">
        <v>523</v>
      </c>
      <c r="B753" s="30">
        <v>1</v>
      </c>
      <c r="C753" s="29" t="s">
        <v>524</v>
      </c>
      <c r="D753" s="29" t="s">
        <v>68</v>
      </c>
      <c r="E753" s="36" t="s">
        <v>525</v>
      </c>
      <c r="F753" s="32">
        <v>0</v>
      </c>
      <c r="G753" s="33">
        <v>1</v>
      </c>
      <c r="H753" s="34">
        <f>ROUND(ROUND(F753,2)*ROUND(G753,3),2)</f>
        <v>0</v>
      </c>
    </row>
    <row r="754" spans="1:8" ht="22.5" x14ac:dyDescent="0.25">
      <c r="A754" s="29" t="s">
        <v>523</v>
      </c>
      <c r="B754" s="30">
        <v>2</v>
      </c>
      <c r="C754" s="29" t="s">
        <v>526</v>
      </c>
      <c r="D754" s="29" t="s">
        <v>71</v>
      </c>
      <c r="E754" s="36" t="s">
        <v>527</v>
      </c>
      <c r="F754" s="32">
        <v>0</v>
      </c>
      <c r="G754" s="33">
        <v>34.271999999999998</v>
      </c>
      <c r="H754" s="34">
        <f>ROUND(ROUND(F754,2)*ROUND(G754,3),2)</f>
        <v>0</v>
      </c>
    </row>
    <row r="755" spans="1:8" x14ac:dyDescent="0.25">
      <c r="A755" s="29" t="s">
        <v>523</v>
      </c>
      <c r="B755" s="30">
        <v>3</v>
      </c>
      <c r="C755" s="29" t="s">
        <v>528</v>
      </c>
      <c r="D755" s="29" t="s">
        <v>487</v>
      </c>
      <c r="E755" s="36" t="s">
        <v>529</v>
      </c>
      <c r="F755" s="32">
        <v>0</v>
      </c>
      <c r="G755" s="33">
        <v>1</v>
      </c>
      <c r="H755" s="34">
        <f>ROUND(ROUND(F755,2)*ROUND(G755,3),2)</f>
        <v>0</v>
      </c>
    </row>
    <row r="756" spans="1:8" ht="22.5" x14ac:dyDescent="0.25">
      <c r="A756" s="29" t="s">
        <v>523</v>
      </c>
      <c r="B756" s="30">
        <v>4</v>
      </c>
      <c r="C756" s="29" t="s">
        <v>486</v>
      </c>
      <c r="D756" s="29" t="s">
        <v>487</v>
      </c>
      <c r="E756" s="36" t="s">
        <v>488</v>
      </c>
      <c r="F756" s="32">
        <v>0</v>
      </c>
      <c r="G756" s="33">
        <v>1</v>
      </c>
      <c r="H756" s="34">
        <f>ROUND(ROUND(F756,2)*ROUND(G756,3),2)</f>
        <v>0</v>
      </c>
    </row>
    <row r="757" spans="1:8" x14ac:dyDescent="0.25">
      <c r="A757" s="29" t="s">
        <v>523</v>
      </c>
      <c r="B757" s="30">
        <v>5</v>
      </c>
      <c r="C757" s="29" t="s">
        <v>530</v>
      </c>
      <c r="D757" s="29" t="s">
        <v>487</v>
      </c>
      <c r="E757" s="36" t="s">
        <v>531</v>
      </c>
      <c r="F757" s="32">
        <v>0</v>
      </c>
      <c r="G757" s="33">
        <v>3</v>
      </c>
      <c r="H757" s="34">
        <f>ROUND(ROUND(F757,2)*ROUND(G757,3),2)</f>
        <v>0</v>
      </c>
    </row>
    <row r="758" spans="1:8" x14ac:dyDescent="0.25">
      <c r="E758" s="28" t="s">
        <v>23</v>
      </c>
      <c r="F758" s="26"/>
      <c r="G758" s="26"/>
      <c r="H758" s="35">
        <f>SUM(H753:H757)</f>
        <v>0</v>
      </c>
    </row>
    <row r="760" spans="1:8" x14ac:dyDescent="0.25">
      <c r="C760" s="26" t="s">
        <v>6</v>
      </c>
      <c r="D760" s="27" t="s">
        <v>7</v>
      </c>
      <c r="E760" s="28" t="s">
        <v>8</v>
      </c>
    </row>
    <row r="761" spans="1:8" x14ac:dyDescent="0.25">
      <c r="C761" s="26" t="s">
        <v>9</v>
      </c>
      <c r="D761" s="27" t="s">
        <v>24</v>
      </c>
      <c r="E761" s="28" t="s">
        <v>183</v>
      </c>
    </row>
    <row r="762" spans="1:8" x14ac:dyDescent="0.25">
      <c r="C762" s="26" t="s">
        <v>11</v>
      </c>
      <c r="D762" s="27" t="s">
        <v>353</v>
      </c>
      <c r="E762" s="28" t="s">
        <v>483</v>
      </c>
    </row>
    <row r="763" spans="1:8" x14ac:dyDescent="0.25">
      <c r="C763" s="26" t="s">
        <v>13</v>
      </c>
      <c r="D763" s="27" t="s">
        <v>24</v>
      </c>
      <c r="E763" s="28" t="s">
        <v>522</v>
      </c>
    </row>
    <row r="764" spans="1:8" x14ac:dyDescent="0.25">
      <c r="C764" s="26" t="s">
        <v>15</v>
      </c>
      <c r="D764" s="27" t="s">
        <v>24</v>
      </c>
      <c r="E764" s="28" t="s">
        <v>119</v>
      </c>
    </row>
    <row r="766" spans="1:8" ht="56.25" x14ac:dyDescent="0.25">
      <c r="A766" s="29" t="s">
        <v>532</v>
      </c>
      <c r="B766" s="30">
        <v>1</v>
      </c>
      <c r="C766" s="29" t="s">
        <v>121</v>
      </c>
      <c r="D766" s="29" t="s">
        <v>71</v>
      </c>
      <c r="E766" s="36" t="s">
        <v>122</v>
      </c>
      <c r="F766" s="32">
        <v>0</v>
      </c>
      <c r="G766" s="33">
        <v>35.840000000000003</v>
      </c>
      <c r="H766" s="34">
        <f>ROUND(ROUND(F766,2)*ROUND(G766,3),2)</f>
        <v>0</v>
      </c>
    </row>
    <row r="767" spans="1:8" ht="146.25" x14ac:dyDescent="0.25">
      <c r="A767" s="29" t="s">
        <v>532</v>
      </c>
      <c r="B767" s="30">
        <v>2</v>
      </c>
      <c r="C767" s="29" t="s">
        <v>533</v>
      </c>
      <c r="D767" s="29" t="s">
        <v>71</v>
      </c>
      <c r="E767" s="36" t="s">
        <v>534</v>
      </c>
      <c r="F767" s="32">
        <v>0</v>
      </c>
      <c r="G767" s="33">
        <v>90.64</v>
      </c>
      <c r="H767" s="34">
        <f>ROUND(ROUND(F767,2)*ROUND(G767,3),2)</f>
        <v>0</v>
      </c>
    </row>
    <row r="768" spans="1:8" ht="67.5" x14ac:dyDescent="0.25">
      <c r="A768" s="29" t="s">
        <v>532</v>
      </c>
      <c r="B768" s="30">
        <v>3</v>
      </c>
      <c r="C768" s="29" t="s">
        <v>535</v>
      </c>
      <c r="D768" s="29" t="s">
        <v>71</v>
      </c>
      <c r="E768" s="36" t="s">
        <v>536</v>
      </c>
      <c r="F768" s="32">
        <v>0</v>
      </c>
      <c r="G768" s="33">
        <v>90.64</v>
      </c>
      <c r="H768" s="34">
        <f>ROUND(ROUND(F768,2)*ROUND(G768,3),2)</f>
        <v>0</v>
      </c>
    </row>
    <row r="769" spans="1:8" x14ac:dyDescent="0.25">
      <c r="E769" s="28" t="s">
        <v>23</v>
      </c>
      <c r="F769" s="26"/>
      <c r="G769" s="26"/>
      <c r="H769" s="35">
        <f>SUM(H766:H768)</f>
        <v>0</v>
      </c>
    </row>
    <row r="771" spans="1:8" x14ac:dyDescent="0.25">
      <c r="C771" s="26" t="s">
        <v>6</v>
      </c>
      <c r="D771" s="27" t="s">
        <v>7</v>
      </c>
      <c r="E771" s="28" t="s">
        <v>8</v>
      </c>
    </row>
    <row r="772" spans="1:8" x14ac:dyDescent="0.25">
      <c r="C772" s="26" t="s">
        <v>9</v>
      </c>
      <c r="D772" s="27" t="s">
        <v>24</v>
      </c>
      <c r="E772" s="28" t="s">
        <v>183</v>
      </c>
    </row>
    <row r="773" spans="1:8" x14ac:dyDescent="0.25">
      <c r="C773" s="26" t="s">
        <v>11</v>
      </c>
      <c r="D773" s="27" t="s">
        <v>353</v>
      </c>
      <c r="E773" s="28" t="s">
        <v>483</v>
      </c>
    </row>
    <row r="774" spans="1:8" x14ac:dyDescent="0.25">
      <c r="C774" s="26" t="s">
        <v>13</v>
      </c>
      <c r="D774" s="27" t="s">
        <v>24</v>
      </c>
      <c r="E774" s="28" t="s">
        <v>522</v>
      </c>
    </row>
    <row r="775" spans="1:8" x14ac:dyDescent="0.25">
      <c r="C775" s="26" t="s">
        <v>15</v>
      </c>
      <c r="D775" s="27" t="s">
        <v>58</v>
      </c>
      <c r="E775" s="28" t="s">
        <v>124</v>
      </c>
    </row>
    <row r="777" spans="1:8" ht="33.75" x14ac:dyDescent="0.25">
      <c r="A777" s="29" t="s">
        <v>537</v>
      </c>
      <c r="B777" s="30">
        <v>1</v>
      </c>
      <c r="C777" s="29" t="s">
        <v>128</v>
      </c>
      <c r="D777" s="29" t="s">
        <v>71</v>
      </c>
      <c r="E777" s="36" t="s">
        <v>129</v>
      </c>
      <c r="F777" s="32">
        <v>0</v>
      </c>
      <c r="G777" s="33">
        <v>46.74</v>
      </c>
      <c r="H777" s="34">
        <f t="shared" ref="H777:H782" si="20">ROUND(ROUND(F777,2)*ROUND(G777,3),2)</f>
        <v>0</v>
      </c>
    </row>
    <row r="778" spans="1:8" ht="45" x14ac:dyDescent="0.25">
      <c r="A778" s="29" t="s">
        <v>537</v>
      </c>
      <c r="B778" s="30">
        <v>2</v>
      </c>
      <c r="C778" s="29" t="s">
        <v>126</v>
      </c>
      <c r="D778" s="29" t="s">
        <v>71</v>
      </c>
      <c r="E778" s="36" t="s">
        <v>127</v>
      </c>
      <c r="F778" s="32">
        <v>0</v>
      </c>
      <c r="G778" s="33">
        <v>73.668000000000006</v>
      </c>
      <c r="H778" s="34">
        <f t="shared" si="20"/>
        <v>0</v>
      </c>
    </row>
    <row r="779" spans="1:8" ht="22.5" x14ac:dyDescent="0.25">
      <c r="A779" s="29" t="s">
        <v>537</v>
      </c>
      <c r="B779" s="30">
        <v>3</v>
      </c>
      <c r="C779" s="29" t="s">
        <v>317</v>
      </c>
      <c r="D779" s="29" t="s">
        <v>71</v>
      </c>
      <c r="E779" s="36" t="s">
        <v>318</v>
      </c>
      <c r="F779" s="32">
        <v>0</v>
      </c>
      <c r="G779" s="33">
        <v>67.98</v>
      </c>
      <c r="H779" s="34">
        <f t="shared" si="20"/>
        <v>0</v>
      </c>
    </row>
    <row r="780" spans="1:8" ht="33.75" x14ac:dyDescent="0.25">
      <c r="A780" s="29" t="s">
        <v>537</v>
      </c>
      <c r="B780" s="30">
        <v>4</v>
      </c>
      <c r="C780" s="29" t="s">
        <v>73</v>
      </c>
      <c r="D780" s="29" t="s">
        <v>71</v>
      </c>
      <c r="E780" s="36" t="s">
        <v>74</v>
      </c>
      <c r="F780" s="32">
        <v>0</v>
      </c>
      <c r="G780" s="33">
        <v>27.96</v>
      </c>
      <c r="H780" s="34">
        <f t="shared" si="20"/>
        <v>0</v>
      </c>
    </row>
    <row r="781" spans="1:8" ht="33.75" x14ac:dyDescent="0.25">
      <c r="A781" s="29" t="s">
        <v>537</v>
      </c>
      <c r="B781" s="30">
        <v>5</v>
      </c>
      <c r="C781" s="29" t="s">
        <v>492</v>
      </c>
      <c r="D781" s="29" t="s">
        <v>71</v>
      </c>
      <c r="E781" s="36" t="s">
        <v>493</v>
      </c>
      <c r="F781" s="32">
        <v>0</v>
      </c>
      <c r="G781" s="33">
        <v>9.66</v>
      </c>
      <c r="H781" s="34">
        <f t="shared" si="20"/>
        <v>0</v>
      </c>
    </row>
    <row r="782" spans="1:8" ht="90" x14ac:dyDescent="0.25">
      <c r="A782" s="29" t="s">
        <v>537</v>
      </c>
      <c r="B782" s="30">
        <v>6</v>
      </c>
      <c r="C782" s="29" t="s">
        <v>538</v>
      </c>
      <c r="D782" s="29" t="s">
        <v>71</v>
      </c>
      <c r="E782" s="36" t="s">
        <v>539</v>
      </c>
      <c r="F782" s="32">
        <v>0</v>
      </c>
      <c r="G782" s="33">
        <v>43.984000000000002</v>
      </c>
      <c r="H782" s="34">
        <f t="shared" si="20"/>
        <v>0</v>
      </c>
    </row>
    <row r="783" spans="1:8" x14ac:dyDescent="0.25">
      <c r="E783" s="28" t="s">
        <v>23</v>
      </c>
      <c r="F783" s="26"/>
      <c r="G783" s="26"/>
      <c r="H783" s="35">
        <f>SUM(H777:H782)</f>
        <v>0</v>
      </c>
    </row>
    <row r="785" spans="1:8" x14ac:dyDescent="0.25">
      <c r="C785" s="26" t="s">
        <v>6</v>
      </c>
      <c r="D785" s="27" t="s">
        <v>7</v>
      </c>
      <c r="E785" s="28" t="s">
        <v>8</v>
      </c>
    </row>
    <row r="786" spans="1:8" x14ac:dyDescent="0.25">
      <c r="C786" s="26" t="s">
        <v>9</v>
      </c>
      <c r="D786" s="27" t="s">
        <v>24</v>
      </c>
      <c r="E786" s="28" t="s">
        <v>183</v>
      </c>
    </row>
    <row r="787" spans="1:8" x14ac:dyDescent="0.25">
      <c r="C787" s="26" t="s">
        <v>11</v>
      </c>
      <c r="D787" s="27" t="s">
        <v>353</v>
      </c>
      <c r="E787" s="28" t="s">
        <v>483</v>
      </c>
    </row>
    <row r="788" spans="1:8" x14ac:dyDescent="0.25">
      <c r="C788" s="26" t="s">
        <v>13</v>
      </c>
      <c r="D788" s="27" t="s">
        <v>24</v>
      </c>
      <c r="E788" s="28" t="s">
        <v>522</v>
      </c>
    </row>
    <row r="789" spans="1:8" x14ac:dyDescent="0.25">
      <c r="C789" s="26" t="s">
        <v>15</v>
      </c>
      <c r="D789" s="27" t="s">
        <v>64</v>
      </c>
      <c r="E789" s="28" t="s">
        <v>327</v>
      </c>
    </row>
    <row r="791" spans="1:8" ht="33.75" x14ac:dyDescent="0.25">
      <c r="A791" s="29" t="s">
        <v>540</v>
      </c>
      <c r="B791" s="30">
        <v>1</v>
      </c>
      <c r="C791" s="29" t="s">
        <v>541</v>
      </c>
      <c r="D791" s="29" t="s">
        <v>71</v>
      </c>
      <c r="E791" s="36" t="s">
        <v>542</v>
      </c>
      <c r="F791" s="32">
        <v>0</v>
      </c>
      <c r="G791" s="33">
        <v>43.984000000000002</v>
      </c>
      <c r="H791" s="34">
        <f>ROUND(ROUND(F791,2)*ROUND(G791,3),2)</f>
        <v>0</v>
      </c>
    </row>
    <row r="792" spans="1:8" ht="33.75" x14ac:dyDescent="0.25">
      <c r="A792" s="29" t="s">
        <v>540</v>
      </c>
      <c r="B792" s="30">
        <v>2</v>
      </c>
      <c r="C792" s="29" t="s">
        <v>543</v>
      </c>
      <c r="D792" s="29" t="s">
        <v>71</v>
      </c>
      <c r="E792" s="36" t="s">
        <v>544</v>
      </c>
      <c r="F792" s="32">
        <v>0</v>
      </c>
      <c r="G792" s="33">
        <v>5.508</v>
      </c>
      <c r="H792" s="34">
        <f>ROUND(ROUND(F792,2)*ROUND(G792,3),2)</f>
        <v>0</v>
      </c>
    </row>
    <row r="793" spans="1:8" ht="33.75" x14ac:dyDescent="0.25">
      <c r="A793" s="29" t="s">
        <v>540</v>
      </c>
      <c r="B793" s="30">
        <v>3</v>
      </c>
      <c r="C793" s="29" t="s">
        <v>545</v>
      </c>
      <c r="D793" s="29" t="s">
        <v>197</v>
      </c>
      <c r="E793" s="36" t="s">
        <v>546</v>
      </c>
      <c r="F793" s="32">
        <v>0</v>
      </c>
      <c r="G793" s="33">
        <v>78.239999999999995</v>
      </c>
      <c r="H793" s="34">
        <f>ROUND(ROUND(F793,2)*ROUND(G793,3),2)</f>
        <v>0</v>
      </c>
    </row>
    <row r="794" spans="1:8" ht="22.5" x14ac:dyDescent="0.25">
      <c r="A794" s="29" t="s">
        <v>540</v>
      </c>
      <c r="B794" s="30">
        <v>4</v>
      </c>
      <c r="C794" s="29" t="s">
        <v>547</v>
      </c>
      <c r="D794" s="29" t="s">
        <v>487</v>
      </c>
      <c r="E794" s="36" t="s">
        <v>548</v>
      </c>
      <c r="F794" s="32">
        <v>0</v>
      </c>
      <c r="G794" s="33">
        <v>2</v>
      </c>
      <c r="H794" s="34">
        <f>ROUND(ROUND(F794,2)*ROUND(G794,3),2)</f>
        <v>0</v>
      </c>
    </row>
    <row r="795" spans="1:8" ht="22.5" x14ac:dyDescent="0.25">
      <c r="A795" s="29" t="s">
        <v>540</v>
      </c>
      <c r="B795" s="30">
        <v>5</v>
      </c>
      <c r="C795" s="29" t="s">
        <v>331</v>
      </c>
      <c r="D795" s="29" t="s">
        <v>32</v>
      </c>
      <c r="E795" s="36" t="s">
        <v>332</v>
      </c>
      <c r="F795" s="32">
        <v>0</v>
      </c>
      <c r="G795" s="33">
        <v>57.448</v>
      </c>
      <c r="H795" s="34">
        <f>ROUND(ROUND(F795,2)*ROUND(G795,3),2)</f>
        <v>0</v>
      </c>
    </row>
    <row r="796" spans="1:8" x14ac:dyDescent="0.25">
      <c r="E796" s="28" t="s">
        <v>23</v>
      </c>
      <c r="F796" s="26"/>
      <c r="G796" s="26"/>
      <c r="H796" s="35">
        <f>SUM(H791:H795)</f>
        <v>0</v>
      </c>
    </row>
    <row r="798" spans="1:8" x14ac:dyDescent="0.25">
      <c r="C798" s="26" t="s">
        <v>6</v>
      </c>
      <c r="D798" s="27" t="s">
        <v>7</v>
      </c>
      <c r="E798" s="28" t="s">
        <v>8</v>
      </c>
    </row>
    <row r="799" spans="1:8" x14ac:dyDescent="0.25">
      <c r="C799" s="26" t="s">
        <v>9</v>
      </c>
      <c r="D799" s="27" t="s">
        <v>24</v>
      </c>
      <c r="E799" s="28" t="s">
        <v>183</v>
      </c>
    </row>
    <row r="800" spans="1:8" x14ac:dyDescent="0.25">
      <c r="C800" s="26" t="s">
        <v>11</v>
      </c>
      <c r="D800" s="27" t="s">
        <v>353</v>
      </c>
      <c r="E800" s="28" t="s">
        <v>483</v>
      </c>
    </row>
    <row r="801" spans="1:8" x14ac:dyDescent="0.25">
      <c r="C801" s="26" t="s">
        <v>13</v>
      </c>
      <c r="D801" s="27" t="s">
        <v>24</v>
      </c>
      <c r="E801" s="28" t="s">
        <v>522</v>
      </c>
    </row>
    <row r="802" spans="1:8" x14ac:dyDescent="0.25">
      <c r="C802" s="26" t="s">
        <v>15</v>
      </c>
      <c r="D802" s="27" t="s">
        <v>83</v>
      </c>
      <c r="E802" s="28" t="s">
        <v>549</v>
      </c>
    </row>
    <row r="804" spans="1:8" ht="78.75" x14ac:dyDescent="0.25">
      <c r="A804" s="29" t="s">
        <v>550</v>
      </c>
      <c r="B804" s="30">
        <v>1</v>
      </c>
      <c r="C804" s="29" t="s">
        <v>551</v>
      </c>
      <c r="D804" s="29" t="s">
        <v>68</v>
      </c>
      <c r="E804" s="36" t="s">
        <v>552</v>
      </c>
      <c r="F804" s="32">
        <v>0</v>
      </c>
      <c r="G804" s="33">
        <v>1</v>
      </c>
      <c r="H804" s="34">
        <f>ROUND(ROUND(F804,2)*ROUND(G804,3),2)</f>
        <v>0</v>
      </c>
    </row>
    <row r="805" spans="1:8" ht="22.5" x14ac:dyDescent="0.25">
      <c r="A805" s="29" t="s">
        <v>550</v>
      </c>
      <c r="B805" s="30">
        <v>2</v>
      </c>
      <c r="C805" s="29" t="s">
        <v>553</v>
      </c>
      <c r="D805" s="29" t="s">
        <v>68</v>
      </c>
      <c r="E805" s="36" t="s">
        <v>554</v>
      </c>
      <c r="F805" s="32">
        <v>0</v>
      </c>
      <c r="G805" s="33">
        <v>1</v>
      </c>
      <c r="H805" s="34">
        <f>ROUND(ROUND(F805,2)*ROUND(G805,3),2)</f>
        <v>0</v>
      </c>
    </row>
    <row r="806" spans="1:8" ht="45" x14ac:dyDescent="0.25">
      <c r="A806" s="29" t="s">
        <v>550</v>
      </c>
      <c r="B806" s="30">
        <v>3</v>
      </c>
      <c r="C806" s="29" t="s">
        <v>77</v>
      </c>
      <c r="D806" s="29" t="s">
        <v>68</v>
      </c>
      <c r="E806" s="36" t="s">
        <v>78</v>
      </c>
      <c r="F806" s="32">
        <v>0</v>
      </c>
      <c r="G806" s="33">
        <v>1</v>
      </c>
      <c r="H806" s="34">
        <f>ROUND(ROUND(F806,2)*ROUND(G806,3),2)</f>
        <v>0</v>
      </c>
    </row>
    <row r="807" spans="1:8" ht="33.75" x14ac:dyDescent="0.25">
      <c r="A807" s="29" t="s">
        <v>550</v>
      </c>
      <c r="B807" s="30">
        <v>4</v>
      </c>
      <c r="C807" s="29" t="s">
        <v>555</v>
      </c>
      <c r="D807" s="29" t="s">
        <v>68</v>
      </c>
      <c r="E807" s="36" t="s">
        <v>556</v>
      </c>
      <c r="F807" s="32">
        <v>0</v>
      </c>
      <c r="G807" s="33">
        <v>1</v>
      </c>
      <c r="H807" s="34">
        <f>ROUND(ROUND(F807,2)*ROUND(G807,3),2)</f>
        <v>0</v>
      </c>
    </row>
    <row r="808" spans="1:8" ht="33.75" x14ac:dyDescent="0.25">
      <c r="A808" s="29" t="s">
        <v>550</v>
      </c>
      <c r="B808" s="30">
        <v>5</v>
      </c>
      <c r="C808" s="29" t="s">
        <v>557</v>
      </c>
      <c r="D808" s="29" t="s">
        <v>197</v>
      </c>
      <c r="E808" s="36" t="s">
        <v>558</v>
      </c>
      <c r="F808" s="32">
        <v>0</v>
      </c>
      <c r="G808" s="33">
        <v>8</v>
      </c>
      <c r="H808" s="34">
        <f>ROUND(ROUND(F808,2)*ROUND(G808,3),2)</f>
        <v>0</v>
      </c>
    </row>
    <row r="809" spans="1:8" x14ac:dyDescent="0.25">
      <c r="E809" s="28" t="s">
        <v>23</v>
      </c>
      <c r="F809" s="26"/>
      <c r="G809" s="26"/>
      <c r="H809" s="35">
        <f>SUM(H804:H808)</f>
        <v>0</v>
      </c>
    </row>
    <row r="811" spans="1:8" x14ac:dyDescent="0.25">
      <c r="C811" s="26" t="s">
        <v>6</v>
      </c>
      <c r="D811" s="27" t="s">
        <v>7</v>
      </c>
      <c r="E811" s="28" t="s">
        <v>8</v>
      </c>
    </row>
    <row r="812" spans="1:8" x14ac:dyDescent="0.25">
      <c r="C812" s="26" t="s">
        <v>9</v>
      </c>
      <c r="D812" s="27" t="s">
        <v>24</v>
      </c>
      <c r="E812" s="28" t="s">
        <v>183</v>
      </c>
    </row>
    <row r="813" spans="1:8" x14ac:dyDescent="0.25">
      <c r="C813" s="26" t="s">
        <v>11</v>
      </c>
      <c r="D813" s="27" t="s">
        <v>353</v>
      </c>
      <c r="E813" s="28" t="s">
        <v>483</v>
      </c>
    </row>
    <row r="814" spans="1:8" x14ac:dyDescent="0.25">
      <c r="C814" s="26" t="s">
        <v>13</v>
      </c>
      <c r="D814" s="27" t="s">
        <v>24</v>
      </c>
      <c r="E814" s="28" t="s">
        <v>522</v>
      </c>
    </row>
    <row r="815" spans="1:8" x14ac:dyDescent="0.25">
      <c r="C815" s="26" t="s">
        <v>15</v>
      </c>
      <c r="D815" s="27" t="s">
        <v>123</v>
      </c>
      <c r="E815" s="28" t="s">
        <v>337</v>
      </c>
    </row>
    <row r="817" spans="1:8" ht="45" x14ac:dyDescent="0.25">
      <c r="A817" s="29" t="s">
        <v>559</v>
      </c>
      <c r="B817" s="30">
        <v>1</v>
      </c>
      <c r="C817" s="29" t="s">
        <v>496</v>
      </c>
      <c r="D817" s="29" t="s">
        <v>68</v>
      </c>
      <c r="E817" s="36" t="s">
        <v>497</v>
      </c>
      <c r="F817" s="32">
        <v>0</v>
      </c>
      <c r="G817" s="33">
        <v>1</v>
      </c>
      <c r="H817" s="34">
        <f>ROUND(ROUND(F817,2)*ROUND(G817,3),2)</f>
        <v>0</v>
      </c>
    </row>
    <row r="818" spans="1:8" ht="33.75" x14ac:dyDescent="0.25">
      <c r="A818" s="29" t="s">
        <v>559</v>
      </c>
      <c r="B818" s="30">
        <v>2</v>
      </c>
      <c r="C818" s="29" t="s">
        <v>498</v>
      </c>
      <c r="D818" s="29" t="s">
        <v>68</v>
      </c>
      <c r="E818" s="36" t="s">
        <v>499</v>
      </c>
      <c r="F818" s="32">
        <v>0</v>
      </c>
      <c r="G818" s="33">
        <v>13</v>
      </c>
      <c r="H818" s="34">
        <f>ROUND(ROUND(F818,2)*ROUND(G818,3),2)</f>
        <v>0</v>
      </c>
    </row>
    <row r="819" spans="1:8" ht="56.25" x14ac:dyDescent="0.25">
      <c r="A819" s="29" t="s">
        <v>559</v>
      </c>
      <c r="B819" s="30">
        <v>3</v>
      </c>
      <c r="C819" s="29" t="s">
        <v>500</v>
      </c>
      <c r="D819" s="29" t="s">
        <v>68</v>
      </c>
      <c r="E819" s="31" t="s">
        <v>501</v>
      </c>
      <c r="F819" s="32">
        <v>0</v>
      </c>
      <c r="G819" s="33">
        <v>1</v>
      </c>
      <c r="H819" s="34">
        <f>ROUND(ROUND(F819,2)*ROUND(G819,3),2)</f>
        <v>0</v>
      </c>
    </row>
    <row r="820" spans="1:8" ht="33.75" x14ac:dyDescent="0.25">
      <c r="A820" s="29" t="s">
        <v>559</v>
      </c>
      <c r="B820" s="30">
        <v>4</v>
      </c>
      <c r="C820" s="29" t="s">
        <v>502</v>
      </c>
      <c r="D820" s="29" t="s">
        <v>68</v>
      </c>
      <c r="E820" s="36" t="s">
        <v>503</v>
      </c>
      <c r="F820" s="32">
        <v>0</v>
      </c>
      <c r="G820" s="33">
        <v>7</v>
      </c>
      <c r="H820" s="34">
        <f>ROUND(ROUND(F820,2)*ROUND(G820,3),2)</f>
        <v>0</v>
      </c>
    </row>
    <row r="821" spans="1:8" ht="22.5" x14ac:dyDescent="0.25">
      <c r="A821" s="29" t="s">
        <v>559</v>
      </c>
      <c r="B821" s="30">
        <v>5</v>
      </c>
      <c r="C821" s="29" t="s">
        <v>504</v>
      </c>
      <c r="D821" s="29" t="s">
        <v>68</v>
      </c>
      <c r="E821" s="36" t="s">
        <v>505</v>
      </c>
      <c r="F821" s="32">
        <v>0</v>
      </c>
      <c r="G821" s="33">
        <v>1</v>
      </c>
      <c r="H821" s="34">
        <f>ROUND(ROUND(F821,2)*ROUND(G821,3),2)</f>
        <v>0</v>
      </c>
    </row>
    <row r="822" spans="1:8" x14ac:dyDescent="0.25">
      <c r="E822" s="28" t="s">
        <v>23</v>
      </c>
      <c r="F822" s="26"/>
      <c r="G822" s="26"/>
      <c r="H822" s="35">
        <f>SUM(H817:H821)</f>
        <v>0</v>
      </c>
    </row>
    <row r="824" spans="1:8" x14ac:dyDescent="0.25">
      <c r="C824" s="26" t="s">
        <v>6</v>
      </c>
      <c r="D824" s="27" t="s">
        <v>7</v>
      </c>
      <c r="E824" s="28" t="s">
        <v>8</v>
      </c>
    </row>
    <row r="825" spans="1:8" x14ac:dyDescent="0.25">
      <c r="C825" s="26" t="s">
        <v>9</v>
      </c>
      <c r="D825" s="27" t="s">
        <v>24</v>
      </c>
      <c r="E825" s="28" t="s">
        <v>183</v>
      </c>
    </row>
    <row r="826" spans="1:8" x14ac:dyDescent="0.25">
      <c r="C826" s="26" t="s">
        <v>11</v>
      </c>
      <c r="D826" s="27" t="s">
        <v>353</v>
      </c>
      <c r="E826" s="28" t="s">
        <v>483</v>
      </c>
    </row>
    <row r="827" spans="1:8" x14ac:dyDescent="0.25">
      <c r="C827" s="26" t="s">
        <v>13</v>
      </c>
      <c r="D827" s="27" t="s">
        <v>24</v>
      </c>
      <c r="E827" s="28" t="s">
        <v>522</v>
      </c>
    </row>
    <row r="828" spans="1:8" x14ac:dyDescent="0.25">
      <c r="C828" s="26" t="s">
        <v>15</v>
      </c>
      <c r="D828" s="27" t="s">
        <v>353</v>
      </c>
      <c r="E828" s="28" t="s">
        <v>560</v>
      </c>
    </row>
    <row r="830" spans="1:8" ht="33.75" x14ac:dyDescent="0.25">
      <c r="A830" s="29" t="s">
        <v>561</v>
      </c>
      <c r="B830" s="30">
        <v>1</v>
      </c>
      <c r="C830" s="29" t="s">
        <v>562</v>
      </c>
      <c r="D830" s="29" t="s">
        <v>563</v>
      </c>
      <c r="E830" s="36" t="s">
        <v>564</v>
      </c>
      <c r="F830" s="32">
        <v>0</v>
      </c>
      <c r="G830" s="33">
        <v>1</v>
      </c>
      <c r="H830" s="34">
        <f>ROUND(ROUND(F830,2)*ROUND(G830,3),2)</f>
        <v>0</v>
      </c>
    </row>
    <row r="831" spans="1:8" x14ac:dyDescent="0.25">
      <c r="E831" s="28" t="s">
        <v>23</v>
      </c>
      <c r="F831" s="26"/>
      <c r="G831" s="26"/>
      <c r="H831" s="35">
        <f>SUM(H830:H830)</f>
        <v>0</v>
      </c>
    </row>
    <row r="833" spans="1:8" x14ac:dyDescent="0.25">
      <c r="C833" s="26" t="s">
        <v>6</v>
      </c>
      <c r="D833" s="27" t="s">
        <v>7</v>
      </c>
      <c r="E833" s="28" t="s">
        <v>8</v>
      </c>
    </row>
    <row r="834" spans="1:8" x14ac:dyDescent="0.25">
      <c r="C834" s="26" t="s">
        <v>9</v>
      </c>
      <c r="D834" s="27" t="s">
        <v>24</v>
      </c>
      <c r="E834" s="28" t="s">
        <v>183</v>
      </c>
    </row>
    <row r="835" spans="1:8" x14ac:dyDescent="0.25">
      <c r="C835" s="26" t="s">
        <v>11</v>
      </c>
      <c r="D835" s="27" t="s">
        <v>353</v>
      </c>
      <c r="E835" s="28" t="s">
        <v>483</v>
      </c>
    </row>
    <row r="836" spans="1:8" x14ac:dyDescent="0.25">
      <c r="C836" s="26" t="s">
        <v>13</v>
      </c>
      <c r="D836" s="27" t="s">
        <v>24</v>
      </c>
      <c r="E836" s="28" t="s">
        <v>522</v>
      </c>
    </row>
    <row r="837" spans="1:8" x14ac:dyDescent="0.25">
      <c r="C837" s="26" t="s">
        <v>15</v>
      </c>
      <c r="D837" s="27" t="s">
        <v>383</v>
      </c>
      <c r="E837" s="28" t="s">
        <v>354</v>
      </c>
    </row>
    <row r="838" spans="1:8" x14ac:dyDescent="0.25">
      <c r="C838" s="26" t="s">
        <v>17</v>
      </c>
      <c r="D838" s="27" t="s">
        <v>7</v>
      </c>
      <c r="E838" s="28" t="s">
        <v>355</v>
      </c>
    </row>
    <row r="840" spans="1:8" ht="112.5" x14ac:dyDescent="0.25">
      <c r="A840" s="29" t="s">
        <v>565</v>
      </c>
      <c r="B840" s="30">
        <v>1</v>
      </c>
      <c r="C840" s="29" t="s">
        <v>566</v>
      </c>
      <c r="D840" s="29" t="s">
        <v>21</v>
      </c>
      <c r="E840" s="36" t="s">
        <v>567</v>
      </c>
      <c r="F840" s="32">
        <v>0</v>
      </c>
      <c r="G840" s="33">
        <v>1</v>
      </c>
      <c r="H840" s="34">
        <f>ROUND(ROUND(F840,2)*ROUND(G840,3),2)</f>
        <v>0</v>
      </c>
    </row>
    <row r="841" spans="1:8" ht="78.75" x14ac:dyDescent="0.25">
      <c r="A841" s="29" t="s">
        <v>565</v>
      </c>
      <c r="B841" s="30">
        <v>2</v>
      </c>
      <c r="C841" s="29" t="s">
        <v>47</v>
      </c>
      <c r="D841" s="29" t="s">
        <v>35</v>
      </c>
      <c r="E841" s="36" t="s">
        <v>48</v>
      </c>
      <c r="F841" s="32">
        <v>0</v>
      </c>
      <c r="G841" s="33">
        <v>60</v>
      </c>
      <c r="H841" s="34">
        <f>ROUND(ROUND(F841,2)*ROUND(G841,3),2)</f>
        <v>0</v>
      </c>
    </row>
    <row r="842" spans="1:8" x14ac:dyDescent="0.25">
      <c r="E842" s="28" t="s">
        <v>23</v>
      </c>
      <c r="F842" s="26"/>
      <c r="G842" s="26"/>
      <c r="H842" s="35">
        <f>SUM(H840:H841)</f>
        <v>0</v>
      </c>
    </row>
    <row r="844" spans="1:8" x14ac:dyDescent="0.25">
      <c r="C844" s="26" t="s">
        <v>6</v>
      </c>
      <c r="D844" s="27" t="s">
        <v>7</v>
      </c>
      <c r="E844" s="28" t="s">
        <v>8</v>
      </c>
    </row>
    <row r="845" spans="1:8" x14ac:dyDescent="0.25">
      <c r="C845" s="26" t="s">
        <v>9</v>
      </c>
      <c r="D845" s="27" t="s">
        <v>24</v>
      </c>
      <c r="E845" s="28" t="s">
        <v>183</v>
      </c>
    </row>
    <row r="846" spans="1:8" x14ac:dyDescent="0.25">
      <c r="C846" s="26" t="s">
        <v>11</v>
      </c>
      <c r="D846" s="27" t="s">
        <v>353</v>
      </c>
      <c r="E846" s="28" t="s">
        <v>483</v>
      </c>
    </row>
    <row r="847" spans="1:8" x14ac:dyDescent="0.25">
      <c r="C847" s="26" t="s">
        <v>13</v>
      </c>
      <c r="D847" s="27" t="s">
        <v>24</v>
      </c>
      <c r="E847" s="28" t="s">
        <v>522</v>
      </c>
    </row>
    <row r="848" spans="1:8" x14ac:dyDescent="0.25">
      <c r="C848" s="26" t="s">
        <v>15</v>
      </c>
      <c r="D848" s="27" t="s">
        <v>383</v>
      </c>
      <c r="E848" s="28" t="s">
        <v>354</v>
      </c>
    </row>
    <row r="849" spans="1:8" x14ac:dyDescent="0.25">
      <c r="C849" s="26" t="s">
        <v>17</v>
      </c>
      <c r="D849" s="27" t="s">
        <v>24</v>
      </c>
      <c r="E849" s="28" t="s">
        <v>506</v>
      </c>
    </row>
    <row r="851" spans="1:8" ht="135" x14ac:dyDescent="0.25">
      <c r="A851" s="29" t="s">
        <v>568</v>
      </c>
      <c r="B851" s="30">
        <v>1</v>
      </c>
      <c r="C851" s="29" t="s">
        <v>569</v>
      </c>
      <c r="D851" s="29" t="s">
        <v>21</v>
      </c>
      <c r="E851" s="36" t="s">
        <v>570</v>
      </c>
      <c r="F851" s="32">
        <v>0</v>
      </c>
      <c r="G851" s="33">
        <v>1</v>
      </c>
      <c r="H851" s="34">
        <f t="shared" ref="H851:H866" si="21">ROUND(ROUND(F851,2)*ROUND(G851,3),2)</f>
        <v>0</v>
      </c>
    </row>
    <row r="852" spans="1:8" ht="67.5" x14ac:dyDescent="0.25">
      <c r="A852" s="29" t="s">
        <v>568</v>
      </c>
      <c r="B852" s="30">
        <v>2</v>
      </c>
      <c r="C852" s="29" t="s">
        <v>361</v>
      </c>
      <c r="D852" s="29" t="s">
        <v>21</v>
      </c>
      <c r="E852" s="36" t="s">
        <v>362</v>
      </c>
      <c r="F852" s="32">
        <v>0</v>
      </c>
      <c r="G852" s="33">
        <v>10</v>
      </c>
      <c r="H852" s="34">
        <f t="shared" si="21"/>
        <v>0</v>
      </c>
    </row>
    <row r="853" spans="1:8" ht="56.25" x14ac:dyDescent="0.25">
      <c r="A853" s="29" t="s">
        <v>568</v>
      </c>
      <c r="B853" s="30">
        <v>3</v>
      </c>
      <c r="C853" s="29" t="s">
        <v>363</v>
      </c>
      <c r="D853" s="29" t="s">
        <v>21</v>
      </c>
      <c r="E853" s="36" t="s">
        <v>364</v>
      </c>
      <c r="F853" s="32">
        <v>0</v>
      </c>
      <c r="G853" s="33">
        <v>1</v>
      </c>
      <c r="H853" s="34">
        <f t="shared" si="21"/>
        <v>0</v>
      </c>
    </row>
    <row r="854" spans="1:8" ht="45" x14ac:dyDescent="0.25">
      <c r="A854" s="29" t="s">
        <v>568</v>
      </c>
      <c r="B854" s="30">
        <v>4</v>
      </c>
      <c r="C854" s="29" t="s">
        <v>508</v>
      </c>
      <c r="D854" s="29" t="s">
        <v>21</v>
      </c>
      <c r="E854" s="36" t="s">
        <v>509</v>
      </c>
      <c r="F854" s="32">
        <v>0</v>
      </c>
      <c r="G854" s="33">
        <v>2</v>
      </c>
      <c r="H854" s="34">
        <f t="shared" si="21"/>
        <v>0</v>
      </c>
    </row>
    <row r="855" spans="1:8" ht="78.75" x14ac:dyDescent="0.25">
      <c r="A855" s="29" t="s">
        <v>568</v>
      </c>
      <c r="B855" s="30">
        <v>5</v>
      </c>
      <c r="C855" s="29" t="s">
        <v>510</v>
      </c>
      <c r="D855" s="29" t="s">
        <v>21</v>
      </c>
      <c r="E855" s="31" t="s">
        <v>511</v>
      </c>
      <c r="F855" s="32">
        <v>0</v>
      </c>
      <c r="G855" s="33">
        <v>2</v>
      </c>
      <c r="H855" s="34">
        <f t="shared" si="21"/>
        <v>0</v>
      </c>
    </row>
    <row r="856" spans="1:8" ht="112.5" x14ac:dyDescent="0.25">
      <c r="A856" s="29" t="s">
        <v>568</v>
      </c>
      <c r="B856" s="30">
        <v>6</v>
      </c>
      <c r="C856" s="29" t="s">
        <v>512</v>
      </c>
      <c r="D856" s="29" t="s">
        <v>21</v>
      </c>
      <c r="E856" s="31" t="s">
        <v>513</v>
      </c>
      <c r="F856" s="32">
        <v>0</v>
      </c>
      <c r="G856" s="33">
        <v>2</v>
      </c>
      <c r="H856" s="34">
        <f t="shared" si="21"/>
        <v>0</v>
      </c>
    </row>
    <row r="857" spans="1:8" ht="112.5" x14ac:dyDescent="0.25">
      <c r="A857" s="29" t="s">
        <v>568</v>
      </c>
      <c r="B857" s="30">
        <v>7</v>
      </c>
      <c r="C857" s="29" t="s">
        <v>514</v>
      </c>
      <c r="D857" s="29" t="s">
        <v>21</v>
      </c>
      <c r="E857" s="31" t="s">
        <v>515</v>
      </c>
      <c r="F857" s="32">
        <v>0</v>
      </c>
      <c r="G857" s="33">
        <v>1</v>
      </c>
      <c r="H857" s="34">
        <f t="shared" si="21"/>
        <v>0</v>
      </c>
    </row>
    <row r="858" spans="1:8" ht="90" x14ac:dyDescent="0.25">
      <c r="A858" s="29" t="s">
        <v>568</v>
      </c>
      <c r="B858" s="30">
        <v>8</v>
      </c>
      <c r="C858" s="29" t="s">
        <v>103</v>
      </c>
      <c r="D858" s="29" t="s">
        <v>35</v>
      </c>
      <c r="E858" s="31" t="s">
        <v>104</v>
      </c>
      <c r="F858" s="32">
        <v>0</v>
      </c>
      <c r="G858" s="33">
        <v>50</v>
      </c>
      <c r="H858" s="34">
        <f t="shared" si="21"/>
        <v>0</v>
      </c>
    </row>
    <row r="859" spans="1:8" ht="56.25" x14ac:dyDescent="0.25">
      <c r="A859" s="29" t="s">
        <v>568</v>
      </c>
      <c r="B859" s="30">
        <v>9</v>
      </c>
      <c r="C859" s="29" t="s">
        <v>516</v>
      </c>
      <c r="D859" s="29" t="s">
        <v>35</v>
      </c>
      <c r="E859" s="36" t="s">
        <v>517</v>
      </c>
      <c r="F859" s="32">
        <v>0</v>
      </c>
      <c r="G859" s="33">
        <v>15</v>
      </c>
      <c r="H859" s="34">
        <f t="shared" si="21"/>
        <v>0</v>
      </c>
    </row>
    <row r="860" spans="1:8" ht="56.25" x14ac:dyDescent="0.25">
      <c r="A860" s="29" t="s">
        <v>568</v>
      </c>
      <c r="B860" s="30">
        <v>10</v>
      </c>
      <c r="C860" s="29" t="s">
        <v>379</v>
      </c>
      <c r="D860" s="29" t="s">
        <v>35</v>
      </c>
      <c r="E860" s="36" t="s">
        <v>380</v>
      </c>
      <c r="F860" s="32">
        <v>0</v>
      </c>
      <c r="G860" s="33">
        <v>15</v>
      </c>
      <c r="H860" s="34">
        <f t="shared" si="21"/>
        <v>0</v>
      </c>
    </row>
    <row r="861" spans="1:8" ht="78.75" x14ac:dyDescent="0.25">
      <c r="A861" s="29" t="s">
        <v>568</v>
      </c>
      <c r="B861" s="30">
        <v>11</v>
      </c>
      <c r="C861" s="29" t="s">
        <v>49</v>
      </c>
      <c r="D861" s="29" t="s">
        <v>35</v>
      </c>
      <c r="E861" s="36" t="s">
        <v>50</v>
      </c>
      <c r="F861" s="32">
        <v>0</v>
      </c>
      <c r="G861" s="33">
        <v>200</v>
      </c>
      <c r="H861" s="34">
        <f t="shared" si="21"/>
        <v>0</v>
      </c>
    </row>
    <row r="862" spans="1:8" ht="78.75" x14ac:dyDescent="0.25">
      <c r="A862" s="29" t="s">
        <v>568</v>
      </c>
      <c r="B862" s="30">
        <v>12</v>
      </c>
      <c r="C862" s="29" t="s">
        <v>367</v>
      </c>
      <c r="D862" s="29" t="s">
        <v>35</v>
      </c>
      <c r="E862" s="36" t="s">
        <v>368</v>
      </c>
      <c r="F862" s="32">
        <v>0</v>
      </c>
      <c r="G862" s="33">
        <v>15</v>
      </c>
      <c r="H862" s="34">
        <f t="shared" si="21"/>
        <v>0</v>
      </c>
    </row>
    <row r="863" spans="1:8" ht="56.25" x14ac:dyDescent="0.25">
      <c r="A863" s="29" t="s">
        <v>568</v>
      </c>
      <c r="B863" s="30">
        <v>13</v>
      </c>
      <c r="C863" s="29" t="s">
        <v>53</v>
      </c>
      <c r="D863" s="29" t="s">
        <v>21</v>
      </c>
      <c r="E863" s="36" t="s">
        <v>54</v>
      </c>
      <c r="F863" s="32">
        <v>0</v>
      </c>
      <c r="G863" s="33">
        <v>5</v>
      </c>
      <c r="H863" s="34">
        <f t="shared" si="21"/>
        <v>0</v>
      </c>
    </row>
    <row r="864" spans="1:8" ht="112.5" x14ac:dyDescent="0.25">
      <c r="A864" s="29" t="s">
        <v>568</v>
      </c>
      <c r="B864" s="30">
        <v>14</v>
      </c>
      <c r="C864" s="29" t="s">
        <v>369</v>
      </c>
      <c r="D864" s="29" t="s">
        <v>35</v>
      </c>
      <c r="E864" s="36" t="s">
        <v>370</v>
      </c>
      <c r="F864" s="32">
        <v>0</v>
      </c>
      <c r="G864" s="33">
        <v>20</v>
      </c>
      <c r="H864" s="34">
        <f t="shared" si="21"/>
        <v>0</v>
      </c>
    </row>
    <row r="865" spans="1:8" ht="78.75" x14ac:dyDescent="0.25">
      <c r="A865" s="29" t="s">
        <v>568</v>
      </c>
      <c r="B865" s="30">
        <v>15</v>
      </c>
      <c r="C865" s="29" t="s">
        <v>371</v>
      </c>
      <c r="D865" s="29" t="s">
        <v>35</v>
      </c>
      <c r="E865" s="36" t="s">
        <v>372</v>
      </c>
      <c r="F865" s="32">
        <v>0</v>
      </c>
      <c r="G865" s="33">
        <v>15</v>
      </c>
      <c r="H865" s="34">
        <f t="shared" si="21"/>
        <v>0</v>
      </c>
    </row>
    <row r="866" spans="1:8" ht="78.75" x14ac:dyDescent="0.25">
      <c r="A866" s="29" t="s">
        <v>568</v>
      </c>
      <c r="B866" s="30">
        <v>16</v>
      </c>
      <c r="C866" s="29" t="s">
        <v>43</v>
      </c>
      <c r="D866" s="29" t="s">
        <v>35</v>
      </c>
      <c r="E866" s="36" t="s">
        <v>44</v>
      </c>
      <c r="F866" s="32">
        <v>0</v>
      </c>
      <c r="G866" s="33">
        <v>3</v>
      </c>
      <c r="H866" s="34">
        <f t="shared" si="21"/>
        <v>0</v>
      </c>
    </row>
    <row r="867" spans="1:8" x14ac:dyDescent="0.25">
      <c r="E867" s="28" t="s">
        <v>23</v>
      </c>
      <c r="F867" s="26"/>
      <c r="G867" s="26"/>
      <c r="H867" s="35">
        <f>SUM(H851:H866)</f>
        <v>0</v>
      </c>
    </row>
    <row r="869" spans="1:8" x14ac:dyDescent="0.25">
      <c r="C869" s="26" t="s">
        <v>6</v>
      </c>
      <c r="D869" s="27" t="s">
        <v>7</v>
      </c>
      <c r="E869" s="28" t="s">
        <v>8</v>
      </c>
    </row>
    <row r="870" spans="1:8" x14ac:dyDescent="0.25">
      <c r="C870" s="26" t="s">
        <v>9</v>
      </c>
      <c r="D870" s="27" t="s">
        <v>24</v>
      </c>
      <c r="E870" s="28" t="s">
        <v>183</v>
      </c>
    </row>
    <row r="871" spans="1:8" x14ac:dyDescent="0.25">
      <c r="C871" s="26" t="s">
        <v>11</v>
      </c>
      <c r="D871" s="27" t="s">
        <v>353</v>
      </c>
      <c r="E871" s="28" t="s">
        <v>483</v>
      </c>
    </row>
    <row r="872" spans="1:8" x14ac:dyDescent="0.25">
      <c r="C872" s="26" t="s">
        <v>13</v>
      </c>
      <c r="D872" s="27" t="s">
        <v>24</v>
      </c>
      <c r="E872" s="28" t="s">
        <v>522</v>
      </c>
    </row>
    <row r="873" spans="1:8" x14ac:dyDescent="0.25">
      <c r="C873" s="26" t="s">
        <v>15</v>
      </c>
      <c r="D873" s="27" t="s">
        <v>391</v>
      </c>
      <c r="E873" s="28" t="s">
        <v>384</v>
      </c>
    </row>
    <row r="875" spans="1:8" ht="409.5" x14ac:dyDescent="0.25">
      <c r="A875" s="29" t="s">
        <v>571</v>
      </c>
      <c r="B875" s="30">
        <v>1</v>
      </c>
      <c r="C875" s="29" t="s">
        <v>155</v>
      </c>
      <c r="D875" s="29" t="s">
        <v>21</v>
      </c>
      <c r="E875" s="31" t="s">
        <v>156</v>
      </c>
      <c r="F875" s="32">
        <v>0</v>
      </c>
      <c r="G875" s="33">
        <v>1</v>
      </c>
      <c r="H875" s="34">
        <f>ROUND(ROUND(F875,2)*ROUND(G875,3),2)</f>
        <v>0</v>
      </c>
    </row>
    <row r="876" spans="1:8" ht="78.75" x14ac:dyDescent="0.25">
      <c r="A876" s="29" t="s">
        <v>571</v>
      </c>
      <c r="B876" s="30">
        <v>2</v>
      </c>
      <c r="C876" s="29" t="s">
        <v>167</v>
      </c>
      <c r="D876" s="29" t="s">
        <v>21</v>
      </c>
      <c r="E876" s="36" t="s">
        <v>168</v>
      </c>
      <c r="F876" s="32">
        <v>0</v>
      </c>
      <c r="G876" s="33">
        <v>1</v>
      </c>
      <c r="H876" s="34">
        <f>ROUND(ROUND(F876,2)*ROUND(G876,3),2)</f>
        <v>0</v>
      </c>
    </row>
    <row r="877" spans="1:8" x14ac:dyDescent="0.25">
      <c r="E877" s="28" t="s">
        <v>23</v>
      </c>
      <c r="F877" s="26"/>
      <c r="G877" s="26"/>
      <c r="H877" s="35">
        <f>SUM(H875:H876)</f>
        <v>0</v>
      </c>
    </row>
    <row r="879" spans="1:8" x14ac:dyDescent="0.25">
      <c r="C879" s="26" t="s">
        <v>6</v>
      </c>
      <c r="D879" s="27" t="s">
        <v>7</v>
      </c>
      <c r="E879" s="28" t="s">
        <v>8</v>
      </c>
    </row>
    <row r="880" spans="1:8" x14ac:dyDescent="0.25">
      <c r="C880" s="26" t="s">
        <v>9</v>
      </c>
      <c r="D880" s="27" t="s">
        <v>24</v>
      </c>
      <c r="E880" s="28" t="s">
        <v>183</v>
      </c>
    </row>
    <row r="881" spans="1:8" x14ac:dyDescent="0.25">
      <c r="C881" s="26" t="s">
        <v>11</v>
      </c>
      <c r="D881" s="27" t="s">
        <v>353</v>
      </c>
      <c r="E881" s="28" t="s">
        <v>483</v>
      </c>
    </row>
    <row r="882" spans="1:8" x14ac:dyDescent="0.25">
      <c r="C882" s="26" t="s">
        <v>13</v>
      </c>
      <c r="D882" s="27" t="s">
        <v>24</v>
      </c>
      <c r="E882" s="28" t="s">
        <v>522</v>
      </c>
    </row>
    <row r="883" spans="1:8" x14ac:dyDescent="0.25">
      <c r="C883" s="26" t="s">
        <v>15</v>
      </c>
      <c r="D883" s="27" t="s">
        <v>405</v>
      </c>
      <c r="E883" s="28" t="s">
        <v>572</v>
      </c>
    </row>
    <row r="885" spans="1:8" ht="78.75" x14ac:dyDescent="0.25">
      <c r="A885" s="29" t="s">
        <v>573</v>
      </c>
      <c r="B885" s="30">
        <v>1</v>
      </c>
      <c r="C885" s="29" t="s">
        <v>574</v>
      </c>
      <c r="D885" s="29" t="s">
        <v>21</v>
      </c>
      <c r="E885" s="36" t="s">
        <v>575</v>
      </c>
      <c r="F885" s="32">
        <v>0</v>
      </c>
      <c r="G885" s="33">
        <v>2</v>
      </c>
      <c r="H885" s="34">
        <f t="shared" ref="H885:H896" si="22">ROUND(ROUND(F885,2)*ROUND(G885,3),2)</f>
        <v>0</v>
      </c>
    </row>
    <row r="886" spans="1:8" ht="90" x14ac:dyDescent="0.25">
      <c r="A886" s="29" t="s">
        <v>573</v>
      </c>
      <c r="B886" s="30">
        <v>2</v>
      </c>
      <c r="C886" s="29" t="s">
        <v>576</v>
      </c>
      <c r="D886" s="29" t="s">
        <v>35</v>
      </c>
      <c r="E886" s="36" t="s">
        <v>577</v>
      </c>
      <c r="F886" s="32">
        <v>0</v>
      </c>
      <c r="G886" s="33">
        <v>30</v>
      </c>
      <c r="H886" s="34">
        <f t="shared" si="22"/>
        <v>0</v>
      </c>
    </row>
    <row r="887" spans="1:8" ht="90" x14ac:dyDescent="0.25">
      <c r="A887" s="29" t="s">
        <v>573</v>
      </c>
      <c r="B887" s="30">
        <v>3</v>
      </c>
      <c r="C887" s="29" t="s">
        <v>578</v>
      </c>
      <c r="D887" s="29" t="s">
        <v>35</v>
      </c>
      <c r="E887" s="36" t="s">
        <v>579</v>
      </c>
      <c r="F887" s="32">
        <v>0</v>
      </c>
      <c r="G887" s="33">
        <v>10</v>
      </c>
      <c r="H887" s="34">
        <f t="shared" si="22"/>
        <v>0</v>
      </c>
    </row>
    <row r="888" spans="1:8" ht="45" x14ac:dyDescent="0.25">
      <c r="A888" s="29" t="s">
        <v>573</v>
      </c>
      <c r="B888" s="30">
        <v>4</v>
      </c>
      <c r="C888" s="29" t="s">
        <v>580</v>
      </c>
      <c r="D888" s="29" t="s">
        <v>21</v>
      </c>
      <c r="E888" s="36" t="s">
        <v>581</v>
      </c>
      <c r="F888" s="32">
        <v>0</v>
      </c>
      <c r="G888" s="33">
        <v>2</v>
      </c>
      <c r="H888" s="34">
        <f t="shared" si="22"/>
        <v>0</v>
      </c>
    </row>
    <row r="889" spans="1:8" ht="78.75" x14ac:dyDescent="0.25">
      <c r="A889" s="29" t="s">
        <v>573</v>
      </c>
      <c r="B889" s="30">
        <v>5</v>
      </c>
      <c r="C889" s="29" t="s">
        <v>582</v>
      </c>
      <c r="D889" s="29" t="s">
        <v>21</v>
      </c>
      <c r="E889" s="36" t="s">
        <v>583</v>
      </c>
      <c r="F889" s="32">
        <v>0</v>
      </c>
      <c r="G889" s="33">
        <v>2</v>
      </c>
      <c r="H889" s="34">
        <f t="shared" si="22"/>
        <v>0</v>
      </c>
    </row>
    <row r="890" spans="1:8" ht="123.75" x14ac:dyDescent="0.25">
      <c r="A890" s="29" t="s">
        <v>573</v>
      </c>
      <c r="B890" s="30">
        <v>6</v>
      </c>
      <c r="C890" s="29" t="s">
        <v>584</v>
      </c>
      <c r="D890" s="29" t="s">
        <v>21</v>
      </c>
      <c r="E890" s="31" t="s">
        <v>585</v>
      </c>
      <c r="F890" s="32">
        <v>0</v>
      </c>
      <c r="G890" s="33">
        <v>2</v>
      </c>
      <c r="H890" s="34">
        <f t="shared" si="22"/>
        <v>0</v>
      </c>
    </row>
    <row r="891" spans="1:8" ht="101.25" x14ac:dyDescent="0.25">
      <c r="A891" s="29" t="s">
        <v>573</v>
      </c>
      <c r="B891" s="30">
        <v>7</v>
      </c>
      <c r="C891" s="29" t="s">
        <v>586</v>
      </c>
      <c r="D891" s="29" t="s">
        <v>21</v>
      </c>
      <c r="E891" s="36" t="s">
        <v>587</v>
      </c>
      <c r="F891" s="32">
        <v>0</v>
      </c>
      <c r="G891" s="33">
        <v>1</v>
      </c>
      <c r="H891" s="34">
        <f t="shared" si="22"/>
        <v>0</v>
      </c>
    </row>
    <row r="892" spans="1:8" ht="67.5" x14ac:dyDescent="0.25">
      <c r="A892" s="29" t="s">
        <v>573</v>
      </c>
      <c r="B892" s="30">
        <v>8</v>
      </c>
      <c r="C892" s="29" t="s">
        <v>588</v>
      </c>
      <c r="D892" s="29" t="s">
        <v>21</v>
      </c>
      <c r="E892" s="36" t="s">
        <v>589</v>
      </c>
      <c r="F892" s="32">
        <v>0</v>
      </c>
      <c r="G892" s="33">
        <v>1</v>
      </c>
      <c r="H892" s="34">
        <f t="shared" si="22"/>
        <v>0</v>
      </c>
    </row>
    <row r="893" spans="1:8" ht="33.75" x14ac:dyDescent="0.25">
      <c r="A893" s="29" t="s">
        <v>573</v>
      </c>
      <c r="B893" s="30">
        <v>9</v>
      </c>
      <c r="C893" s="29" t="s">
        <v>590</v>
      </c>
      <c r="D893" s="29" t="s">
        <v>21</v>
      </c>
      <c r="E893" s="36" t="s">
        <v>591</v>
      </c>
      <c r="F893" s="32">
        <v>0</v>
      </c>
      <c r="G893" s="33">
        <v>1</v>
      </c>
      <c r="H893" s="34">
        <f t="shared" si="22"/>
        <v>0</v>
      </c>
    </row>
    <row r="894" spans="1:8" ht="56.25" x14ac:dyDescent="0.25">
      <c r="A894" s="29" t="s">
        <v>573</v>
      </c>
      <c r="B894" s="30">
        <v>10</v>
      </c>
      <c r="C894" s="29" t="s">
        <v>592</v>
      </c>
      <c r="D894" s="29" t="s">
        <v>21</v>
      </c>
      <c r="E894" s="36" t="s">
        <v>593</v>
      </c>
      <c r="F894" s="32">
        <v>0</v>
      </c>
      <c r="G894" s="33">
        <v>1</v>
      </c>
      <c r="H894" s="34">
        <f t="shared" si="22"/>
        <v>0</v>
      </c>
    </row>
    <row r="895" spans="1:8" ht="78.75" x14ac:dyDescent="0.25">
      <c r="A895" s="29" t="s">
        <v>573</v>
      </c>
      <c r="B895" s="30">
        <v>11</v>
      </c>
      <c r="C895" s="29" t="s">
        <v>594</v>
      </c>
      <c r="D895" s="29" t="s">
        <v>35</v>
      </c>
      <c r="E895" s="36" t="s">
        <v>595</v>
      </c>
      <c r="F895" s="32">
        <v>0</v>
      </c>
      <c r="G895" s="33">
        <v>12</v>
      </c>
      <c r="H895" s="34">
        <f t="shared" si="22"/>
        <v>0</v>
      </c>
    </row>
    <row r="896" spans="1:8" ht="33.75" x14ac:dyDescent="0.25">
      <c r="A896" s="29" t="s">
        <v>573</v>
      </c>
      <c r="B896" s="30">
        <v>12</v>
      </c>
      <c r="C896" s="29" t="s">
        <v>596</v>
      </c>
      <c r="D896" s="29" t="s">
        <v>68</v>
      </c>
      <c r="E896" s="36" t="s">
        <v>597</v>
      </c>
      <c r="F896" s="32">
        <v>0</v>
      </c>
      <c r="G896" s="33">
        <v>1</v>
      </c>
      <c r="H896" s="34">
        <f t="shared" si="22"/>
        <v>0</v>
      </c>
    </row>
    <row r="897" spans="1:8" x14ac:dyDescent="0.25">
      <c r="E897" s="28" t="s">
        <v>23</v>
      </c>
      <c r="F897" s="26"/>
      <c r="G897" s="26"/>
      <c r="H897" s="35">
        <f>SUM(H885:H896)</f>
        <v>0</v>
      </c>
    </row>
    <row r="899" spans="1:8" x14ac:dyDescent="0.25">
      <c r="C899" s="26" t="s">
        <v>6</v>
      </c>
      <c r="D899" s="27" t="s">
        <v>7</v>
      </c>
      <c r="E899" s="28" t="s">
        <v>8</v>
      </c>
    </row>
    <row r="900" spans="1:8" x14ac:dyDescent="0.25">
      <c r="C900" s="26" t="s">
        <v>9</v>
      </c>
      <c r="D900" s="27" t="s">
        <v>24</v>
      </c>
      <c r="E900" s="28" t="s">
        <v>183</v>
      </c>
    </row>
    <row r="901" spans="1:8" x14ac:dyDescent="0.25">
      <c r="C901" s="26" t="s">
        <v>11</v>
      </c>
      <c r="D901" s="27" t="s">
        <v>353</v>
      </c>
      <c r="E901" s="28" t="s">
        <v>483</v>
      </c>
    </row>
    <row r="902" spans="1:8" x14ac:dyDescent="0.25">
      <c r="C902" s="26" t="s">
        <v>13</v>
      </c>
      <c r="D902" s="27" t="s">
        <v>24</v>
      </c>
      <c r="E902" s="28" t="s">
        <v>522</v>
      </c>
    </row>
    <row r="903" spans="1:8" x14ac:dyDescent="0.25">
      <c r="C903" s="26" t="s">
        <v>15</v>
      </c>
      <c r="D903" s="27" t="s">
        <v>598</v>
      </c>
      <c r="E903" s="28" t="s">
        <v>107</v>
      </c>
    </row>
    <row r="905" spans="1:8" ht="90" x14ac:dyDescent="0.25">
      <c r="A905" s="29" t="s">
        <v>599</v>
      </c>
      <c r="B905" s="30">
        <v>1</v>
      </c>
      <c r="C905" s="29" t="s">
        <v>109</v>
      </c>
      <c r="D905" s="29" t="s">
        <v>35</v>
      </c>
      <c r="E905" s="36" t="s">
        <v>110</v>
      </c>
      <c r="F905" s="32">
        <v>0</v>
      </c>
      <c r="G905" s="33">
        <v>100</v>
      </c>
      <c r="H905" s="34">
        <f t="shared" ref="H905:H911" si="23">ROUND(ROUND(F905,2)*ROUND(G905,3),2)</f>
        <v>0</v>
      </c>
    </row>
    <row r="906" spans="1:8" ht="45" x14ac:dyDescent="0.25">
      <c r="A906" s="29" t="s">
        <v>599</v>
      </c>
      <c r="B906" s="30">
        <v>2</v>
      </c>
      <c r="C906" s="29" t="s">
        <v>393</v>
      </c>
      <c r="D906" s="29" t="s">
        <v>21</v>
      </c>
      <c r="E906" s="36" t="s">
        <v>394</v>
      </c>
      <c r="F906" s="32">
        <v>0</v>
      </c>
      <c r="G906" s="33">
        <v>1</v>
      </c>
      <c r="H906" s="34">
        <f t="shared" si="23"/>
        <v>0</v>
      </c>
    </row>
    <row r="907" spans="1:8" ht="33.75" x14ac:dyDescent="0.25">
      <c r="A907" s="29" t="s">
        <v>599</v>
      </c>
      <c r="B907" s="30">
        <v>3</v>
      </c>
      <c r="C907" s="29" t="s">
        <v>395</v>
      </c>
      <c r="D907" s="29" t="s">
        <v>21</v>
      </c>
      <c r="E907" s="36" t="s">
        <v>396</v>
      </c>
      <c r="F907" s="32">
        <v>0</v>
      </c>
      <c r="G907" s="33">
        <v>1</v>
      </c>
      <c r="H907" s="34">
        <f t="shared" si="23"/>
        <v>0</v>
      </c>
    </row>
    <row r="908" spans="1:8" ht="33.75" x14ac:dyDescent="0.25">
      <c r="A908" s="29" t="s">
        <v>599</v>
      </c>
      <c r="B908" s="30">
        <v>4</v>
      </c>
      <c r="C908" s="29" t="s">
        <v>397</v>
      </c>
      <c r="D908" s="29" t="s">
        <v>21</v>
      </c>
      <c r="E908" s="36" t="s">
        <v>398</v>
      </c>
      <c r="F908" s="32">
        <v>0</v>
      </c>
      <c r="G908" s="33">
        <v>1</v>
      </c>
      <c r="H908" s="34">
        <f t="shared" si="23"/>
        <v>0</v>
      </c>
    </row>
    <row r="909" spans="1:8" ht="67.5" x14ac:dyDescent="0.25">
      <c r="A909" s="29" t="s">
        <v>599</v>
      </c>
      <c r="B909" s="30">
        <v>5</v>
      </c>
      <c r="C909" s="29" t="s">
        <v>399</v>
      </c>
      <c r="D909" s="29" t="s">
        <v>21</v>
      </c>
      <c r="E909" s="36" t="s">
        <v>400</v>
      </c>
      <c r="F909" s="32">
        <v>0</v>
      </c>
      <c r="G909" s="33">
        <v>1</v>
      </c>
      <c r="H909" s="34">
        <f t="shared" si="23"/>
        <v>0</v>
      </c>
    </row>
    <row r="910" spans="1:8" ht="33.75" x14ac:dyDescent="0.25">
      <c r="A910" s="29" t="s">
        <v>599</v>
      </c>
      <c r="B910" s="30">
        <v>6</v>
      </c>
      <c r="C910" s="29" t="s">
        <v>401</v>
      </c>
      <c r="D910" s="29" t="s">
        <v>21</v>
      </c>
      <c r="E910" s="36" t="s">
        <v>402</v>
      </c>
      <c r="F910" s="32">
        <v>0</v>
      </c>
      <c r="G910" s="33">
        <v>1</v>
      </c>
      <c r="H910" s="34">
        <f t="shared" si="23"/>
        <v>0</v>
      </c>
    </row>
    <row r="911" spans="1:8" ht="45" x14ac:dyDescent="0.25">
      <c r="A911" s="29" t="s">
        <v>599</v>
      </c>
      <c r="B911" s="30">
        <v>7</v>
      </c>
      <c r="C911" s="29" t="s">
        <v>403</v>
      </c>
      <c r="D911" s="29" t="s">
        <v>68</v>
      </c>
      <c r="E911" s="36" t="s">
        <v>404</v>
      </c>
      <c r="F911" s="32">
        <v>0</v>
      </c>
      <c r="G911" s="33">
        <v>1</v>
      </c>
      <c r="H911" s="34">
        <f t="shared" si="23"/>
        <v>0</v>
      </c>
    </row>
    <row r="912" spans="1:8" x14ac:dyDescent="0.25">
      <c r="E912" s="28" t="s">
        <v>23</v>
      </c>
      <c r="F912" s="26"/>
      <c r="G912" s="26"/>
      <c r="H912" s="35">
        <f>SUM(H905:H911)</f>
        <v>0</v>
      </c>
    </row>
    <row r="914" spans="1:8" x14ac:dyDescent="0.25">
      <c r="C914" s="26" t="s">
        <v>6</v>
      </c>
      <c r="D914" s="27" t="s">
        <v>7</v>
      </c>
      <c r="E914" s="28" t="s">
        <v>8</v>
      </c>
    </row>
    <row r="915" spans="1:8" x14ac:dyDescent="0.25">
      <c r="C915" s="26" t="s">
        <v>9</v>
      </c>
      <c r="D915" s="27" t="s">
        <v>24</v>
      </c>
      <c r="E915" s="28" t="s">
        <v>183</v>
      </c>
    </row>
    <row r="916" spans="1:8" x14ac:dyDescent="0.25">
      <c r="C916" s="26" t="s">
        <v>11</v>
      </c>
      <c r="D916" s="27" t="s">
        <v>353</v>
      </c>
      <c r="E916" s="28" t="s">
        <v>483</v>
      </c>
    </row>
    <row r="917" spans="1:8" x14ac:dyDescent="0.25">
      <c r="C917" s="26" t="s">
        <v>13</v>
      </c>
      <c r="D917" s="27" t="s">
        <v>24</v>
      </c>
      <c r="E917" s="28" t="s">
        <v>522</v>
      </c>
    </row>
    <row r="918" spans="1:8" x14ac:dyDescent="0.25">
      <c r="C918" s="26" t="s">
        <v>15</v>
      </c>
      <c r="D918" s="27" t="s">
        <v>600</v>
      </c>
      <c r="E918" s="28" t="s">
        <v>601</v>
      </c>
    </row>
    <row r="920" spans="1:8" ht="409.5" x14ac:dyDescent="0.25">
      <c r="A920" s="29" t="s">
        <v>602</v>
      </c>
      <c r="B920" s="30">
        <v>1</v>
      </c>
      <c r="C920" s="29" t="s">
        <v>603</v>
      </c>
      <c r="D920" s="29" t="s">
        <v>21</v>
      </c>
      <c r="E920" s="31" t="s">
        <v>604</v>
      </c>
      <c r="F920" s="32">
        <v>0</v>
      </c>
      <c r="G920" s="33">
        <v>1</v>
      </c>
      <c r="H920" s="34">
        <f>ROUND(ROUND(F920,2)*ROUND(G920,3),2)</f>
        <v>0</v>
      </c>
    </row>
    <row r="921" spans="1:8" x14ac:dyDescent="0.25">
      <c r="E921" s="28" t="s">
        <v>23</v>
      </c>
      <c r="F921" s="26"/>
      <c r="G921" s="26"/>
      <c r="H921" s="35">
        <f>SUM(H920:H920)</f>
        <v>0</v>
      </c>
    </row>
    <row r="923" spans="1:8" x14ac:dyDescent="0.25">
      <c r="C923" s="26" t="s">
        <v>6</v>
      </c>
      <c r="D923" s="27" t="s">
        <v>7</v>
      </c>
      <c r="E923" s="28" t="s">
        <v>8</v>
      </c>
    </row>
    <row r="924" spans="1:8" x14ac:dyDescent="0.25">
      <c r="C924" s="26" t="s">
        <v>9</v>
      </c>
      <c r="D924" s="27" t="s">
        <v>24</v>
      </c>
      <c r="E924" s="28" t="s">
        <v>183</v>
      </c>
    </row>
    <row r="925" spans="1:8" x14ac:dyDescent="0.25">
      <c r="C925" s="26" t="s">
        <v>11</v>
      </c>
      <c r="D925" s="27" t="s">
        <v>383</v>
      </c>
      <c r="E925" s="28" t="s">
        <v>605</v>
      </c>
    </row>
    <row r="926" spans="1:8" x14ac:dyDescent="0.25">
      <c r="C926" s="26" t="s">
        <v>13</v>
      </c>
      <c r="D926" s="27" t="s">
        <v>7</v>
      </c>
      <c r="E926" s="28" t="s">
        <v>606</v>
      </c>
    </row>
    <row r="928" spans="1:8" ht="135" x14ac:dyDescent="0.25">
      <c r="A928" s="29" t="s">
        <v>607</v>
      </c>
      <c r="B928" s="30">
        <v>1</v>
      </c>
      <c r="C928" s="29" t="s">
        <v>608</v>
      </c>
      <c r="D928" s="29" t="s">
        <v>21</v>
      </c>
      <c r="E928" s="36" t="s">
        <v>609</v>
      </c>
      <c r="F928" s="32">
        <v>0</v>
      </c>
      <c r="G928" s="33">
        <v>1</v>
      </c>
      <c r="H928" s="34">
        <f>ROUND(ROUND(F928,2)*ROUND(G928,3),2)</f>
        <v>0</v>
      </c>
    </row>
    <row r="929" spans="1:8" ht="90" x14ac:dyDescent="0.25">
      <c r="A929" s="29" t="s">
        <v>607</v>
      </c>
      <c r="B929" s="30">
        <v>2</v>
      </c>
      <c r="C929" s="29" t="s">
        <v>610</v>
      </c>
      <c r="D929" s="29" t="s">
        <v>21</v>
      </c>
      <c r="E929" s="36" t="s">
        <v>611</v>
      </c>
      <c r="F929" s="32">
        <v>0</v>
      </c>
      <c r="G929" s="33">
        <v>1</v>
      </c>
      <c r="H929" s="34">
        <f>ROUND(ROUND(F929,2)*ROUND(G929,3),2)</f>
        <v>0</v>
      </c>
    </row>
    <row r="930" spans="1:8" x14ac:dyDescent="0.25">
      <c r="E930" s="28" t="s">
        <v>23</v>
      </c>
      <c r="F930" s="26"/>
      <c r="G930" s="26"/>
      <c r="H930" s="35">
        <f>SUM(H928:H929)</f>
        <v>0</v>
      </c>
    </row>
    <row r="932" spans="1:8" x14ac:dyDescent="0.25">
      <c r="C932" s="26" t="s">
        <v>6</v>
      </c>
      <c r="D932" s="27" t="s">
        <v>7</v>
      </c>
      <c r="E932" s="28" t="s">
        <v>8</v>
      </c>
    </row>
    <row r="933" spans="1:8" x14ac:dyDescent="0.25">
      <c r="C933" s="26" t="s">
        <v>9</v>
      </c>
      <c r="D933" s="27" t="s">
        <v>24</v>
      </c>
      <c r="E933" s="28" t="s">
        <v>183</v>
      </c>
    </row>
    <row r="934" spans="1:8" x14ac:dyDescent="0.25">
      <c r="C934" s="26" t="s">
        <v>11</v>
      </c>
      <c r="D934" s="27" t="s">
        <v>383</v>
      </c>
      <c r="E934" s="28" t="s">
        <v>605</v>
      </c>
    </row>
    <row r="935" spans="1:8" x14ac:dyDescent="0.25">
      <c r="C935" s="26" t="s">
        <v>13</v>
      </c>
      <c r="D935" s="27" t="s">
        <v>24</v>
      </c>
      <c r="E935" s="28" t="s">
        <v>612</v>
      </c>
    </row>
    <row r="937" spans="1:8" ht="146.25" x14ac:dyDescent="0.25">
      <c r="A937" s="29" t="s">
        <v>613</v>
      </c>
      <c r="B937" s="30">
        <v>1</v>
      </c>
      <c r="C937" s="29" t="s">
        <v>614</v>
      </c>
      <c r="D937" s="29" t="s">
        <v>21</v>
      </c>
      <c r="E937" s="36" t="s">
        <v>615</v>
      </c>
      <c r="F937" s="32">
        <v>0</v>
      </c>
      <c r="G937" s="33">
        <v>1</v>
      </c>
      <c r="H937" s="34">
        <f>ROUND(ROUND(F937,2)*ROUND(G937,3),2)</f>
        <v>0</v>
      </c>
    </row>
    <row r="938" spans="1:8" ht="146.25" x14ac:dyDescent="0.25">
      <c r="A938" s="29" t="s">
        <v>613</v>
      </c>
      <c r="B938" s="30">
        <v>2</v>
      </c>
      <c r="C938" s="29" t="s">
        <v>616</v>
      </c>
      <c r="D938" s="29" t="s">
        <v>21</v>
      </c>
      <c r="E938" s="36" t="s">
        <v>617</v>
      </c>
      <c r="F938" s="32">
        <v>0</v>
      </c>
      <c r="G938" s="33">
        <v>1</v>
      </c>
      <c r="H938" s="34">
        <f>ROUND(ROUND(F938,2)*ROUND(G938,3),2)</f>
        <v>0</v>
      </c>
    </row>
    <row r="939" spans="1:8" x14ac:dyDescent="0.25">
      <c r="E939" s="28" t="s">
        <v>23</v>
      </c>
      <c r="F939" s="26"/>
      <c r="G939" s="26"/>
      <c r="H939" s="35">
        <f>SUM(H937:H938)</f>
        <v>0</v>
      </c>
    </row>
    <row r="941" spans="1:8" x14ac:dyDescent="0.25">
      <c r="C941" s="26" t="s">
        <v>6</v>
      </c>
      <c r="D941" s="27" t="s">
        <v>7</v>
      </c>
      <c r="E941" s="28" t="s">
        <v>8</v>
      </c>
    </row>
    <row r="942" spans="1:8" x14ac:dyDescent="0.25">
      <c r="C942" s="26" t="s">
        <v>9</v>
      </c>
      <c r="D942" s="27" t="s">
        <v>24</v>
      </c>
      <c r="E942" s="28" t="s">
        <v>183</v>
      </c>
    </row>
    <row r="943" spans="1:8" x14ac:dyDescent="0.25">
      <c r="C943" s="26" t="s">
        <v>11</v>
      </c>
      <c r="D943" s="27" t="s">
        <v>383</v>
      </c>
      <c r="E943" s="28" t="s">
        <v>605</v>
      </c>
    </row>
    <row r="944" spans="1:8" x14ac:dyDescent="0.25">
      <c r="C944" s="26" t="s">
        <v>13</v>
      </c>
      <c r="D944" s="27" t="s">
        <v>58</v>
      </c>
      <c r="E944" s="28" t="s">
        <v>460</v>
      </c>
    </row>
    <row r="946" spans="1:8" ht="101.25" x14ac:dyDescent="0.25">
      <c r="A946" s="29" t="s">
        <v>618</v>
      </c>
      <c r="B946" s="30">
        <v>1</v>
      </c>
      <c r="C946" s="29" t="s">
        <v>619</v>
      </c>
      <c r="D946" s="29" t="s">
        <v>21</v>
      </c>
      <c r="E946" s="36" t="s">
        <v>620</v>
      </c>
      <c r="F946" s="32">
        <v>0</v>
      </c>
      <c r="G946" s="33">
        <v>1</v>
      </c>
      <c r="H946" s="34">
        <f>ROUND(ROUND(F946,2)*ROUND(G946,3),2)</f>
        <v>0</v>
      </c>
    </row>
    <row r="947" spans="1:8" ht="33.75" x14ac:dyDescent="0.25">
      <c r="A947" s="29" t="s">
        <v>618</v>
      </c>
      <c r="B947" s="30">
        <v>2</v>
      </c>
      <c r="C947" s="29" t="s">
        <v>621</v>
      </c>
      <c r="D947" s="29" t="s">
        <v>21</v>
      </c>
      <c r="E947" s="36" t="s">
        <v>622</v>
      </c>
      <c r="F947" s="32">
        <v>0</v>
      </c>
      <c r="G947" s="33">
        <v>1</v>
      </c>
      <c r="H947" s="34">
        <f>ROUND(ROUND(F947,2)*ROUND(G947,3),2)</f>
        <v>0</v>
      </c>
    </row>
    <row r="948" spans="1:8" x14ac:dyDescent="0.25">
      <c r="E948" s="28" t="s">
        <v>23</v>
      </c>
      <c r="F948" s="26"/>
      <c r="G948" s="26"/>
      <c r="H948" s="35">
        <f>SUM(H946:H947)</f>
        <v>0</v>
      </c>
    </row>
    <row r="950" spans="1:8" x14ac:dyDescent="0.25">
      <c r="C950" s="26" t="s">
        <v>6</v>
      </c>
      <c r="D950" s="27" t="s">
        <v>7</v>
      </c>
      <c r="E950" s="28" t="s">
        <v>8</v>
      </c>
    </row>
    <row r="951" spans="1:8" x14ac:dyDescent="0.25">
      <c r="C951" s="26" t="s">
        <v>9</v>
      </c>
      <c r="D951" s="27" t="s">
        <v>24</v>
      </c>
      <c r="E951" s="28" t="s">
        <v>183</v>
      </c>
    </row>
    <row r="952" spans="1:8" x14ac:dyDescent="0.25">
      <c r="C952" s="26" t="s">
        <v>11</v>
      </c>
      <c r="D952" s="27" t="s">
        <v>391</v>
      </c>
      <c r="E952" s="28" t="s">
        <v>171</v>
      </c>
    </row>
    <row r="954" spans="1:8" ht="45" x14ac:dyDescent="0.25">
      <c r="A954" s="29" t="s">
        <v>623</v>
      </c>
      <c r="B954" s="30">
        <v>1</v>
      </c>
      <c r="C954" s="29" t="s">
        <v>624</v>
      </c>
      <c r="D954" s="29" t="s">
        <v>56</v>
      </c>
      <c r="E954" s="36" t="s">
        <v>176</v>
      </c>
      <c r="F954" s="32">
        <v>5942.12</v>
      </c>
      <c r="G954" s="33">
        <v>1</v>
      </c>
      <c r="H954" s="34">
        <f t="shared" ref="H954:H959" si="24">ROUND(ROUND(F954,2)*ROUND(G954,3),2)</f>
        <v>5942.12</v>
      </c>
    </row>
    <row r="955" spans="1:8" ht="45" x14ac:dyDescent="0.25">
      <c r="A955" s="29" t="s">
        <v>623</v>
      </c>
      <c r="B955" s="30">
        <v>2</v>
      </c>
      <c r="C955" s="29" t="s">
        <v>625</v>
      </c>
      <c r="D955" s="29" t="s">
        <v>56</v>
      </c>
      <c r="E955" s="36" t="s">
        <v>174</v>
      </c>
      <c r="F955" s="32">
        <v>3597.74</v>
      </c>
      <c r="G955" s="33">
        <v>1</v>
      </c>
      <c r="H955" s="34">
        <f t="shared" si="24"/>
        <v>3597.74</v>
      </c>
    </row>
    <row r="956" spans="1:8" ht="22.5" x14ac:dyDescent="0.25">
      <c r="A956" s="29" t="s">
        <v>623</v>
      </c>
      <c r="B956" s="30">
        <v>3</v>
      </c>
      <c r="C956" s="29" t="s">
        <v>626</v>
      </c>
      <c r="D956" s="29" t="s">
        <v>56</v>
      </c>
      <c r="E956" s="36" t="s">
        <v>57</v>
      </c>
      <c r="F956" s="32">
        <v>0</v>
      </c>
      <c r="G956" s="33">
        <v>10</v>
      </c>
      <c r="H956" s="34">
        <f t="shared" si="24"/>
        <v>0</v>
      </c>
    </row>
    <row r="957" spans="1:8" ht="45" x14ac:dyDescent="0.25">
      <c r="A957" s="29" t="s">
        <v>623</v>
      </c>
      <c r="B957" s="30">
        <v>4</v>
      </c>
      <c r="C957" s="29" t="s">
        <v>627</v>
      </c>
      <c r="D957" s="29" t="s">
        <v>56</v>
      </c>
      <c r="E957" s="36" t="s">
        <v>178</v>
      </c>
      <c r="F957" s="32">
        <v>0</v>
      </c>
      <c r="G957" s="33">
        <v>1</v>
      </c>
      <c r="H957" s="34">
        <f t="shared" si="24"/>
        <v>0</v>
      </c>
    </row>
    <row r="958" spans="1:8" ht="33.75" x14ac:dyDescent="0.25">
      <c r="A958" s="29" t="s">
        <v>623</v>
      </c>
      <c r="B958" s="30">
        <v>5</v>
      </c>
      <c r="C958" s="29" t="s">
        <v>628</v>
      </c>
      <c r="D958" s="29" t="s">
        <v>56</v>
      </c>
      <c r="E958" s="36" t="s">
        <v>180</v>
      </c>
      <c r="F958" s="32">
        <v>3991.62</v>
      </c>
      <c r="G958" s="33">
        <v>1</v>
      </c>
      <c r="H958" s="34">
        <f t="shared" si="24"/>
        <v>3991.62</v>
      </c>
    </row>
    <row r="959" spans="1:8" ht="56.25" x14ac:dyDescent="0.25">
      <c r="A959" s="29" t="s">
        <v>623</v>
      </c>
      <c r="B959" s="30">
        <v>6</v>
      </c>
      <c r="C959" s="29" t="s">
        <v>629</v>
      </c>
      <c r="D959" s="29" t="s">
        <v>56</v>
      </c>
      <c r="E959" s="36" t="s">
        <v>182</v>
      </c>
      <c r="F959" s="32">
        <v>1995.81</v>
      </c>
      <c r="G959" s="33">
        <v>1</v>
      </c>
      <c r="H959" s="34">
        <f t="shared" si="24"/>
        <v>1995.81</v>
      </c>
    </row>
    <row r="960" spans="1:8" x14ac:dyDescent="0.25">
      <c r="E960" s="28" t="s">
        <v>23</v>
      </c>
      <c r="F960" s="26"/>
      <c r="G960" s="26"/>
      <c r="H960" s="35">
        <f>SUM(H954:H959)</f>
        <v>15527.289999999999</v>
      </c>
    </row>
    <row r="962" spans="5:8" x14ac:dyDescent="0.25">
      <c r="E962" s="37" t="s">
        <v>630</v>
      </c>
      <c r="H962" s="38">
        <f>SUM(H9:H961)/2</f>
        <v>30201.23</v>
      </c>
    </row>
  </sheetData>
  <sheetProtection sheet="1" objects="1" scenarios="1"/>
  <mergeCells count="4">
    <mergeCell ref="E1:H1"/>
    <mergeCell ref="E2:H2"/>
    <mergeCell ref="E3:H3"/>
    <mergeCell ref="E4:H4"/>
  </mergeCells>
  <pageMargins left="0.75" right="0.75" top="0.75" bottom="0.5" header="0.5" footer="0.75"/>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6167"/>
  <sheetViews>
    <sheetView workbookViewId="0">
      <pane ySplit="8" topLeftCell="A6125" activePane="bottomLeft" state="frozenSplit"/>
      <selection pane="bottomLeft" activeCell="D6135" sqref="D6135:F6135"/>
    </sheetView>
  </sheetViews>
  <sheetFormatPr baseColWidth="10" defaultColWidth="9.140625" defaultRowHeight="15" x14ac:dyDescent="0.25"/>
  <cols>
    <col min="1" max="1" width="6.7109375" customWidth="1"/>
    <col min="2" max="2" width="14.7109375" customWidth="1"/>
    <col min="3" max="3" width="6.140625" customWidth="1"/>
    <col min="4" max="4" width="30.7109375" customWidth="1"/>
    <col min="5" max="5" width="10.7109375" customWidth="1"/>
    <col min="6" max="6" width="3" customWidth="1"/>
    <col min="7" max="7" width="2.140625" customWidth="1"/>
    <col min="8" max="8" width="10.7109375" customWidth="1"/>
    <col min="9" max="9" width="2.140625" customWidth="1"/>
    <col min="10" max="11" width="10.7109375" customWidth="1"/>
  </cols>
  <sheetData>
    <row r="1" spans="1:27" x14ac:dyDescent="0.25">
      <c r="A1" s="40" t="s">
        <v>0</v>
      </c>
      <c r="B1" s="40" t="s">
        <v>0</v>
      </c>
      <c r="C1" s="40" t="s">
        <v>0</v>
      </c>
      <c r="D1" s="40" t="s">
        <v>0</v>
      </c>
      <c r="E1" s="40" t="s">
        <v>0</v>
      </c>
      <c r="F1" s="40" t="s">
        <v>0</v>
      </c>
      <c r="G1" s="40" t="s">
        <v>0</v>
      </c>
      <c r="H1" s="40" t="s">
        <v>0</v>
      </c>
      <c r="I1" s="40" t="s">
        <v>0</v>
      </c>
      <c r="J1" s="40" t="s">
        <v>0</v>
      </c>
      <c r="K1" s="40" t="s">
        <v>0</v>
      </c>
    </row>
    <row r="2" spans="1:27" x14ac:dyDescent="0.25">
      <c r="A2" s="40" t="s">
        <v>1</v>
      </c>
      <c r="B2" s="40" t="s">
        <v>1</v>
      </c>
      <c r="C2" s="40" t="s">
        <v>1</v>
      </c>
      <c r="D2" s="40" t="s">
        <v>1</v>
      </c>
      <c r="E2" s="40" t="s">
        <v>1</v>
      </c>
      <c r="F2" s="40" t="s">
        <v>1</v>
      </c>
      <c r="G2" s="40" t="s">
        <v>1</v>
      </c>
      <c r="H2" s="40" t="s">
        <v>1</v>
      </c>
      <c r="I2" s="40" t="s">
        <v>1</v>
      </c>
      <c r="J2" s="40" t="s">
        <v>1</v>
      </c>
      <c r="K2" s="40" t="s">
        <v>1</v>
      </c>
    </row>
    <row r="3" spans="1:27" x14ac:dyDescent="0.25">
      <c r="A3" s="40"/>
      <c r="B3" s="40"/>
      <c r="C3" s="40"/>
      <c r="D3" s="40"/>
      <c r="E3" s="40"/>
      <c r="F3" s="40"/>
      <c r="G3" s="40"/>
      <c r="H3" s="40"/>
      <c r="I3" s="40"/>
      <c r="J3" s="40"/>
      <c r="K3" s="40"/>
    </row>
    <row r="4" spans="1:27" x14ac:dyDescent="0.25">
      <c r="A4" s="40"/>
      <c r="B4" s="40"/>
      <c r="C4" s="40"/>
      <c r="D4" s="40"/>
      <c r="E4" s="40"/>
      <c r="F4" s="40"/>
      <c r="G4" s="40"/>
      <c r="H4" s="40"/>
      <c r="I4" s="40"/>
      <c r="J4" s="40"/>
      <c r="K4" s="40"/>
    </row>
    <row r="6" spans="1:27" ht="18.75" x14ac:dyDescent="0.3">
      <c r="A6" s="41" t="s">
        <v>631</v>
      </c>
      <c r="B6" s="41" t="s">
        <v>631</v>
      </c>
      <c r="C6" s="41" t="s">
        <v>631</v>
      </c>
      <c r="D6" s="41" t="s">
        <v>631</v>
      </c>
      <c r="E6" s="41" t="s">
        <v>631</v>
      </c>
      <c r="F6" s="41" t="s">
        <v>631</v>
      </c>
      <c r="G6" s="41" t="s">
        <v>631</v>
      </c>
      <c r="H6" s="41" t="s">
        <v>631</v>
      </c>
      <c r="I6" s="41" t="s">
        <v>631</v>
      </c>
      <c r="J6" s="41" t="s">
        <v>631</v>
      </c>
      <c r="K6" s="41" t="s">
        <v>631</v>
      </c>
    </row>
    <row r="8" spans="1:27" x14ac:dyDescent="0.25">
      <c r="A8" s="3" t="s">
        <v>632</v>
      </c>
      <c r="B8" s="3" t="s">
        <v>633</v>
      </c>
      <c r="C8" s="3" t="s">
        <v>634</v>
      </c>
      <c r="D8" s="3" t="s">
        <v>635</v>
      </c>
      <c r="E8" s="3"/>
      <c r="F8" s="3"/>
      <c r="G8" s="3"/>
      <c r="H8" s="3"/>
      <c r="I8" s="3"/>
      <c r="J8" s="3"/>
      <c r="K8" s="3" t="s">
        <v>3</v>
      </c>
    </row>
    <row r="10" spans="1:27" x14ac:dyDescent="0.25">
      <c r="A10" s="2" t="s">
        <v>636</v>
      </c>
      <c r="B10" s="2"/>
    </row>
    <row r="11" spans="1:27" ht="45" customHeight="1" x14ac:dyDescent="0.25">
      <c r="A11" s="4"/>
      <c r="B11" s="4" t="s">
        <v>637</v>
      </c>
      <c r="C11" s="5" t="s">
        <v>312</v>
      </c>
      <c r="D11" s="42" t="s">
        <v>638</v>
      </c>
      <c r="E11" s="43"/>
      <c r="F11" s="43"/>
      <c r="G11" s="5"/>
      <c r="H11" s="6" t="s">
        <v>639</v>
      </c>
      <c r="I11" s="44">
        <v>1</v>
      </c>
      <c r="J11" s="45"/>
      <c r="K11" s="7">
        <f>ROUND(K25,2)</f>
        <v>0</v>
      </c>
      <c r="L11" s="5"/>
      <c r="M11" s="5"/>
      <c r="N11" s="5"/>
      <c r="O11" s="5"/>
      <c r="P11" s="5"/>
      <c r="Q11" s="5"/>
      <c r="R11" s="5"/>
      <c r="S11" s="5"/>
      <c r="T11" s="5"/>
      <c r="U11" s="5"/>
      <c r="V11" s="5"/>
      <c r="W11" s="5"/>
      <c r="X11" s="5"/>
      <c r="Y11" s="5"/>
      <c r="Z11" s="5"/>
      <c r="AA11" s="5"/>
    </row>
    <row r="12" spans="1:27" x14ac:dyDescent="0.25">
      <c r="B12" s="1" t="s">
        <v>640</v>
      </c>
    </row>
    <row r="13" spans="1:27" x14ac:dyDescent="0.25">
      <c r="B13" t="s">
        <v>641</v>
      </c>
      <c r="C13" t="s">
        <v>642</v>
      </c>
      <c r="D13" t="s">
        <v>643</v>
      </c>
      <c r="E13" s="8">
        <v>1</v>
      </c>
      <c r="F13" t="s">
        <v>644</v>
      </c>
      <c r="G13" t="s">
        <v>645</v>
      </c>
      <c r="H13" s="9"/>
      <c r="I13" t="s">
        <v>646</v>
      </c>
      <c r="J13" s="10">
        <f>ROUND(E13/I11* H13,5)</f>
        <v>0</v>
      </c>
      <c r="K13" s="11"/>
    </row>
    <row r="14" spans="1:27" x14ac:dyDescent="0.25">
      <c r="D14" s="12" t="s">
        <v>647</v>
      </c>
      <c r="E14" s="11"/>
      <c r="H14" s="11"/>
      <c r="K14" s="9">
        <f>SUM(J13:J13)</f>
        <v>0</v>
      </c>
    </row>
    <row r="15" spans="1:27" x14ac:dyDescent="0.25">
      <c r="B15" s="1" t="s">
        <v>648</v>
      </c>
      <c r="E15" s="11"/>
      <c r="H15" s="11"/>
      <c r="K15" s="11"/>
    </row>
    <row r="16" spans="1:27" x14ac:dyDescent="0.25">
      <c r="B16" t="s">
        <v>649</v>
      </c>
      <c r="C16" t="s">
        <v>650</v>
      </c>
      <c r="D16" t="s">
        <v>651</v>
      </c>
      <c r="E16" s="8">
        <v>0.7</v>
      </c>
      <c r="F16" t="s">
        <v>644</v>
      </c>
      <c r="G16" t="s">
        <v>645</v>
      </c>
      <c r="H16" s="9"/>
      <c r="I16" t="s">
        <v>646</v>
      </c>
      <c r="J16" s="10">
        <f>ROUND(E16/I11* H16,5)</f>
        <v>0</v>
      </c>
      <c r="K16" s="11"/>
    </row>
    <row r="17" spans="1:27" x14ac:dyDescent="0.25">
      <c r="D17" s="12" t="s">
        <v>652</v>
      </c>
      <c r="E17" s="11"/>
      <c r="H17" s="11"/>
      <c r="K17" s="9">
        <f>SUM(J16:J16)</f>
        <v>0</v>
      </c>
    </row>
    <row r="18" spans="1:27" x14ac:dyDescent="0.25">
      <c r="B18" s="1" t="s">
        <v>653</v>
      </c>
      <c r="E18" s="11"/>
      <c r="H18" s="11"/>
      <c r="K18" s="11"/>
    </row>
    <row r="19" spans="1:27" x14ac:dyDescent="0.25">
      <c r="B19" t="s">
        <v>654</v>
      </c>
      <c r="C19" t="s">
        <v>655</v>
      </c>
      <c r="D19" t="s">
        <v>656</v>
      </c>
      <c r="E19" s="8">
        <v>0.25</v>
      </c>
      <c r="G19" t="s">
        <v>645</v>
      </c>
      <c r="H19" s="9"/>
      <c r="I19" t="s">
        <v>646</v>
      </c>
      <c r="J19" s="10">
        <f>ROUND(E19* H19,5)</f>
        <v>0</v>
      </c>
      <c r="K19" s="11"/>
    </row>
    <row r="20" spans="1:27" x14ac:dyDescent="0.25">
      <c r="B20" t="s">
        <v>657</v>
      </c>
      <c r="C20" t="s">
        <v>655</v>
      </c>
      <c r="D20" t="s">
        <v>658</v>
      </c>
      <c r="E20" s="8">
        <v>1.63</v>
      </c>
      <c r="G20" t="s">
        <v>645</v>
      </c>
      <c r="H20" s="9"/>
      <c r="I20" t="s">
        <v>646</v>
      </c>
      <c r="J20" s="10">
        <f>ROUND(E20* H20,5)</f>
        <v>0</v>
      </c>
      <c r="K20" s="11"/>
    </row>
    <row r="21" spans="1:27" x14ac:dyDescent="0.25">
      <c r="B21" t="s">
        <v>659</v>
      </c>
      <c r="C21" t="s">
        <v>312</v>
      </c>
      <c r="D21" t="s">
        <v>660</v>
      </c>
      <c r="E21" s="8">
        <v>0.2</v>
      </c>
      <c r="G21" t="s">
        <v>645</v>
      </c>
      <c r="H21" s="9"/>
      <c r="I21" t="s">
        <v>646</v>
      </c>
      <c r="J21" s="10">
        <f>ROUND(E21* H21,5)</f>
        <v>0</v>
      </c>
      <c r="K21" s="11"/>
    </row>
    <row r="22" spans="1:27" x14ac:dyDescent="0.25">
      <c r="D22" s="12" t="s">
        <v>661</v>
      </c>
      <c r="E22" s="11"/>
      <c r="H22" s="11"/>
      <c r="K22" s="9">
        <f>SUM(J19:J21)</f>
        <v>0</v>
      </c>
    </row>
    <row r="23" spans="1:27" x14ac:dyDescent="0.25">
      <c r="D23" s="12" t="s">
        <v>662</v>
      </c>
      <c r="E23" s="11"/>
      <c r="H23" s="11"/>
      <c r="K23" s="13">
        <f>SUM(J12:J22)</f>
        <v>0</v>
      </c>
    </row>
    <row r="24" spans="1:27" x14ac:dyDescent="0.25">
      <c r="D24" s="12" t="s">
        <v>663</v>
      </c>
      <c r="E24" s="11"/>
      <c r="H24" s="11">
        <v>1</v>
      </c>
      <c r="I24" t="s">
        <v>664</v>
      </c>
      <c r="K24" s="11">
        <f>ROUND(H24/100*K14,5)</f>
        <v>0</v>
      </c>
    </row>
    <row r="25" spans="1:27" x14ac:dyDescent="0.25">
      <c r="D25" s="12" t="s">
        <v>665</v>
      </c>
      <c r="E25" s="11"/>
      <c r="H25" s="11"/>
      <c r="K25" s="13">
        <f>SUM(K23:K24)</f>
        <v>0</v>
      </c>
    </row>
    <row r="27" spans="1:27" ht="45" customHeight="1" x14ac:dyDescent="0.25">
      <c r="A27" s="4"/>
      <c r="B27" s="4" t="s">
        <v>666</v>
      </c>
      <c r="C27" s="5" t="s">
        <v>312</v>
      </c>
      <c r="D27" s="42" t="s">
        <v>667</v>
      </c>
      <c r="E27" s="43"/>
      <c r="F27" s="43"/>
      <c r="G27" s="5"/>
      <c r="H27" s="6" t="s">
        <v>639</v>
      </c>
      <c r="I27" s="44">
        <v>1</v>
      </c>
      <c r="J27" s="45"/>
      <c r="K27" s="7">
        <f>ROUND(K42,2)</f>
        <v>0</v>
      </c>
      <c r="L27" s="5"/>
      <c r="M27" s="5"/>
      <c r="N27" s="5"/>
      <c r="O27" s="5"/>
      <c r="P27" s="5"/>
      <c r="Q27" s="5"/>
      <c r="R27" s="5"/>
      <c r="S27" s="5"/>
      <c r="T27" s="5"/>
      <c r="U27" s="5"/>
      <c r="V27" s="5"/>
      <c r="W27" s="5"/>
      <c r="X27" s="5"/>
      <c r="Y27" s="5"/>
      <c r="Z27" s="5"/>
      <c r="AA27" s="5"/>
    </row>
    <row r="28" spans="1:27" x14ac:dyDescent="0.25">
      <c r="B28" s="1" t="s">
        <v>640</v>
      </c>
    </row>
    <row r="29" spans="1:27" x14ac:dyDescent="0.25">
      <c r="B29" t="s">
        <v>641</v>
      </c>
      <c r="C29" t="s">
        <v>642</v>
      </c>
      <c r="D29" t="s">
        <v>643</v>
      </c>
      <c r="E29" s="8">
        <v>1.05</v>
      </c>
      <c r="F29" t="s">
        <v>644</v>
      </c>
      <c r="G29" t="s">
        <v>645</v>
      </c>
      <c r="H29" s="9"/>
      <c r="I29" t="s">
        <v>646</v>
      </c>
      <c r="J29" s="10">
        <f>ROUND(E29/I27* H29,5)</f>
        <v>0</v>
      </c>
      <c r="K29" s="11"/>
    </row>
    <row r="30" spans="1:27" x14ac:dyDescent="0.25">
      <c r="D30" s="12" t="s">
        <v>647</v>
      </c>
      <c r="E30" s="11"/>
      <c r="H30" s="11"/>
      <c r="K30" s="9">
        <f>SUM(J29:J29)</f>
        <v>0</v>
      </c>
    </row>
    <row r="31" spans="1:27" x14ac:dyDescent="0.25">
      <c r="B31" s="1" t="s">
        <v>648</v>
      </c>
      <c r="E31" s="11"/>
      <c r="H31" s="11"/>
      <c r="K31" s="11"/>
    </row>
    <row r="32" spans="1:27" x14ac:dyDescent="0.25">
      <c r="B32" t="s">
        <v>649</v>
      </c>
      <c r="C32" t="s">
        <v>650</v>
      </c>
      <c r="D32" t="s">
        <v>651</v>
      </c>
      <c r="E32" s="8">
        <v>0.72499999999999998</v>
      </c>
      <c r="F32" t="s">
        <v>644</v>
      </c>
      <c r="G32" t="s">
        <v>645</v>
      </c>
      <c r="H32" s="9"/>
      <c r="I32" t="s">
        <v>646</v>
      </c>
      <c r="J32" s="10">
        <f>ROUND(E32/I27* H32,5)</f>
        <v>0</v>
      </c>
      <c r="K32" s="11"/>
    </row>
    <row r="33" spans="1:27" x14ac:dyDescent="0.25">
      <c r="D33" s="12" t="s">
        <v>652</v>
      </c>
      <c r="E33" s="11"/>
      <c r="H33" s="11"/>
      <c r="K33" s="9">
        <f>SUM(J32:J32)</f>
        <v>0</v>
      </c>
    </row>
    <row r="34" spans="1:27" x14ac:dyDescent="0.25">
      <c r="B34" s="1" t="s">
        <v>653</v>
      </c>
      <c r="E34" s="11"/>
      <c r="H34" s="11"/>
      <c r="K34" s="11"/>
    </row>
    <row r="35" spans="1:27" x14ac:dyDescent="0.25">
      <c r="B35" t="s">
        <v>668</v>
      </c>
      <c r="C35" t="s">
        <v>655</v>
      </c>
      <c r="D35" t="s">
        <v>669</v>
      </c>
      <c r="E35" s="8">
        <v>1.53</v>
      </c>
      <c r="G35" t="s">
        <v>645</v>
      </c>
      <c r="H35" s="9"/>
      <c r="I35" t="s">
        <v>646</v>
      </c>
      <c r="J35" s="10">
        <f>ROUND(E35* H35,5)</f>
        <v>0</v>
      </c>
      <c r="K35" s="11"/>
    </row>
    <row r="36" spans="1:27" x14ac:dyDescent="0.25">
      <c r="B36" t="s">
        <v>654</v>
      </c>
      <c r="C36" t="s">
        <v>655</v>
      </c>
      <c r="D36" t="s">
        <v>656</v>
      </c>
      <c r="E36" s="8">
        <v>0.2</v>
      </c>
      <c r="G36" t="s">
        <v>645</v>
      </c>
      <c r="H36" s="9"/>
      <c r="I36" t="s">
        <v>646</v>
      </c>
      <c r="J36" s="10">
        <f>ROUND(E36* H36,5)</f>
        <v>0</v>
      </c>
      <c r="K36" s="11"/>
    </row>
    <row r="37" spans="1:27" x14ac:dyDescent="0.25">
      <c r="B37" t="s">
        <v>670</v>
      </c>
      <c r="C37" t="s">
        <v>143</v>
      </c>
      <c r="D37" t="s">
        <v>671</v>
      </c>
      <c r="E37" s="8">
        <v>400</v>
      </c>
      <c r="G37" t="s">
        <v>645</v>
      </c>
      <c r="H37" s="9"/>
      <c r="I37" t="s">
        <v>646</v>
      </c>
      <c r="J37" s="10">
        <f>ROUND(E37* H37,5)</f>
        <v>0</v>
      </c>
      <c r="K37" s="11"/>
    </row>
    <row r="38" spans="1:27" x14ac:dyDescent="0.25">
      <c r="B38" t="s">
        <v>659</v>
      </c>
      <c r="C38" t="s">
        <v>312</v>
      </c>
      <c r="D38" t="s">
        <v>660</v>
      </c>
      <c r="E38" s="8">
        <v>0.2</v>
      </c>
      <c r="G38" t="s">
        <v>645</v>
      </c>
      <c r="H38" s="9"/>
      <c r="I38" t="s">
        <v>646</v>
      </c>
      <c r="J38" s="10">
        <f>ROUND(E38* H38,5)</f>
        <v>0</v>
      </c>
      <c r="K38" s="11"/>
    </row>
    <row r="39" spans="1:27" x14ac:dyDescent="0.25">
      <c r="D39" s="12" t="s">
        <v>661</v>
      </c>
      <c r="E39" s="11"/>
      <c r="H39" s="11"/>
      <c r="K39" s="9">
        <f>SUM(J35:J38)</f>
        <v>0</v>
      </c>
    </row>
    <row r="40" spans="1:27" x14ac:dyDescent="0.25">
      <c r="D40" s="12" t="s">
        <v>662</v>
      </c>
      <c r="E40" s="11"/>
      <c r="H40" s="11"/>
      <c r="K40" s="13">
        <f>SUM(J28:J39)</f>
        <v>0</v>
      </c>
    </row>
    <row r="41" spans="1:27" x14ac:dyDescent="0.25">
      <c r="D41" s="12" t="s">
        <v>663</v>
      </c>
      <c r="E41" s="11"/>
      <c r="H41" s="11">
        <v>1</v>
      </c>
      <c r="I41" t="s">
        <v>664</v>
      </c>
      <c r="K41" s="11">
        <f>ROUND(H41/100*K30,5)</f>
        <v>0</v>
      </c>
    </row>
    <row r="42" spans="1:27" x14ac:dyDescent="0.25">
      <c r="D42" s="12" t="s">
        <v>665</v>
      </c>
      <c r="E42" s="11"/>
      <c r="H42" s="11"/>
      <c r="K42" s="13">
        <f>SUM(K40:K41)</f>
        <v>0</v>
      </c>
    </row>
    <row r="44" spans="1:27" x14ac:dyDescent="0.25">
      <c r="A44" s="2" t="s">
        <v>672</v>
      </c>
      <c r="B44" s="2"/>
    </row>
    <row r="45" spans="1:27" ht="45" customHeight="1" x14ac:dyDescent="0.25">
      <c r="A45" s="4"/>
      <c r="B45" s="4" t="s">
        <v>673</v>
      </c>
      <c r="C45" s="5" t="s">
        <v>68</v>
      </c>
      <c r="D45" s="42" t="s">
        <v>674</v>
      </c>
      <c r="E45" s="43"/>
      <c r="F45" s="43"/>
      <c r="G45" s="5"/>
      <c r="H45" s="6" t="s">
        <v>639</v>
      </c>
      <c r="I45" s="44">
        <v>4.0000000000000001E-3</v>
      </c>
      <c r="J45" s="45"/>
      <c r="K45" s="7">
        <f>ROUND(K57,2)</f>
        <v>0</v>
      </c>
      <c r="L45" s="5"/>
      <c r="M45" s="5"/>
      <c r="N45" s="5"/>
      <c r="O45" s="5"/>
      <c r="P45" s="5"/>
      <c r="Q45" s="5"/>
      <c r="R45" s="5"/>
      <c r="S45" s="5"/>
      <c r="T45" s="5"/>
      <c r="U45" s="5"/>
      <c r="V45" s="5"/>
      <c r="W45" s="5"/>
      <c r="X45" s="5"/>
      <c r="Y45" s="5"/>
      <c r="Z45" s="5"/>
      <c r="AA45" s="5"/>
    </row>
    <row r="46" spans="1:27" x14ac:dyDescent="0.25">
      <c r="B46" s="1" t="s">
        <v>640</v>
      </c>
    </row>
    <row r="47" spans="1:27" x14ac:dyDescent="0.25">
      <c r="B47" t="s">
        <v>675</v>
      </c>
      <c r="C47" t="s">
        <v>650</v>
      </c>
      <c r="D47" t="s">
        <v>676</v>
      </c>
      <c r="E47" s="8">
        <v>0.2</v>
      </c>
      <c r="F47" t="s">
        <v>644</v>
      </c>
      <c r="G47" t="s">
        <v>645</v>
      </c>
      <c r="H47" s="9"/>
      <c r="I47" t="s">
        <v>646</v>
      </c>
      <c r="J47" s="10">
        <f>ROUND(E47/I45* H47,5)</f>
        <v>0</v>
      </c>
      <c r="K47" s="11"/>
    </row>
    <row r="48" spans="1:27" x14ac:dyDescent="0.25">
      <c r="B48" t="s">
        <v>677</v>
      </c>
      <c r="C48" t="s">
        <v>650</v>
      </c>
      <c r="D48" t="s">
        <v>678</v>
      </c>
      <c r="E48" s="8">
        <v>0.2</v>
      </c>
      <c r="F48" t="s">
        <v>644</v>
      </c>
      <c r="G48" t="s">
        <v>645</v>
      </c>
      <c r="H48" s="9"/>
      <c r="I48" t="s">
        <v>646</v>
      </c>
      <c r="J48" s="10">
        <f>ROUND(E48/I45* H48,5)</f>
        <v>0</v>
      </c>
      <c r="K48" s="11"/>
    </row>
    <row r="49" spans="1:27" x14ac:dyDescent="0.25">
      <c r="D49" s="12" t="s">
        <v>647</v>
      </c>
      <c r="E49" s="11"/>
      <c r="H49" s="11"/>
      <c r="K49" s="9">
        <f>SUM(J47:J48)</f>
        <v>0</v>
      </c>
    </row>
    <row r="50" spans="1:27" x14ac:dyDescent="0.25">
      <c r="B50" s="1" t="s">
        <v>653</v>
      </c>
      <c r="E50" s="11"/>
      <c r="H50" s="11"/>
      <c r="K50" s="11"/>
    </row>
    <row r="51" spans="1:27" x14ac:dyDescent="0.25">
      <c r="B51" t="s">
        <v>679</v>
      </c>
      <c r="C51" t="s">
        <v>68</v>
      </c>
      <c r="D51" t="s">
        <v>680</v>
      </c>
      <c r="E51" s="8">
        <v>3</v>
      </c>
      <c r="G51" t="s">
        <v>645</v>
      </c>
      <c r="H51" s="9"/>
      <c r="I51" t="s">
        <v>646</v>
      </c>
      <c r="J51" s="10">
        <f>ROUND(E51* H51,5)</f>
        <v>0</v>
      </c>
      <c r="K51" s="11"/>
    </row>
    <row r="52" spans="1:27" x14ac:dyDescent="0.25">
      <c r="B52" t="s">
        <v>681</v>
      </c>
      <c r="C52" t="s">
        <v>71</v>
      </c>
      <c r="D52" t="s">
        <v>682</v>
      </c>
      <c r="E52" s="8">
        <v>1.05</v>
      </c>
      <c r="G52" t="s">
        <v>645</v>
      </c>
      <c r="H52" s="9"/>
      <c r="I52" t="s">
        <v>646</v>
      </c>
      <c r="J52" s="10">
        <f>ROUND(E52* H52,5)</f>
        <v>0</v>
      </c>
      <c r="K52" s="11"/>
    </row>
    <row r="53" spans="1:27" x14ac:dyDescent="0.25">
      <c r="D53" s="12" t="s">
        <v>661</v>
      </c>
      <c r="E53" s="11"/>
      <c r="H53" s="11"/>
      <c r="K53" s="9">
        <f>SUM(J51:J52)</f>
        <v>0</v>
      </c>
    </row>
    <row r="54" spans="1:27" x14ac:dyDescent="0.25">
      <c r="E54" s="11"/>
      <c r="H54" s="11"/>
      <c r="K54" s="11"/>
    </row>
    <row r="55" spans="1:27" x14ac:dyDescent="0.25">
      <c r="D55" s="12" t="s">
        <v>663</v>
      </c>
      <c r="E55" s="11"/>
      <c r="H55" s="11">
        <v>1.5</v>
      </c>
      <c r="I55" t="s">
        <v>664</v>
      </c>
      <c r="J55">
        <f>ROUND(H55/100*K49,5)</f>
        <v>0</v>
      </c>
      <c r="K55" s="11"/>
    </row>
    <row r="56" spans="1:27" x14ac:dyDescent="0.25">
      <c r="D56" s="12" t="s">
        <v>662</v>
      </c>
      <c r="E56" s="11"/>
      <c r="H56" s="11"/>
      <c r="K56" s="13">
        <f>SUM(J46:J55)</f>
        <v>0</v>
      </c>
    </row>
    <row r="57" spans="1:27" x14ac:dyDescent="0.25">
      <c r="D57" s="12" t="s">
        <v>665</v>
      </c>
      <c r="E57" s="11"/>
      <c r="H57" s="11"/>
      <c r="K57" s="13">
        <f>SUM(K56:K56)</f>
        <v>0</v>
      </c>
    </row>
    <row r="59" spans="1:27" ht="45" customHeight="1" x14ac:dyDescent="0.25">
      <c r="A59" s="4"/>
      <c r="B59" s="4" t="s">
        <v>683</v>
      </c>
      <c r="C59" s="5" t="s">
        <v>71</v>
      </c>
      <c r="D59" s="42" t="s">
        <v>684</v>
      </c>
      <c r="E59" s="43"/>
      <c r="F59" s="43"/>
      <c r="G59" s="5"/>
      <c r="H59" s="6" t="s">
        <v>639</v>
      </c>
      <c r="I59" s="44">
        <v>1</v>
      </c>
      <c r="J59" s="45"/>
      <c r="K59" s="7">
        <f>ROUND(K78,2)</f>
        <v>0</v>
      </c>
      <c r="L59" s="5"/>
      <c r="M59" s="5"/>
      <c r="N59" s="5"/>
      <c r="O59" s="5"/>
      <c r="P59" s="5"/>
      <c r="Q59" s="5"/>
      <c r="R59" s="5"/>
      <c r="S59" s="5"/>
      <c r="T59" s="5"/>
      <c r="U59" s="5"/>
      <c r="V59" s="5"/>
      <c r="W59" s="5"/>
      <c r="X59" s="5"/>
      <c r="Y59" s="5"/>
      <c r="Z59" s="5"/>
      <c r="AA59" s="5"/>
    </row>
    <row r="60" spans="1:27" x14ac:dyDescent="0.25">
      <c r="B60" s="1" t="s">
        <v>640</v>
      </c>
    </row>
    <row r="61" spans="1:27" x14ac:dyDescent="0.25">
      <c r="B61" t="s">
        <v>685</v>
      </c>
      <c r="C61" t="s">
        <v>650</v>
      </c>
      <c r="D61" t="s">
        <v>686</v>
      </c>
      <c r="E61" s="8">
        <v>0.28999999999999998</v>
      </c>
      <c r="F61" t="s">
        <v>644</v>
      </c>
      <c r="G61" t="s">
        <v>645</v>
      </c>
      <c r="H61" s="9"/>
      <c r="I61" t="s">
        <v>646</v>
      </c>
      <c r="J61" s="10">
        <f>ROUND(E61/I59* H61,5)</f>
        <v>0</v>
      </c>
      <c r="K61" s="11"/>
    </row>
    <row r="62" spans="1:27" x14ac:dyDescent="0.25">
      <c r="B62" t="s">
        <v>687</v>
      </c>
      <c r="C62" t="s">
        <v>650</v>
      </c>
      <c r="D62" t="s">
        <v>688</v>
      </c>
      <c r="E62" s="8">
        <v>8.5000000000000006E-2</v>
      </c>
      <c r="F62" t="s">
        <v>644</v>
      </c>
      <c r="G62" t="s">
        <v>645</v>
      </c>
      <c r="H62" s="9"/>
      <c r="I62" t="s">
        <v>646</v>
      </c>
      <c r="J62" s="10">
        <f>ROUND(E62/I59* H62,5)</f>
        <v>0</v>
      </c>
      <c r="K62" s="11"/>
    </row>
    <row r="63" spans="1:27" x14ac:dyDescent="0.25">
      <c r="D63" s="12" t="s">
        <v>647</v>
      </c>
      <c r="E63" s="11"/>
      <c r="H63" s="11"/>
      <c r="K63" s="9">
        <f>SUM(J61:J62)</f>
        <v>0</v>
      </c>
    </row>
    <row r="64" spans="1:27" x14ac:dyDescent="0.25">
      <c r="B64" s="1" t="s">
        <v>653</v>
      </c>
      <c r="E64" s="11"/>
      <c r="H64" s="11"/>
      <c r="K64" s="11"/>
    </row>
    <row r="65" spans="1:27" x14ac:dyDescent="0.25">
      <c r="B65" t="s">
        <v>689</v>
      </c>
      <c r="C65" t="s">
        <v>71</v>
      </c>
      <c r="D65" t="s">
        <v>690</v>
      </c>
      <c r="E65" s="8">
        <v>2.06</v>
      </c>
      <c r="G65" t="s">
        <v>645</v>
      </c>
      <c r="H65" s="9"/>
      <c r="I65" t="s">
        <v>646</v>
      </c>
      <c r="J65" s="10">
        <f t="shared" ref="J65:J73" si="0">ROUND(E65* H65,5)</f>
        <v>0</v>
      </c>
      <c r="K65" s="11"/>
    </row>
    <row r="66" spans="1:27" x14ac:dyDescent="0.25">
      <c r="B66" t="s">
        <v>691</v>
      </c>
      <c r="C66" t="s">
        <v>143</v>
      </c>
      <c r="D66" t="s">
        <v>692</v>
      </c>
      <c r="E66" s="8">
        <v>0.8</v>
      </c>
      <c r="G66" t="s">
        <v>645</v>
      </c>
      <c r="H66" s="9"/>
      <c r="I66" t="s">
        <v>646</v>
      </c>
      <c r="J66" s="10">
        <f t="shared" si="0"/>
        <v>0</v>
      </c>
      <c r="K66" s="11"/>
    </row>
    <row r="67" spans="1:27" x14ac:dyDescent="0.25">
      <c r="B67" t="s">
        <v>693</v>
      </c>
      <c r="C67" t="s">
        <v>197</v>
      </c>
      <c r="D67" t="s">
        <v>694</v>
      </c>
      <c r="E67" s="8">
        <v>0.94</v>
      </c>
      <c r="G67" t="s">
        <v>645</v>
      </c>
      <c r="H67" s="9"/>
      <c r="I67" t="s">
        <v>646</v>
      </c>
      <c r="J67" s="10">
        <f t="shared" si="0"/>
        <v>0</v>
      </c>
      <c r="K67" s="11"/>
    </row>
    <row r="68" spans="1:27" x14ac:dyDescent="0.25">
      <c r="B68" t="s">
        <v>695</v>
      </c>
      <c r="C68" t="s">
        <v>197</v>
      </c>
      <c r="D68" t="s">
        <v>696</v>
      </c>
      <c r="E68" s="8">
        <v>2.4464999999999999</v>
      </c>
      <c r="G68" t="s">
        <v>645</v>
      </c>
      <c r="H68" s="9"/>
      <c r="I68" t="s">
        <v>646</v>
      </c>
      <c r="J68" s="10">
        <f t="shared" si="0"/>
        <v>0</v>
      </c>
      <c r="K68" s="11"/>
    </row>
    <row r="69" spans="1:27" x14ac:dyDescent="0.25">
      <c r="B69" t="s">
        <v>697</v>
      </c>
      <c r="C69" t="s">
        <v>698</v>
      </c>
      <c r="D69" t="s">
        <v>699</v>
      </c>
      <c r="E69" s="8">
        <v>0.3</v>
      </c>
      <c r="G69" t="s">
        <v>645</v>
      </c>
      <c r="H69" s="9"/>
      <c r="I69" t="s">
        <v>646</v>
      </c>
      <c r="J69" s="10">
        <f t="shared" si="0"/>
        <v>0</v>
      </c>
      <c r="K69" s="11"/>
    </row>
    <row r="70" spans="1:27" x14ac:dyDescent="0.25">
      <c r="B70" t="s">
        <v>700</v>
      </c>
      <c r="C70" t="s">
        <v>197</v>
      </c>
      <c r="D70" t="s">
        <v>701</v>
      </c>
      <c r="E70" s="8">
        <v>4</v>
      </c>
      <c r="G70" t="s">
        <v>645</v>
      </c>
      <c r="H70" s="9"/>
      <c r="I70" t="s">
        <v>646</v>
      </c>
      <c r="J70" s="10">
        <f t="shared" si="0"/>
        <v>0</v>
      </c>
      <c r="K70" s="11"/>
    </row>
    <row r="71" spans="1:27" x14ac:dyDescent="0.25">
      <c r="B71" t="s">
        <v>702</v>
      </c>
      <c r="C71" t="s">
        <v>698</v>
      </c>
      <c r="D71" t="s">
        <v>703</v>
      </c>
      <c r="E71" s="8">
        <v>0.12</v>
      </c>
      <c r="G71" t="s">
        <v>645</v>
      </c>
      <c r="H71" s="9"/>
      <c r="I71" t="s">
        <v>646</v>
      </c>
      <c r="J71" s="10">
        <f t="shared" si="0"/>
        <v>0</v>
      </c>
      <c r="K71" s="11"/>
    </row>
    <row r="72" spans="1:27" x14ac:dyDescent="0.25">
      <c r="B72" t="s">
        <v>704</v>
      </c>
      <c r="C72" t="s">
        <v>68</v>
      </c>
      <c r="D72" t="s">
        <v>705</v>
      </c>
      <c r="E72" s="8">
        <v>6</v>
      </c>
      <c r="G72" t="s">
        <v>645</v>
      </c>
      <c r="H72" s="9"/>
      <c r="I72" t="s">
        <v>646</v>
      </c>
      <c r="J72" s="10">
        <f t="shared" si="0"/>
        <v>0</v>
      </c>
      <c r="K72" s="11"/>
    </row>
    <row r="73" spans="1:27" x14ac:dyDescent="0.25">
      <c r="B73" t="s">
        <v>706</v>
      </c>
      <c r="C73" t="s">
        <v>197</v>
      </c>
      <c r="D73" t="s">
        <v>707</v>
      </c>
      <c r="E73" s="8">
        <v>0.99750000000000005</v>
      </c>
      <c r="G73" t="s">
        <v>645</v>
      </c>
      <c r="H73" s="9"/>
      <c r="I73" t="s">
        <v>646</v>
      </c>
      <c r="J73" s="10">
        <f t="shared" si="0"/>
        <v>0</v>
      </c>
      <c r="K73" s="11"/>
    </row>
    <row r="74" spans="1:27" x14ac:dyDescent="0.25">
      <c r="D74" s="12" t="s">
        <v>661</v>
      </c>
      <c r="E74" s="11"/>
      <c r="H74" s="11"/>
      <c r="K74" s="9">
        <f>SUM(J65:J73)</f>
        <v>0</v>
      </c>
    </row>
    <row r="75" spans="1:27" x14ac:dyDescent="0.25">
      <c r="E75" s="11"/>
      <c r="H75" s="11"/>
      <c r="K75" s="11"/>
    </row>
    <row r="76" spans="1:27" x14ac:dyDescent="0.25">
      <c r="D76" s="12" t="s">
        <v>663</v>
      </c>
      <c r="E76" s="11"/>
      <c r="H76" s="11">
        <v>1.5</v>
      </c>
      <c r="I76" t="s">
        <v>664</v>
      </c>
      <c r="J76">
        <f>ROUND(H76/100*K63,5)</f>
        <v>0</v>
      </c>
      <c r="K76" s="11"/>
    </row>
    <row r="77" spans="1:27" x14ac:dyDescent="0.25">
      <c r="D77" s="12" t="s">
        <v>662</v>
      </c>
      <c r="E77" s="11"/>
      <c r="H77" s="11"/>
      <c r="K77" s="13">
        <f>SUM(J60:J76)</f>
        <v>0</v>
      </c>
    </row>
    <row r="78" spans="1:27" x14ac:dyDescent="0.25">
      <c r="D78" s="12" t="s">
        <v>665</v>
      </c>
      <c r="E78" s="11"/>
      <c r="H78" s="11"/>
      <c r="K78" s="13">
        <f>SUM(K77:K77)</f>
        <v>0</v>
      </c>
    </row>
    <row r="80" spans="1:27" ht="45" customHeight="1" x14ac:dyDescent="0.25">
      <c r="A80" s="4"/>
      <c r="B80" s="4" t="s">
        <v>708</v>
      </c>
      <c r="C80" s="5" t="s">
        <v>71</v>
      </c>
      <c r="D80" s="42" t="s">
        <v>709</v>
      </c>
      <c r="E80" s="43"/>
      <c r="F80" s="43"/>
      <c r="G80" s="5"/>
      <c r="H80" s="6" t="s">
        <v>639</v>
      </c>
      <c r="I80" s="44">
        <v>0.64200000000000002</v>
      </c>
      <c r="J80" s="45"/>
      <c r="K80" s="7">
        <f>ROUND(K95,2)</f>
        <v>0</v>
      </c>
      <c r="L80" s="5"/>
      <c r="M80" s="5"/>
      <c r="N80" s="5"/>
      <c r="O80" s="5"/>
      <c r="P80" s="5"/>
      <c r="Q80" s="5"/>
      <c r="R80" s="5"/>
      <c r="S80" s="5"/>
      <c r="T80" s="5"/>
      <c r="U80" s="5"/>
      <c r="V80" s="5"/>
      <c r="W80" s="5"/>
      <c r="X80" s="5"/>
      <c r="Y80" s="5"/>
      <c r="Z80" s="5"/>
      <c r="AA80" s="5"/>
    </row>
    <row r="81" spans="2:11" x14ac:dyDescent="0.25">
      <c r="B81" s="1" t="s">
        <v>640</v>
      </c>
    </row>
    <row r="82" spans="2:11" x14ac:dyDescent="0.25">
      <c r="B82" t="s">
        <v>710</v>
      </c>
      <c r="C82" t="s">
        <v>642</v>
      </c>
      <c r="D82" t="s">
        <v>711</v>
      </c>
      <c r="E82" s="8">
        <v>0.19</v>
      </c>
      <c r="F82" t="s">
        <v>644</v>
      </c>
      <c r="G82" t="s">
        <v>645</v>
      </c>
      <c r="H82" s="9"/>
      <c r="I82" t="s">
        <v>646</v>
      </c>
      <c r="J82" s="10">
        <f>ROUND(E82/I80* H82,5)</f>
        <v>0</v>
      </c>
      <c r="K82" s="11"/>
    </row>
    <row r="83" spans="2:11" x14ac:dyDescent="0.25">
      <c r="B83" t="s">
        <v>712</v>
      </c>
      <c r="C83" t="s">
        <v>650</v>
      </c>
      <c r="D83" t="s">
        <v>713</v>
      </c>
      <c r="E83" s="8">
        <v>0.38</v>
      </c>
      <c r="F83" t="s">
        <v>644</v>
      </c>
      <c r="G83" t="s">
        <v>645</v>
      </c>
      <c r="H83" s="9"/>
      <c r="I83" t="s">
        <v>646</v>
      </c>
      <c r="J83" s="10">
        <f>ROUND(E83/I80* H83,5)</f>
        <v>0</v>
      </c>
      <c r="K83" s="11"/>
    </row>
    <row r="84" spans="2:11" x14ac:dyDescent="0.25">
      <c r="D84" s="12" t="s">
        <v>647</v>
      </c>
      <c r="E84" s="11"/>
      <c r="H84" s="11"/>
      <c r="K84" s="9">
        <f>SUM(J82:J83)</f>
        <v>0</v>
      </c>
    </row>
    <row r="85" spans="2:11" x14ac:dyDescent="0.25">
      <c r="B85" s="1" t="s">
        <v>648</v>
      </c>
      <c r="E85" s="11"/>
      <c r="H85" s="11"/>
      <c r="K85" s="11"/>
    </row>
    <row r="86" spans="2:11" x14ac:dyDescent="0.25">
      <c r="B86" t="s">
        <v>714</v>
      </c>
      <c r="C86" t="s">
        <v>650</v>
      </c>
      <c r="D86" t="s">
        <v>715</v>
      </c>
      <c r="E86" s="8">
        <v>0.38</v>
      </c>
      <c r="F86" t="s">
        <v>644</v>
      </c>
      <c r="G86" t="s">
        <v>645</v>
      </c>
      <c r="H86" s="9"/>
      <c r="I86" t="s">
        <v>646</v>
      </c>
      <c r="J86" s="10">
        <f>ROUND(E86/I80* H86,5)</f>
        <v>0</v>
      </c>
      <c r="K86" s="11"/>
    </row>
    <row r="87" spans="2:11" x14ac:dyDescent="0.25">
      <c r="D87" s="12" t="s">
        <v>652</v>
      </c>
      <c r="E87" s="11"/>
      <c r="H87" s="11"/>
      <c r="K87" s="9">
        <f>SUM(J86:J86)</f>
        <v>0</v>
      </c>
    </row>
    <row r="88" spans="2:11" x14ac:dyDescent="0.25">
      <c r="B88" s="1" t="s">
        <v>653</v>
      </c>
      <c r="E88" s="11"/>
      <c r="H88" s="11"/>
      <c r="K88" s="11"/>
    </row>
    <row r="89" spans="2:11" x14ac:dyDescent="0.25">
      <c r="B89" t="s">
        <v>716</v>
      </c>
      <c r="C89" t="s">
        <v>655</v>
      </c>
      <c r="D89" t="s">
        <v>717</v>
      </c>
      <c r="E89" s="8">
        <v>2.2100000000000002E-2</v>
      </c>
      <c r="G89" t="s">
        <v>645</v>
      </c>
      <c r="H89" s="9"/>
      <c r="I89" t="s">
        <v>646</v>
      </c>
      <c r="J89" s="10">
        <f>ROUND(E89* H89,5)</f>
        <v>0</v>
      </c>
      <c r="K89" s="11"/>
    </row>
    <row r="90" spans="2:11" x14ac:dyDescent="0.25">
      <c r="B90" t="s">
        <v>659</v>
      </c>
      <c r="C90" t="s">
        <v>312</v>
      </c>
      <c r="D90" t="s">
        <v>660</v>
      </c>
      <c r="E90" s="8">
        <v>7.1000000000000004E-3</v>
      </c>
      <c r="G90" t="s">
        <v>645</v>
      </c>
      <c r="H90" s="9"/>
      <c r="I90" t="s">
        <v>646</v>
      </c>
      <c r="J90" s="10">
        <f>ROUND(E90* H90,5)</f>
        <v>0</v>
      </c>
      <c r="K90" s="11"/>
    </row>
    <row r="91" spans="2:11" x14ac:dyDescent="0.25">
      <c r="D91" s="12" t="s">
        <v>661</v>
      </c>
      <c r="E91" s="11"/>
      <c r="H91" s="11"/>
      <c r="K91" s="9">
        <f>SUM(J89:J90)</f>
        <v>0</v>
      </c>
    </row>
    <row r="92" spans="2:11" x14ac:dyDescent="0.25">
      <c r="E92" s="11"/>
      <c r="H92" s="11"/>
      <c r="K92" s="11"/>
    </row>
    <row r="93" spans="2:11" x14ac:dyDescent="0.25">
      <c r="D93" s="12" t="s">
        <v>663</v>
      </c>
      <c r="E93" s="11"/>
      <c r="H93" s="11">
        <v>2.5</v>
      </c>
      <c r="I93" t="s">
        <v>664</v>
      </c>
      <c r="J93">
        <f>ROUND(H93/100*K84,5)</f>
        <v>0</v>
      </c>
      <c r="K93" s="11"/>
    </row>
    <row r="94" spans="2:11" x14ac:dyDescent="0.25">
      <c r="D94" s="12" t="s">
        <v>662</v>
      </c>
      <c r="E94" s="11"/>
      <c r="H94" s="11"/>
      <c r="K94" s="13">
        <f>SUM(J81:J93)</f>
        <v>0</v>
      </c>
    </row>
    <row r="95" spans="2:11" x14ac:dyDescent="0.25">
      <c r="D95" s="12" t="s">
        <v>665</v>
      </c>
      <c r="E95" s="11"/>
      <c r="H95" s="11"/>
      <c r="K95" s="13">
        <f>SUM(K94:K94)</f>
        <v>0</v>
      </c>
    </row>
    <row r="97" spans="1:27" ht="45" customHeight="1" x14ac:dyDescent="0.25">
      <c r="A97" s="4"/>
      <c r="B97" s="4" t="s">
        <v>718</v>
      </c>
      <c r="C97" s="5" t="s">
        <v>71</v>
      </c>
      <c r="D97" s="42" t="s">
        <v>719</v>
      </c>
      <c r="E97" s="43"/>
      <c r="F97" s="43"/>
      <c r="G97" s="5"/>
      <c r="H97" s="6" t="s">
        <v>639</v>
      </c>
      <c r="I97" s="44">
        <v>1</v>
      </c>
      <c r="J97" s="45"/>
      <c r="K97" s="7">
        <f>ROUND(K110,2)</f>
        <v>0</v>
      </c>
      <c r="L97" s="5"/>
      <c r="M97" s="5"/>
      <c r="N97" s="5"/>
      <c r="O97" s="5"/>
      <c r="P97" s="5"/>
      <c r="Q97" s="5"/>
      <c r="R97" s="5"/>
      <c r="S97" s="5"/>
      <c r="T97" s="5"/>
      <c r="U97" s="5"/>
      <c r="V97" s="5"/>
      <c r="W97" s="5"/>
      <c r="X97" s="5"/>
      <c r="Y97" s="5"/>
      <c r="Z97" s="5"/>
      <c r="AA97" s="5"/>
    </row>
    <row r="98" spans="1:27" x14ac:dyDescent="0.25">
      <c r="B98" s="1" t="s">
        <v>640</v>
      </c>
    </row>
    <row r="99" spans="1:27" x14ac:dyDescent="0.25">
      <c r="B99" t="s">
        <v>685</v>
      </c>
      <c r="C99" t="s">
        <v>650</v>
      </c>
      <c r="D99" t="s">
        <v>686</v>
      </c>
      <c r="E99" s="8">
        <v>0.3</v>
      </c>
      <c r="F99" t="s">
        <v>644</v>
      </c>
      <c r="G99" t="s">
        <v>645</v>
      </c>
      <c r="H99" s="9"/>
      <c r="I99" t="s">
        <v>646</v>
      </c>
      <c r="J99" s="10">
        <f>ROUND(E99/I97* H99,5)</f>
        <v>0</v>
      </c>
      <c r="K99" s="11"/>
    </row>
    <row r="100" spans="1:27" x14ac:dyDescent="0.25">
      <c r="B100" t="s">
        <v>710</v>
      </c>
      <c r="C100" t="s">
        <v>642</v>
      </c>
      <c r="D100" t="s">
        <v>711</v>
      </c>
      <c r="E100" s="8">
        <v>0.1</v>
      </c>
      <c r="F100" t="s">
        <v>644</v>
      </c>
      <c r="G100" t="s">
        <v>645</v>
      </c>
      <c r="H100" s="9"/>
      <c r="I100" t="s">
        <v>646</v>
      </c>
      <c r="J100" s="10">
        <f>ROUND(E100/I97* H100,5)</f>
        <v>0</v>
      </c>
      <c r="K100" s="11"/>
    </row>
    <row r="101" spans="1:27" x14ac:dyDescent="0.25">
      <c r="D101" s="12" t="s">
        <v>647</v>
      </c>
      <c r="E101" s="11"/>
      <c r="H101" s="11"/>
      <c r="K101" s="9">
        <f>SUM(J99:J100)</f>
        <v>0</v>
      </c>
    </row>
    <row r="102" spans="1:27" x14ac:dyDescent="0.25">
      <c r="B102" s="1" t="s">
        <v>653</v>
      </c>
      <c r="E102" s="11"/>
      <c r="H102" s="11"/>
      <c r="K102" s="11"/>
    </row>
    <row r="103" spans="1:27" x14ac:dyDescent="0.25">
      <c r="B103" t="s">
        <v>720</v>
      </c>
      <c r="C103" t="s">
        <v>143</v>
      </c>
      <c r="D103" t="s">
        <v>721</v>
      </c>
      <c r="E103" s="8">
        <v>0.51</v>
      </c>
      <c r="G103" t="s">
        <v>645</v>
      </c>
      <c r="H103" s="9"/>
      <c r="I103" t="s">
        <v>646</v>
      </c>
      <c r="J103" s="10">
        <f>ROUND(E103* H103,5)</f>
        <v>0</v>
      </c>
      <c r="K103" s="11"/>
    </row>
    <row r="104" spans="1:27" x14ac:dyDescent="0.25">
      <c r="B104" t="s">
        <v>722</v>
      </c>
      <c r="C104" t="s">
        <v>71</v>
      </c>
      <c r="D104" t="s">
        <v>723</v>
      </c>
      <c r="E104" s="8">
        <v>1.1000000000000001</v>
      </c>
      <c r="G104" t="s">
        <v>645</v>
      </c>
      <c r="H104" s="9"/>
      <c r="I104" t="s">
        <v>646</v>
      </c>
      <c r="J104" s="10">
        <f>ROUND(E104* H104,5)</f>
        <v>0</v>
      </c>
      <c r="K104" s="11"/>
    </row>
    <row r="105" spans="1:27" x14ac:dyDescent="0.25">
      <c r="B105" t="s">
        <v>724</v>
      </c>
      <c r="C105" t="s">
        <v>143</v>
      </c>
      <c r="D105" t="s">
        <v>725</v>
      </c>
      <c r="E105" s="8">
        <v>4.9028</v>
      </c>
      <c r="G105" t="s">
        <v>645</v>
      </c>
      <c r="H105" s="9"/>
      <c r="I105" t="s">
        <v>646</v>
      </c>
      <c r="J105" s="10">
        <f>ROUND(E105* H105,5)</f>
        <v>0</v>
      </c>
      <c r="K105" s="11"/>
    </row>
    <row r="106" spans="1:27" x14ac:dyDescent="0.25">
      <c r="D106" s="12" t="s">
        <v>661</v>
      </c>
      <c r="E106" s="11"/>
      <c r="H106" s="11"/>
      <c r="K106" s="9">
        <f>SUM(J103:J105)</f>
        <v>0</v>
      </c>
    </row>
    <row r="107" spans="1:27" x14ac:dyDescent="0.25">
      <c r="E107" s="11"/>
      <c r="H107" s="11"/>
      <c r="K107" s="11"/>
    </row>
    <row r="108" spans="1:27" x14ac:dyDescent="0.25">
      <c r="D108" s="12" t="s">
        <v>663</v>
      </c>
      <c r="E108" s="11"/>
      <c r="H108" s="11">
        <v>2.5</v>
      </c>
      <c r="I108" t="s">
        <v>664</v>
      </c>
      <c r="J108">
        <f>ROUND(H108/100*K101,5)</f>
        <v>0</v>
      </c>
      <c r="K108" s="11"/>
    </row>
    <row r="109" spans="1:27" x14ac:dyDescent="0.25">
      <c r="D109" s="12" t="s">
        <v>662</v>
      </c>
      <c r="E109" s="11"/>
      <c r="H109" s="11"/>
      <c r="K109" s="13">
        <f>SUM(J98:J108)</f>
        <v>0</v>
      </c>
    </row>
    <row r="110" spans="1:27" x14ac:dyDescent="0.25">
      <c r="D110" s="12" t="s">
        <v>665</v>
      </c>
      <c r="E110" s="11"/>
      <c r="H110" s="11"/>
      <c r="K110" s="13">
        <f>SUM(K109:K109)</f>
        <v>0</v>
      </c>
    </row>
    <row r="112" spans="1:27" ht="45" customHeight="1" x14ac:dyDescent="0.25">
      <c r="A112" s="4"/>
      <c r="B112" s="4" t="s">
        <v>726</v>
      </c>
      <c r="C112" s="5" t="s">
        <v>71</v>
      </c>
      <c r="D112" s="42" t="s">
        <v>727</v>
      </c>
      <c r="E112" s="43"/>
      <c r="F112" s="43"/>
      <c r="G112" s="5"/>
      <c r="H112" s="6" t="s">
        <v>639</v>
      </c>
      <c r="I112" s="44">
        <v>0.35599999999999998</v>
      </c>
      <c r="J112" s="45"/>
      <c r="K112" s="7">
        <f>ROUND(K122,2)</f>
        <v>0</v>
      </c>
      <c r="L112" s="5"/>
      <c r="M112" s="5"/>
      <c r="N112" s="5"/>
      <c r="O112" s="5"/>
      <c r="P112" s="5"/>
      <c r="Q112" s="5"/>
      <c r="R112" s="5"/>
      <c r="S112" s="5"/>
      <c r="T112" s="5"/>
      <c r="U112" s="5"/>
      <c r="V112" s="5"/>
      <c r="W112" s="5"/>
      <c r="X112" s="5"/>
      <c r="Y112" s="5"/>
      <c r="Z112" s="5"/>
      <c r="AA112" s="5"/>
    </row>
    <row r="113" spans="1:27" x14ac:dyDescent="0.25">
      <c r="B113" s="1" t="s">
        <v>640</v>
      </c>
    </row>
    <row r="114" spans="1:27" x14ac:dyDescent="0.25">
      <c r="B114" t="s">
        <v>687</v>
      </c>
      <c r="C114" t="s">
        <v>650</v>
      </c>
      <c r="D114" t="s">
        <v>688</v>
      </c>
      <c r="E114" s="8">
        <v>0.3</v>
      </c>
      <c r="F114" t="s">
        <v>644</v>
      </c>
      <c r="G114" t="s">
        <v>645</v>
      </c>
      <c r="H114" s="9"/>
      <c r="I114" t="s">
        <v>646</v>
      </c>
      <c r="J114" s="10">
        <f>ROUND(E114/I112* H114,5)</f>
        <v>0</v>
      </c>
      <c r="K114" s="11"/>
    </row>
    <row r="115" spans="1:27" x14ac:dyDescent="0.25">
      <c r="B115" t="s">
        <v>685</v>
      </c>
      <c r="C115" t="s">
        <v>650</v>
      </c>
      <c r="D115" t="s">
        <v>686</v>
      </c>
      <c r="E115" s="8">
        <v>0.3</v>
      </c>
      <c r="F115" t="s">
        <v>644</v>
      </c>
      <c r="G115" t="s">
        <v>645</v>
      </c>
      <c r="H115" s="9"/>
      <c r="I115" t="s">
        <v>646</v>
      </c>
      <c r="J115" s="10">
        <f>ROUND(E115/I112* H115,5)</f>
        <v>0</v>
      </c>
      <c r="K115" s="11"/>
    </row>
    <row r="116" spans="1:27" x14ac:dyDescent="0.25">
      <c r="D116" s="12" t="s">
        <v>647</v>
      </c>
      <c r="E116" s="11"/>
      <c r="H116" s="11"/>
      <c r="K116" s="9">
        <f>SUM(J114:J115)</f>
        <v>0</v>
      </c>
    </row>
    <row r="117" spans="1:27" x14ac:dyDescent="0.25">
      <c r="B117" s="1" t="s">
        <v>653</v>
      </c>
      <c r="E117" s="11"/>
      <c r="H117" s="11"/>
      <c r="K117" s="11"/>
    </row>
    <row r="118" spans="1:27" x14ac:dyDescent="0.25">
      <c r="B118" t="s">
        <v>728</v>
      </c>
      <c r="C118" t="s">
        <v>71</v>
      </c>
      <c r="D118" t="s">
        <v>729</v>
      </c>
      <c r="E118" s="8">
        <v>1.5</v>
      </c>
      <c r="G118" t="s">
        <v>645</v>
      </c>
      <c r="H118" s="9"/>
      <c r="I118" t="s">
        <v>646</v>
      </c>
      <c r="J118" s="10">
        <f>ROUND(E118* H118,5)</f>
        <v>0</v>
      </c>
      <c r="K118" s="11"/>
    </row>
    <row r="119" spans="1:27" x14ac:dyDescent="0.25">
      <c r="B119" t="s">
        <v>730</v>
      </c>
      <c r="C119" t="s">
        <v>731</v>
      </c>
      <c r="D119" t="s">
        <v>732</v>
      </c>
      <c r="E119" s="8">
        <v>0.2</v>
      </c>
      <c r="G119" t="s">
        <v>645</v>
      </c>
      <c r="H119" s="9"/>
      <c r="I119" t="s">
        <v>646</v>
      </c>
      <c r="J119" s="10">
        <f>ROUND(E119* H119,5)</f>
        <v>0</v>
      </c>
      <c r="K119" s="11"/>
    </row>
    <row r="120" spans="1:27" x14ac:dyDescent="0.25">
      <c r="D120" s="12" t="s">
        <v>661</v>
      </c>
      <c r="E120" s="11"/>
      <c r="H120" s="11"/>
      <c r="K120" s="9">
        <f>SUM(J118:J119)</f>
        <v>0</v>
      </c>
    </row>
    <row r="121" spans="1:27" x14ac:dyDescent="0.25">
      <c r="D121" s="12" t="s">
        <v>662</v>
      </c>
      <c r="E121" s="11"/>
      <c r="H121" s="11"/>
      <c r="K121" s="13">
        <f>SUM(J113:J120)</f>
        <v>0</v>
      </c>
    </row>
    <row r="122" spans="1:27" x14ac:dyDescent="0.25">
      <c r="D122" s="12" t="s">
        <v>665</v>
      </c>
      <c r="E122" s="11"/>
      <c r="H122" s="11"/>
      <c r="K122" s="13">
        <f>SUM(K121:K121)</f>
        <v>0</v>
      </c>
    </row>
    <row r="124" spans="1:27" ht="45" customHeight="1" x14ac:dyDescent="0.25">
      <c r="A124" s="4"/>
      <c r="B124" s="4" t="s">
        <v>733</v>
      </c>
      <c r="C124" s="5" t="s">
        <v>71</v>
      </c>
      <c r="D124" s="42" t="s">
        <v>734</v>
      </c>
      <c r="E124" s="43"/>
      <c r="F124" s="43"/>
      <c r="G124" s="5"/>
      <c r="H124" s="6" t="s">
        <v>639</v>
      </c>
      <c r="I124" s="44">
        <v>1</v>
      </c>
      <c r="J124" s="45"/>
      <c r="K124" s="7">
        <f>ROUND(K138,2)</f>
        <v>0</v>
      </c>
      <c r="L124" s="5"/>
      <c r="M124" s="5"/>
      <c r="N124" s="5"/>
      <c r="O124" s="5"/>
      <c r="P124" s="5"/>
      <c r="Q124" s="5"/>
      <c r="R124" s="5"/>
      <c r="S124" s="5"/>
      <c r="T124" s="5"/>
      <c r="U124" s="5"/>
      <c r="V124" s="5"/>
      <c r="W124" s="5"/>
      <c r="X124" s="5"/>
      <c r="Y124" s="5"/>
      <c r="Z124" s="5"/>
      <c r="AA124" s="5"/>
    </row>
    <row r="125" spans="1:27" x14ac:dyDescent="0.25">
      <c r="B125" s="1" t="s">
        <v>640</v>
      </c>
    </row>
    <row r="126" spans="1:27" x14ac:dyDescent="0.25">
      <c r="B126" t="s">
        <v>735</v>
      </c>
      <c r="C126" t="s">
        <v>650</v>
      </c>
      <c r="D126" t="s">
        <v>736</v>
      </c>
      <c r="E126" s="8">
        <v>0.3</v>
      </c>
      <c r="F126" t="s">
        <v>644</v>
      </c>
      <c r="G126" t="s">
        <v>645</v>
      </c>
      <c r="H126" s="9"/>
      <c r="I126" t="s">
        <v>646</v>
      </c>
      <c r="J126" s="10">
        <f>ROUND(E126/I124* H126,5)</f>
        <v>0</v>
      </c>
      <c r="K126" s="11"/>
    </row>
    <row r="127" spans="1:27" x14ac:dyDescent="0.25">
      <c r="B127" t="s">
        <v>737</v>
      </c>
      <c r="C127" t="s">
        <v>650</v>
      </c>
      <c r="D127" t="s">
        <v>738</v>
      </c>
      <c r="E127" s="8">
        <v>0.3</v>
      </c>
      <c r="F127" t="s">
        <v>644</v>
      </c>
      <c r="G127" t="s">
        <v>645</v>
      </c>
      <c r="H127" s="9"/>
      <c r="I127" t="s">
        <v>646</v>
      </c>
      <c r="J127" s="10">
        <f>ROUND(E127/I124* H127,5)</f>
        <v>0</v>
      </c>
      <c r="K127" s="11"/>
    </row>
    <row r="128" spans="1:27" x14ac:dyDescent="0.25">
      <c r="D128" s="12" t="s">
        <v>647</v>
      </c>
      <c r="E128" s="11"/>
      <c r="H128" s="11"/>
      <c r="K128" s="9">
        <f>SUM(J126:J127)</f>
        <v>0</v>
      </c>
    </row>
    <row r="129" spans="1:27" x14ac:dyDescent="0.25">
      <c r="B129" s="1" t="s">
        <v>653</v>
      </c>
      <c r="E129" s="11"/>
      <c r="H129" s="11"/>
      <c r="K129" s="11"/>
    </row>
    <row r="130" spans="1:27" x14ac:dyDescent="0.25">
      <c r="B130" t="s">
        <v>739</v>
      </c>
      <c r="C130" t="s">
        <v>71</v>
      </c>
      <c r="D130" t="s">
        <v>740</v>
      </c>
      <c r="E130" s="8">
        <v>1.05</v>
      </c>
      <c r="G130" t="s">
        <v>645</v>
      </c>
      <c r="H130" s="9"/>
      <c r="I130" t="s">
        <v>646</v>
      </c>
      <c r="J130" s="10">
        <f>ROUND(E130* H130,5)</f>
        <v>0</v>
      </c>
      <c r="K130" s="11"/>
    </row>
    <row r="131" spans="1:27" x14ac:dyDescent="0.25">
      <c r="B131" t="s">
        <v>702</v>
      </c>
      <c r="C131" t="s">
        <v>698</v>
      </c>
      <c r="D131" t="s">
        <v>703</v>
      </c>
      <c r="E131" s="8">
        <v>9.2999999999999999E-2</v>
      </c>
      <c r="G131" t="s">
        <v>645</v>
      </c>
      <c r="H131" s="9"/>
      <c r="I131" t="s">
        <v>646</v>
      </c>
      <c r="J131" s="10">
        <f>ROUND(E131* H131,5)</f>
        <v>0</v>
      </c>
      <c r="K131" s="11"/>
    </row>
    <row r="132" spans="1:27" x14ac:dyDescent="0.25">
      <c r="B132" t="s">
        <v>741</v>
      </c>
      <c r="C132" t="s">
        <v>197</v>
      </c>
      <c r="D132" t="s">
        <v>742</v>
      </c>
      <c r="E132" s="8">
        <v>1.66</v>
      </c>
      <c r="G132" t="s">
        <v>645</v>
      </c>
      <c r="H132" s="9"/>
      <c r="I132" t="s">
        <v>646</v>
      </c>
      <c r="J132" s="10">
        <f>ROUND(E132* H132,5)</f>
        <v>0</v>
      </c>
      <c r="K132" s="11"/>
    </row>
    <row r="133" spans="1:27" x14ac:dyDescent="0.25">
      <c r="B133" t="s">
        <v>704</v>
      </c>
      <c r="C133" t="s">
        <v>68</v>
      </c>
      <c r="D133" t="s">
        <v>705</v>
      </c>
      <c r="E133" s="8">
        <v>12</v>
      </c>
      <c r="G133" t="s">
        <v>645</v>
      </c>
      <c r="H133" s="9"/>
      <c r="I133" t="s">
        <v>646</v>
      </c>
      <c r="J133" s="10">
        <f>ROUND(E133* H133,5)</f>
        <v>0</v>
      </c>
      <c r="K133" s="11"/>
    </row>
    <row r="134" spans="1:27" x14ac:dyDescent="0.25">
      <c r="D134" s="12" t="s">
        <v>661</v>
      </c>
      <c r="E134" s="11"/>
      <c r="H134" s="11"/>
      <c r="K134" s="9">
        <f>SUM(J130:J133)</f>
        <v>0</v>
      </c>
    </row>
    <row r="135" spans="1:27" x14ac:dyDescent="0.25">
      <c r="E135" s="11"/>
      <c r="H135" s="11"/>
      <c r="K135" s="11"/>
    </row>
    <row r="136" spans="1:27" x14ac:dyDescent="0.25">
      <c r="D136" s="12" t="s">
        <v>663</v>
      </c>
      <c r="E136" s="11"/>
      <c r="H136" s="11">
        <v>1.5</v>
      </c>
      <c r="I136" t="s">
        <v>664</v>
      </c>
      <c r="J136">
        <f>ROUND(H136/100*K128,5)</f>
        <v>0</v>
      </c>
      <c r="K136" s="11"/>
    </row>
    <row r="137" spans="1:27" x14ac:dyDescent="0.25">
      <c r="D137" s="12" t="s">
        <v>662</v>
      </c>
      <c r="E137" s="11"/>
      <c r="H137" s="11"/>
      <c r="K137" s="13">
        <f>SUM(J125:J136)</f>
        <v>0</v>
      </c>
    </row>
    <row r="138" spans="1:27" x14ac:dyDescent="0.25">
      <c r="D138" s="12" t="s">
        <v>665</v>
      </c>
      <c r="E138" s="11"/>
      <c r="H138" s="11"/>
      <c r="K138" s="13">
        <f>SUM(K137:K137)</f>
        <v>0</v>
      </c>
    </row>
    <row r="140" spans="1:27" ht="45" customHeight="1" x14ac:dyDescent="0.25">
      <c r="A140" s="4"/>
      <c r="B140" s="4" t="s">
        <v>743</v>
      </c>
      <c r="C140" s="5" t="s">
        <v>71</v>
      </c>
      <c r="D140" s="42" t="s">
        <v>82</v>
      </c>
      <c r="E140" s="43"/>
      <c r="F140" s="43"/>
      <c r="G140" s="5"/>
      <c r="H140" s="6" t="s">
        <v>639</v>
      </c>
      <c r="I140" s="44">
        <v>0.496</v>
      </c>
      <c r="J140" s="45"/>
      <c r="K140" s="7">
        <f>ROUND(K151,2)</f>
        <v>0</v>
      </c>
      <c r="L140" s="5"/>
      <c r="M140" s="5"/>
      <c r="N140" s="5"/>
      <c r="O140" s="5"/>
      <c r="P140" s="5"/>
      <c r="Q140" s="5"/>
      <c r="R140" s="5"/>
      <c r="S140" s="5"/>
      <c r="T140" s="5"/>
      <c r="U140" s="5"/>
      <c r="V140" s="5"/>
      <c r="W140" s="5"/>
      <c r="X140" s="5"/>
      <c r="Y140" s="5"/>
      <c r="Z140" s="5"/>
      <c r="AA140" s="5"/>
    </row>
    <row r="141" spans="1:27" x14ac:dyDescent="0.25">
      <c r="B141" s="1" t="s">
        <v>640</v>
      </c>
    </row>
    <row r="142" spans="1:27" x14ac:dyDescent="0.25">
      <c r="B142" t="s">
        <v>744</v>
      </c>
      <c r="C142" t="s">
        <v>650</v>
      </c>
      <c r="D142" t="s">
        <v>745</v>
      </c>
      <c r="E142" s="8">
        <v>0.14000000000000001</v>
      </c>
      <c r="F142" t="s">
        <v>644</v>
      </c>
      <c r="G142" t="s">
        <v>645</v>
      </c>
      <c r="H142" s="9"/>
      <c r="I142" t="s">
        <v>646</v>
      </c>
      <c r="J142" s="10">
        <f>ROUND(E142/I140* H142,5)</f>
        <v>0</v>
      </c>
      <c r="K142" s="11"/>
    </row>
    <row r="143" spans="1:27" x14ac:dyDescent="0.25">
      <c r="B143" t="s">
        <v>746</v>
      </c>
      <c r="C143" t="s">
        <v>650</v>
      </c>
      <c r="D143" t="s">
        <v>747</v>
      </c>
      <c r="E143" s="8">
        <v>0.02</v>
      </c>
      <c r="F143" t="s">
        <v>644</v>
      </c>
      <c r="G143" t="s">
        <v>645</v>
      </c>
      <c r="H143" s="9"/>
      <c r="I143" t="s">
        <v>646</v>
      </c>
      <c r="J143" s="10">
        <f>ROUND(E143/I140* H143,5)</f>
        <v>0</v>
      </c>
      <c r="K143" s="11"/>
    </row>
    <row r="144" spans="1:27" x14ac:dyDescent="0.25">
      <c r="D144" s="12" t="s">
        <v>647</v>
      </c>
      <c r="E144" s="11"/>
      <c r="H144" s="11"/>
      <c r="K144" s="9">
        <f>SUM(J142:J143)</f>
        <v>0</v>
      </c>
    </row>
    <row r="145" spans="1:27" x14ac:dyDescent="0.25">
      <c r="B145" s="1" t="s">
        <v>653</v>
      </c>
      <c r="E145" s="11"/>
      <c r="H145" s="11"/>
      <c r="K145" s="11"/>
    </row>
    <row r="146" spans="1:27" x14ac:dyDescent="0.25">
      <c r="B146" t="s">
        <v>748</v>
      </c>
      <c r="C146" t="s">
        <v>143</v>
      </c>
      <c r="D146" t="s">
        <v>749</v>
      </c>
      <c r="E146" s="8">
        <v>0.49980000000000002</v>
      </c>
      <c r="G146" t="s">
        <v>645</v>
      </c>
      <c r="H146" s="9"/>
      <c r="I146" t="s">
        <v>646</v>
      </c>
      <c r="J146" s="10">
        <f>ROUND(E146* H146,5)</f>
        <v>0</v>
      </c>
      <c r="K146" s="11"/>
    </row>
    <row r="147" spans="1:27" x14ac:dyDescent="0.25">
      <c r="D147" s="12" t="s">
        <v>661</v>
      </c>
      <c r="E147" s="11"/>
      <c r="H147" s="11"/>
      <c r="K147" s="9">
        <f>SUM(J146:J146)</f>
        <v>0</v>
      </c>
    </row>
    <row r="148" spans="1:27" x14ac:dyDescent="0.25">
      <c r="E148" s="11"/>
      <c r="H148" s="11"/>
      <c r="K148" s="11"/>
    </row>
    <row r="149" spans="1:27" x14ac:dyDescent="0.25">
      <c r="D149" s="12" t="s">
        <v>663</v>
      </c>
      <c r="E149" s="11"/>
      <c r="H149" s="11">
        <v>1.5</v>
      </c>
      <c r="I149" t="s">
        <v>664</v>
      </c>
      <c r="J149">
        <f>ROUND(H149/100*K144,5)</f>
        <v>0</v>
      </c>
      <c r="K149" s="11"/>
    </row>
    <row r="150" spans="1:27" x14ac:dyDescent="0.25">
      <c r="D150" s="12" t="s">
        <v>662</v>
      </c>
      <c r="E150" s="11"/>
      <c r="H150" s="11"/>
      <c r="K150" s="13">
        <f>SUM(J141:J149)</f>
        <v>0</v>
      </c>
    </row>
    <row r="151" spans="1:27" x14ac:dyDescent="0.25">
      <c r="D151" s="12" t="s">
        <v>665</v>
      </c>
      <c r="E151" s="11"/>
      <c r="H151" s="11"/>
      <c r="K151" s="13">
        <f>SUM(K150:K150)</f>
        <v>0</v>
      </c>
    </row>
    <row r="153" spans="1:27" ht="45" customHeight="1" x14ac:dyDescent="0.25">
      <c r="A153" s="4"/>
      <c r="B153" s="4" t="s">
        <v>750</v>
      </c>
      <c r="C153" s="5" t="s">
        <v>71</v>
      </c>
      <c r="D153" s="42" t="s">
        <v>751</v>
      </c>
      <c r="E153" s="43"/>
      <c r="F153" s="43"/>
      <c r="G153" s="5"/>
      <c r="H153" s="6" t="s">
        <v>639</v>
      </c>
      <c r="I153" s="44">
        <v>0.45700000000000002</v>
      </c>
      <c r="J153" s="45"/>
      <c r="K153" s="7">
        <f>ROUND(K168,2)</f>
        <v>0</v>
      </c>
      <c r="L153" s="5"/>
      <c r="M153" s="5"/>
      <c r="N153" s="5"/>
      <c r="O153" s="5"/>
      <c r="P153" s="5"/>
      <c r="Q153" s="5"/>
      <c r="R153" s="5"/>
      <c r="S153" s="5"/>
      <c r="T153" s="5"/>
      <c r="U153" s="5"/>
      <c r="V153" s="5"/>
      <c r="W153" s="5"/>
      <c r="X153" s="5"/>
      <c r="Y153" s="5"/>
      <c r="Z153" s="5"/>
      <c r="AA153" s="5"/>
    </row>
    <row r="154" spans="1:27" x14ac:dyDescent="0.25">
      <c r="B154" s="1" t="s">
        <v>640</v>
      </c>
    </row>
    <row r="155" spans="1:27" x14ac:dyDescent="0.25">
      <c r="B155" t="s">
        <v>710</v>
      </c>
      <c r="C155" t="s">
        <v>642</v>
      </c>
      <c r="D155" t="s">
        <v>711</v>
      </c>
      <c r="E155" s="8">
        <v>0.05</v>
      </c>
      <c r="F155" t="s">
        <v>644</v>
      </c>
      <c r="G155" t="s">
        <v>645</v>
      </c>
      <c r="H155" s="9"/>
      <c r="I155" t="s">
        <v>646</v>
      </c>
      <c r="J155" s="10">
        <f>ROUND(E155/I153* H155,5)</f>
        <v>0</v>
      </c>
      <c r="K155" s="11"/>
    </row>
    <row r="156" spans="1:27" x14ac:dyDescent="0.25">
      <c r="B156" t="s">
        <v>685</v>
      </c>
      <c r="C156" t="s">
        <v>650</v>
      </c>
      <c r="D156" t="s">
        <v>686</v>
      </c>
      <c r="E156" s="8">
        <v>0.22</v>
      </c>
      <c r="F156" t="s">
        <v>644</v>
      </c>
      <c r="G156" t="s">
        <v>645</v>
      </c>
      <c r="H156" s="9"/>
      <c r="I156" t="s">
        <v>646</v>
      </c>
      <c r="J156" s="10">
        <f>ROUND(E156/I153* H156,5)</f>
        <v>0</v>
      </c>
      <c r="K156" s="11"/>
    </row>
    <row r="157" spans="1:27" x14ac:dyDescent="0.25">
      <c r="B157" t="s">
        <v>687</v>
      </c>
      <c r="C157" t="s">
        <v>650</v>
      </c>
      <c r="D157" t="s">
        <v>688</v>
      </c>
      <c r="E157" s="8">
        <v>0.11</v>
      </c>
      <c r="F157" t="s">
        <v>644</v>
      </c>
      <c r="G157" t="s">
        <v>645</v>
      </c>
      <c r="H157" s="9"/>
      <c r="I157" t="s">
        <v>646</v>
      </c>
      <c r="J157" s="10">
        <f>ROUND(E157/I153* H157,5)</f>
        <v>0</v>
      </c>
      <c r="K157" s="11"/>
    </row>
    <row r="158" spans="1:27" x14ac:dyDescent="0.25">
      <c r="D158" s="12" t="s">
        <v>647</v>
      </c>
      <c r="E158" s="11"/>
      <c r="H158" s="11"/>
      <c r="K158" s="9">
        <f>SUM(J155:J157)</f>
        <v>0</v>
      </c>
    </row>
    <row r="159" spans="1:27" x14ac:dyDescent="0.25">
      <c r="B159" s="1" t="s">
        <v>653</v>
      </c>
      <c r="E159" s="11"/>
      <c r="H159" s="11"/>
      <c r="K159" s="11"/>
    </row>
    <row r="160" spans="1:27" x14ac:dyDescent="0.25">
      <c r="B160" t="s">
        <v>752</v>
      </c>
      <c r="C160" t="s">
        <v>71</v>
      </c>
      <c r="D160" t="s">
        <v>753</v>
      </c>
      <c r="E160" s="8">
        <v>1.04</v>
      </c>
      <c r="G160" t="s">
        <v>645</v>
      </c>
      <c r="H160" s="9"/>
      <c r="I160" t="s">
        <v>646</v>
      </c>
      <c r="J160" s="10">
        <f>ROUND(E160* H160,5)</f>
        <v>0</v>
      </c>
      <c r="K160" s="11"/>
    </row>
    <row r="161" spans="1:27" x14ac:dyDescent="0.25">
      <c r="B161" t="s">
        <v>754</v>
      </c>
      <c r="C161" t="s">
        <v>655</v>
      </c>
      <c r="D161" t="s">
        <v>755</v>
      </c>
      <c r="E161" s="8">
        <v>3.4700000000000002E-2</v>
      </c>
      <c r="G161" t="s">
        <v>645</v>
      </c>
      <c r="H161" s="9"/>
      <c r="I161" t="s">
        <v>646</v>
      </c>
      <c r="J161" s="10">
        <f>ROUND(E161* H161,5)</f>
        <v>0</v>
      </c>
      <c r="K161" s="11"/>
    </row>
    <row r="162" spans="1:27" x14ac:dyDescent="0.25">
      <c r="B162" t="s">
        <v>756</v>
      </c>
      <c r="C162" t="s">
        <v>143</v>
      </c>
      <c r="D162" t="s">
        <v>757</v>
      </c>
      <c r="E162" s="8">
        <v>1.605</v>
      </c>
      <c r="G162" t="s">
        <v>645</v>
      </c>
      <c r="H162" s="9"/>
      <c r="I162" t="s">
        <v>646</v>
      </c>
      <c r="J162" s="10">
        <f>ROUND(E162* H162,5)</f>
        <v>0</v>
      </c>
      <c r="K162" s="11"/>
    </row>
    <row r="163" spans="1:27" x14ac:dyDescent="0.25">
      <c r="D163" s="12" t="s">
        <v>661</v>
      </c>
      <c r="E163" s="11"/>
      <c r="H163" s="11"/>
      <c r="K163" s="9">
        <f>SUM(J160:J162)</f>
        <v>0</v>
      </c>
    </row>
    <row r="164" spans="1:27" x14ac:dyDescent="0.25">
      <c r="B164" s="1" t="s">
        <v>636</v>
      </c>
      <c r="E164" s="11"/>
      <c r="H164" s="11"/>
      <c r="K164" s="11"/>
    </row>
    <row r="165" spans="1:27" x14ac:dyDescent="0.25">
      <c r="B165" t="s">
        <v>637</v>
      </c>
      <c r="C165" t="s">
        <v>312</v>
      </c>
      <c r="D165" t="s">
        <v>638</v>
      </c>
      <c r="E165" s="8">
        <v>2.1000000000000001E-2</v>
      </c>
      <c r="G165" t="s">
        <v>645</v>
      </c>
      <c r="H165" s="9"/>
      <c r="I165" t="s">
        <v>646</v>
      </c>
      <c r="J165" s="10">
        <f>ROUND(E165* H165,5)</f>
        <v>0</v>
      </c>
      <c r="K165" s="11"/>
    </row>
    <row r="166" spans="1:27" x14ac:dyDescent="0.25">
      <c r="D166" s="12" t="s">
        <v>758</v>
      </c>
      <c r="E166" s="11"/>
      <c r="H166" s="11"/>
      <c r="K166" s="9">
        <f>SUM(J165:J165)</f>
        <v>0</v>
      </c>
    </row>
    <row r="167" spans="1:27" x14ac:dyDescent="0.25">
      <c r="D167" s="12" t="s">
        <v>662</v>
      </c>
      <c r="E167" s="11"/>
      <c r="H167" s="11"/>
      <c r="K167" s="13">
        <f>SUM(J154:J166)</f>
        <v>0</v>
      </c>
    </row>
    <row r="168" spans="1:27" x14ac:dyDescent="0.25">
      <c r="D168" s="12" t="s">
        <v>665</v>
      </c>
      <c r="E168" s="11"/>
      <c r="H168" s="11"/>
      <c r="K168" s="13">
        <f>SUM(K167:K167)</f>
        <v>0</v>
      </c>
    </row>
    <row r="170" spans="1:27" ht="45" customHeight="1" x14ac:dyDescent="0.25">
      <c r="A170" s="4"/>
      <c r="B170" s="4" t="s">
        <v>759</v>
      </c>
      <c r="C170" s="5" t="s">
        <v>71</v>
      </c>
      <c r="D170" s="42" t="s">
        <v>760</v>
      </c>
      <c r="E170" s="43"/>
      <c r="F170" s="43"/>
      <c r="G170" s="5"/>
      <c r="H170" s="6" t="s">
        <v>639</v>
      </c>
      <c r="I170" s="44">
        <v>1</v>
      </c>
      <c r="J170" s="45"/>
      <c r="K170" s="7">
        <f>ROUND(K185,2)</f>
        <v>0</v>
      </c>
      <c r="L170" s="5"/>
      <c r="M170" s="5"/>
      <c r="N170" s="5"/>
      <c r="O170" s="5"/>
      <c r="P170" s="5"/>
      <c r="Q170" s="5"/>
      <c r="R170" s="5"/>
      <c r="S170" s="5"/>
      <c r="T170" s="5"/>
      <c r="U170" s="5"/>
      <c r="V170" s="5"/>
      <c r="W170" s="5"/>
      <c r="X170" s="5"/>
      <c r="Y170" s="5"/>
      <c r="Z170" s="5"/>
      <c r="AA170" s="5"/>
    </row>
    <row r="171" spans="1:27" x14ac:dyDescent="0.25">
      <c r="B171" s="1" t="s">
        <v>640</v>
      </c>
    </row>
    <row r="172" spans="1:27" x14ac:dyDescent="0.25">
      <c r="B172" t="s">
        <v>687</v>
      </c>
      <c r="C172" t="s">
        <v>650</v>
      </c>
      <c r="D172" t="s">
        <v>688</v>
      </c>
      <c r="E172" s="8">
        <v>0.11</v>
      </c>
      <c r="F172" t="s">
        <v>644</v>
      </c>
      <c r="G172" t="s">
        <v>645</v>
      </c>
      <c r="H172" s="9"/>
      <c r="I172" t="s">
        <v>646</v>
      </c>
      <c r="J172" s="10">
        <f>ROUND(E172/I170* H172,5)</f>
        <v>0</v>
      </c>
      <c r="K172" s="11"/>
    </row>
    <row r="173" spans="1:27" x14ac:dyDescent="0.25">
      <c r="B173" t="s">
        <v>685</v>
      </c>
      <c r="C173" t="s">
        <v>650</v>
      </c>
      <c r="D173" t="s">
        <v>686</v>
      </c>
      <c r="E173" s="8">
        <v>0.22</v>
      </c>
      <c r="F173" t="s">
        <v>644</v>
      </c>
      <c r="G173" t="s">
        <v>645</v>
      </c>
      <c r="H173" s="9"/>
      <c r="I173" t="s">
        <v>646</v>
      </c>
      <c r="J173" s="10">
        <f>ROUND(E173/I170* H173,5)</f>
        <v>0</v>
      </c>
      <c r="K173" s="11"/>
    </row>
    <row r="174" spans="1:27" x14ac:dyDescent="0.25">
      <c r="B174" t="s">
        <v>710</v>
      </c>
      <c r="C174" t="s">
        <v>642</v>
      </c>
      <c r="D174" t="s">
        <v>711</v>
      </c>
      <c r="E174" s="8">
        <v>0.05</v>
      </c>
      <c r="F174" t="s">
        <v>644</v>
      </c>
      <c r="G174" t="s">
        <v>645</v>
      </c>
      <c r="H174" s="9"/>
      <c r="I174" t="s">
        <v>646</v>
      </c>
      <c r="J174" s="10">
        <f>ROUND(E174/I170* H174,5)</f>
        <v>0</v>
      </c>
      <c r="K174" s="11"/>
    </row>
    <row r="175" spans="1:27" x14ac:dyDescent="0.25">
      <c r="D175" s="12" t="s">
        <v>647</v>
      </c>
      <c r="E175" s="11"/>
      <c r="H175" s="11"/>
      <c r="K175" s="9">
        <f>SUM(J172:J174)</f>
        <v>0</v>
      </c>
    </row>
    <row r="176" spans="1:27" x14ac:dyDescent="0.25">
      <c r="B176" s="1" t="s">
        <v>653</v>
      </c>
      <c r="E176" s="11"/>
      <c r="H176" s="11"/>
      <c r="K176" s="11"/>
    </row>
    <row r="177" spans="1:27" x14ac:dyDescent="0.25">
      <c r="B177" t="s">
        <v>754</v>
      </c>
      <c r="C177" t="s">
        <v>655</v>
      </c>
      <c r="D177" t="s">
        <v>755</v>
      </c>
      <c r="E177" s="8">
        <v>3.4700000000000002E-2</v>
      </c>
      <c r="G177" t="s">
        <v>645</v>
      </c>
      <c r="H177" s="9"/>
      <c r="I177" t="s">
        <v>646</v>
      </c>
      <c r="J177" s="10">
        <f>ROUND(E177* H177,5)</f>
        <v>0</v>
      </c>
      <c r="K177" s="11"/>
    </row>
    <row r="178" spans="1:27" x14ac:dyDescent="0.25">
      <c r="B178" t="s">
        <v>752</v>
      </c>
      <c r="C178" t="s">
        <v>71</v>
      </c>
      <c r="D178" t="s">
        <v>753</v>
      </c>
      <c r="E178" s="8">
        <v>1.04</v>
      </c>
      <c r="G178" t="s">
        <v>645</v>
      </c>
      <c r="H178" s="9"/>
      <c r="I178" t="s">
        <v>646</v>
      </c>
      <c r="J178" s="10">
        <f>ROUND(E178* H178,5)</f>
        <v>0</v>
      </c>
      <c r="K178" s="11"/>
    </row>
    <row r="179" spans="1:27" x14ac:dyDescent="0.25">
      <c r="B179" t="s">
        <v>756</v>
      </c>
      <c r="C179" t="s">
        <v>143</v>
      </c>
      <c r="D179" t="s">
        <v>757</v>
      </c>
      <c r="E179" s="8">
        <v>1.605</v>
      </c>
      <c r="G179" t="s">
        <v>645</v>
      </c>
      <c r="H179" s="9"/>
      <c r="I179" t="s">
        <v>646</v>
      </c>
      <c r="J179" s="10">
        <f>ROUND(E179* H179,5)</f>
        <v>0</v>
      </c>
      <c r="K179" s="11"/>
    </row>
    <row r="180" spans="1:27" x14ac:dyDescent="0.25">
      <c r="D180" s="12" t="s">
        <v>661</v>
      </c>
      <c r="E180" s="11"/>
      <c r="H180" s="11"/>
      <c r="K180" s="9">
        <f>SUM(J177:J179)</f>
        <v>0</v>
      </c>
    </row>
    <row r="181" spans="1:27" x14ac:dyDescent="0.25">
      <c r="B181" s="1" t="s">
        <v>636</v>
      </c>
      <c r="E181" s="11"/>
      <c r="H181" s="11"/>
      <c r="K181" s="11"/>
    </row>
    <row r="182" spans="1:27" x14ac:dyDescent="0.25">
      <c r="B182" t="s">
        <v>637</v>
      </c>
      <c r="C182" t="s">
        <v>312</v>
      </c>
      <c r="D182" t="s">
        <v>638</v>
      </c>
      <c r="E182" s="8">
        <v>2.1000000000000001E-2</v>
      </c>
      <c r="G182" t="s">
        <v>645</v>
      </c>
      <c r="H182" s="9"/>
      <c r="I182" t="s">
        <v>646</v>
      </c>
      <c r="J182" s="10">
        <f>ROUND(E182* H182,5)</f>
        <v>0</v>
      </c>
      <c r="K182" s="11"/>
    </row>
    <row r="183" spans="1:27" x14ac:dyDescent="0.25">
      <c r="D183" s="12" t="s">
        <v>758</v>
      </c>
      <c r="E183" s="11"/>
      <c r="H183" s="11"/>
      <c r="K183" s="9">
        <f>SUM(J182:J182)</f>
        <v>0</v>
      </c>
    </row>
    <row r="184" spans="1:27" x14ac:dyDescent="0.25">
      <c r="D184" s="12" t="s">
        <v>662</v>
      </c>
      <c r="E184" s="11"/>
      <c r="H184" s="11"/>
      <c r="K184" s="13">
        <f>SUM(J171:J183)</f>
        <v>0</v>
      </c>
    </row>
    <row r="185" spans="1:27" x14ac:dyDescent="0.25">
      <c r="D185" s="12" t="s">
        <v>665</v>
      </c>
      <c r="E185" s="11"/>
      <c r="H185" s="11"/>
      <c r="K185" s="13">
        <f>SUM(K184:K184)</f>
        <v>0</v>
      </c>
    </row>
    <row r="187" spans="1:27" ht="45" customHeight="1" x14ac:dyDescent="0.25">
      <c r="A187" s="4"/>
      <c r="B187" s="4" t="s">
        <v>761</v>
      </c>
      <c r="C187" s="5" t="s">
        <v>71</v>
      </c>
      <c r="D187" s="42" t="s">
        <v>762</v>
      </c>
      <c r="E187" s="43"/>
      <c r="F187" s="43"/>
      <c r="G187" s="5"/>
      <c r="H187" s="6" t="s">
        <v>639</v>
      </c>
      <c r="I187" s="44">
        <v>1</v>
      </c>
      <c r="J187" s="45"/>
      <c r="K187" s="7">
        <f>ROUND(K201,2)</f>
        <v>0</v>
      </c>
      <c r="L187" s="5"/>
      <c r="M187" s="5"/>
      <c r="N187" s="5"/>
      <c r="O187" s="5"/>
      <c r="P187" s="5"/>
      <c r="Q187" s="5"/>
      <c r="R187" s="5"/>
      <c r="S187" s="5"/>
      <c r="T187" s="5"/>
      <c r="U187" s="5"/>
      <c r="V187" s="5"/>
      <c r="W187" s="5"/>
      <c r="X187" s="5"/>
      <c r="Y187" s="5"/>
      <c r="Z187" s="5"/>
      <c r="AA187" s="5"/>
    </row>
    <row r="188" spans="1:27" x14ac:dyDescent="0.25">
      <c r="B188" s="1" t="s">
        <v>640</v>
      </c>
    </row>
    <row r="189" spans="1:27" x14ac:dyDescent="0.25">
      <c r="B189" t="s">
        <v>687</v>
      </c>
      <c r="C189" t="s">
        <v>650</v>
      </c>
      <c r="D189" t="s">
        <v>688</v>
      </c>
      <c r="E189" s="8">
        <v>0.2</v>
      </c>
      <c r="F189" t="s">
        <v>644</v>
      </c>
      <c r="G189" t="s">
        <v>645</v>
      </c>
      <c r="H189" s="9"/>
      <c r="I189" t="s">
        <v>646</v>
      </c>
      <c r="J189" s="10">
        <f>ROUND(E189/I187* H189,5)</f>
        <v>0</v>
      </c>
      <c r="K189" s="11"/>
    </row>
    <row r="190" spans="1:27" x14ac:dyDescent="0.25">
      <c r="B190" t="s">
        <v>685</v>
      </c>
      <c r="C190" t="s">
        <v>650</v>
      </c>
      <c r="D190" t="s">
        <v>686</v>
      </c>
      <c r="E190" s="8">
        <v>0.45</v>
      </c>
      <c r="F190" t="s">
        <v>644</v>
      </c>
      <c r="G190" t="s">
        <v>645</v>
      </c>
      <c r="H190" s="9"/>
      <c r="I190" t="s">
        <v>646</v>
      </c>
      <c r="J190" s="10">
        <f>ROUND(E190/I187* H190,5)</f>
        <v>0</v>
      </c>
      <c r="K190" s="11"/>
    </row>
    <row r="191" spans="1:27" x14ac:dyDescent="0.25">
      <c r="B191" t="s">
        <v>710</v>
      </c>
      <c r="C191" t="s">
        <v>642</v>
      </c>
      <c r="D191" t="s">
        <v>711</v>
      </c>
      <c r="E191" s="8">
        <v>0.03</v>
      </c>
      <c r="F191" t="s">
        <v>644</v>
      </c>
      <c r="G191" t="s">
        <v>645</v>
      </c>
      <c r="H191" s="9"/>
      <c r="I191" t="s">
        <v>646</v>
      </c>
      <c r="J191" s="10">
        <f>ROUND(E191/I187* H191,5)</f>
        <v>0</v>
      </c>
      <c r="K191" s="11"/>
    </row>
    <row r="192" spans="1:27" x14ac:dyDescent="0.25">
      <c r="D192" s="12" t="s">
        <v>647</v>
      </c>
      <c r="E192" s="11"/>
      <c r="H192" s="11"/>
      <c r="K192" s="9">
        <f>SUM(J189:J191)</f>
        <v>0</v>
      </c>
    </row>
    <row r="193" spans="1:27" x14ac:dyDescent="0.25">
      <c r="B193" s="1" t="s">
        <v>653</v>
      </c>
      <c r="E193" s="11"/>
      <c r="H193" s="11"/>
      <c r="K193" s="11"/>
    </row>
    <row r="194" spans="1:27" x14ac:dyDescent="0.25">
      <c r="B194" t="s">
        <v>763</v>
      </c>
      <c r="C194" t="s">
        <v>143</v>
      </c>
      <c r="D194" t="s">
        <v>764</v>
      </c>
      <c r="E194" s="8">
        <v>1.425</v>
      </c>
      <c r="G194" t="s">
        <v>645</v>
      </c>
      <c r="H194" s="9"/>
      <c r="I194" t="s">
        <v>646</v>
      </c>
      <c r="J194" s="10">
        <f>ROUND(E194* H194,5)</f>
        <v>0</v>
      </c>
      <c r="K194" s="11"/>
    </row>
    <row r="195" spans="1:27" x14ac:dyDescent="0.25">
      <c r="B195" t="s">
        <v>765</v>
      </c>
      <c r="C195" t="s">
        <v>71</v>
      </c>
      <c r="D195" t="s">
        <v>766</v>
      </c>
      <c r="E195" s="8">
        <v>1.02</v>
      </c>
      <c r="G195" t="s">
        <v>645</v>
      </c>
      <c r="H195" s="9"/>
      <c r="I195" t="s">
        <v>646</v>
      </c>
      <c r="J195" s="10">
        <f>ROUND(E195* H195,5)</f>
        <v>0</v>
      </c>
      <c r="K195" s="11"/>
    </row>
    <row r="196" spans="1:27" x14ac:dyDescent="0.25">
      <c r="B196" t="s">
        <v>724</v>
      </c>
      <c r="C196" t="s">
        <v>143</v>
      </c>
      <c r="D196" t="s">
        <v>725</v>
      </c>
      <c r="E196" s="8">
        <v>7.0034999999999998</v>
      </c>
      <c r="G196" t="s">
        <v>645</v>
      </c>
      <c r="H196" s="9"/>
      <c r="I196" t="s">
        <v>646</v>
      </c>
      <c r="J196" s="10">
        <f>ROUND(E196* H196,5)</f>
        <v>0</v>
      </c>
      <c r="K196" s="11"/>
    </row>
    <row r="197" spans="1:27" x14ac:dyDescent="0.25">
      <c r="D197" s="12" t="s">
        <v>661</v>
      </c>
      <c r="E197" s="11"/>
      <c r="H197" s="11"/>
      <c r="K197" s="9">
        <f>SUM(J194:J196)</f>
        <v>0</v>
      </c>
    </row>
    <row r="198" spans="1:27" x14ac:dyDescent="0.25">
      <c r="E198" s="11"/>
      <c r="H198" s="11"/>
      <c r="K198" s="11"/>
    </row>
    <row r="199" spans="1:27" x14ac:dyDescent="0.25">
      <c r="D199" s="12" t="s">
        <v>663</v>
      </c>
      <c r="E199" s="11"/>
      <c r="H199" s="11">
        <v>1.5</v>
      </c>
      <c r="I199" t="s">
        <v>664</v>
      </c>
      <c r="J199">
        <f>ROUND(H199/100*K192,5)</f>
        <v>0</v>
      </c>
      <c r="K199" s="11"/>
    </row>
    <row r="200" spans="1:27" x14ac:dyDescent="0.25">
      <c r="D200" s="12" t="s">
        <v>662</v>
      </c>
      <c r="E200" s="11"/>
      <c r="H200" s="11"/>
      <c r="K200" s="13">
        <f>SUM(J188:J199)</f>
        <v>0</v>
      </c>
    </row>
    <row r="201" spans="1:27" x14ac:dyDescent="0.25">
      <c r="D201" s="12" t="s">
        <v>665</v>
      </c>
      <c r="E201" s="11"/>
      <c r="H201" s="11"/>
      <c r="K201" s="13">
        <f>SUM(K200:K200)</f>
        <v>0</v>
      </c>
    </row>
    <row r="203" spans="1:27" ht="45" customHeight="1" x14ac:dyDescent="0.25">
      <c r="A203" s="4"/>
      <c r="B203" s="4" t="s">
        <v>767</v>
      </c>
      <c r="C203" s="5" t="s">
        <v>71</v>
      </c>
      <c r="D203" s="42" t="s">
        <v>768</v>
      </c>
      <c r="E203" s="43"/>
      <c r="F203" s="43"/>
      <c r="G203" s="5"/>
      <c r="H203" s="6" t="s">
        <v>639</v>
      </c>
      <c r="I203" s="44">
        <v>7.0529999999999999</v>
      </c>
      <c r="J203" s="45"/>
      <c r="K203" s="7">
        <f>ROUND(K212,2)</f>
        <v>0</v>
      </c>
      <c r="L203" s="5"/>
      <c r="M203" s="5"/>
      <c r="N203" s="5"/>
      <c r="O203" s="5"/>
      <c r="P203" s="5"/>
      <c r="Q203" s="5"/>
      <c r="R203" s="5"/>
      <c r="S203" s="5"/>
      <c r="T203" s="5"/>
      <c r="U203" s="5"/>
      <c r="V203" s="5"/>
      <c r="W203" s="5"/>
      <c r="X203" s="5"/>
      <c r="Y203" s="5"/>
      <c r="Z203" s="5"/>
      <c r="AA203" s="5"/>
    </row>
    <row r="204" spans="1:27" x14ac:dyDescent="0.25">
      <c r="B204" s="1" t="s">
        <v>640</v>
      </c>
    </row>
    <row r="205" spans="1:27" x14ac:dyDescent="0.25">
      <c r="B205" t="s">
        <v>677</v>
      </c>
      <c r="C205" t="s">
        <v>650</v>
      </c>
      <c r="D205" t="s">
        <v>678</v>
      </c>
      <c r="E205" s="8">
        <v>0.9</v>
      </c>
      <c r="F205" t="s">
        <v>644</v>
      </c>
      <c r="G205" t="s">
        <v>645</v>
      </c>
      <c r="H205" s="9"/>
      <c r="I205" t="s">
        <v>646</v>
      </c>
      <c r="J205" s="10">
        <f>ROUND(E205/I203* H205,5)</f>
        <v>0</v>
      </c>
      <c r="K205" s="11"/>
    </row>
    <row r="206" spans="1:27" x14ac:dyDescent="0.25">
      <c r="B206" t="s">
        <v>675</v>
      </c>
      <c r="C206" t="s">
        <v>650</v>
      </c>
      <c r="D206" t="s">
        <v>676</v>
      </c>
      <c r="E206" s="8">
        <v>0.4</v>
      </c>
      <c r="F206" t="s">
        <v>644</v>
      </c>
      <c r="G206" t="s">
        <v>645</v>
      </c>
      <c r="H206" s="9"/>
      <c r="I206" t="s">
        <v>646</v>
      </c>
      <c r="J206" s="10">
        <f>ROUND(E206/I203* H206,5)</f>
        <v>0</v>
      </c>
      <c r="K206" s="11"/>
    </row>
    <row r="207" spans="1:27" x14ac:dyDescent="0.25">
      <c r="D207" s="12" t="s">
        <v>647</v>
      </c>
      <c r="E207" s="11"/>
      <c r="H207" s="11"/>
      <c r="K207" s="9">
        <f>SUM(J205:J206)</f>
        <v>0</v>
      </c>
    </row>
    <row r="208" spans="1:27" x14ac:dyDescent="0.25">
      <c r="B208" s="1" t="s">
        <v>653</v>
      </c>
      <c r="E208" s="11"/>
      <c r="H208" s="11"/>
      <c r="K208" s="11"/>
    </row>
    <row r="209" spans="1:27" x14ac:dyDescent="0.25">
      <c r="B209" t="s">
        <v>769</v>
      </c>
      <c r="C209" t="s">
        <v>71</v>
      </c>
      <c r="D209" t="s">
        <v>770</v>
      </c>
      <c r="E209" s="8">
        <v>1</v>
      </c>
      <c r="G209" t="s">
        <v>645</v>
      </c>
      <c r="H209" s="9"/>
      <c r="I209" t="s">
        <v>646</v>
      </c>
      <c r="J209" s="10">
        <f>ROUND(E209* H209,5)</f>
        <v>0</v>
      </c>
      <c r="K209" s="11"/>
    </row>
    <row r="210" spans="1:27" x14ac:dyDescent="0.25">
      <c r="D210" s="12" t="s">
        <v>661</v>
      </c>
      <c r="E210" s="11"/>
      <c r="H210" s="11"/>
      <c r="K210" s="9">
        <f>SUM(J209:J209)</f>
        <v>0</v>
      </c>
    </row>
    <row r="211" spans="1:27" x14ac:dyDescent="0.25">
      <c r="D211" s="12" t="s">
        <v>662</v>
      </c>
      <c r="E211" s="11"/>
      <c r="H211" s="11"/>
      <c r="K211" s="13">
        <f>SUM(J204:J210)</f>
        <v>0</v>
      </c>
    </row>
    <row r="212" spans="1:27" x14ac:dyDescent="0.25">
      <c r="D212" s="12" t="s">
        <v>665</v>
      </c>
      <c r="E212" s="11"/>
      <c r="H212" s="11"/>
      <c r="K212" s="13">
        <f>SUM(K211:K211)</f>
        <v>0</v>
      </c>
    </row>
    <row r="214" spans="1:27" ht="45" customHeight="1" x14ac:dyDescent="0.25">
      <c r="A214" s="4"/>
      <c r="B214" s="4" t="s">
        <v>771</v>
      </c>
      <c r="C214" s="5" t="s">
        <v>71</v>
      </c>
      <c r="D214" s="42" t="s">
        <v>772</v>
      </c>
      <c r="E214" s="43"/>
      <c r="F214" s="43"/>
      <c r="G214" s="5"/>
      <c r="H214" s="6" t="s">
        <v>639</v>
      </c>
      <c r="I214" s="44">
        <v>1</v>
      </c>
      <c r="J214" s="45"/>
      <c r="K214" s="7"/>
      <c r="L214" s="5"/>
      <c r="M214" s="5"/>
      <c r="N214" s="5"/>
      <c r="O214" s="5"/>
      <c r="P214" s="5"/>
      <c r="Q214" s="5"/>
      <c r="R214" s="5"/>
      <c r="S214" s="5"/>
      <c r="T214" s="5"/>
      <c r="U214" s="5"/>
      <c r="V214" s="5"/>
      <c r="W214" s="5"/>
      <c r="X214" s="5"/>
      <c r="Y214" s="5"/>
      <c r="Z214" s="5"/>
      <c r="AA214" s="5"/>
    </row>
    <row r="215" spans="1:27" ht="45" customHeight="1" x14ac:dyDescent="0.25">
      <c r="A215" s="4"/>
      <c r="B215" s="4" t="s">
        <v>773</v>
      </c>
      <c r="C215" s="5" t="s">
        <v>71</v>
      </c>
      <c r="D215" s="42" t="s">
        <v>774</v>
      </c>
      <c r="E215" s="43"/>
      <c r="F215" s="43"/>
      <c r="G215" s="5"/>
      <c r="H215" s="6" t="s">
        <v>639</v>
      </c>
      <c r="I215" s="44">
        <v>1</v>
      </c>
      <c r="J215" s="45"/>
      <c r="K215" s="7">
        <f>ROUND(K220,2)</f>
        <v>0</v>
      </c>
      <c r="L215" s="5"/>
      <c r="M215" s="5"/>
      <c r="N215" s="5"/>
      <c r="O215" s="5"/>
      <c r="P215" s="5"/>
      <c r="Q215" s="5"/>
      <c r="R215" s="5"/>
      <c r="S215" s="5"/>
      <c r="T215" s="5"/>
      <c r="U215" s="5"/>
      <c r="V215" s="5"/>
      <c r="W215" s="5"/>
      <c r="X215" s="5"/>
      <c r="Y215" s="5"/>
      <c r="Z215" s="5"/>
      <c r="AA215" s="5"/>
    </row>
    <row r="216" spans="1:27" x14ac:dyDescent="0.25">
      <c r="B216" s="1" t="s">
        <v>653</v>
      </c>
    </row>
    <row r="217" spans="1:27" x14ac:dyDescent="0.25">
      <c r="B217" t="s">
        <v>775</v>
      </c>
      <c r="C217" t="s">
        <v>71</v>
      </c>
      <c r="D217" t="s">
        <v>776</v>
      </c>
      <c r="E217" s="8">
        <v>1.05</v>
      </c>
      <c r="G217" t="s">
        <v>645</v>
      </c>
      <c r="H217" s="9"/>
      <c r="I217" t="s">
        <v>646</v>
      </c>
      <c r="J217" s="10">
        <f>ROUND(E217* H217,5)</f>
        <v>0</v>
      </c>
      <c r="K217" s="11"/>
    </row>
    <row r="218" spans="1:27" x14ac:dyDescent="0.25">
      <c r="D218" s="12" t="s">
        <v>661</v>
      </c>
      <c r="E218" s="11"/>
      <c r="H218" s="11"/>
      <c r="K218" s="9">
        <f>SUM(J217:J217)</f>
        <v>0</v>
      </c>
    </row>
    <row r="219" spans="1:27" x14ac:dyDescent="0.25">
      <c r="D219" s="12" t="s">
        <v>662</v>
      </c>
      <c r="E219" s="11"/>
      <c r="H219" s="11"/>
      <c r="K219" s="13">
        <f>SUM(J216:J218)</f>
        <v>0</v>
      </c>
    </row>
    <row r="220" spans="1:27" x14ac:dyDescent="0.25">
      <c r="D220" s="12" t="s">
        <v>665</v>
      </c>
      <c r="E220" s="11"/>
      <c r="H220" s="11"/>
      <c r="K220" s="13">
        <f>SUM(K219:K219)</f>
        <v>0</v>
      </c>
    </row>
    <row r="222" spans="1:27" ht="45" customHeight="1" x14ac:dyDescent="0.25">
      <c r="A222" s="4"/>
      <c r="B222" s="4" t="s">
        <v>777</v>
      </c>
      <c r="C222" s="5" t="s">
        <v>35</v>
      </c>
      <c r="D222" s="42" t="s">
        <v>778</v>
      </c>
      <c r="E222" s="43"/>
      <c r="F222" s="43"/>
      <c r="G222" s="5"/>
      <c r="H222" s="6" t="s">
        <v>639</v>
      </c>
      <c r="I222" s="44">
        <v>1.7989999999999999</v>
      </c>
      <c r="J222" s="45"/>
      <c r="K222" s="7">
        <f>ROUND(K232,2)</f>
        <v>0</v>
      </c>
      <c r="L222" s="5"/>
      <c r="M222" s="5"/>
      <c r="N222" s="5"/>
      <c r="O222" s="5"/>
      <c r="P222" s="5"/>
      <c r="Q222" s="5"/>
      <c r="R222" s="5"/>
      <c r="S222" s="5"/>
      <c r="T222" s="5"/>
      <c r="U222" s="5"/>
      <c r="V222" s="5"/>
      <c r="W222" s="5"/>
      <c r="X222" s="5"/>
      <c r="Y222" s="5"/>
      <c r="Z222" s="5"/>
      <c r="AA222" s="5"/>
    </row>
    <row r="223" spans="1:27" x14ac:dyDescent="0.25">
      <c r="B223" s="1" t="s">
        <v>640</v>
      </c>
    </row>
    <row r="224" spans="1:27" x14ac:dyDescent="0.25">
      <c r="B224" t="s">
        <v>779</v>
      </c>
      <c r="C224" t="s">
        <v>650</v>
      </c>
      <c r="D224" t="s">
        <v>780</v>
      </c>
      <c r="E224" s="8">
        <v>0.05</v>
      </c>
      <c r="F224" t="s">
        <v>644</v>
      </c>
      <c r="G224" t="s">
        <v>645</v>
      </c>
      <c r="H224" s="9"/>
      <c r="I224" t="s">
        <v>646</v>
      </c>
      <c r="J224" s="10">
        <f>ROUND(E224/I222* H224,5)</f>
        <v>0</v>
      </c>
      <c r="K224" s="11"/>
    </row>
    <row r="225" spans="1:27" x14ac:dyDescent="0.25">
      <c r="B225" t="s">
        <v>781</v>
      </c>
      <c r="C225" t="s">
        <v>650</v>
      </c>
      <c r="D225" t="s">
        <v>782</v>
      </c>
      <c r="E225" s="8">
        <v>0.2</v>
      </c>
      <c r="F225" t="s">
        <v>644</v>
      </c>
      <c r="G225" t="s">
        <v>645</v>
      </c>
      <c r="H225" s="9"/>
      <c r="I225" t="s">
        <v>646</v>
      </c>
      <c r="J225" s="10">
        <f>ROUND(E225/I222* H225,5)</f>
        <v>0</v>
      </c>
      <c r="K225" s="11"/>
    </row>
    <row r="226" spans="1:27" x14ac:dyDescent="0.25">
      <c r="D226" s="12" t="s">
        <v>647</v>
      </c>
      <c r="E226" s="11"/>
      <c r="H226" s="11"/>
      <c r="K226" s="9">
        <f>SUM(J224:J225)</f>
        <v>0</v>
      </c>
    </row>
    <row r="227" spans="1:27" x14ac:dyDescent="0.25">
      <c r="B227" s="1" t="s">
        <v>653</v>
      </c>
      <c r="E227" s="11"/>
      <c r="H227" s="11"/>
      <c r="K227" s="11"/>
    </row>
    <row r="228" spans="1:27" x14ac:dyDescent="0.25">
      <c r="B228" t="s">
        <v>783</v>
      </c>
      <c r="C228" t="s">
        <v>21</v>
      </c>
      <c r="D228" t="s">
        <v>784</v>
      </c>
      <c r="E228" s="8">
        <v>1</v>
      </c>
      <c r="G228" t="s">
        <v>645</v>
      </c>
      <c r="H228" s="9"/>
      <c r="I228" t="s">
        <v>646</v>
      </c>
      <c r="J228" s="10">
        <f>ROUND(E228* H228,5)</f>
        <v>0</v>
      </c>
      <c r="K228" s="11"/>
    </row>
    <row r="229" spans="1:27" x14ac:dyDescent="0.25">
      <c r="B229" t="s">
        <v>785</v>
      </c>
      <c r="C229" t="s">
        <v>35</v>
      </c>
      <c r="D229" t="s">
        <v>786</v>
      </c>
      <c r="E229" s="8">
        <v>1.02</v>
      </c>
      <c r="G229" t="s">
        <v>645</v>
      </c>
      <c r="H229" s="9"/>
      <c r="I229" t="s">
        <v>646</v>
      </c>
      <c r="J229" s="10">
        <f>ROUND(E229* H229,5)</f>
        <v>0</v>
      </c>
      <c r="K229" s="11"/>
    </row>
    <row r="230" spans="1:27" x14ac:dyDescent="0.25">
      <c r="D230" s="12" t="s">
        <v>661</v>
      </c>
      <c r="E230" s="11"/>
      <c r="H230" s="11"/>
      <c r="K230" s="9">
        <f>SUM(J228:J229)</f>
        <v>0</v>
      </c>
    </row>
    <row r="231" spans="1:27" x14ac:dyDescent="0.25">
      <c r="D231" s="12" t="s">
        <v>662</v>
      </c>
      <c r="E231" s="11"/>
      <c r="H231" s="11"/>
      <c r="K231" s="13">
        <f>SUM(J223:J230)</f>
        <v>0</v>
      </c>
    </row>
    <row r="232" spans="1:27" x14ac:dyDescent="0.25">
      <c r="D232" s="12" t="s">
        <v>665</v>
      </c>
      <c r="E232" s="11"/>
      <c r="H232" s="11"/>
      <c r="K232" s="13">
        <f>SUM(K231:K231)</f>
        <v>0</v>
      </c>
    </row>
    <row r="234" spans="1:27" ht="45" customHeight="1" x14ac:dyDescent="0.25">
      <c r="A234" s="4"/>
      <c r="B234" s="4" t="s">
        <v>787</v>
      </c>
      <c r="C234" s="5" t="s">
        <v>788</v>
      </c>
      <c r="D234" s="42" t="s">
        <v>789</v>
      </c>
      <c r="E234" s="43"/>
      <c r="F234" s="43"/>
      <c r="G234" s="5"/>
      <c r="H234" s="6" t="s">
        <v>639</v>
      </c>
      <c r="I234" s="44">
        <v>1</v>
      </c>
      <c r="J234" s="45"/>
      <c r="K234" s="7"/>
      <c r="L234" s="5"/>
      <c r="M234" s="5"/>
      <c r="N234" s="5"/>
      <c r="O234" s="5"/>
      <c r="P234" s="5"/>
      <c r="Q234" s="5"/>
      <c r="R234" s="5"/>
      <c r="S234" s="5"/>
      <c r="T234" s="5"/>
      <c r="U234" s="5"/>
      <c r="V234" s="5"/>
      <c r="W234" s="5"/>
      <c r="X234" s="5"/>
      <c r="Y234" s="5"/>
      <c r="Z234" s="5"/>
      <c r="AA234" s="5"/>
    </row>
    <row r="235" spans="1:27" ht="45" customHeight="1" x14ac:dyDescent="0.25">
      <c r="A235" s="4"/>
      <c r="B235" s="4" t="s">
        <v>790</v>
      </c>
      <c r="C235" s="5" t="s">
        <v>197</v>
      </c>
      <c r="D235" s="42" t="s">
        <v>791</v>
      </c>
      <c r="E235" s="43"/>
      <c r="F235" s="43"/>
      <c r="G235" s="5"/>
      <c r="H235" s="6" t="s">
        <v>639</v>
      </c>
      <c r="I235" s="44">
        <v>1</v>
      </c>
      <c r="J235" s="45"/>
      <c r="K235" s="7">
        <f>ROUND(K246,2)</f>
        <v>0</v>
      </c>
      <c r="L235" s="5"/>
      <c r="M235" s="5"/>
      <c r="N235" s="5"/>
      <c r="O235" s="5"/>
      <c r="P235" s="5"/>
      <c r="Q235" s="5"/>
      <c r="R235" s="5"/>
      <c r="S235" s="5"/>
      <c r="T235" s="5"/>
      <c r="U235" s="5"/>
      <c r="V235" s="5"/>
      <c r="W235" s="5"/>
      <c r="X235" s="5"/>
      <c r="Y235" s="5"/>
      <c r="Z235" s="5"/>
      <c r="AA235" s="5"/>
    </row>
    <row r="236" spans="1:27" x14ac:dyDescent="0.25">
      <c r="B236" s="1" t="s">
        <v>640</v>
      </c>
    </row>
    <row r="237" spans="1:27" x14ac:dyDescent="0.25">
      <c r="B237" t="s">
        <v>779</v>
      </c>
      <c r="C237" t="s">
        <v>650</v>
      </c>
      <c r="D237" t="s">
        <v>780</v>
      </c>
      <c r="E237" s="8">
        <v>0.05</v>
      </c>
      <c r="F237" t="s">
        <v>644</v>
      </c>
      <c r="G237" t="s">
        <v>645</v>
      </c>
      <c r="H237" s="9"/>
      <c r="I237" t="s">
        <v>646</v>
      </c>
      <c r="J237" s="10">
        <f>ROUND(E237/I235* H237,5)</f>
        <v>0</v>
      </c>
      <c r="K237" s="11"/>
    </row>
    <row r="238" spans="1:27" x14ac:dyDescent="0.25">
      <c r="B238" t="s">
        <v>781</v>
      </c>
      <c r="C238" t="s">
        <v>650</v>
      </c>
      <c r="D238" t="s">
        <v>782</v>
      </c>
      <c r="E238" s="8">
        <v>0.05</v>
      </c>
      <c r="F238" t="s">
        <v>644</v>
      </c>
      <c r="G238" t="s">
        <v>645</v>
      </c>
      <c r="H238" s="9"/>
      <c r="I238" t="s">
        <v>646</v>
      </c>
      <c r="J238" s="10">
        <f>ROUND(E238/I235* H238,5)</f>
        <v>0</v>
      </c>
      <c r="K238" s="11"/>
    </row>
    <row r="239" spans="1:27" x14ac:dyDescent="0.25">
      <c r="D239" s="12" t="s">
        <v>647</v>
      </c>
      <c r="E239" s="11"/>
      <c r="H239" s="11"/>
      <c r="K239" s="9">
        <f>SUM(J237:J238)</f>
        <v>0</v>
      </c>
    </row>
    <row r="240" spans="1:27" x14ac:dyDescent="0.25">
      <c r="B240" s="1" t="s">
        <v>653</v>
      </c>
      <c r="E240" s="11"/>
      <c r="H240" s="11"/>
      <c r="K240" s="11"/>
    </row>
    <row r="241" spans="1:27" x14ac:dyDescent="0.25">
      <c r="B241" t="s">
        <v>792</v>
      </c>
      <c r="C241" t="s">
        <v>197</v>
      </c>
      <c r="D241" t="s">
        <v>793</v>
      </c>
      <c r="E241" s="8">
        <v>1.02</v>
      </c>
      <c r="G241" t="s">
        <v>645</v>
      </c>
      <c r="H241" s="9"/>
      <c r="I241" t="s">
        <v>646</v>
      </c>
      <c r="J241" s="10">
        <f>ROUND(E241* H241,5)</f>
        <v>0</v>
      </c>
      <c r="K241" s="11"/>
    </row>
    <row r="242" spans="1:27" x14ac:dyDescent="0.25">
      <c r="D242" s="12" t="s">
        <v>661</v>
      </c>
      <c r="E242" s="11"/>
      <c r="H242" s="11"/>
      <c r="K242" s="9">
        <f>SUM(J241:J241)</f>
        <v>0</v>
      </c>
    </row>
    <row r="243" spans="1:27" x14ac:dyDescent="0.25">
      <c r="E243" s="11"/>
      <c r="H243" s="11"/>
      <c r="K243" s="11"/>
    </row>
    <row r="244" spans="1:27" x14ac:dyDescent="0.25">
      <c r="D244" s="12" t="s">
        <v>663</v>
      </c>
      <c r="E244" s="11"/>
      <c r="H244" s="11">
        <v>1.5</v>
      </c>
      <c r="I244" t="s">
        <v>664</v>
      </c>
      <c r="J244">
        <f>ROUND(H244/100*K239,5)</f>
        <v>0</v>
      </c>
      <c r="K244" s="11"/>
    </row>
    <row r="245" spans="1:27" x14ac:dyDescent="0.25">
      <c r="D245" s="12" t="s">
        <v>662</v>
      </c>
      <c r="E245" s="11"/>
      <c r="H245" s="11"/>
      <c r="K245" s="13">
        <f>SUM(J236:J244)</f>
        <v>0</v>
      </c>
    </row>
    <row r="246" spans="1:27" x14ac:dyDescent="0.25">
      <c r="D246" s="12" t="s">
        <v>665</v>
      </c>
      <c r="E246" s="11"/>
      <c r="H246" s="11"/>
      <c r="K246" s="13">
        <f>SUM(K245:K245)</f>
        <v>0</v>
      </c>
    </row>
    <row r="248" spans="1:27" ht="45" customHeight="1" x14ac:dyDescent="0.25">
      <c r="A248" s="4"/>
      <c r="B248" s="4" t="s">
        <v>794</v>
      </c>
      <c r="C248" s="5" t="s">
        <v>197</v>
      </c>
      <c r="D248" s="42" t="s">
        <v>795</v>
      </c>
      <c r="E248" s="43"/>
      <c r="F248" s="43"/>
      <c r="G248" s="5"/>
      <c r="H248" s="6" t="s">
        <v>639</v>
      </c>
      <c r="I248" s="44">
        <v>1</v>
      </c>
      <c r="J248" s="45"/>
      <c r="K248" s="7">
        <f>ROUND(K259,2)</f>
        <v>0</v>
      </c>
      <c r="L248" s="5"/>
      <c r="M248" s="5"/>
      <c r="N248" s="5"/>
      <c r="O248" s="5"/>
      <c r="P248" s="5"/>
      <c r="Q248" s="5"/>
      <c r="R248" s="5"/>
      <c r="S248" s="5"/>
      <c r="T248" s="5"/>
      <c r="U248" s="5"/>
      <c r="V248" s="5"/>
      <c r="W248" s="5"/>
      <c r="X248" s="5"/>
      <c r="Y248" s="5"/>
      <c r="Z248" s="5"/>
      <c r="AA248" s="5"/>
    </row>
    <row r="249" spans="1:27" x14ac:dyDescent="0.25">
      <c r="B249" s="1" t="s">
        <v>640</v>
      </c>
    </row>
    <row r="250" spans="1:27" x14ac:dyDescent="0.25">
      <c r="B250" t="s">
        <v>779</v>
      </c>
      <c r="C250" t="s">
        <v>650</v>
      </c>
      <c r="D250" t="s">
        <v>780</v>
      </c>
      <c r="E250" s="8">
        <v>0.04</v>
      </c>
      <c r="F250" t="s">
        <v>644</v>
      </c>
      <c r="G250" t="s">
        <v>645</v>
      </c>
      <c r="H250" s="9"/>
      <c r="I250" t="s">
        <v>646</v>
      </c>
      <c r="J250" s="10">
        <f>ROUND(E250/I248* H250,5)</f>
        <v>0</v>
      </c>
      <c r="K250" s="11"/>
    </row>
    <row r="251" spans="1:27" x14ac:dyDescent="0.25">
      <c r="B251" t="s">
        <v>781</v>
      </c>
      <c r="C251" t="s">
        <v>650</v>
      </c>
      <c r="D251" t="s">
        <v>782</v>
      </c>
      <c r="E251" s="8">
        <v>0.04</v>
      </c>
      <c r="F251" t="s">
        <v>644</v>
      </c>
      <c r="G251" t="s">
        <v>645</v>
      </c>
      <c r="H251" s="9"/>
      <c r="I251" t="s">
        <v>646</v>
      </c>
      <c r="J251" s="10">
        <f>ROUND(E251/I248* H251,5)</f>
        <v>0</v>
      </c>
      <c r="K251" s="11"/>
    </row>
    <row r="252" spans="1:27" x14ac:dyDescent="0.25">
      <c r="D252" s="12" t="s">
        <v>647</v>
      </c>
      <c r="E252" s="11"/>
      <c r="H252" s="11"/>
      <c r="K252" s="9">
        <f>SUM(J250:J251)</f>
        <v>0</v>
      </c>
    </row>
    <row r="253" spans="1:27" x14ac:dyDescent="0.25">
      <c r="B253" s="1" t="s">
        <v>653</v>
      </c>
      <c r="E253" s="11"/>
      <c r="H253" s="11"/>
      <c r="K253" s="11"/>
    </row>
    <row r="254" spans="1:27" x14ac:dyDescent="0.25">
      <c r="B254" t="s">
        <v>792</v>
      </c>
      <c r="C254" t="s">
        <v>197</v>
      </c>
      <c r="D254" t="s">
        <v>793</v>
      </c>
      <c r="E254" s="8">
        <v>1.02</v>
      </c>
      <c r="G254" t="s">
        <v>645</v>
      </c>
      <c r="H254" s="9"/>
      <c r="I254" t="s">
        <v>646</v>
      </c>
      <c r="J254" s="10">
        <f>ROUND(E254* H254,5)</f>
        <v>0</v>
      </c>
      <c r="K254" s="11"/>
    </row>
    <row r="255" spans="1:27" x14ac:dyDescent="0.25">
      <c r="D255" s="12" t="s">
        <v>661</v>
      </c>
      <c r="E255" s="11"/>
      <c r="H255" s="11"/>
      <c r="K255" s="9">
        <f>SUM(J254:J254)</f>
        <v>0</v>
      </c>
    </row>
    <row r="256" spans="1:27" x14ac:dyDescent="0.25">
      <c r="E256" s="11"/>
      <c r="H256" s="11"/>
      <c r="K256" s="11"/>
    </row>
    <row r="257" spans="1:27" x14ac:dyDescent="0.25">
      <c r="D257" s="12" t="s">
        <v>663</v>
      </c>
      <c r="E257" s="11"/>
      <c r="H257" s="11">
        <v>1.5</v>
      </c>
      <c r="I257" t="s">
        <v>664</v>
      </c>
      <c r="J257">
        <f>ROUND(H257/100*K252,5)</f>
        <v>0</v>
      </c>
      <c r="K257" s="11"/>
    </row>
    <row r="258" spans="1:27" x14ac:dyDescent="0.25">
      <c r="D258" s="12" t="s">
        <v>662</v>
      </c>
      <c r="E258" s="11"/>
      <c r="H258" s="11"/>
      <c r="K258" s="13">
        <f>SUM(J249:J257)</f>
        <v>0</v>
      </c>
    </row>
    <row r="259" spans="1:27" x14ac:dyDescent="0.25">
      <c r="D259" s="12" t="s">
        <v>665</v>
      </c>
      <c r="E259" s="11"/>
      <c r="H259" s="11"/>
      <c r="K259" s="13">
        <f>SUM(K258:K258)</f>
        <v>0</v>
      </c>
    </row>
    <row r="261" spans="1:27" ht="45" customHeight="1" x14ac:dyDescent="0.25">
      <c r="A261" s="4"/>
      <c r="B261" s="4" t="s">
        <v>796</v>
      </c>
      <c r="C261" s="5" t="s">
        <v>68</v>
      </c>
      <c r="D261" s="42" t="s">
        <v>797</v>
      </c>
      <c r="E261" s="43"/>
      <c r="F261" s="43"/>
      <c r="G261" s="5"/>
      <c r="H261" s="6" t="s">
        <v>639</v>
      </c>
      <c r="I261" s="44">
        <v>1</v>
      </c>
      <c r="J261" s="45"/>
      <c r="K261" s="7">
        <f>ROUND(K273,2)</f>
        <v>0</v>
      </c>
      <c r="L261" s="5"/>
      <c r="M261" s="5"/>
      <c r="N261" s="5"/>
      <c r="O261" s="5"/>
      <c r="P261" s="5"/>
      <c r="Q261" s="5"/>
      <c r="R261" s="5"/>
      <c r="S261" s="5"/>
      <c r="T261" s="5"/>
      <c r="U261" s="5"/>
      <c r="V261" s="5"/>
      <c r="W261" s="5"/>
      <c r="X261" s="5"/>
      <c r="Y261" s="5"/>
      <c r="Z261" s="5"/>
      <c r="AA261" s="5"/>
    </row>
    <row r="262" spans="1:27" x14ac:dyDescent="0.25">
      <c r="B262" s="1" t="s">
        <v>640</v>
      </c>
    </row>
    <row r="263" spans="1:27" x14ac:dyDescent="0.25">
      <c r="B263" t="s">
        <v>781</v>
      </c>
      <c r="C263" t="s">
        <v>650</v>
      </c>
      <c r="D263" t="s">
        <v>782</v>
      </c>
      <c r="E263" s="8">
        <v>0.21</v>
      </c>
      <c r="F263" t="s">
        <v>644</v>
      </c>
      <c r="G263" t="s">
        <v>645</v>
      </c>
      <c r="H263" s="9"/>
      <c r="I263" t="s">
        <v>646</v>
      </c>
      <c r="J263" s="10">
        <f>ROUND(E263/I261* H263,5)</f>
        <v>0</v>
      </c>
      <c r="K263" s="11"/>
    </row>
    <row r="264" spans="1:27" x14ac:dyDescent="0.25">
      <c r="B264" t="s">
        <v>779</v>
      </c>
      <c r="C264" t="s">
        <v>650</v>
      </c>
      <c r="D264" t="s">
        <v>780</v>
      </c>
      <c r="E264" s="8">
        <v>0.2</v>
      </c>
      <c r="F264" t="s">
        <v>644</v>
      </c>
      <c r="G264" t="s">
        <v>645</v>
      </c>
      <c r="H264" s="9"/>
      <c r="I264" t="s">
        <v>646</v>
      </c>
      <c r="J264" s="10">
        <f>ROUND(E264/I261* H264,5)</f>
        <v>0</v>
      </c>
      <c r="K264" s="11"/>
    </row>
    <row r="265" spans="1:27" x14ac:dyDescent="0.25">
      <c r="D265" s="12" t="s">
        <v>647</v>
      </c>
      <c r="E265" s="11"/>
      <c r="H265" s="11"/>
      <c r="K265" s="9">
        <f>SUM(J263:J264)</f>
        <v>0</v>
      </c>
    </row>
    <row r="266" spans="1:27" x14ac:dyDescent="0.25">
      <c r="B266" s="1" t="s">
        <v>653</v>
      </c>
      <c r="E266" s="11"/>
      <c r="H266" s="11"/>
      <c r="K266" s="11"/>
    </row>
    <row r="267" spans="1:27" x14ac:dyDescent="0.25">
      <c r="B267" t="s">
        <v>798</v>
      </c>
      <c r="C267" t="s">
        <v>68</v>
      </c>
      <c r="D267" t="s">
        <v>799</v>
      </c>
      <c r="E267" s="8">
        <v>1</v>
      </c>
      <c r="G267" t="s">
        <v>645</v>
      </c>
      <c r="H267" s="9"/>
      <c r="I267" t="s">
        <v>646</v>
      </c>
      <c r="J267" s="10">
        <f>ROUND(E267* H267,5)</f>
        <v>0</v>
      </c>
      <c r="K267" s="11"/>
    </row>
    <row r="268" spans="1:27" x14ac:dyDescent="0.25">
      <c r="B268" t="s">
        <v>800</v>
      </c>
      <c r="C268" t="s">
        <v>68</v>
      </c>
      <c r="D268" t="s">
        <v>801</v>
      </c>
      <c r="E268" s="8">
        <v>1</v>
      </c>
      <c r="G268" t="s">
        <v>645</v>
      </c>
      <c r="H268" s="9"/>
      <c r="I268" t="s">
        <v>646</v>
      </c>
      <c r="J268" s="10">
        <f>ROUND(E268* H268,5)</f>
        <v>0</v>
      </c>
      <c r="K268" s="11"/>
    </row>
    <row r="269" spans="1:27" x14ac:dyDescent="0.25">
      <c r="D269" s="12" t="s">
        <v>661</v>
      </c>
      <c r="E269" s="11"/>
      <c r="H269" s="11"/>
      <c r="K269" s="9">
        <f>SUM(J267:J268)</f>
        <v>0</v>
      </c>
    </row>
    <row r="270" spans="1:27" x14ac:dyDescent="0.25">
      <c r="E270" s="11"/>
      <c r="H270" s="11"/>
      <c r="K270" s="11"/>
    </row>
    <row r="271" spans="1:27" x14ac:dyDescent="0.25">
      <c r="D271" s="12" t="s">
        <v>663</v>
      </c>
      <c r="E271" s="11"/>
      <c r="H271" s="11">
        <v>1.5</v>
      </c>
      <c r="I271" t="s">
        <v>664</v>
      </c>
      <c r="J271">
        <f>ROUND(H271/100*K265,5)</f>
        <v>0</v>
      </c>
      <c r="K271" s="11"/>
    </row>
    <row r="272" spans="1:27" x14ac:dyDescent="0.25">
      <c r="D272" s="12" t="s">
        <v>662</v>
      </c>
      <c r="E272" s="11"/>
      <c r="H272" s="11"/>
      <c r="K272" s="13">
        <f>SUM(J262:J271)</f>
        <v>0</v>
      </c>
    </row>
    <row r="273" spans="1:27" x14ac:dyDescent="0.25">
      <c r="D273" s="12" t="s">
        <v>665</v>
      </c>
      <c r="E273" s="11"/>
      <c r="H273" s="11"/>
      <c r="K273" s="13">
        <f>SUM(K272:K272)</f>
        <v>0</v>
      </c>
    </row>
    <row r="275" spans="1:27" ht="45" customHeight="1" x14ac:dyDescent="0.25">
      <c r="A275" s="4"/>
      <c r="B275" s="4" t="s">
        <v>802</v>
      </c>
      <c r="C275" s="5" t="s">
        <v>68</v>
      </c>
      <c r="D275" s="42" t="s">
        <v>803</v>
      </c>
      <c r="E275" s="43"/>
      <c r="F275" s="43"/>
      <c r="G275" s="5"/>
      <c r="H275" s="6" t="s">
        <v>639</v>
      </c>
      <c r="I275" s="44">
        <v>1</v>
      </c>
      <c r="J275" s="45"/>
      <c r="K275" s="7"/>
      <c r="L275" s="5"/>
      <c r="M275" s="5"/>
      <c r="N275" s="5"/>
      <c r="O275" s="5"/>
      <c r="P275" s="5"/>
      <c r="Q275" s="5"/>
      <c r="R275" s="5"/>
      <c r="S275" s="5"/>
      <c r="T275" s="5"/>
      <c r="U275" s="5"/>
      <c r="V275" s="5"/>
      <c r="W275" s="5"/>
      <c r="X275" s="5"/>
      <c r="Y275" s="5"/>
      <c r="Z275" s="5"/>
      <c r="AA275" s="5"/>
    </row>
    <row r="276" spans="1:27" ht="45" customHeight="1" x14ac:dyDescent="0.25">
      <c r="A276" s="4"/>
      <c r="B276" s="4" t="s">
        <v>804</v>
      </c>
      <c r="C276" s="5" t="s">
        <v>68</v>
      </c>
      <c r="D276" s="42" t="s">
        <v>805</v>
      </c>
      <c r="E276" s="43"/>
      <c r="F276" s="43"/>
      <c r="G276" s="5"/>
      <c r="H276" s="6" t="s">
        <v>639</v>
      </c>
      <c r="I276" s="44">
        <v>1</v>
      </c>
      <c r="J276" s="45"/>
      <c r="K276" s="7">
        <f>ROUND(K287,2)</f>
        <v>0</v>
      </c>
      <c r="L276" s="5"/>
      <c r="M276" s="5"/>
      <c r="N276" s="5"/>
      <c r="O276" s="5"/>
      <c r="P276" s="5"/>
      <c r="Q276" s="5"/>
      <c r="R276" s="5"/>
      <c r="S276" s="5"/>
      <c r="T276" s="5"/>
      <c r="U276" s="5"/>
      <c r="V276" s="5"/>
      <c r="W276" s="5"/>
      <c r="X276" s="5"/>
      <c r="Y276" s="5"/>
      <c r="Z276" s="5"/>
      <c r="AA276" s="5"/>
    </row>
    <row r="277" spans="1:27" x14ac:dyDescent="0.25">
      <c r="B277" s="1" t="s">
        <v>640</v>
      </c>
    </row>
    <row r="278" spans="1:27" x14ac:dyDescent="0.25">
      <c r="B278" t="s">
        <v>677</v>
      </c>
      <c r="C278" t="s">
        <v>650</v>
      </c>
      <c r="D278" t="s">
        <v>678</v>
      </c>
      <c r="E278" s="8">
        <v>0.15</v>
      </c>
      <c r="F278" t="s">
        <v>644</v>
      </c>
      <c r="G278" t="s">
        <v>645</v>
      </c>
      <c r="H278" s="9"/>
      <c r="I278" t="s">
        <v>646</v>
      </c>
      <c r="J278" s="10">
        <f>ROUND(E278/I276* H278,5)</f>
        <v>0</v>
      </c>
      <c r="K278" s="11"/>
    </row>
    <row r="279" spans="1:27" x14ac:dyDescent="0.25">
      <c r="B279" t="s">
        <v>675</v>
      </c>
      <c r="C279" t="s">
        <v>650</v>
      </c>
      <c r="D279" t="s">
        <v>676</v>
      </c>
      <c r="E279" s="8">
        <v>0.15</v>
      </c>
      <c r="F279" t="s">
        <v>644</v>
      </c>
      <c r="G279" t="s">
        <v>645</v>
      </c>
      <c r="H279" s="9"/>
      <c r="I279" t="s">
        <v>646</v>
      </c>
      <c r="J279" s="10">
        <f>ROUND(E279/I276* H279,5)</f>
        <v>0</v>
      </c>
      <c r="K279" s="11"/>
    </row>
    <row r="280" spans="1:27" x14ac:dyDescent="0.25">
      <c r="D280" s="12" t="s">
        <v>647</v>
      </c>
      <c r="E280" s="11"/>
      <c r="H280" s="11"/>
      <c r="K280" s="9">
        <f>SUM(J278:J279)</f>
        <v>0</v>
      </c>
    </row>
    <row r="281" spans="1:27" x14ac:dyDescent="0.25">
      <c r="B281" s="1" t="s">
        <v>653</v>
      </c>
      <c r="E281" s="11"/>
      <c r="H281" s="11"/>
      <c r="K281" s="11"/>
    </row>
    <row r="282" spans="1:27" x14ac:dyDescent="0.25">
      <c r="B282" t="s">
        <v>806</v>
      </c>
      <c r="C282" t="s">
        <v>68</v>
      </c>
      <c r="D282" t="s">
        <v>807</v>
      </c>
      <c r="E282" s="8">
        <v>1</v>
      </c>
      <c r="G282" t="s">
        <v>645</v>
      </c>
      <c r="H282" s="9"/>
      <c r="I282" t="s">
        <v>646</v>
      </c>
      <c r="J282" s="10">
        <f>ROUND(E282* H282,5)</f>
        <v>0</v>
      </c>
      <c r="K282" s="11"/>
    </row>
    <row r="283" spans="1:27" x14ac:dyDescent="0.25">
      <c r="D283" s="12" t="s">
        <v>661</v>
      </c>
      <c r="E283" s="11"/>
      <c r="H283" s="11"/>
      <c r="K283" s="9">
        <f>SUM(J282:J282)</f>
        <v>0</v>
      </c>
    </row>
    <row r="284" spans="1:27" x14ac:dyDescent="0.25">
      <c r="E284" s="11"/>
      <c r="H284" s="11"/>
      <c r="K284" s="11"/>
    </row>
    <row r="285" spans="1:27" x14ac:dyDescent="0.25">
      <c r="D285" s="12" t="s">
        <v>663</v>
      </c>
      <c r="E285" s="11"/>
      <c r="H285" s="11">
        <v>1.5</v>
      </c>
      <c r="I285" t="s">
        <v>664</v>
      </c>
      <c r="J285">
        <f>ROUND(H285/100*K280,5)</f>
        <v>0</v>
      </c>
      <c r="K285" s="11"/>
    </row>
    <row r="286" spans="1:27" x14ac:dyDescent="0.25">
      <c r="D286" s="12" t="s">
        <v>662</v>
      </c>
      <c r="E286" s="11"/>
      <c r="H286" s="11"/>
      <c r="K286" s="13">
        <f>SUM(J277:J285)</f>
        <v>0</v>
      </c>
    </row>
    <row r="287" spans="1:27" x14ac:dyDescent="0.25">
      <c r="D287" s="12" t="s">
        <v>665</v>
      </c>
      <c r="E287" s="11"/>
      <c r="H287" s="11"/>
      <c r="K287" s="13">
        <f>SUM(K286:K286)</f>
        <v>0</v>
      </c>
    </row>
    <row r="289" spans="1:27" ht="45" customHeight="1" x14ac:dyDescent="0.25">
      <c r="A289" s="4"/>
      <c r="B289" s="4" t="s">
        <v>808</v>
      </c>
      <c r="C289" s="5" t="s">
        <v>21</v>
      </c>
      <c r="D289" s="42" t="s">
        <v>809</v>
      </c>
      <c r="E289" s="43"/>
      <c r="F289" s="43"/>
      <c r="G289" s="5"/>
      <c r="H289" s="6" t="s">
        <v>639</v>
      </c>
      <c r="I289" s="44">
        <v>4.1000000000000002E-2</v>
      </c>
      <c r="J289" s="45"/>
      <c r="K289" s="7">
        <f>ROUND(K299,2)</f>
        <v>0</v>
      </c>
      <c r="L289" s="5"/>
      <c r="M289" s="5"/>
      <c r="N289" s="5"/>
      <c r="O289" s="5"/>
      <c r="P289" s="5"/>
      <c r="Q289" s="5"/>
      <c r="R289" s="5"/>
      <c r="S289" s="5"/>
      <c r="T289" s="5"/>
      <c r="U289" s="5"/>
      <c r="V289" s="5"/>
      <c r="W289" s="5"/>
      <c r="X289" s="5"/>
      <c r="Y289" s="5"/>
      <c r="Z289" s="5"/>
      <c r="AA289" s="5"/>
    </row>
    <row r="290" spans="1:27" x14ac:dyDescent="0.25">
      <c r="B290" s="1" t="s">
        <v>640</v>
      </c>
    </row>
    <row r="291" spans="1:27" x14ac:dyDescent="0.25">
      <c r="B291" t="s">
        <v>677</v>
      </c>
      <c r="C291" t="s">
        <v>650</v>
      </c>
      <c r="D291" t="s">
        <v>678</v>
      </c>
      <c r="E291" s="8">
        <v>0.01</v>
      </c>
      <c r="F291" t="s">
        <v>644</v>
      </c>
      <c r="G291" t="s">
        <v>645</v>
      </c>
      <c r="H291" s="9"/>
      <c r="I291" t="s">
        <v>646</v>
      </c>
      <c r="J291" s="10">
        <f>ROUND(E291/I289* H291,5)</f>
        <v>0</v>
      </c>
      <c r="K291" s="11"/>
    </row>
    <row r="292" spans="1:27" x14ac:dyDescent="0.25">
      <c r="D292" s="12" t="s">
        <v>647</v>
      </c>
      <c r="E292" s="11"/>
      <c r="H292" s="11"/>
      <c r="K292" s="9">
        <f>SUM(J291:J291)</f>
        <v>0</v>
      </c>
    </row>
    <row r="293" spans="1:27" x14ac:dyDescent="0.25">
      <c r="B293" s="1" t="s">
        <v>653</v>
      </c>
      <c r="E293" s="11"/>
      <c r="H293" s="11"/>
      <c r="K293" s="11"/>
    </row>
    <row r="294" spans="1:27" x14ac:dyDescent="0.25">
      <c r="B294" t="s">
        <v>810</v>
      </c>
      <c r="C294" t="s">
        <v>21</v>
      </c>
      <c r="D294" t="s">
        <v>811</v>
      </c>
      <c r="E294" s="8">
        <v>1</v>
      </c>
      <c r="G294" t="s">
        <v>645</v>
      </c>
      <c r="H294" s="9"/>
      <c r="I294" t="s">
        <v>646</v>
      </c>
      <c r="J294" s="10">
        <f>ROUND(E294* H294,5)</f>
        <v>0</v>
      </c>
      <c r="K294" s="11"/>
    </row>
    <row r="295" spans="1:27" x14ac:dyDescent="0.25">
      <c r="D295" s="12" t="s">
        <v>661</v>
      </c>
      <c r="E295" s="11"/>
      <c r="H295" s="11"/>
      <c r="K295" s="9">
        <f>SUM(J294:J294)</f>
        <v>0</v>
      </c>
    </row>
    <row r="296" spans="1:27" x14ac:dyDescent="0.25">
      <c r="E296" s="11"/>
      <c r="H296" s="11"/>
      <c r="K296" s="11"/>
    </row>
    <row r="297" spans="1:27" x14ac:dyDescent="0.25">
      <c r="D297" s="12" t="s">
        <v>663</v>
      </c>
      <c r="E297" s="11"/>
      <c r="H297" s="11">
        <v>1.5</v>
      </c>
      <c r="I297" t="s">
        <v>664</v>
      </c>
      <c r="J297">
        <f>ROUND(H297/100*K292,5)</f>
        <v>0</v>
      </c>
      <c r="K297" s="11"/>
    </row>
    <row r="298" spans="1:27" x14ac:dyDescent="0.25">
      <c r="D298" s="12" t="s">
        <v>662</v>
      </c>
      <c r="E298" s="11"/>
      <c r="H298" s="11"/>
      <c r="K298" s="13">
        <f>SUM(J290:J297)</f>
        <v>0</v>
      </c>
    </row>
    <row r="299" spans="1:27" x14ac:dyDescent="0.25">
      <c r="D299" s="12" t="s">
        <v>665</v>
      </c>
      <c r="E299" s="11"/>
      <c r="H299" s="11"/>
      <c r="K299" s="13">
        <f>SUM(K298:K298)</f>
        <v>0</v>
      </c>
    </row>
    <row r="301" spans="1:27" ht="45" customHeight="1" x14ac:dyDescent="0.25">
      <c r="A301" s="4"/>
      <c r="B301" s="4" t="s">
        <v>812</v>
      </c>
      <c r="C301" s="5" t="s">
        <v>21</v>
      </c>
      <c r="D301" s="42" t="s">
        <v>813</v>
      </c>
      <c r="E301" s="43"/>
      <c r="F301" s="43"/>
      <c r="G301" s="5"/>
      <c r="H301" s="6" t="s">
        <v>639</v>
      </c>
      <c r="I301" s="44">
        <v>1</v>
      </c>
      <c r="J301" s="45"/>
      <c r="K301" s="7">
        <f>ROUND(K312,2)</f>
        <v>0</v>
      </c>
      <c r="L301" s="5"/>
      <c r="M301" s="5"/>
      <c r="N301" s="5"/>
      <c r="O301" s="5"/>
      <c r="P301" s="5"/>
      <c r="Q301" s="5"/>
      <c r="R301" s="5"/>
      <c r="S301" s="5"/>
      <c r="T301" s="5"/>
      <c r="U301" s="5"/>
      <c r="V301" s="5"/>
      <c r="W301" s="5"/>
      <c r="X301" s="5"/>
      <c r="Y301" s="5"/>
      <c r="Z301" s="5"/>
      <c r="AA301" s="5"/>
    </row>
    <row r="302" spans="1:27" x14ac:dyDescent="0.25">
      <c r="B302" s="1" t="s">
        <v>640</v>
      </c>
    </row>
    <row r="303" spans="1:27" x14ac:dyDescent="0.25">
      <c r="B303" t="s">
        <v>675</v>
      </c>
      <c r="C303" t="s">
        <v>650</v>
      </c>
      <c r="D303" t="s">
        <v>676</v>
      </c>
      <c r="E303" s="8">
        <v>0.1</v>
      </c>
      <c r="F303" t="s">
        <v>644</v>
      </c>
      <c r="G303" t="s">
        <v>645</v>
      </c>
      <c r="H303" s="9"/>
      <c r="I303" t="s">
        <v>646</v>
      </c>
      <c r="J303" s="10">
        <f>ROUND(E303/I301* H303,5)</f>
        <v>0</v>
      </c>
      <c r="K303" s="11"/>
    </row>
    <row r="304" spans="1:27" x14ac:dyDescent="0.25">
      <c r="B304" t="s">
        <v>677</v>
      </c>
      <c r="C304" t="s">
        <v>650</v>
      </c>
      <c r="D304" t="s">
        <v>678</v>
      </c>
      <c r="E304" s="8">
        <v>0.1</v>
      </c>
      <c r="F304" t="s">
        <v>644</v>
      </c>
      <c r="G304" t="s">
        <v>645</v>
      </c>
      <c r="H304" s="9"/>
      <c r="I304" t="s">
        <v>646</v>
      </c>
      <c r="J304" s="10">
        <f>ROUND(E304/I301* H304,5)</f>
        <v>0</v>
      </c>
      <c r="K304" s="11"/>
    </row>
    <row r="305" spans="1:27" x14ac:dyDescent="0.25">
      <c r="D305" s="12" t="s">
        <v>647</v>
      </c>
      <c r="E305" s="11"/>
      <c r="H305" s="11"/>
      <c r="K305" s="9">
        <f>SUM(J303:J304)</f>
        <v>0</v>
      </c>
    </row>
    <row r="306" spans="1:27" x14ac:dyDescent="0.25">
      <c r="B306" s="1" t="s">
        <v>653</v>
      </c>
      <c r="E306" s="11"/>
      <c r="H306" s="11"/>
      <c r="K306" s="11"/>
    </row>
    <row r="307" spans="1:27" x14ac:dyDescent="0.25">
      <c r="B307" t="s">
        <v>814</v>
      </c>
      <c r="C307" t="s">
        <v>21</v>
      </c>
      <c r="D307" t="s">
        <v>815</v>
      </c>
      <c r="E307" s="8">
        <v>1</v>
      </c>
      <c r="G307" t="s">
        <v>645</v>
      </c>
      <c r="H307" s="9"/>
      <c r="I307" t="s">
        <v>646</v>
      </c>
      <c r="J307" s="10">
        <f>ROUND(E307* H307,5)</f>
        <v>0</v>
      </c>
      <c r="K307" s="11"/>
    </row>
    <row r="308" spans="1:27" x14ac:dyDescent="0.25">
      <c r="D308" s="12" t="s">
        <v>661</v>
      </c>
      <c r="E308" s="11"/>
      <c r="H308" s="11"/>
      <c r="K308" s="9">
        <f>SUM(J307:J307)</f>
        <v>0</v>
      </c>
    </row>
    <row r="309" spans="1:27" x14ac:dyDescent="0.25">
      <c r="E309" s="11"/>
      <c r="H309" s="11"/>
      <c r="K309" s="11"/>
    </row>
    <row r="310" spans="1:27" x14ac:dyDescent="0.25">
      <c r="D310" s="12" t="s">
        <v>663</v>
      </c>
      <c r="E310" s="11"/>
      <c r="H310" s="11">
        <v>1.5</v>
      </c>
      <c r="I310" t="s">
        <v>664</v>
      </c>
      <c r="J310">
        <f>ROUND(H310/100*K305,5)</f>
        <v>0</v>
      </c>
      <c r="K310" s="11"/>
    </row>
    <row r="311" spans="1:27" x14ac:dyDescent="0.25">
      <c r="D311" s="12" t="s">
        <v>662</v>
      </c>
      <c r="E311" s="11"/>
      <c r="H311" s="11"/>
      <c r="K311" s="13">
        <f>SUM(J302:J310)</f>
        <v>0</v>
      </c>
    </row>
    <row r="312" spans="1:27" x14ac:dyDescent="0.25">
      <c r="D312" s="12" t="s">
        <v>665</v>
      </c>
      <c r="E312" s="11"/>
      <c r="H312" s="11"/>
      <c r="K312" s="13">
        <f>SUM(K311:K311)</f>
        <v>0</v>
      </c>
    </row>
    <row r="314" spans="1:27" ht="45" customHeight="1" x14ac:dyDescent="0.25">
      <c r="A314" s="4"/>
      <c r="B314" s="4" t="s">
        <v>816</v>
      </c>
      <c r="C314" s="5" t="s">
        <v>21</v>
      </c>
      <c r="D314" s="42" t="s">
        <v>817</v>
      </c>
      <c r="E314" s="43"/>
      <c r="F314" s="43"/>
      <c r="G314" s="5"/>
      <c r="H314" s="6" t="s">
        <v>639</v>
      </c>
      <c r="I314" s="44">
        <v>1</v>
      </c>
      <c r="J314" s="45"/>
      <c r="K314" s="7">
        <f>ROUND(K323,2)</f>
        <v>0</v>
      </c>
      <c r="L314" s="5"/>
      <c r="M314" s="5"/>
      <c r="N314" s="5"/>
      <c r="O314" s="5"/>
      <c r="P314" s="5"/>
      <c r="Q314" s="5"/>
      <c r="R314" s="5"/>
      <c r="S314" s="5"/>
      <c r="T314" s="5"/>
      <c r="U314" s="5"/>
      <c r="V314" s="5"/>
      <c r="W314" s="5"/>
      <c r="X314" s="5"/>
      <c r="Y314" s="5"/>
      <c r="Z314" s="5"/>
      <c r="AA314" s="5"/>
    </row>
    <row r="315" spans="1:27" x14ac:dyDescent="0.25">
      <c r="B315" s="1" t="s">
        <v>640</v>
      </c>
    </row>
    <row r="316" spans="1:27" x14ac:dyDescent="0.25">
      <c r="B316" t="s">
        <v>677</v>
      </c>
      <c r="C316" t="s">
        <v>650</v>
      </c>
      <c r="D316" t="s">
        <v>678</v>
      </c>
      <c r="E316" s="8">
        <v>0.1</v>
      </c>
      <c r="F316" t="s">
        <v>644</v>
      </c>
      <c r="G316" t="s">
        <v>645</v>
      </c>
      <c r="H316" s="9"/>
      <c r="I316" t="s">
        <v>646</v>
      </c>
      <c r="J316" s="10">
        <f>ROUND(E316/I314* H316,5)</f>
        <v>0</v>
      </c>
      <c r="K316" s="11"/>
    </row>
    <row r="317" spans="1:27" x14ac:dyDescent="0.25">
      <c r="B317" t="s">
        <v>675</v>
      </c>
      <c r="C317" t="s">
        <v>650</v>
      </c>
      <c r="D317" t="s">
        <v>676</v>
      </c>
      <c r="E317" s="8">
        <v>0.1</v>
      </c>
      <c r="F317" t="s">
        <v>644</v>
      </c>
      <c r="G317" t="s">
        <v>645</v>
      </c>
      <c r="H317" s="9"/>
      <c r="I317" t="s">
        <v>646</v>
      </c>
      <c r="J317" s="10">
        <f>ROUND(E317/I314* H317,5)</f>
        <v>0</v>
      </c>
      <c r="K317" s="11"/>
    </row>
    <row r="318" spans="1:27" x14ac:dyDescent="0.25">
      <c r="D318" s="12" t="s">
        <v>647</v>
      </c>
      <c r="E318" s="11"/>
      <c r="H318" s="11"/>
      <c r="K318" s="9">
        <f>SUM(J316:J317)</f>
        <v>0</v>
      </c>
    </row>
    <row r="319" spans="1:27" x14ac:dyDescent="0.25">
      <c r="B319" s="1" t="s">
        <v>653</v>
      </c>
      <c r="E319" s="11"/>
      <c r="H319" s="11"/>
      <c r="K319" s="11"/>
    </row>
    <row r="320" spans="1:27" x14ac:dyDescent="0.25">
      <c r="B320" t="s">
        <v>818</v>
      </c>
      <c r="C320" t="s">
        <v>21</v>
      </c>
      <c r="D320" t="s">
        <v>819</v>
      </c>
      <c r="E320" s="8">
        <v>1</v>
      </c>
      <c r="G320" t="s">
        <v>645</v>
      </c>
      <c r="H320" s="9"/>
      <c r="I320" t="s">
        <v>646</v>
      </c>
      <c r="J320" s="10">
        <f>ROUND(E320* H320,5)</f>
        <v>0</v>
      </c>
      <c r="K320" s="11"/>
    </row>
    <row r="321" spans="1:27" x14ac:dyDescent="0.25">
      <c r="D321" s="12" t="s">
        <v>661</v>
      </c>
      <c r="E321" s="11"/>
      <c r="H321" s="11"/>
      <c r="K321" s="9">
        <f>SUM(J320:J320)</f>
        <v>0</v>
      </c>
    </row>
    <row r="322" spans="1:27" x14ac:dyDescent="0.25">
      <c r="D322" s="12" t="s">
        <v>662</v>
      </c>
      <c r="E322" s="11"/>
      <c r="H322" s="11"/>
      <c r="K322" s="13">
        <f>SUM(J315:J321)</f>
        <v>0</v>
      </c>
    </row>
    <row r="323" spans="1:27" x14ac:dyDescent="0.25">
      <c r="D323" s="12" t="s">
        <v>665</v>
      </c>
      <c r="E323" s="11"/>
      <c r="H323" s="11"/>
      <c r="K323" s="13">
        <f>SUM(K322:K322)</f>
        <v>0</v>
      </c>
    </row>
    <row r="325" spans="1:27" ht="45" customHeight="1" x14ac:dyDescent="0.25">
      <c r="A325" s="4"/>
      <c r="B325" s="4" t="s">
        <v>820</v>
      </c>
      <c r="C325" s="5" t="s">
        <v>68</v>
      </c>
      <c r="D325" s="42" t="s">
        <v>821</v>
      </c>
      <c r="E325" s="43"/>
      <c r="F325" s="43"/>
      <c r="G325" s="5"/>
      <c r="H325" s="6" t="s">
        <v>639</v>
      </c>
      <c r="I325" s="44">
        <v>1</v>
      </c>
      <c r="J325" s="45"/>
      <c r="K325" s="7">
        <f>ROUND(K338,2)</f>
        <v>0</v>
      </c>
      <c r="L325" s="5"/>
      <c r="M325" s="5"/>
      <c r="N325" s="5"/>
      <c r="O325" s="5"/>
      <c r="P325" s="5"/>
      <c r="Q325" s="5"/>
      <c r="R325" s="5"/>
      <c r="S325" s="5"/>
      <c r="T325" s="5"/>
      <c r="U325" s="5"/>
      <c r="V325" s="5"/>
      <c r="W325" s="5"/>
      <c r="X325" s="5"/>
      <c r="Y325" s="5"/>
      <c r="Z325" s="5"/>
      <c r="AA325" s="5"/>
    </row>
    <row r="326" spans="1:27" x14ac:dyDescent="0.25">
      <c r="B326" s="1" t="s">
        <v>640</v>
      </c>
    </row>
    <row r="327" spans="1:27" x14ac:dyDescent="0.25">
      <c r="B327" t="s">
        <v>822</v>
      </c>
      <c r="C327" t="s">
        <v>650</v>
      </c>
      <c r="D327" t="s">
        <v>823</v>
      </c>
      <c r="E327" s="8">
        <v>0.5</v>
      </c>
      <c r="F327" t="s">
        <v>644</v>
      </c>
      <c r="G327" t="s">
        <v>645</v>
      </c>
      <c r="H327" s="9"/>
      <c r="I327" t="s">
        <v>646</v>
      </c>
      <c r="J327" s="10">
        <f>ROUND(E327/I325* H327,5)</f>
        <v>0</v>
      </c>
      <c r="K327" s="11"/>
    </row>
    <row r="328" spans="1:27" x14ac:dyDescent="0.25">
      <c r="B328" t="s">
        <v>824</v>
      </c>
      <c r="C328" t="s">
        <v>650</v>
      </c>
      <c r="D328" t="s">
        <v>825</v>
      </c>
      <c r="E328" s="8">
        <v>0.16</v>
      </c>
      <c r="F328" t="s">
        <v>644</v>
      </c>
      <c r="G328" t="s">
        <v>645</v>
      </c>
      <c r="H328" s="9"/>
      <c r="I328" t="s">
        <v>646</v>
      </c>
      <c r="J328" s="10">
        <f>ROUND(E328/I325* H328,5)</f>
        <v>0</v>
      </c>
      <c r="K328" s="11"/>
    </row>
    <row r="329" spans="1:27" x14ac:dyDescent="0.25">
      <c r="D329" s="12" t="s">
        <v>647</v>
      </c>
      <c r="E329" s="11"/>
      <c r="H329" s="11"/>
      <c r="K329" s="9">
        <f>SUM(J327:J328)</f>
        <v>0</v>
      </c>
    </row>
    <row r="330" spans="1:27" x14ac:dyDescent="0.25">
      <c r="B330" s="1" t="s">
        <v>653</v>
      </c>
      <c r="E330" s="11"/>
      <c r="H330" s="11"/>
      <c r="K330" s="11"/>
    </row>
    <row r="331" spans="1:27" x14ac:dyDescent="0.25">
      <c r="B331" t="s">
        <v>826</v>
      </c>
      <c r="C331" t="s">
        <v>197</v>
      </c>
      <c r="D331" t="s">
        <v>827</v>
      </c>
      <c r="E331" s="8">
        <v>0.61199999999999999</v>
      </c>
      <c r="G331" t="s">
        <v>645</v>
      </c>
      <c r="H331" s="9"/>
      <c r="I331" t="s">
        <v>646</v>
      </c>
      <c r="J331" s="10">
        <f>ROUND(E331* H331,5)</f>
        <v>0</v>
      </c>
      <c r="K331" s="11"/>
    </row>
    <row r="332" spans="1:27" x14ac:dyDescent="0.25">
      <c r="B332" t="s">
        <v>828</v>
      </c>
      <c r="C332" t="s">
        <v>68</v>
      </c>
      <c r="D332" t="s">
        <v>829</v>
      </c>
      <c r="E332" s="8">
        <v>1</v>
      </c>
      <c r="G332" t="s">
        <v>645</v>
      </c>
      <c r="H332" s="9"/>
      <c r="I332" t="s">
        <v>646</v>
      </c>
      <c r="J332" s="10">
        <f>ROUND(E332* H332,5)</f>
        <v>0</v>
      </c>
      <c r="K332" s="11"/>
    </row>
    <row r="333" spans="1:27" x14ac:dyDescent="0.25">
      <c r="D333" s="12" t="s">
        <v>661</v>
      </c>
      <c r="E333" s="11"/>
      <c r="H333" s="11"/>
      <c r="K333" s="9">
        <f>SUM(J331:J332)</f>
        <v>0</v>
      </c>
    </row>
    <row r="334" spans="1:27" x14ac:dyDescent="0.25">
      <c r="B334" s="1" t="s">
        <v>830</v>
      </c>
      <c r="E334" s="11"/>
      <c r="H334" s="11"/>
      <c r="K334" s="11"/>
    </row>
    <row r="335" spans="1:27" x14ac:dyDescent="0.25">
      <c r="B335" t="s">
        <v>831</v>
      </c>
      <c r="C335" t="s">
        <v>664</v>
      </c>
      <c r="D335" t="s">
        <v>832</v>
      </c>
      <c r="E335" s="8">
        <v>1.5</v>
      </c>
      <c r="G335" t="s">
        <v>664</v>
      </c>
      <c r="H335" s="9">
        <v>0</v>
      </c>
      <c r="I335" t="s">
        <v>646</v>
      </c>
      <c r="J335" s="10">
        <f>ROUND(E335* H335/100,5)</f>
        <v>0</v>
      </c>
      <c r="K335" s="11"/>
    </row>
    <row r="336" spans="1:27" x14ac:dyDescent="0.25">
      <c r="D336" s="12" t="s">
        <v>833</v>
      </c>
      <c r="E336" s="11"/>
      <c r="H336" s="11"/>
      <c r="K336" s="9">
        <f>SUM(J335:J335)</f>
        <v>0</v>
      </c>
    </row>
    <row r="337" spans="1:27" x14ac:dyDescent="0.25">
      <c r="D337" s="12" t="s">
        <v>662</v>
      </c>
      <c r="E337" s="11"/>
      <c r="H337" s="11"/>
      <c r="K337" s="13">
        <f>SUM(J326:J336)</f>
        <v>0</v>
      </c>
    </row>
    <row r="338" spans="1:27" x14ac:dyDescent="0.25">
      <c r="D338" s="12" t="s">
        <v>665</v>
      </c>
      <c r="E338" s="11"/>
      <c r="H338" s="11"/>
      <c r="K338" s="13">
        <f>SUM(K337:K337)</f>
        <v>0</v>
      </c>
    </row>
    <row r="340" spans="1:27" ht="45" customHeight="1" x14ac:dyDescent="0.25">
      <c r="A340" s="4"/>
      <c r="B340" s="4" t="s">
        <v>834</v>
      </c>
      <c r="C340" s="5" t="s">
        <v>68</v>
      </c>
      <c r="D340" s="42" t="s">
        <v>835</v>
      </c>
      <c r="E340" s="43"/>
      <c r="F340" s="43"/>
      <c r="G340" s="5"/>
      <c r="H340" s="6" t="s">
        <v>639</v>
      </c>
      <c r="I340" s="44">
        <v>1</v>
      </c>
      <c r="J340" s="45"/>
      <c r="K340" s="7">
        <f>ROUND(K353,2)</f>
        <v>0</v>
      </c>
      <c r="L340" s="5"/>
      <c r="M340" s="5"/>
      <c r="N340" s="5"/>
      <c r="O340" s="5"/>
      <c r="P340" s="5"/>
      <c r="Q340" s="5"/>
      <c r="R340" s="5"/>
      <c r="S340" s="5"/>
      <c r="T340" s="5"/>
      <c r="U340" s="5"/>
      <c r="V340" s="5"/>
      <c r="W340" s="5"/>
      <c r="X340" s="5"/>
      <c r="Y340" s="5"/>
      <c r="Z340" s="5"/>
      <c r="AA340" s="5"/>
    </row>
    <row r="341" spans="1:27" x14ac:dyDescent="0.25">
      <c r="B341" s="1" t="s">
        <v>640</v>
      </c>
    </row>
    <row r="342" spans="1:27" x14ac:dyDescent="0.25">
      <c r="B342" t="s">
        <v>824</v>
      </c>
      <c r="C342" t="s">
        <v>650</v>
      </c>
      <c r="D342" t="s">
        <v>825</v>
      </c>
      <c r="E342" s="8">
        <v>0.23</v>
      </c>
      <c r="F342" t="s">
        <v>644</v>
      </c>
      <c r="G342" t="s">
        <v>645</v>
      </c>
      <c r="H342" s="9"/>
      <c r="I342" t="s">
        <v>646</v>
      </c>
      <c r="J342" s="10">
        <f>ROUND(E342/I340* H342,5)</f>
        <v>0</v>
      </c>
      <c r="K342" s="11"/>
    </row>
    <row r="343" spans="1:27" x14ac:dyDescent="0.25">
      <c r="B343" t="s">
        <v>822</v>
      </c>
      <c r="C343" t="s">
        <v>650</v>
      </c>
      <c r="D343" t="s">
        <v>823</v>
      </c>
      <c r="E343" s="8">
        <v>0.7</v>
      </c>
      <c r="F343" t="s">
        <v>644</v>
      </c>
      <c r="G343" t="s">
        <v>645</v>
      </c>
      <c r="H343" s="9"/>
      <c r="I343" t="s">
        <v>646</v>
      </c>
      <c r="J343" s="10">
        <f>ROUND(E343/I340* H343,5)</f>
        <v>0</v>
      </c>
      <c r="K343" s="11"/>
    </row>
    <row r="344" spans="1:27" x14ac:dyDescent="0.25">
      <c r="D344" s="12" t="s">
        <v>647</v>
      </c>
      <c r="E344" s="11"/>
      <c r="H344" s="11"/>
      <c r="K344" s="9">
        <f>SUM(J342:J343)</f>
        <v>0</v>
      </c>
    </row>
    <row r="345" spans="1:27" x14ac:dyDescent="0.25">
      <c r="B345" s="1" t="s">
        <v>653</v>
      </c>
      <c r="E345" s="11"/>
      <c r="H345" s="11"/>
      <c r="K345" s="11"/>
    </row>
    <row r="346" spans="1:27" x14ac:dyDescent="0.25">
      <c r="B346" t="s">
        <v>826</v>
      </c>
      <c r="C346" t="s">
        <v>197</v>
      </c>
      <c r="D346" t="s">
        <v>827</v>
      </c>
      <c r="E346" s="8">
        <v>0.91800000000000004</v>
      </c>
      <c r="G346" t="s">
        <v>645</v>
      </c>
      <c r="H346" s="9"/>
      <c r="I346" t="s">
        <v>646</v>
      </c>
      <c r="J346" s="10">
        <f>ROUND(E346* H346,5)</f>
        <v>0</v>
      </c>
      <c r="K346" s="11"/>
    </row>
    <row r="347" spans="1:27" x14ac:dyDescent="0.25">
      <c r="B347" t="s">
        <v>836</v>
      </c>
      <c r="C347" t="s">
        <v>68</v>
      </c>
      <c r="D347" t="s">
        <v>837</v>
      </c>
      <c r="E347" s="8">
        <v>1</v>
      </c>
      <c r="G347" t="s">
        <v>645</v>
      </c>
      <c r="H347" s="9"/>
      <c r="I347" t="s">
        <v>646</v>
      </c>
      <c r="J347" s="10">
        <f>ROUND(E347* H347,5)</f>
        <v>0</v>
      </c>
      <c r="K347" s="11"/>
    </row>
    <row r="348" spans="1:27" x14ac:dyDescent="0.25">
      <c r="D348" s="12" t="s">
        <v>661</v>
      </c>
      <c r="E348" s="11"/>
      <c r="H348" s="11"/>
      <c r="K348" s="9">
        <f>SUM(J346:J347)</f>
        <v>0</v>
      </c>
    </row>
    <row r="349" spans="1:27" x14ac:dyDescent="0.25">
      <c r="B349" s="1" t="s">
        <v>830</v>
      </c>
      <c r="E349" s="11"/>
      <c r="H349" s="11"/>
      <c r="K349" s="11"/>
    </row>
    <row r="350" spans="1:27" x14ac:dyDescent="0.25">
      <c r="B350" t="s">
        <v>831</v>
      </c>
      <c r="C350" t="s">
        <v>664</v>
      </c>
      <c r="D350" t="s">
        <v>832</v>
      </c>
      <c r="E350" s="8">
        <v>1.5</v>
      </c>
      <c r="G350" t="s">
        <v>664</v>
      </c>
      <c r="H350" s="9">
        <v>0</v>
      </c>
      <c r="I350" t="s">
        <v>646</v>
      </c>
      <c r="J350" s="10">
        <f>ROUND(E350* H350/100,5)</f>
        <v>0</v>
      </c>
      <c r="K350" s="11"/>
    </row>
    <row r="351" spans="1:27" x14ac:dyDescent="0.25">
      <c r="D351" s="12" t="s">
        <v>833</v>
      </c>
      <c r="E351" s="11"/>
      <c r="H351" s="11"/>
      <c r="K351" s="9">
        <f>SUM(J350:J350)</f>
        <v>0</v>
      </c>
    </row>
    <row r="352" spans="1:27" x14ac:dyDescent="0.25">
      <c r="D352" s="12" t="s">
        <v>662</v>
      </c>
      <c r="E352" s="11"/>
      <c r="H352" s="11"/>
      <c r="K352" s="13">
        <f>SUM(J341:J351)</f>
        <v>0</v>
      </c>
    </row>
    <row r="353" spans="1:27" x14ac:dyDescent="0.25">
      <c r="D353" s="12" t="s">
        <v>665</v>
      </c>
      <c r="E353" s="11"/>
      <c r="H353" s="11"/>
      <c r="K353" s="13">
        <f>SUM(K352:K352)</f>
        <v>0</v>
      </c>
    </row>
    <row r="355" spans="1:27" ht="45" customHeight="1" x14ac:dyDescent="0.25">
      <c r="A355" s="4"/>
      <c r="B355" s="4" t="s">
        <v>838</v>
      </c>
      <c r="C355" s="5" t="s">
        <v>68</v>
      </c>
      <c r="D355" s="42" t="s">
        <v>839</v>
      </c>
      <c r="E355" s="43"/>
      <c r="F355" s="43"/>
      <c r="G355" s="5"/>
      <c r="H355" s="6" t="s">
        <v>639</v>
      </c>
      <c r="I355" s="44">
        <v>1</v>
      </c>
      <c r="J355" s="45"/>
      <c r="K355" s="7">
        <f>ROUND(K368,2)</f>
        <v>0</v>
      </c>
      <c r="L355" s="5"/>
      <c r="M355" s="5"/>
      <c r="N355" s="5"/>
      <c r="O355" s="5"/>
      <c r="P355" s="5"/>
      <c r="Q355" s="5"/>
      <c r="R355" s="5"/>
      <c r="S355" s="5"/>
      <c r="T355" s="5"/>
      <c r="U355" s="5"/>
      <c r="V355" s="5"/>
      <c r="W355" s="5"/>
      <c r="X355" s="5"/>
      <c r="Y355" s="5"/>
      <c r="Z355" s="5"/>
      <c r="AA355" s="5"/>
    </row>
    <row r="356" spans="1:27" x14ac:dyDescent="0.25">
      <c r="B356" s="1" t="s">
        <v>640</v>
      </c>
    </row>
    <row r="357" spans="1:27" x14ac:dyDescent="0.25">
      <c r="B357" t="s">
        <v>822</v>
      </c>
      <c r="C357" t="s">
        <v>650</v>
      </c>
      <c r="D357" t="s">
        <v>823</v>
      </c>
      <c r="E357" s="8">
        <v>0.5</v>
      </c>
      <c r="F357" t="s">
        <v>644</v>
      </c>
      <c r="G357" t="s">
        <v>645</v>
      </c>
      <c r="H357" s="9"/>
      <c r="I357" t="s">
        <v>646</v>
      </c>
      <c r="J357" s="10">
        <f>ROUND(E357/I355* H357,5)</f>
        <v>0</v>
      </c>
      <c r="K357" s="11"/>
    </row>
    <row r="358" spans="1:27" x14ac:dyDescent="0.25">
      <c r="B358" t="s">
        <v>824</v>
      </c>
      <c r="C358" t="s">
        <v>650</v>
      </c>
      <c r="D358" t="s">
        <v>825</v>
      </c>
      <c r="E358" s="8">
        <v>0.16</v>
      </c>
      <c r="F358" t="s">
        <v>644</v>
      </c>
      <c r="G358" t="s">
        <v>645</v>
      </c>
      <c r="H358" s="9"/>
      <c r="I358" t="s">
        <v>646</v>
      </c>
      <c r="J358" s="10">
        <f>ROUND(E358/I355* H358,5)</f>
        <v>0</v>
      </c>
      <c r="K358" s="11"/>
    </row>
    <row r="359" spans="1:27" x14ac:dyDescent="0.25">
      <c r="D359" s="12" t="s">
        <v>647</v>
      </c>
      <c r="E359" s="11"/>
      <c r="H359" s="11"/>
      <c r="K359" s="9">
        <f>SUM(J357:J358)</f>
        <v>0</v>
      </c>
    </row>
    <row r="360" spans="1:27" x14ac:dyDescent="0.25">
      <c r="B360" s="1" t="s">
        <v>653</v>
      </c>
      <c r="E360" s="11"/>
      <c r="H360" s="11"/>
      <c r="K360" s="11"/>
    </row>
    <row r="361" spans="1:27" x14ac:dyDescent="0.25">
      <c r="B361" t="s">
        <v>840</v>
      </c>
      <c r="C361" t="s">
        <v>68</v>
      </c>
      <c r="D361" t="s">
        <v>841</v>
      </c>
      <c r="E361" s="8">
        <v>1</v>
      </c>
      <c r="G361" t="s">
        <v>645</v>
      </c>
      <c r="H361" s="9"/>
      <c r="I361" t="s">
        <v>646</v>
      </c>
      <c r="J361" s="10">
        <f>ROUND(E361* H361,5)</f>
        <v>0</v>
      </c>
      <c r="K361" s="11"/>
    </row>
    <row r="362" spans="1:27" x14ac:dyDescent="0.25">
      <c r="B362" t="s">
        <v>842</v>
      </c>
      <c r="C362" t="s">
        <v>197</v>
      </c>
      <c r="D362" t="s">
        <v>843</v>
      </c>
      <c r="E362" s="8">
        <v>0.61199999999999999</v>
      </c>
      <c r="G362" t="s">
        <v>645</v>
      </c>
      <c r="H362" s="9"/>
      <c r="I362" t="s">
        <v>646</v>
      </c>
      <c r="J362" s="10">
        <f>ROUND(E362* H362,5)</f>
        <v>0</v>
      </c>
      <c r="K362" s="11"/>
    </row>
    <row r="363" spans="1:27" x14ac:dyDescent="0.25">
      <c r="D363" s="12" t="s">
        <v>661</v>
      </c>
      <c r="E363" s="11"/>
      <c r="H363" s="11"/>
      <c r="K363" s="9">
        <f>SUM(J361:J362)</f>
        <v>0</v>
      </c>
    </row>
    <row r="364" spans="1:27" x14ac:dyDescent="0.25">
      <c r="B364" s="1" t="s">
        <v>830</v>
      </c>
      <c r="E364" s="11"/>
      <c r="H364" s="11"/>
      <c r="K364" s="11"/>
    </row>
    <row r="365" spans="1:27" x14ac:dyDescent="0.25">
      <c r="B365" t="s">
        <v>831</v>
      </c>
      <c r="C365" t="s">
        <v>664</v>
      </c>
      <c r="D365" t="s">
        <v>832</v>
      </c>
      <c r="E365" s="8">
        <v>1.5</v>
      </c>
      <c r="G365" t="s">
        <v>664</v>
      </c>
      <c r="H365" s="9">
        <v>0</v>
      </c>
      <c r="I365" t="s">
        <v>646</v>
      </c>
      <c r="J365" s="10">
        <f>ROUND(E365* H365/100,5)</f>
        <v>0</v>
      </c>
      <c r="K365" s="11"/>
    </row>
    <row r="366" spans="1:27" x14ac:dyDescent="0.25">
      <c r="D366" s="12" t="s">
        <v>833</v>
      </c>
      <c r="E366" s="11"/>
      <c r="H366" s="11"/>
      <c r="K366" s="9">
        <f>SUM(J365:J365)</f>
        <v>0</v>
      </c>
    </row>
    <row r="367" spans="1:27" x14ac:dyDescent="0.25">
      <c r="D367" s="12" t="s">
        <v>662</v>
      </c>
      <c r="E367" s="11"/>
      <c r="H367" s="11"/>
      <c r="K367" s="13">
        <f>SUM(J356:J366)</f>
        <v>0</v>
      </c>
    </row>
    <row r="368" spans="1:27" x14ac:dyDescent="0.25">
      <c r="D368" s="12" t="s">
        <v>665</v>
      </c>
      <c r="E368" s="11"/>
      <c r="H368" s="11"/>
      <c r="K368" s="13">
        <f>SUM(K367:K367)</f>
        <v>0</v>
      </c>
    </row>
    <row r="370" spans="1:27" ht="45" customHeight="1" x14ac:dyDescent="0.25">
      <c r="A370" s="4"/>
      <c r="B370" s="4" t="s">
        <v>844</v>
      </c>
      <c r="C370" s="5" t="s">
        <v>68</v>
      </c>
      <c r="D370" s="42" t="s">
        <v>845</v>
      </c>
      <c r="E370" s="43"/>
      <c r="F370" s="43"/>
      <c r="G370" s="5"/>
      <c r="H370" s="6" t="s">
        <v>639</v>
      </c>
      <c r="I370" s="44">
        <v>1</v>
      </c>
      <c r="J370" s="45"/>
      <c r="K370" s="7">
        <f>ROUND(K383,2)</f>
        <v>0</v>
      </c>
      <c r="L370" s="5"/>
      <c r="M370" s="5"/>
      <c r="N370" s="5"/>
      <c r="O370" s="5"/>
      <c r="P370" s="5"/>
      <c r="Q370" s="5"/>
      <c r="R370" s="5"/>
      <c r="S370" s="5"/>
      <c r="T370" s="5"/>
      <c r="U370" s="5"/>
      <c r="V370" s="5"/>
      <c r="W370" s="5"/>
      <c r="X370" s="5"/>
      <c r="Y370" s="5"/>
      <c r="Z370" s="5"/>
      <c r="AA370" s="5"/>
    </row>
    <row r="371" spans="1:27" x14ac:dyDescent="0.25">
      <c r="B371" s="1" t="s">
        <v>640</v>
      </c>
    </row>
    <row r="372" spans="1:27" x14ac:dyDescent="0.25">
      <c r="B372" t="s">
        <v>824</v>
      </c>
      <c r="C372" t="s">
        <v>650</v>
      </c>
      <c r="D372" t="s">
        <v>825</v>
      </c>
      <c r="E372" s="8">
        <v>0.23</v>
      </c>
      <c r="F372" t="s">
        <v>644</v>
      </c>
      <c r="G372" t="s">
        <v>645</v>
      </c>
      <c r="H372" s="9"/>
      <c r="I372" t="s">
        <v>646</v>
      </c>
      <c r="J372" s="10">
        <f>ROUND(E372/I370* H372,5)</f>
        <v>0</v>
      </c>
      <c r="K372" s="11"/>
    </row>
    <row r="373" spans="1:27" x14ac:dyDescent="0.25">
      <c r="B373" t="s">
        <v>822</v>
      </c>
      <c r="C373" t="s">
        <v>650</v>
      </c>
      <c r="D373" t="s">
        <v>823</v>
      </c>
      <c r="E373" s="8">
        <v>0.7</v>
      </c>
      <c r="F373" t="s">
        <v>644</v>
      </c>
      <c r="G373" t="s">
        <v>645</v>
      </c>
      <c r="H373" s="9"/>
      <c r="I373" t="s">
        <v>646</v>
      </c>
      <c r="J373" s="10">
        <f>ROUND(E373/I370* H373,5)</f>
        <v>0</v>
      </c>
      <c r="K373" s="11"/>
    </row>
    <row r="374" spans="1:27" x14ac:dyDescent="0.25">
      <c r="D374" s="12" t="s">
        <v>647</v>
      </c>
      <c r="E374" s="11"/>
      <c r="H374" s="11"/>
      <c r="K374" s="9">
        <f>SUM(J372:J373)</f>
        <v>0</v>
      </c>
    </row>
    <row r="375" spans="1:27" x14ac:dyDescent="0.25">
      <c r="B375" s="1" t="s">
        <v>653</v>
      </c>
      <c r="E375" s="11"/>
      <c r="H375" s="11"/>
      <c r="K375" s="11"/>
    </row>
    <row r="376" spans="1:27" x14ac:dyDescent="0.25">
      <c r="B376" t="s">
        <v>846</v>
      </c>
      <c r="C376" t="s">
        <v>68</v>
      </c>
      <c r="D376" t="s">
        <v>847</v>
      </c>
      <c r="E376" s="8">
        <v>1</v>
      </c>
      <c r="G376" t="s">
        <v>645</v>
      </c>
      <c r="H376" s="9"/>
      <c r="I376" t="s">
        <v>646</v>
      </c>
      <c r="J376" s="10">
        <f>ROUND(E376* H376,5)</f>
        <v>0</v>
      </c>
      <c r="K376" s="11"/>
    </row>
    <row r="377" spans="1:27" x14ac:dyDescent="0.25">
      <c r="B377" t="s">
        <v>826</v>
      </c>
      <c r="C377" t="s">
        <v>197</v>
      </c>
      <c r="D377" t="s">
        <v>827</v>
      </c>
      <c r="E377" s="8">
        <v>0.91800000000000004</v>
      </c>
      <c r="G377" t="s">
        <v>645</v>
      </c>
      <c r="H377" s="9"/>
      <c r="I377" t="s">
        <v>646</v>
      </c>
      <c r="J377" s="10">
        <f>ROUND(E377* H377,5)</f>
        <v>0</v>
      </c>
      <c r="K377" s="11"/>
    </row>
    <row r="378" spans="1:27" x14ac:dyDescent="0.25">
      <c r="D378" s="12" t="s">
        <v>661</v>
      </c>
      <c r="E378" s="11"/>
      <c r="H378" s="11"/>
      <c r="K378" s="9">
        <f>SUM(J376:J377)</f>
        <v>0</v>
      </c>
    </row>
    <row r="379" spans="1:27" x14ac:dyDescent="0.25">
      <c r="B379" s="1" t="s">
        <v>830</v>
      </c>
      <c r="E379" s="11"/>
      <c r="H379" s="11"/>
      <c r="K379" s="11"/>
    </row>
    <row r="380" spans="1:27" x14ac:dyDescent="0.25">
      <c r="B380" t="s">
        <v>831</v>
      </c>
      <c r="C380" t="s">
        <v>664</v>
      </c>
      <c r="D380" t="s">
        <v>832</v>
      </c>
      <c r="E380" s="8">
        <v>1.5</v>
      </c>
      <c r="G380" t="s">
        <v>664</v>
      </c>
      <c r="H380" s="9">
        <v>0</v>
      </c>
      <c r="I380" t="s">
        <v>646</v>
      </c>
      <c r="J380" s="10">
        <f>ROUND(E380* H380/100,5)</f>
        <v>0</v>
      </c>
      <c r="K380" s="11"/>
    </row>
    <row r="381" spans="1:27" x14ac:dyDescent="0.25">
      <c r="D381" s="12" t="s">
        <v>833</v>
      </c>
      <c r="E381" s="11"/>
      <c r="H381" s="11"/>
      <c r="K381" s="9">
        <f>SUM(J380:J380)</f>
        <v>0</v>
      </c>
    </row>
    <row r="382" spans="1:27" x14ac:dyDescent="0.25">
      <c r="D382" s="12" t="s">
        <v>662</v>
      </c>
      <c r="E382" s="11"/>
      <c r="H382" s="11"/>
      <c r="K382" s="13">
        <f>SUM(J371:J381)</f>
        <v>0</v>
      </c>
    </row>
    <row r="383" spans="1:27" x14ac:dyDescent="0.25">
      <c r="D383" s="12" t="s">
        <v>665</v>
      </c>
      <c r="E383" s="11"/>
      <c r="H383" s="11"/>
      <c r="K383" s="13">
        <f>SUM(K382:K382)</f>
        <v>0</v>
      </c>
    </row>
    <row r="385" spans="1:27" ht="45" customHeight="1" x14ac:dyDescent="0.25">
      <c r="A385" s="4"/>
      <c r="B385" s="4" t="s">
        <v>848</v>
      </c>
      <c r="C385" s="5" t="s">
        <v>68</v>
      </c>
      <c r="D385" s="42" t="s">
        <v>849</v>
      </c>
      <c r="E385" s="43"/>
      <c r="F385" s="43"/>
      <c r="G385" s="5"/>
      <c r="H385" s="6" t="s">
        <v>639</v>
      </c>
      <c r="I385" s="44">
        <v>1</v>
      </c>
      <c r="J385" s="45"/>
      <c r="K385" s="7">
        <f>ROUND(K398,2)</f>
        <v>0</v>
      </c>
      <c r="L385" s="5"/>
      <c r="M385" s="5"/>
      <c r="N385" s="5"/>
      <c r="O385" s="5"/>
      <c r="P385" s="5"/>
      <c r="Q385" s="5"/>
      <c r="R385" s="5"/>
      <c r="S385" s="5"/>
      <c r="T385" s="5"/>
      <c r="U385" s="5"/>
      <c r="V385" s="5"/>
      <c r="W385" s="5"/>
      <c r="X385" s="5"/>
      <c r="Y385" s="5"/>
      <c r="Z385" s="5"/>
      <c r="AA385" s="5"/>
    </row>
    <row r="386" spans="1:27" x14ac:dyDescent="0.25">
      <c r="B386" s="1" t="s">
        <v>640</v>
      </c>
    </row>
    <row r="387" spans="1:27" x14ac:dyDescent="0.25">
      <c r="B387" t="s">
        <v>822</v>
      </c>
      <c r="C387" t="s">
        <v>650</v>
      </c>
      <c r="D387" t="s">
        <v>823</v>
      </c>
      <c r="E387" s="8">
        <v>0.4</v>
      </c>
      <c r="F387" t="s">
        <v>644</v>
      </c>
      <c r="G387" t="s">
        <v>645</v>
      </c>
      <c r="H387" s="9"/>
      <c r="I387" t="s">
        <v>646</v>
      </c>
      <c r="J387" s="10">
        <f>ROUND(E387/I385* H387,5)</f>
        <v>0</v>
      </c>
      <c r="K387" s="11"/>
    </row>
    <row r="388" spans="1:27" x14ac:dyDescent="0.25">
      <c r="B388" t="s">
        <v>824</v>
      </c>
      <c r="C388" t="s">
        <v>650</v>
      </c>
      <c r="D388" t="s">
        <v>825</v>
      </c>
      <c r="E388" s="8">
        <v>0.13</v>
      </c>
      <c r="F388" t="s">
        <v>644</v>
      </c>
      <c r="G388" t="s">
        <v>645</v>
      </c>
      <c r="H388" s="9"/>
      <c r="I388" t="s">
        <v>646</v>
      </c>
      <c r="J388" s="10">
        <f>ROUND(E388/I385* H388,5)</f>
        <v>0</v>
      </c>
      <c r="K388" s="11"/>
    </row>
    <row r="389" spans="1:27" x14ac:dyDescent="0.25">
      <c r="D389" s="12" t="s">
        <v>647</v>
      </c>
      <c r="E389" s="11"/>
      <c r="H389" s="11"/>
      <c r="K389" s="9">
        <f>SUM(J387:J388)</f>
        <v>0</v>
      </c>
    </row>
    <row r="390" spans="1:27" x14ac:dyDescent="0.25">
      <c r="B390" s="1" t="s">
        <v>653</v>
      </c>
      <c r="E390" s="11"/>
      <c r="H390" s="11"/>
      <c r="K390" s="11"/>
    </row>
    <row r="391" spans="1:27" x14ac:dyDescent="0.25">
      <c r="B391" t="s">
        <v>850</v>
      </c>
      <c r="C391" t="s">
        <v>68</v>
      </c>
      <c r="D391" t="s">
        <v>851</v>
      </c>
      <c r="E391" s="8">
        <v>1</v>
      </c>
      <c r="G391" t="s">
        <v>645</v>
      </c>
      <c r="H391" s="9"/>
      <c r="I391" t="s">
        <v>646</v>
      </c>
      <c r="J391" s="10">
        <f>ROUND(E391* H391,5)</f>
        <v>0</v>
      </c>
      <c r="K391" s="11"/>
    </row>
    <row r="392" spans="1:27" x14ac:dyDescent="0.25">
      <c r="B392" t="s">
        <v>842</v>
      </c>
      <c r="C392" t="s">
        <v>197</v>
      </c>
      <c r="D392" t="s">
        <v>843</v>
      </c>
      <c r="E392" s="8">
        <v>0.91800000000000004</v>
      </c>
      <c r="G392" t="s">
        <v>645</v>
      </c>
      <c r="H392" s="9"/>
      <c r="I392" t="s">
        <v>646</v>
      </c>
      <c r="J392" s="10">
        <f>ROUND(E392* H392,5)</f>
        <v>0</v>
      </c>
      <c r="K392" s="11"/>
    </row>
    <row r="393" spans="1:27" x14ac:dyDescent="0.25">
      <c r="D393" s="12" t="s">
        <v>661</v>
      </c>
      <c r="E393" s="11"/>
      <c r="H393" s="11"/>
      <c r="K393" s="9">
        <f>SUM(J391:J392)</f>
        <v>0</v>
      </c>
    </row>
    <row r="394" spans="1:27" x14ac:dyDescent="0.25">
      <c r="B394" s="1" t="s">
        <v>830</v>
      </c>
      <c r="E394" s="11"/>
      <c r="H394" s="11"/>
      <c r="K394" s="11"/>
    </row>
    <row r="395" spans="1:27" x14ac:dyDescent="0.25">
      <c r="B395" t="s">
        <v>831</v>
      </c>
      <c r="C395" t="s">
        <v>664</v>
      </c>
      <c r="D395" t="s">
        <v>832</v>
      </c>
      <c r="E395" s="8">
        <v>1.5</v>
      </c>
      <c r="G395" t="s">
        <v>664</v>
      </c>
      <c r="H395" s="9">
        <v>0</v>
      </c>
      <c r="I395" t="s">
        <v>646</v>
      </c>
      <c r="J395" s="10">
        <f>ROUND(E395* H395/100,5)</f>
        <v>0</v>
      </c>
      <c r="K395" s="11"/>
    </row>
    <row r="396" spans="1:27" x14ac:dyDescent="0.25">
      <c r="D396" s="12" t="s">
        <v>833</v>
      </c>
      <c r="E396" s="11"/>
      <c r="H396" s="11"/>
      <c r="K396" s="9">
        <f>SUM(J395:J395)</f>
        <v>0</v>
      </c>
    </row>
    <row r="397" spans="1:27" x14ac:dyDescent="0.25">
      <c r="D397" s="12" t="s">
        <v>662</v>
      </c>
      <c r="E397" s="11"/>
      <c r="H397" s="11"/>
      <c r="K397" s="13">
        <f>SUM(J386:J396)</f>
        <v>0</v>
      </c>
    </row>
    <row r="398" spans="1:27" x14ac:dyDescent="0.25">
      <c r="D398" s="12" t="s">
        <v>665</v>
      </c>
      <c r="E398" s="11"/>
      <c r="H398" s="11"/>
      <c r="K398" s="13">
        <f>SUM(K397:K397)</f>
        <v>0</v>
      </c>
    </row>
    <row r="400" spans="1:27" ht="45" customHeight="1" x14ac:dyDescent="0.25">
      <c r="A400" s="4"/>
      <c r="B400" s="4" t="s">
        <v>852</v>
      </c>
      <c r="C400" s="5" t="s">
        <v>68</v>
      </c>
      <c r="D400" s="42" t="s">
        <v>853</v>
      </c>
      <c r="E400" s="43"/>
      <c r="F400" s="43"/>
      <c r="G400" s="5"/>
      <c r="H400" s="6" t="s">
        <v>639</v>
      </c>
      <c r="I400" s="44">
        <v>1</v>
      </c>
      <c r="J400" s="45"/>
      <c r="K400" s="7">
        <f>ROUND(K413,2)</f>
        <v>0</v>
      </c>
      <c r="L400" s="5"/>
      <c r="M400" s="5"/>
      <c r="N400" s="5"/>
      <c r="O400" s="5"/>
      <c r="P400" s="5"/>
      <c r="Q400" s="5"/>
      <c r="R400" s="5"/>
      <c r="S400" s="5"/>
      <c r="T400" s="5"/>
      <c r="U400" s="5"/>
      <c r="V400" s="5"/>
      <c r="W400" s="5"/>
      <c r="X400" s="5"/>
      <c r="Y400" s="5"/>
      <c r="Z400" s="5"/>
      <c r="AA400" s="5"/>
    </row>
    <row r="401" spans="1:27" x14ac:dyDescent="0.25">
      <c r="B401" s="1" t="s">
        <v>640</v>
      </c>
    </row>
    <row r="402" spans="1:27" x14ac:dyDescent="0.25">
      <c r="B402" t="s">
        <v>824</v>
      </c>
      <c r="C402" t="s">
        <v>650</v>
      </c>
      <c r="D402" t="s">
        <v>825</v>
      </c>
      <c r="E402" s="8">
        <v>0.16</v>
      </c>
      <c r="F402" t="s">
        <v>644</v>
      </c>
      <c r="G402" t="s">
        <v>645</v>
      </c>
      <c r="H402" s="9"/>
      <c r="I402" t="s">
        <v>646</v>
      </c>
      <c r="J402" s="10">
        <f>ROUND(E402/I400* H402,5)</f>
        <v>0</v>
      </c>
      <c r="K402" s="11"/>
    </row>
    <row r="403" spans="1:27" x14ac:dyDescent="0.25">
      <c r="B403" t="s">
        <v>822</v>
      </c>
      <c r="C403" t="s">
        <v>650</v>
      </c>
      <c r="D403" t="s">
        <v>823</v>
      </c>
      <c r="E403" s="8">
        <v>0.5</v>
      </c>
      <c r="F403" t="s">
        <v>644</v>
      </c>
      <c r="G403" t="s">
        <v>645</v>
      </c>
      <c r="H403" s="9"/>
      <c r="I403" t="s">
        <v>646</v>
      </c>
      <c r="J403" s="10">
        <f>ROUND(E403/I400* H403,5)</f>
        <v>0</v>
      </c>
      <c r="K403" s="11"/>
    </row>
    <row r="404" spans="1:27" x14ac:dyDescent="0.25">
      <c r="D404" s="12" t="s">
        <v>647</v>
      </c>
      <c r="E404" s="11"/>
      <c r="H404" s="11"/>
      <c r="K404" s="9">
        <f>SUM(J402:J403)</f>
        <v>0</v>
      </c>
    </row>
    <row r="405" spans="1:27" x14ac:dyDescent="0.25">
      <c r="B405" s="1" t="s">
        <v>653</v>
      </c>
      <c r="E405" s="11"/>
      <c r="H405" s="11"/>
      <c r="K405" s="11"/>
    </row>
    <row r="406" spans="1:27" x14ac:dyDescent="0.25">
      <c r="B406" t="s">
        <v>854</v>
      </c>
      <c r="C406" t="s">
        <v>68</v>
      </c>
      <c r="D406" t="s">
        <v>855</v>
      </c>
      <c r="E406" s="8">
        <v>1</v>
      </c>
      <c r="G406" t="s">
        <v>645</v>
      </c>
      <c r="H406" s="9"/>
      <c r="I406" t="s">
        <v>646</v>
      </c>
      <c r="J406" s="10">
        <f>ROUND(E406* H406,5)</f>
        <v>0</v>
      </c>
      <c r="K406" s="11"/>
    </row>
    <row r="407" spans="1:27" x14ac:dyDescent="0.25">
      <c r="B407" t="s">
        <v>826</v>
      </c>
      <c r="C407" t="s">
        <v>197</v>
      </c>
      <c r="D407" t="s">
        <v>827</v>
      </c>
      <c r="E407" s="8">
        <v>0.61199999999999999</v>
      </c>
      <c r="G407" t="s">
        <v>645</v>
      </c>
      <c r="H407" s="9"/>
      <c r="I407" t="s">
        <v>646</v>
      </c>
      <c r="J407" s="10">
        <f>ROUND(E407* H407,5)</f>
        <v>0</v>
      </c>
      <c r="K407" s="11"/>
    </row>
    <row r="408" spans="1:27" x14ac:dyDescent="0.25">
      <c r="D408" s="12" t="s">
        <v>661</v>
      </c>
      <c r="E408" s="11"/>
      <c r="H408" s="11"/>
      <c r="K408" s="9">
        <f>SUM(J406:J407)</f>
        <v>0</v>
      </c>
    </row>
    <row r="409" spans="1:27" x14ac:dyDescent="0.25">
      <c r="B409" s="1" t="s">
        <v>830</v>
      </c>
      <c r="E409" s="11"/>
      <c r="H409" s="11"/>
      <c r="K409" s="11"/>
    </row>
    <row r="410" spans="1:27" x14ac:dyDescent="0.25">
      <c r="B410" t="s">
        <v>831</v>
      </c>
      <c r="C410" t="s">
        <v>664</v>
      </c>
      <c r="D410" t="s">
        <v>832</v>
      </c>
      <c r="E410" s="8">
        <v>1.5</v>
      </c>
      <c r="G410" t="s">
        <v>664</v>
      </c>
      <c r="H410" s="9">
        <v>0</v>
      </c>
      <c r="I410" t="s">
        <v>646</v>
      </c>
      <c r="J410" s="10">
        <f>ROUND(E410* H410/100,5)</f>
        <v>0</v>
      </c>
      <c r="K410" s="11"/>
    </row>
    <row r="411" spans="1:27" x14ac:dyDescent="0.25">
      <c r="D411" s="12" t="s">
        <v>833</v>
      </c>
      <c r="E411" s="11"/>
      <c r="H411" s="11"/>
      <c r="K411" s="9">
        <f>SUM(J410:J410)</f>
        <v>0</v>
      </c>
    </row>
    <row r="412" spans="1:27" x14ac:dyDescent="0.25">
      <c r="D412" s="12" t="s">
        <v>662</v>
      </c>
      <c r="E412" s="11"/>
      <c r="H412" s="11"/>
      <c r="K412" s="13">
        <f>SUM(J401:J411)</f>
        <v>0</v>
      </c>
    </row>
    <row r="413" spans="1:27" x14ac:dyDescent="0.25">
      <c r="D413" s="12" t="s">
        <v>665</v>
      </c>
      <c r="E413" s="11"/>
      <c r="H413" s="11"/>
      <c r="K413" s="13">
        <f>SUM(K412:K412)</f>
        <v>0</v>
      </c>
    </row>
    <row r="415" spans="1:27" ht="45" customHeight="1" x14ac:dyDescent="0.25">
      <c r="A415" s="4"/>
      <c r="B415" s="4" t="s">
        <v>856</v>
      </c>
      <c r="C415" s="5" t="s">
        <v>68</v>
      </c>
      <c r="D415" s="42" t="s">
        <v>857</v>
      </c>
      <c r="E415" s="43"/>
      <c r="F415" s="43"/>
      <c r="G415" s="5"/>
      <c r="H415" s="6" t="s">
        <v>639</v>
      </c>
      <c r="I415" s="44">
        <v>1</v>
      </c>
      <c r="J415" s="45"/>
      <c r="K415" s="7">
        <f>ROUND(K428,2)</f>
        <v>0</v>
      </c>
      <c r="L415" s="5"/>
      <c r="M415" s="5"/>
      <c r="N415" s="5"/>
      <c r="O415" s="5"/>
      <c r="P415" s="5"/>
      <c r="Q415" s="5"/>
      <c r="R415" s="5"/>
      <c r="S415" s="5"/>
      <c r="T415" s="5"/>
      <c r="U415" s="5"/>
      <c r="V415" s="5"/>
      <c r="W415" s="5"/>
      <c r="X415" s="5"/>
      <c r="Y415" s="5"/>
      <c r="Z415" s="5"/>
      <c r="AA415" s="5"/>
    </row>
    <row r="416" spans="1:27" x14ac:dyDescent="0.25">
      <c r="B416" s="1" t="s">
        <v>640</v>
      </c>
    </row>
    <row r="417" spans="1:27" x14ac:dyDescent="0.25">
      <c r="B417" t="s">
        <v>824</v>
      </c>
      <c r="C417" t="s">
        <v>650</v>
      </c>
      <c r="D417" t="s">
        <v>825</v>
      </c>
      <c r="E417" s="8">
        <v>0.13</v>
      </c>
      <c r="F417" t="s">
        <v>644</v>
      </c>
      <c r="G417" t="s">
        <v>645</v>
      </c>
      <c r="H417" s="9"/>
      <c r="I417" t="s">
        <v>646</v>
      </c>
      <c r="J417" s="10">
        <f>ROUND(E417/I415* H417,5)</f>
        <v>0</v>
      </c>
      <c r="K417" s="11"/>
    </row>
    <row r="418" spans="1:27" x14ac:dyDescent="0.25">
      <c r="B418" t="s">
        <v>822</v>
      </c>
      <c r="C418" t="s">
        <v>650</v>
      </c>
      <c r="D418" t="s">
        <v>823</v>
      </c>
      <c r="E418" s="8">
        <v>0.4</v>
      </c>
      <c r="F418" t="s">
        <v>644</v>
      </c>
      <c r="G418" t="s">
        <v>645</v>
      </c>
      <c r="H418" s="9"/>
      <c r="I418" t="s">
        <v>646</v>
      </c>
      <c r="J418" s="10">
        <f>ROUND(E418/I415* H418,5)</f>
        <v>0</v>
      </c>
      <c r="K418" s="11"/>
    </row>
    <row r="419" spans="1:27" x14ac:dyDescent="0.25">
      <c r="D419" s="12" t="s">
        <v>647</v>
      </c>
      <c r="E419" s="11"/>
      <c r="H419" s="11"/>
      <c r="K419" s="9">
        <f>SUM(J417:J418)</f>
        <v>0</v>
      </c>
    </row>
    <row r="420" spans="1:27" x14ac:dyDescent="0.25">
      <c r="B420" s="1" t="s">
        <v>653</v>
      </c>
      <c r="E420" s="11"/>
      <c r="H420" s="11"/>
      <c r="K420" s="11"/>
    </row>
    <row r="421" spans="1:27" x14ac:dyDescent="0.25">
      <c r="B421" t="s">
        <v>842</v>
      </c>
      <c r="C421" t="s">
        <v>197</v>
      </c>
      <c r="D421" t="s">
        <v>843</v>
      </c>
      <c r="E421" s="8">
        <v>0.91800000000000004</v>
      </c>
      <c r="G421" t="s">
        <v>645</v>
      </c>
      <c r="H421" s="9"/>
      <c r="I421" t="s">
        <v>646</v>
      </c>
      <c r="J421" s="10">
        <f>ROUND(E421* H421,5)</f>
        <v>0</v>
      </c>
      <c r="K421" s="11"/>
    </row>
    <row r="422" spans="1:27" x14ac:dyDescent="0.25">
      <c r="B422" t="s">
        <v>858</v>
      </c>
      <c r="C422" t="s">
        <v>68</v>
      </c>
      <c r="D422" t="s">
        <v>859</v>
      </c>
      <c r="E422" s="8">
        <v>1</v>
      </c>
      <c r="G422" t="s">
        <v>645</v>
      </c>
      <c r="H422" s="9"/>
      <c r="I422" t="s">
        <v>646</v>
      </c>
      <c r="J422" s="10">
        <f>ROUND(E422* H422,5)</f>
        <v>0</v>
      </c>
      <c r="K422" s="11"/>
    </row>
    <row r="423" spans="1:27" x14ac:dyDescent="0.25">
      <c r="D423" s="12" t="s">
        <v>661</v>
      </c>
      <c r="E423" s="11"/>
      <c r="H423" s="11"/>
      <c r="K423" s="9">
        <f>SUM(J421:J422)</f>
        <v>0</v>
      </c>
    </row>
    <row r="424" spans="1:27" x14ac:dyDescent="0.25">
      <c r="B424" s="1" t="s">
        <v>830</v>
      </c>
      <c r="E424" s="11"/>
      <c r="H424" s="11"/>
      <c r="K424" s="11"/>
    </row>
    <row r="425" spans="1:27" x14ac:dyDescent="0.25">
      <c r="B425" t="s">
        <v>831</v>
      </c>
      <c r="C425" t="s">
        <v>664</v>
      </c>
      <c r="D425" t="s">
        <v>832</v>
      </c>
      <c r="E425" s="8">
        <v>1.5</v>
      </c>
      <c r="G425" t="s">
        <v>664</v>
      </c>
      <c r="H425" s="9">
        <v>0</v>
      </c>
      <c r="I425" t="s">
        <v>646</v>
      </c>
      <c r="J425" s="10">
        <f>ROUND(E425* H425/100,5)</f>
        <v>0</v>
      </c>
      <c r="K425" s="11"/>
    </row>
    <row r="426" spans="1:27" x14ac:dyDescent="0.25">
      <c r="D426" s="12" t="s">
        <v>833</v>
      </c>
      <c r="E426" s="11"/>
      <c r="H426" s="11"/>
      <c r="K426" s="9">
        <f>SUM(J425:J425)</f>
        <v>0</v>
      </c>
    </row>
    <row r="427" spans="1:27" x14ac:dyDescent="0.25">
      <c r="D427" s="12" t="s">
        <v>662</v>
      </c>
      <c r="E427" s="11"/>
      <c r="H427" s="11"/>
      <c r="K427" s="13">
        <f>SUM(J416:J426)</f>
        <v>0</v>
      </c>
    </row>
    <row r="428" spans="1:27" x14ac:dyDescent="0.25">
      <c r="D428" s="12" t="s">
        <v>665</v>
      </c>
      <c r="E428" s="11"/>
      <c r="H428" s="11"/>
      <c r="K428" s="13">
        <f>SUM(K427:K427)</f>
        <v>0</v>
      </c>
    </row>
    <row r="430" spans="1:27" ht="45" customHeight="1" x14ac:dyDescent="0.25">
      <c r="A430" s="4"/>
      <c r="B430" s="4" t="s">
        <v>860</v>
      </c>
      <c r="C430" s="5" t="s">
        <v>68</v>
      </c>
      <c r="D430" s="42" t="s">
        <v>861</v>
      </c>
      <c r="E430" s="43"/>
      <c r="F430" s="43"/>
      <c r="G430" s="5"/>
      <c r="H430" s="6" t="s">
        <v>639</v>
      </c>
      <c r="I430" s="44">
        <v>1</v>
      </c>
      <c r="J430" s="45"/>
      <c r="K430" s="7">
        <f>ROUND(K443,2)</f>
        <v>0</v>
      </c>
      <c r="L430" s="5"/>
      <c r="M430" s="5"/>
      <c r="N430" s="5"/>
      <c r="O430" s="5"/>
      <c r="P430" s="5"/>
      <c r="Q430" s="5"/>
      <c r="R430" s="5"/>
      <c r="S430" s="5"/>
      <c r="T430" s="5"/>
      <c r="U430" s="5"/>
      <c r="V430" s="5"/>
      <c r="W430" s="5"/>
      <c r="X430" s="5"/>
      <c r="Y430" s="5"/>
      <c r="Z430" s="5"/>
      <c r="AA430" s="5"/>
    </row>
    <row r="431" spans="1:27" x14ac:dyDescent="0.25">
      <c r="B431" s="1" t="s">
        <v>640</v>
      </c>
    </row>
    <row r="432" spans="1:27" x14ac:dyDescent="0.25">
      <c r="B432" t="s">
        <v>824</v>
      </c>
      <c r="C432" t="s">
        <v>650</v>
      </c>
      <c r="D432" t="s">
        <v>825</v>
      </c>
      <c r="E432" s="8">
        <v>0.1</v>
      </c>
      <c r="F432" t="s">
        <v>644</v>
      </c>
      <c r="G432" t="s">
        <v>645</v>
      </c>
      <c r="H432" s="9"/>
      <c r="I432" t="s">
        <v>646</v>
      </c>
      <c r="J432" s="10">
        <f>ROUND(E432/I430* H432,5)</f>
        <v>0</v>
      </c>
      <c r="K432" s="11"/>
    </row>
    <row r="433" spans="1:27" x14ac:dyDescent="0.25">
      <c r="B433" t="s">
        <v>822</v>
      </c>
      <c r="C433" t="s">
        <v>650</v>
      </c>
      <c r="D433" t="s">
        <v>823</v>
      </c>
      <c r="E433" s="8">
        <v>0.3</v>
      </c>
      <c r="F433" t="s">
        <v>644</v>
      </c>
      <c r="G433" t="s">
        <v>645</v>
      </c>
      <c r="H433" s="9"/>
      <c r="I433" t="s">
        <v>646</v>
      </c>
      <c r="J433" s="10">
        <f>ROUND(E433/I430* H433,5)</f>
        <v>0</v>
      </c>
      <c r="K433" s="11"/>
    </row>
    <row r="434" spans="1:27" x14ac:dyDescent="0.25">
      <c r="D434" s="12" t="s">
        <v>647</v>
      </c>
      <c r="E434" s="11"/>
      <c r="H434" s="11"/>
      <c r="K434" s="9">
        <f>SUM(J432:J433)</f>
        <v>0</v>
      </c>
    </row>
    <row r="435" spans="1:27" x14ac:dyDescent="0.25">
      <c r="B435" s="1" t="s">
        <v>653</v>
      </c>
      <c r="E435" s="11"/>
      <c r="H435" s="11"/>
      <c r="K435" s="11"/>
    </row>
    <row r="436" spans="1:27" x14ac:dyDescent="0.25">
      <c r="B436" t="s">
        <v>862</v>
      </c>
      <c r="C436" t="s">
        <v>197</v>
      </c>
      <c r="D436" t="s">
        <v>863</v>
      </c>
      <c r="E436" s="8">
        <v>0.61199999999999999</v>
      </c>
      <c r="G436" t="s">
        <v>645</v>
      </c>
      <c r="H436" s="9"/>
      <c r="I436" t="s">
        <v>646</v>
      </c>
      <c r="J436" s="10">
        <f>ROUND(E436* H436,5)</f>
        <v>0</v>
      </c>
      <c r="K436" s="11"/>
    </row>
    <row r="437" spans="1:27" x14ac:dyDescent="0.25">
      <c r="B437" t="s">
        <v>864</v>
      </c>
      <c r="C437" t="s">
        <v>68</v>
      </c>
      <c r="D437" t="s">
        <v>865</v>
      </c>
      <c r="E437" s="8">
        <v>1</v>
      </c>
      <c r="G437" t="s">
        <v>645</v>
      </c>
      <c r="H437" s="9"/>
      <c r="I437" t="s">
        <v>646</v>
      </c>
      <c r="J437" s="10">
        <f>ROUND(E437* H437,5)</f>
        <v>0</v>
      </c>
      <c r="K437" s="11"/>
    </row>
    <row r="438" spans="1:27" x14ac:dyDescent="0.25">
      <c r="D438" s="12" t="s">
        <v>661</v>
      </c>
      <c r="E438" s="11"/>
      <c r="H438" s="11"/>
      <c r="K438" s="9">
        <f>SUM(J436:J437)</f>
        <v>0</v>
      </c>
    </row>
    <row r="439" spans="1:27" x14ac:dyDescent="0.25">
      <c r="B439" s="1" t="s">
        <v>830</v>
      </c>
      <c r="E439" s="11"/>
      <c r="H439" s="11"/>
      <c r="K439" s="11"/>
    </row>
    <row r="440" spans="1:27" x14ac:dyDescent="0.25">
      <c r="B440" t="s">
        <v>831</v>
      </c>
      <c r="C440" t="s">
        <v>664</v>
      </c>
      <c r="D440" t="s">
        <v>832</v>
      </c>
      <c r="E440" s="8">
        <v>1.5</v>
      </c>
      <c r="G440" t="s">
        <v>664</v>
      </c>
      <c r="H440" s="9">
        <v>0</v>
      </c>
      <c r="I440" t="s">
        <v>646</v>
      </c>
      <c r="J440" s="10">
        <f>ROUND(E440* H440/100,5)</f>
        <v>0</v>
      </c>
      <c r="K440" s="11"/>
    </row>
    <row r="441" spans="1:27" x14ac:dyDescent="0.25">
      <c r="D441" s="12" t="s">
        <v>833</v>
      </c>
      <c r="E441" s="11"/>
      <c r="H441" s="11"/>
      <c r="K441" s="9">
        <f>SUM(J440:J440)</f>
        <v>0</v>
      </c>
    </row>
    <row r="442" spans="1:27" x14ac:dyDescent="0.25">
      <c r="D442" s="12" t="s">
        <v>662</v>
      </c>
      <c r="E442" s="11"/>
      <c r="H442" s="11"/>
      <c r="K442" s="13">
        <f>SUM(J431:J441)</f>
        <v>0</v>
      </c>
    </row>
    <row r="443" spans="1:27" x14ac:dyDescent="0.25">
      <c r="D443" s="12" t="s">
        <v>665</v>
      </c>
      <c r="E443" s="11"/>
      <c r="H443" s="11"/>
      <c r="K443" s="13">
        <f>SUM(K442:K442)</f>
        <v>0</v>
      </c>
    </row>
    <row r="445" spans="1:27" ht="45" customHeight="1" x14ac:dyDescent="0.25">
      <c r="A445" s="4"/>
      <c r="B445" s="4" t="s">
        <v>866</v>
      </c>
      <c r="C445" s="5" t="s">
        <v>71</v>
      </c>
      <c r="D445" s="42" t="s">
        <v>867</v>
      </c>
      <c r="E445" s="43"/>
      <c r="F445" s="43"/>
      <c r="G445" s="5"/>
      <c r="H445" s="6" t="s">
        <v>639</v>
      </c>
      <c r="I445" s="44">
        <v>1</v>
      </c>
      <c r="J445" s="45"/>
      <c r="K445" s="7">
        <f>ROUND(K456,2)</f>
        <v>0</v>
      </c>
      <c r="L445" s="5"/>
      <c r="M445" s="5"/>
      <c r="N445" s="5"/>
      <c r="O445" s="5"/>
      <c r="P445" s="5"/>
      <c r="Q445" s="5"/>
      <c r="R445" s="5"/>
      <c r="S445" s="5"/>
      <c r="T445" s="5"/>
      <c r="U445" s="5"/>
      <c r="V445" s="5"/>
      <c r="W445" s="5"/>
      <c r="X445" s="5"/>
      <c r="Y445" s="5"/>
      <c r="Z445" s="5"/>
      <c r="AA445" s="5"/>
    </row>
    <row r="446" spans="1:27" x14ac:dyDescent="0.25">
      <c r="B446" s="1" t="s">
        <v>640</v>
      </c>
    </row>
    <row r="447" spans="1:27" x14ac:dyDescent="0.25">
      <c r="B447" t="s">
        <v>641</v>
      </c>
      <c r="C447" t="s">
        <v>642</v>
      </c>
      <c r="D447" t="s">
        <v>643</v>
      </c>
      <c r="E447" s="8">
        <v>0.46600000000000003</v>
      </c>
      <c r="F447" t="s">
        <v>644</v>
      </c>
      <c r="G447" t="s">
        <v>645</v>
      </c>
      <c r="H447" s="9"/>
      <c r="I447" t="s">
        <v>646</v>
      </c>
      <c r="J447" s="10">
        <f>ROUND(E447/I445* H447,5)</f>
        <v>0</v>
      </c>
      <c r="K447" s="11"/>
    </row>
    <row r="448" spans="1:27" x14ac:dyDescent="0.25">
      <c r="D448" s="12" t="s">
        <v>647</v>
      </c>
      <c r="E448" s="11"/>
      <c r="H448" s="11"/>
      <c r="K448" s="9">
        <f>SUM(J447:J447)</f>
        <v>0</v>
      </c>
    </row>
    <row r="449" spans="1:27" x14ac:dyDescent="0.25">
      <c r="B449" s="1" t="s">
        <v>648</v>
      </c>
      <c r="E449" s="11"/>
      <c r="H449" s="11"/>
      <c r="K449" s="11"/>
    </row>
    <row r="450" spans="1:27" x14ac:dyDescent="0.25">
      <c r="B450" t="s">
        <v>868</v>
      </c>
      <c r="C450" t="s">
        <v>650</v>
      </c>
      <c r="D450" t="s">
        <v>869</v>
      </c>
      <c r="E450" s="8">
        <v>0.23300000000000001</v>
      </c>
      <c r="F450" t="s">
        <v>644</v>
      </c>
      <c r="G450" t="s">
        <v>645</v>
      </c>
      <c r="H450" s="9"/>
      <c r="I450" t="s">
        <v>646</v>
      </c>
      <c r="J450" s="10">
        <f>ROUND(E450/I445* H450,5)</f>
        <v>0</v>
      </c>
      <c r="K450" s="11"/>
    </row>
    <row r="451" spans="1:27" x14ac:dyDescent="0.25">
      <c r="B451" t="s">
        <v>870</v>
      </c>
      <c r="C451" t="s">
        <v>650</v>
      </c>
      <c r="D451" t="s">
        <v>871</v>
      </c>
      <c r="E451" s="8">
        <v>5.8000000000000003E-2</v>
      </c>
      <c r="F451" t="s">
        <v>644</v>
      </c>
      <c r="G451" t="s">
        <v>645</v>
      </c>
      <c r="H451" s="9"/>
      <c r="I451" t="s">
        <v>646</v>
      </c>
      <c r="J451" s="10">
        <f>ROUND(E451/I445* H451,5)</f>
        <v>0</v>
      </c>
      <c r="K451" s="11"/>
    </row>
    <row r="452" spans="1:27" x14ac:dyDescent="0.25">
      <c r="D452" s="12" t="s">
        <v>652</v>
      </c>
      <c r="E452" s="11"/>
      <c r="H452" s="11"/>
      <c r="K452" s="9">
        <f>SUM(J450:J451)</f>
        <v>0</v>
      </c>
    </row>
    <row r="453" spans="1:27" x14ac:dyDescent="0.25">
      <c r="E453" s="11"/>
      <c r="H453" s="11"/>
      <c r="K453" s="11"/>
    </row>
    <row r="454" spans="1:27" x14ac:dyDescent="0.25">
      <c r="D454" s="12" t="s">
        <v>663</v>
      </c>
      <c r="E454" s="11"/>
      <c r="H454" s="11">
        <v>1.5</v>
      </c>
      <c r="I454" t="s">
        <v>664</v>
      </c>
      <c r="J454">
        <f>ROUND(H454/100*K448,5)</f>
        <v>0</v>
      </c>
      <c r="K454" s="11"/>
    </row>
    <row r="455" spans="1:27" x14ac:dyDescent="0.25">
      <c r="D455" s="12" t="s">
        <v>662</v>
      </c>
      <c r="E455" s="11"/>
      <c r="H455" s="11"/>
      <c r="K455" s="13">
        <f>SUM(J446:J454)</f>
        <v>0</v>
      </c>
    </row>
    <row r="456" spans="1:27" x14ac:dyDescent="0.25">
      <c r="D456" s="12" t="s">
        <v>665</v>
      </c>
      <c r="E456" s="11"/>
      <c r="H456" s="11"/>
      <c r="K456" s="13">
        <f>SUM(K455:K455)</f>
        <v>0</v>
      </c>
    </row>
    <row r="458" spans="1:27" ht="45" customHeight="1" x14ac:dyDescent="0.25">
      <c r="A458" s="4"/>
      <c r="B458" s="4" t="s">
        <v>872</v>
      </c>
      <c r="C458" s="5" t="s">
        <v>197</v>
      </c>
      <c r="D458" s="42" t="s">
        <v>873</v>
      </c>
      <c r="E458" s="43"/>
      <c r="F458" s="43"/>
      <c r="G458" s="5"/>
      <c r="H458" s="6" t="s">
        <v>639</v>
      </c>
      <c r="I458" s="44">
        <v>1</v>
      </c>
      <c r="J458" s="45"/>
      <c r="K458" s="7">
        <f>ROUND(K468,2)</f>
        <v>0</v>
      </c>
      <c r="L458" s="5"/>
      <c r="M458" s="5"/>
      <c r="N458" s="5"/>
      <c r="O458" s="5"/>
      <c r="P458" s="5"/>
      <c r="Q458" s="5"/>
      <c r="R458" s="5"/>
      <c r="S458" s="5"/>
      <c r="T458" s="5"/>
      <c r="U458" s="5"/>
      <c r="V458" s="5"/>
      <c r="W458" s="5"/>
      <c r="X458" s="5"/>
      <c r="Y458" s="5"/>
      <c r="Z458" s="5"/>
      <c r="AA458" s="5"/>
    </row>
    <row r="459" spans="1:27" x14ac:dyDescent="0.25">
      <c r="B459" s="1" t="s">
        <v>640</v>
      </c>
    </row>
    <row r="460" spans="1:27" x14ac:dyDescent="0.25">
      <c r="B460" t="s">
        <v>641</v>
      </c>
      <c r="C460" t="s">
        <v>642</v>
      </c>
      <c r="D460" t="s">
        <v>643</v>
      </c>
      <c r="E460" s="8">
        <v>0.25</v>
      </c>
      <c r="F460" t="s">
        <v>644</v>
      </c>
      <c r="G460" t="s">
        <v>645</v>
      </c>
      <c r="H460" s="9"/>
      <c r="I460" t="s">
        <v>646</v>
      </c>
      <c r="J460" s="10">
        <f>ROUND(E460/I458* H460,5)</f>
        <v>0</v>
      </c>
      <c r="K460" s="11"/>
    </row>
    <row r="461" spans="1:27" x14ac:dyDescent="0.25">
      <c r="D461" s="12" t="s">
        <v>647</v>
      </c>
      <c r="E461" s="11"/>
      <c r="H461" s="11"/>
      <c r="K461" s="9">
        <f>SUM(J460:J460)</f>
        <v>0</v>
      </c>
    </row>
    <row r="462" spans="1:27" x14ac:dyDescent="0.25">
      <c r="B462" s="1" t="s">
        <v>648</v>
      </c>
      <c r="E462" s="11"/>
      <c r="H462" s="11"/>
      <c r="K462" s="11"/>
    </row>
    <row r="463" spans="1:27" x14ac:dyDescent="0.25">
      <c r="B463" t="s">
        <v>874</v>
      </c>
      <c r="C463" t="s">
        <v>650</v>
      </c>
      <c r="D463" t="s">
        <v>875</v>
      </c>
      <c r="E463" s="8">
        <v>0.25</v>
      </c>
      <c r="F463" t="s">
        <v>644</v>
      </c>
      <c r="G463" t="s">
        <v>645</v>
      </c>
      <c r="H463" s="9"/>
      <c r="I463" t="s">
        <v>646</v>
      </c>
      <c r="J463" s="10">
        <f>ROUND(E463/I458* H463,5)</f>
        <v>0</v>
      </c>
      <c r="K463" s="11"/>
    </row>
    <row r="464" spans="1:27" x14ac:dyDescent="0.25">
      <c r="D464" s="12" t="s">
        <v>652</v>
      </c>
      <c r="E464" s="11"/>
      <c r="H464" s="11"/>
      <c r="K464" s="9">
        <f>SUM(J463:J463)</f>
        <v>0</v>
      </c>
    </row>
    <row r="465" spans="1:27" x14ac:dyDescent="0.25">
      <c r="E465" s="11"/>
      <c r="H465" s="11"/>
      <c r="K465" s="11"/>
    </row>
    <row r="466" spans="1:27" x14ac:dyDescent="0.25">
      <c r="D466" s="12" t="s">
        <v>663</v>
      </c>
      <c r="E466" s="11"/>
      <c r="H466" s="11">
        <v>1.5</v>
      </c>
      <c r="I466" t="s">
        <v>664</v>
      </c>
      <c r="J466">
        <f>ROUND(H466/100*K461,5)</f>
        <v>0</v>
      </c>
      <c r="K466" s="11"/>
    </row>
    <row r="467" spans="1:27" x14ac:dyDescent="0.25">
      <c r="D467" s="12" t="s">
        <v>662</v>
      </c>
      <c r="E467" s="11"/>
      <c r="H467" s="11"/>
      <c r="K467" s="13">
        <f>SUM(J459:J466)</f>
        <v>0</v>
      </c>
    </row>
    <row r="468" spans="1:27" x14ac:dyDescent="0.25">
      <c r="D468" s="12" t="s">
        <v>665</v>
      </c>
      <c r="E468" s="11"/>
      <c r="H468" s="11"/>
      <c r="K468" s="13">
        <f>SUM(K467:K467)</f>
        <v>0</v>
      </c>
    </row>
    <row r="470" spans="1:27" ht="45" customHeight="1" x14ac:dyDescent="0.25">
      <c r="A470" s="4"/>
      <c r="B470" s="4" t="s">
        <v>876</v>
      </c>
      <c r="C470" s="5" t="s">
        <v>312</v>
      </c>
      <c r="D470" s="42" t="s">
        <v>877</v>
      </c>
      <c r="E470" s="43"/>
      <c r="F470" s="43"/>
      <c r="G470" s="5"/>
      <c r="H470" s="6" t="s">
        <v>639</v>
      </c>
      <c r="I470" s="44">
        <v>1</v>
      </c>
      <c r="J470" s="45"/>
      <c r="K470" s="7">
        <f>ROUND(K480,2)</f>
        <v>0</v>
      </c>
      <c r="L470" s="5"/>
      <c r="M470" s="5"/>
      <c r="N470" s="5"/>
      <c r="O470" s="5"/>
      <c r="P470" s="5"/>
      <c r="Q470" s="5"/>
      <c r="R470" s="5"/>
      <c r="S470" s="5"/>
      <c r="T470" s="5"/>
      <c r="U470" s="5"/>
      <c r="V470" s="5"/>
      <c r="W470" s="5"/>
      <c r="X470" s="5"/>
      <c r="Y470" s="5"/>
      <c r="Z470" s="5"/>
      <c r="AA470" s="5"/>
    </row>
    <row r="471" spans="1:27" x14ac:dyDescent="0.25">
      <c r="B471" s="1" t="s">
        <v>640</v>
      </c>
    </row>
    <row r="472" spans="1:27" x14ac:dyDescent="0.25">
      <c r="B472" t="s">
        <v>710</v>
      </c>
      <c r="C472" t="s">
        <v>642</v>
      </c>
      <c r="D472" t="s">
        <v>711</v>
      </c>
      <c r="E472" s="8">
        <v>0.24199999999999999</v>
      </c>
      <c r="F472" t="s">
        <v>644</v>
      </c>
      <c r="G472" t="s">
        <v>645</v>
      </c>
      <c r="H472" s="9"/>
      <c r="I472" t="s">
        <v>646</v>
      </c>
      <c r="J472" s="10">
        <f>ROUND(E472/I470* H472,5)</f>
        <v>0</v>
      </c>
      <c r="K472" s="11"/>
    </row>
    <row r="473" spans="1:27" x14ac:dyDescent="0.25">
      <c r="D473" s="12" t="s">
        <v>647</v>
      </c>
      <c r="E473" s="11"/>
      <c r="H473" s="11"/>
      <c r="K473" s="9">
        <f>SUM(J472:J472)</f>
        <v>0</v>
      </c>
    </row>
    <row r="474" spans="1:27" x14ac:dyDescent="0.25">
      <c r="B474" s="1" t="s">
        <v>648</v>
      </c>
      <c r="E474" s="11"/>
      <c r="H474" s="11"/>
      <c r="K474" s="11"/>
    </row>
    <row r="475" spans="1:27" x14ac:dyDescent="0.25">
      <c r="B475" t="s">
        <v>870</v>
      </c>
      <c r="C475" t="s">
        <v>650</v>
      </c>
      <c r="D475" t="s">
        <v>871</v>
      </c>
      <c r="E475" s="8">
        <v>0.23300000000000001</v>
      </c>
      <c r="F475" t="s">
        <v>644</v>
      </c>
      <c r="G475" t="s">
        <v>645</v>
      </c>
      <c r="H475" s="9"/>
      <c r="I475" t="s">
        <v>646</v>
      </c>
      <c r="J475" s="10">
        <f>ROUND(E475/I470* H475,5)</f>
        <v>0</v>
      </c>
      <c r="K475" s="11"/>
    </row>
    <row r="476" spans="1:27" x14ac:dyDescent="0.25">
      <c r="D476" s="12" t="s">
        <v>652</v>
      </c>
      <c r="E476" s="11"/>
      <c r="H476" s="11"/>
      <c r="K476" s="9">
        <f>SUM(J475:J475)</f>
        <v>0</v>
      </c>
    </row>
    <row r="477" spans="1:27" x14ac:dyDescent="0.25">
      <c r="E477" s="11"/>
      <c r="H477" s="11"/>
      <c r="K477" s="11"/>
    </row>
    <row r="478" spans="1:27" x14ac:dyDescent="0.25">
      <c r="D478" s="12" t="s">
        <v>663</v>
      </c>
      <c r="E478" s="11"/>
      <c r="H478" s="11">
        <v>1.5</v>
      </c>
      <c r="I478" t="s">
        <v>664</v>
      </c>
      <c r="J478">
        <f>ROUND(H478/100*K473,5)</f>
        <v>0</v>
      </c>
      <c r="K478" s="11"/>
    </row>
    <row r="479" spans="1:27" x14ac:dyDescent="0.25">
      <c r="D479" s="12" t="s">
        <v>662</v>
      </c>
      <c r="E479" s="11"/>
      <c r="H479" s="11"/>
      <c r="K479" s="13">
        <f>SUM(J471:J478)</f>
        <v>0</v>
      </c>
    </row>
    <row r="480" spans="1:27" x14ac:dyDescent="0.25">
      <c r="D480" s="12" t="s">
        <v>665</v>
      </c>
      <c r="E480" s="11"/>
      <c r="H480" s="11"/>
      <c r="K480" s="13">
        <f>SUM(K479:K479)</f>
        <v>0</v>
      </c>
    </row>
    <row r="482" spans="1:27" ht="45" customHeight="1" x14ac:dyDescent="0.25">
      <c r="A482" s="4"/>
      <c r="B482" s="4" t="s">
        <v>878</v>
      </c>
      <c r="C482" s="5" t="s">
        <v>312</v>
      </c>
      <c r="D482" s="42" t="s">
        <v>879</v>
      </c>
      <c r="E482" s="43"/>
      <c r="F482" s="43"/>
      <c r="G482" s="5"/>
      <c r="H482" s="6" t="s">
        <v>639</v>
      </c>
      <c r="I482" s="44">
        <v>1</v>
      </c>
      <c r="J482" s="45"/>
      <c r="K482" s="7">
        <f>ROUND(K496,2)</f>
        <v>0</v>
      </c>
      <c r="L482" s="5"/>
      <c r="M482" s="5"/>
      <c r="N482" s="5"/>
      <c r="O482" s="5"/>
      <c r="P482" s="5"/>
      <c r="Q482" s="5"/>
      <c r="R482" s="5"/>
      <c r="S482" s="5"/>
      <c r="T482" s="5"/>
      <c r="U482" s="5"/>
      <c r="V482" s="5"/>
      <c r="W482" s="5"/>
      <c r="X482" s="5"/>
      <c r="Y482" s="5"/>
      <c r="Z482" s="5"/>
      <c r="AA482" s="5"/>
    </row>
    <row r="483" spans="1:27" x14ac:dyDescent="0.25">
      <c r="B483" s="1" t="s">
        <v>640</v>
      </c>
    </row>
    <row r="484" spans="1:27" x14ac:dyDescent="0.25">
      <c r="B484" t="s">
        <v>641</v>
      </c>
      <c r="C484" t="s">
        <v>642</v>
      </c>
      <c r="D484" t="s">
        <v>643</v>
      </c>
      <c r="E484" s="8">
        <v>0.55000000000000004</v>
      </c>
      <c r="F484" t="s">
        <v>644</v>
      </c>
      <c r="G484" t="s">
        <v>645</v>
      </c>
      <c r="H484" s="9"/>
      <c r="I484" t="s">
        <v>646</v>
      </c>
      <c r="J484" s="10">
        <f>ROUND(E484/I482* H484,5)</f>
        <v>0</v>
      </c>
      <c r="K484" s="11"/>
    </row>
    <row r="485" spans="1:27" x14ac:dyDescent="0.25">
      <c r="D485" s="12" t="s">
        <v>647</v>
      </c>
      <c r="E485" s="11"/>
      <c r="H485" s="11"/>
      <c r="K485" s="9">
        <f>SUM(J484:J484)</f>
        <v>0</v>
      </c>
    </row>
    <row r="486" spans="1:27" x14ac:dyDescent="0.25">
      <c r="B486" s="1" t="s">
        <v>648</v>
      </c>
      <c r="E486" s="11"/>
      <c r="H486" s="11"/>
      <c r="K486" s="11"/>
    </row>
    <row r="487" spans="1:27" x14ac:dyDescent="0.25">
      <c r="B487" t="s">
        <v>880</v>
      </c>
      <c r="C487" t="s">
        <v>650</v>
      </c>
      <c r="D487" t="s">
        <v>881</v>
      </c>
      <c r="E487" s="8">
        <v>0.55000000000000004</v>
      </c>
      <c r="F487" t="s">
        <v>644</v>
      </c>
      <c r="G487" t="s">
        <v>645</v>
      </c>
      <c r="H487" s="9"/>
      <c r="I487" t="s">
        <v>646</v>
      </c>
      <c r="J487" s="10">
        <f>ROUND(E487/I482* H487,5)</f>
        <v>0</v>
      </c>
      <c r="K487" s="11"/>
    </row>
    <row r="488" spans="1:27" x14ac:dyDescent="0.25">
      <c r="B488" t="s">
        <v>870</v>
      </c>
      <c r="C488" t="s">
        <v>650</v>
      </c>
      <c r="D488" t="s">
        <v>871</v>
      </c>
      <c r="E488" s="8">
        <v>0.121</v>
      </c>
      <c r="F488" t="s">
        <v>644</v>
      </c>
      <c r="G488" t="s">
        <v>645</v>
      </c>
      <c r="H488" s="9"/>
      <c r="I488" t="s">
        <v>646</v>
      </c>
      <c r="J488" s="10">
        <f>ROUND(E488/I482* H488,5)</f>
        <v>0</v>
      </c>
      <c r="K488" s="11"/>
    </row>
    <row r="489" spans="1:27" x14ac:dyDescent="0.25">
      <c r="D489" s="12" t="s">
        <v>652</v>
      </c>
      <c r="E489" s="11"/>
      <c r="H489" s="11"/>
      <c r="K489" s="9">
        <f>SUM(J487:J488)</f>
        <v>0</v>
      </c>
    </row>
    <row r="490" spans="1:27" x14ac:dyDescent="0.25">
      <c r="B490" s="1" t="s">
        <v>653</v>
      </c>
      <c r="E490" s="11"/>
      <c r="H490" s="11"/>
      <c r="K490" s="11"/>
    </row>
    <row r="491" spans="1:27" x14ac:dyDescent="0.25">
      <c r="B491" t="s">
        <v>882</v>
      </c>
      <c r="C491" t="s">
        <v>655</v>
      </c>
      <c r="D491" t="s">
        <v>883</v>
      </c>
      <c r="E491" s="8">
        <v>0.9</v>
      </c>
      <c r="G491" t="s">
        <v>645</v>
      </c>
      <c r="H491" s="9"/>
      <c r="I491" t="s">
        <v>646</v>
      </c>
      <c r="J491" s="10">
        <f>ROUND(E491* H491,5)</f>
        <v>0</v>
      </c>
      <c r="K491" s="11"/>
    </row>
    <row r="492" spans="1:27" x14ac:dyDescent="0.25">
      <c r="D492" s="12" t="s">
        <v>661</v>
      </c>
      <c r="E492" s="11"/>
      <c r="H492" s="11"/>
      <c r="K492" s="9">
        <f>SUM(J491:J491)</f>
        <v>0</v>
      </c>
    </row>
    <row r="493" spans="1:27" x14ac:dyDescent="0.25">
      <c r="E493" s="11"/>
      <c r="H493" s="11"/>
      <c r="K493" s="11"/>
    </row>
    <row r="494" spans="1:27" x14ac:dyDescent="0.25">
      <c r="D494" s="12" t="s">
        <v>663</v>
      </c>
      <c r="E494" s="11"/>
      <c r="H494" s="11">
        <v>1.5</v>
      </c>
      <c r="I494" t="s">
        <v>664</v>
      </c>
      <c r="J494">
        <f>ROUND(H494/100*K485,5)</f>
        <v>0</v>
      </c>
      <c r="K494" s="11"/>
    </row>
    <row r="495" spans="1:27" x14ac:dyDescent="0.25">
      <c r="D495" s="12" t="s">
        <v>662</v>
      </c>
      <c r="E495" s="11"/>
      <c r="H495" s="11"/>
      <c r="K495" s="13">
        <f>SUM(J483:J494)</f>
        <v>0</v>
      </c>
    </row>
    <row r="496" spans="1:27" x14ac:dyDescent="0.25">
      <c r="D496" s="12" t="s">
        <v>665</v>
      </c>
      <c r="E496" s="11"/>
      <c r="H496" s="11"/>
      <c r="K496" s="13">
        <f>SUM(K495:K495)</f>
        <v>0</v>
      </c>
    </row>
    <row r="498" spans="1:27" ht="45" customHeight="1" x14ac:dyDescent="0.25">
      <c r="A498" s="4"/>
      <c r="B498" s="4" t="s">
        <v>884</v>
      </c>
      <c r="C498" s="5" t="s">
        <v>312</v>
      </c>
      <c r="D498" s="42" t="s">
        <v>885</v>
      </c>
      <c r="E498" s="43"/>
      <c r="F498" s="43"/>
      <c r="G498" s="5"/>
      <c r="H498" s="6" t="s">
        <v>639</v>
      </c>
      <c r="I498" s="44">
        <v>1</v>
      </c>
      <c r="J498" s="45"/>
      <c r="K498" s="7">
        <f>ROUND(K503,2)</f>
        <v>0</v>
      </c>
      <c r="L498" s="5"/>
      <c r="M498" s="5"/>
      <c r="N498" s="5"/>
      <c r="O498" s="5"/>
      <c r="P498" s="5"/>
      <c r="Q498" s="5"/>
      <c r="R498" s="5"/>
      <c r="S498" s="5"/>
      <c r="T498" s="5"/>
      <c r="U498" s="5"/>
      <c r="V498" s="5"/>
      <c r="W498" s="5"/>
      <c r="X498" s="5"/>
      <c r="Y498" s="5"/>
      <c r="Z498" s="5"/>
      <c r="AA498" s="5"/>
    </row>
    <row r="499" spans="1:27" x14ac:dyDescent="0.25">
      <c r="B499" s="1" t="s">
        <v>653</v>
      </c>
    </row>
    <row r="500" spans="1:27" x14ac:dyDescent="0.25">
      <c r="B500" t="s">
        <v>886</v>
      </c>
      <c r="C500" t="s">
        <v>655</v>
      </c>
      <c r="D500" t="s">
        <v>885</v>
      </c>
      <c r="E500" s="8">
        <v>1</v>
      </c>
      <c r="G500" t="s">
        <v>645</v>
      </c>
      <c r="H500" s="9"/>
      <c r="I500" t="s">
        <v>646</v>
      </c>
      <c r="J500" s="10">
        <f>ROUND(E500* H500,5)</f>
        <v>0</v>
      </c>
      <c r="K500" s="11"/>
    </row>
    <row r="501" spans="1:27" x14ac:dyDescent="0.25">
      <c r="D501" s="12" t="s">
        <v>661</v>
      </c>
      <c r="E501" s="11"/>
      <c r="H501" s="11"/>
      <c r="K501" s="9">
        <f>SUM(J500:J500)</f>
        <v>0</v>
      </c>
    </row>
    <row r="502" spans="1:27" x14ac:dyDescent="0.25">
      <c r="D502" s="12" t="s">
        <v>662</v>
      </c>
      <c r="E502" s="11"/>
      <c r="H502" s="11"/>
      <c r="K502" s="13">
        <f>SUM(J499:J501)</f>
        <v>0</v>
      </c>
    </row>
    <row r="503" spans="1:27" x14ac:dyDescent="0.25">
      <c r="D503" s="12" t="s">
        <v>665</v>
      </c>
      <c r="E503" s="11"/>
      <c r="H503" s="11"/>
      <c r="K503" s="13">
        <f>SUM(K502:K502)</f>
        <v>0</v>
      </c>
    </row>
    <row r="505" spans="1:27" ht="45" customHeight="1" x14ac:dyDescent="0.25">
      <c r="A505" s="4"/>
      <c r="B505" s="4" t="s">
        <v>887</v>
      </c>
      <c r="C505" s="5" t="s">
        <v>312</v>
      </c>
      <c r="D505" s="42" t="s">
        <v>888</v>
      </c>
      <c r="E505" s="43"/>
      <c r="F505" s="43"/>
      <c r="G505" s="5"/>
      <c r="H505" s="6" t="s">
        <v>639</v>
      </c>
      <c r="I505" s="44">
        <v>1</v>
      </c>
      <c r="J505" s="45"/>
      <c r="K505" s="7">
        <f>ROUND(K515,2)</f>
        <v>0</v>
      </c>
      <c r="L505" s="5"/>
      <c r="M505" s="5"/>
      <c r="N505" s="5"/>
      <c r="O505" s="5"/>
      <c r="P505" s="5"/>
      <c r="Q505" s="5"/>
      <c r="R505" s="5"/>
      <c r="S505" s="5"/>
      <c r="T505" s="5"/>
      <c r="U505" s="5"/>
      <c r="V505" s="5"/>
      <c r="W505" s="5"/>
      <c r="X505" s="5"/>
      <c r="Y505" s="5"/>
      <c r="Z505" s="5"/>
      <c r="AA505" s="5"/>
    </row>
    <row r="506" spans="1:27" x14ac:dyDescent="0.25">
      <c r="B506" s="1" t="s">
        <v>640</v>
      </c>
    </row>
    <row r="507" spans="1:27" x14ac:dyDescent="0.25">
      <c r="B507" t="s">
        <v>710</v>
      </c>
      <c r="C507" t="s">
        <v>642</v>
      </c>
      <c r="D507" t="s">
        <v>711</v>
      </c>
      <c r="E507" s="8">
        <v>0.44</v>
      </c>
      <c r="F507" t="s">
        <v>644</v>
      </c>
      <c r="G507" t="s">
        <v>645</v>
      </c>
      <c r="H507" s="9"/>
      <c r="I507" t="s">
        <v>646</v>
      </c>
      <c r="J507" s="10">
        <f>ROUND(E507/I505* H507,5)</f>
        <v>0</v>
      </c>
      <c r="K507" s="11"/>
    </row>
    <row r="508" spans="1:27" x14ac:dyDescent="0.25">
      <c r="D508" s="12" t="s">
        <v>647</v>
      </c>
      <c r="E508" s="11"/>
      <c r="H508" s="11"/>
      <c r="K508" s="9">
        <f>SUM(J507:J507)</f>
        <v>0</v>
      </c>
    </row>
    <row r="509" spans="1:27" x14ac:dyDescent="0.25">
      <c r="B509" s="1" t="s">
        <v>653</v>
      </c>
      <c r="E509" s="11"/>
      <c r="H509" s="11"/>
      <c r="K509" s="11"/>
    </row>
    <row r="510" spans="1:27" x14ac:dyDescent="0.25">
      <c r="B510" t="s">
        <v>889</v>
      </c>
      <c r="C510" t="s">
        <v>312</v>
      </c>
      <c r="D510" t="s">
        <v>890</v>
      </c>
      <c r="E510" s="8">
        <v>1.1000000000000001</v>
      </c>
      <c r="G510" t="s">
        <v>645</v>
      </c>
      <c r="H510" s="9"/>
      <c r="I510" t="s">
        <v>646</v>
      </c>
      <c r="J510" s="10">
        <f>ROUND(E510* H510,5)</f>
        <v>0</v>
      </c>
      <c r="K510" s="11"/>
    </row>
    <row r="511" spans="1:27" x14ac:dyDescent="0.25">
      <c r="D511" s="12" t="s">
        <v>661</v>
      </c>
      <c r="E511" s="11"/>
      <c r="H511" s="11"/>
      <c r="K511" s="9">
        <f>SUM(J510:J510)</f>
        <v>0</v>
      </c>
    </row>
    <row r="512" spans="1:27" x14ac:dyDescent="0.25">
      <c r="E512" s="11"/>
      <c r="H512" s="11"/>
      <c r="K512" s="11"/>
    </row>
    <row r="513" spans="1:27" x14ac:dyDescent="0.25">
      <c r="D513" s="12" t="s">
        <v>663</v>
      </c>
      <c r="E513" s="11"/>
      <c r="H513" s="11">
        <v>1.5</v>
      </c>
      <c r="I513" t="s">
        <v>664</v>
      </c>
      <c r="J513">
        <f>ROUND(H513/100*K508,5)</f>
        <v>0</v>
      </c>
      <c r="K513" s="11"/>
    </row>
    <row r="514" spans="1:27" x14ac:dyDescent="0.25">
      <c r="D514" s="12" t="s">
        <v>662</v>
      </c>
      <c r="E514" s="11"/>
      <c r="H514" s="11"/>
      <c r="K514" s="13">
        <f>SUM(J506:J513)</f>
        <v>0</v>
      </c>
    </row>
    <row r="515" spans="1:27" x14ac:dyDescent="0.25">
      <c r="D515" s="12" t="s">
        <v>665</v>
      </c>
      <c r="E515" s="11"/>
      <c r="H515" s="11"/>
      <c r="K515" s="13">
        <f>SUM(K514:K514)</f>
        <v>0</v>
      </c>
    </row>
    <row r="517" spans="1:27" ht="45" customHeight="1" x14ac:dyDescent="0.25">
      <c r="A517" s="4"/>
      <c r="B517" s="4" t="s">
        <v>891</v>
      </c>
      <c r="C517" s="5" t="s">
        <v>71</v>
      </c>
      <c r="D517" s="42" t="s">
        <v>892</v>
      </c>
      <c r="E517" s="43"/>
      <c r="F517" s="43"/>
      <c r="G517" s="5"/>
      <c r="H517" s="6" t="s">
        <v>639</v>
      </c>
      <c r="I517" s="44">
        <v>1</v>
      </c>
      <c r="J517" s="45"/>
      <c r="K517" s="7">
        <f>ROUND(K534,2)</f>
        <v>0</v>
      </c>
      <c r="L517" s="5"/>
      <c r="M517" s="5"/>
      <c r="N517" s="5"/>
      <c r="O517" s="5"/>
      <c r="P517" s="5"/>
      <c r="Q517" s="5"/>
      <c r="R517" s="5"/>
      <c r="S517" s="5"/>
      <c r="T517" s="5"/>
      <c r="U517" s="5"/>
      <c r="V517" s="5"/>
      <c r="W517" s="5"/>
      <c r="X517" s="5"/>
      <c r="Y517" s="5"/>
      <c r="Z517" s="5"/>
      <c r="AA517" s="5"/>
    </row>
    <row r="518" spans="1:27" x14ac:dyDescent="0.25">
      <c r="B518" s="1" t="s">
        <v>640</v>
      </c>
    </row>
    <row r="519" spans="1:27" x14ac:dyDescent="0.25">
      <c r="B519" t="s">
        <v>710</v>
      </c>
      <c r="C519" t="s">
        <v>642</v>
      </c>
      <c r="D519" t="s">
        <v>711</v>
      </c>
      <c r="E519" s="8">
        <v>0.47</v>
      </c>
      <c r="F519" t="s">
        <v>644</v>
      </c>
      <c r="G519" t="s">
        <v>645</v>
      </c>
      <c r="H519" s="9"/>
      <c r="I519" t="s">
        <v>646</v>
      </c>
      <c r="J519" s="10">
        <f>ROUND(E519/I517* H519,5)</f>
        <v>0</v>
      </c>
      <c r="K519" s="11"/>
    </row>
    <row r="520" spans="1:27" x14ac:dyDescent="0.25">
      <c r="B520" t="s">
        <v>893</v>
      </c>
      <c r="C520" t="s">
        <v>650</v>
      </c>
      <c r="D520" t="s">
        <v>894</v>
      </c>
      <c r="E520" s="8">
        <v>0.6</v>
      </c>
      <c r="F520" t="s">
        <v>644</v>
      </c>
      <c r="G520" t="s">
        <v>645</v>
      </c>
      <c r="H520" s="9"/>
      <c r="I520" t="s">
        <v>646</v>
      </c>
      <c r="J520" s="10">
        <f>ROUND(E520/I517* H520,5)</f>
        <v>0</v>
      </c>
      <c r="K520" s="11"/>
    </row>
    <row r="521" spans="1:27" x14ac:dyDescent="0.25">
      <c r="D521" s="12" t="s">
        <v>647</v>
      </c>
      <c r="E521" s="11"/>
      <c r="H521" s="11"/>
      <c r="K521" s="9">
        <f>SUM(J519:J520)</f>
        <v>0</v>
      </c>
    </row>
    <row r="522" spans="1:27" x14ac:dyDescent="0.25">
      <c r="B522" s="1" t="s">
        <v>653</v>
      </c>
      <c r="E522" s="11"/>
      <c r="H522" s="11"/>
      <c r="K522" s="11"/>
    </row>
    <row r="523" spans="1:27" x14ac:dyDescent="0.25">
      <c r="B523" t="s">
        <v>882</v>
      </c>
      <c r="C523" t="s">
        <v>655</v>
      </c>
      <c r="D523" t="s">
        <v>883</v>
      </c>
      <c r="E523" s="8">
        <v>4.4900000000000002E-2</v>
      </c>
      <c r="G523" t="s">
        <v>645</v>
      </c>
      <c r="H523" s="9"/>
      <c r="I523" t="s">
        <v>646</v>
      </c>
      <c r="J523" s="10">
        <f>ROUND(E523* H523,5)</f>
        <v>0</v>
      </c>
      <c r="K523" s="11"/>
    </row>
    <row r="524" spans="1:27" x14ac:dyDescent="0.25">
      <c r="B524" t="s">
        <v>654</v>
      </c>
      <c r="C524" t="s">
        <v>655</v>
      </c>
      <c r="D524" t="s">
        <v>656</v>
      </c>
      <c r="E524" s="8">
        <v>3.0999999999999999E-3</v>
      </c>
      <c r="G524" t="s">
        <v>645</v>
      </c>
      <c r="H524" s="9"/>
      <c r="I524" t="s">
        <v>646</v>
      </c>
      <c r="J524" s="10">
        <f>ROUND(E524* H524,5)</f>
        <v>0</v>
      </c>
      <c r="K524" s="11"/>
    </row>
    <row r="525" spans="1:27" x14ac:dyDescent="0.25">
      <c r="B525" t="s">
        <v>659</v>
      </c>
      <c r="C525" t="s">
        <v>312</v>
      </c>
      <c r="D525" t="s">
        <v>660</v>
      </c>
      <c r="E525" s="8">
        <v>1E-3</v>
      </c>
      <c r="G525" t="s">
        <v>645</v>
      </c>
      <c r="H525" s="9"/>
      <c r="I525" t="s">
        <v>646</v>
      </c>
      <c r="J525" s="10">
        <f>ROUND(E525* H525,5)</f>
        <v>0</v>
      </c>
      <c r="K525" s="11"/>
    </row>
    <row r="526" spans="1:27" x14ac:dyDescent="0.25">
      <c r="B526" t="s">
        <v>895</v>
      </c>
      <c r="C526" t="s">
        <v>71</v>
      </c>
      <c r="D526" t="s">
        <v>896</v>
      </c>
      <c r="E526" s="8">
        <v>1.02</v>
      </c>
      <c r="G526" t="s">
        <v>645</v>
      </c>
      <c r="H526" s="9"/>
      <c r="I526" t="s">
        <v>646</v>
      </c>
      <c r="J526" s="10">
        <f>ROUND(E526* H526,5)</f>
        <v>0</v>
      </c>
      <c r="K526" s="11"/>
    </row>
    <row r="527" spans="1:27" x14ac:dyDescent="0.25">
      <c r="D527" s="12" t="s">
        <v>661</v>
      </c>
      <c r="E527" s="11"/>
      <c r="H527" s="11"/>
      <c r="K527" s="9">
        <f>SUM(J523:J526)</f>
        <v>0</v>
      </c>
    </row>
    <row r="528" spans="1:27" x14ac:dyDescent="0.25">
      <c r="B528" s="1" t="s">
        <v>636</v>
      </c>
      <c r="E528" s="11"/>
      <c r="H528" s="11"/>
      <c r="K528" s="11"/>
    </row>
    <row r="529" spans="1:27" x14ac:dyDescent="0.25">
      <c r="B529" t="s">
        <v>666</v>
      </c>
      <c r="C529" t="s">
        <v>312</v>
      </c>
      <c r="D529" t="s">
        <v>667</v>
      </c>
      <c r="E529" s="8">
        <v>3.15E-2</v>
      </c>
      <c r="G529" t="s">
        <v>645</v>
      </c>
      <c r="H529" s="9"/>
      <c r="I529" t="s">
        <v>646</v>
      </c>
      <c r="J529" s="10">
        <f>ROUND(E529* H529,5)</f>
        <v>0</v>
      </c>
      <c r="K529" s="11"/>
    </row>
    <row r="530" spans="1:27" x14ac:dyDescent="0.25">
      <c r="D530" s="12" t="s">
        <v>758</v>
      </c>
      <c r="E530" s="11"/>
      <c r="H530" s="11"/>
      <c r="K530" s="9">
        <f>SUM(J529:J529)</f>
        <v>0</v>
      </c>
    </row>
    <row r="531" spans="1:27" x14ac:dyDescent="0.25">
      <c r="E531" s="11"/>
      <c r="H531" s="11"/>
      <c r="K531" s="11"/>
    </row>
    <row r="532" spans="1:27" x14ac:dyDescent="0.25">
      <c r="D532" s="12" t="s">
        <v>663</v>
      </c>
      <c r="E532" s="11"/>
      <c r="H532" s="11">
        <v>1.5</v>
      </c>
      <c r="I532" t="s">
        <v>664</v>
      </c>
      <c r="J532">
        <f>ROUND(H532/100*K521,5)</f>
        <v>0</v>
      </c>
      <c r="K532" s="11"/>
    </row>
    <row r="533" spans="1:27" x14ac:dyDescent="0.25">
      <c r="D533" s="12" t="s">
        <v>662</v>
      </c>
      <c r="E533" s="11"/>
      <c r="H533" s="11"/>
      <c r="K533" s="13">
        <f>SUM(J518:J532)</f>
        <v>0</v>
      </c>
    </row>
    <row r="534" spans="1:27" x14ac:dyDescent="0.25">
      <c r="D534" s="12" t="s">
        <v>665</v>
      </c>
      <c r="E534" s="11"/>
      <c r="H534" s="11"/>
      <c r="K534" s="13">
        <f>SUM(K533:K533)</f>
        <v>0</v>
      </c>
    </row>
    <row r="536" spans="1:27" ht="45" customHeight="1" x14ac:dyDescent="0.25">
      <c r="A536" s="4"/>
      <c r="B536" s="4" t="s">
        <v>897</v>
      </c>
      <c r="C536" s="5" t="s">
        <v>197</v>
      </c>
      <c r="D536" s="42" t="s">
        <v>198</v>
      </c>
      <c r="E536" s="43"/>
      <c r="F536" s="43"/>
      <c r="G536" s="5"/>
      <c r="H536" s="6" t="s">
        <v>639</v>
      </c>
      <c r="I536" s="44">
        <v>1</v>
      </c>
      <c r="J536" s="45"/>
      <c r="K536" s="7">
        <f>ROUND(K550,2)</f>
        <v>0</v>
      </c>
      <c r="L536" s="5"/>
      <c r="M536" s="5"/>
      <c r="N536" s="5"/>
      <c r="O536" s="5"/>
      <c r="P536" s="5"/>
      <c r="Q536" s="5"/>
      <c r="R536" s="5"/>
      <c r="S536" s="5"/>
      <c r="T536" s="5"/>
      <c r="U536" s="5"/>
      <c r="V536" s="5"/>
      <c r="W536" s="5"/>
      <c r="X536" s="5"/>
      <c r="Y536" s="5"/>
      <c r="Z536" s="5"/>
      <c r="AA536" s="5"/>
    </row>
    <row r="537" spans="1:27" x14ac:dyDescent="0.25">
      <c r="B537" s="1" t="s">
        <v>640</v>
      </c>
    </row>
    <row r="538" spans="1:27" x14ac:dyDescent="0.25">
      <c r="B538" t="s">
        <v>898</v>
      </c>
      <c r="C538" t="s">
        <v>642</v>
      </c>
      <c r="D538" t="s">
        <v>899</v>
      </c>
      <c r="E538" s="8">
        <v>0.01</v>
      </c>
      <c r="F538" t="s">
        <v>644</v>
      </c>
      <c r="G538" t="s">
        <v>645</v>
      </c>
      <c r="H538" s="9"/>
      <c r="I538" t="s">
        <v>646</v>
      </c>
      <c r="J538" s="10">
        <f>ROUND(E538/I536* H538,5)</f>
        <v>0</v>
      </c>
      <c r="K538" s="11"/>
    </row>
    <row r="539" spans="1:27" x14ac:dyDescent="0.25">
      <c r="B539" t="s">
        <v>710</v>
      </c>
      <c r="C539" t="s">
        <v>642</v>
      </c>
      <c r="D539" t="s">
        <v>711</v>
      </c>
      <c r="E539" s="8">
        <v>0.02</v>
      </c>
      <c r="F539" t="s">
        <v>644</v>
      </c>
      <c r="G539" t="s">
        <v>645</v>
      </c>
      <c r="H539" s="9"/>
      <c r="I539" t="s">
        <v>646</v>
      </c>
      <c r="J539" s="10">
        <f>ROUND(E539/I536* H539,5)</f>
        <v>0</v>
      </c>
      <c r="K539" s="11"/>
    </row>
    <row r="540" spans="1:27" x14ac:dyDescent="0.25">
      <c r="D540" s="12" t="s">
        <v>647</v>
      </c>
      <c r="E540" s="11"/>
      <c r="H540" s="11"/>
      <c r="K540" s="9">
        <f>SUM(J538:J539)</f>
        <v>0</v>
      </c>
    </row>
    <row r="541" spans="1:27" x14ac:dyDescent="0.25">
      <c r="B541" s="1" t="s">
        <v>653</v>
      </c>
      <c r="E541" s="11"/>
      <c r="H541" s="11"/>
      <c r="K541" s="11"/>
    </row>
    <row r="542" spans="1:27" x14ac:dyDescent="0.25">
      <c r="B542" t="s">
        <v>900</v>
      </c>
      <c r="C542" t="s">
        <v>197</v>
      </c>
      <c r="D542" t="s">
        <v>901</v>
      </c>
      <c r="E542" s="8">
        <v>1.05</v>
      </c>
      <c r="G542" t="s">
        <v>645</v>
      </c>
      <c r="H542" s="9"/>
      <c r="I542" t="s">
        <v>646</v>
      </c>
      <c r="J542" s="10">
        <f>ROUND(E542* H542,5)</f>
        <v>0</v>
      </c>
      <c r="K542" s="11"/>
    </row>
    <row r="543" spans="1:27" x14ac:dyDescent="0.25">
      <c r="B543" t="s">
        <v>902</v>
      </c>
      <c r="C543" t="s">
        <v>68</v>
      </c>
      <c r="D543" t="s">
        <v>903</v>
      </c>
      <c r="E543" s="8">
        <v>1.01</v>
      </c>
      <c r="G543" t="s">
        <v>645</v>
      </c>
      <c r="H543" s="9"/>
      <c r="I543" t="s">
        <v>646</v>
      </c>
      <c r="J543" s="10">
        <f>ROUND(E543* H543,5)</f>
        <v>0</v>
      </c>
      <c r="K543" s="11"/>
    </row>
    <row r="544" spans="1:27" x14ac:dyDescent="0.25">
      <c r="B544" t="s">
        <v>904</v>
      </c>
      <c r="C544" t="s">
        <v>197</v>
      </c>
      <c r="D544" t="s">
        <v>905</v>
      </c>
      <c r="E544" s="8">
        <v>1.02</v>
      </c>
      <c r="G544" t="s">
        <v>645</v>
      </c>
      <c r="H544" s="9"/>
      <c r="I544" t="s">
        <v>646</v>
      </c>
      <c r="J544" s="10">
        <f>ROUND(E544* H544,5)</f>
        <v>0</v>
      </c>
      <c r="K544" s="11"/>
    </row>
    <row r="545" spans="1:27" x14ac:dyDescent="0.25">
      <c r="B545" t="s">
        <v>889</v>
      </c>
      <c r="C545" t="s">
        <v>312</v>
      </c>
      <c r="D545" t="s">
        <v>890</v>
      </c>
      <c r="E545" s="8">
        <v>0.12540000000000001</v>
      </c>
      <c r="G545" t="s">
        <v>645</v>
      </c>
      <c r="H545" s="9"/>
      <c r="I545" t="s">
        <v>646</v>
      </c>
      <c r="J545" s="10">
        <f>ROUND(E545* H545,5)</f>
        <v>0</v>
      </c>
      <c r="K545" s="11"/>
    </row>
    <row r="546" spans="1:27" x14ac:dyDescent="0.25">
      <c r="D546" s="12" t="s">
        <v>661</v>
      </c>
      <c r="E546" s="11"/>
      <c r="H546" s="11"/>
      <c r="K546" s="9">
        <f>SUM(J542:J545)</f>
        <v>0</v>
      </c>
    </row>
    <row r="547" spans="1:27" x14ac:dyDescent="0.25">
      <c r="E547" s="11"/>
      <c r="H547" s="11"/>
      <c r="K547" s="11"/>
    </row>
    <row r="548" spans="1:27" x14ac:dyDescent="0.25">
      <c r="D548" s="12" t="s">
        <v>663</v>
      </c>
      <c r="E548" s="11"/>
      <c r="H548" s="11">
        <v>1.5</v>
      </c>
      <c r="I548" t="s">
        <v>664</v>
      </c>
      <c r="J548">
        <f>ROUND(H548/100*K540,5)</f>
        <v>0</v>
      </c>
      <c r="K548" s="11"/>
    </row>
    <row r="549" spans="1:27" x14ac:dyDescent="0.25">
      <c r="D549" s="12" t="s">
        <v>662</v>
      </c>
      <c r="E549" s="11"/>
      <c r="H549" s="11"/>
      <c r="K549" s="13">
        <f>SUM(J537:J548)</f>
        <v>0</v>
      </c>
    </row>
    <row r="550" spans="1:27" x14ac:dyDescent="0.25">
      <c r="D550" s="12" t="s">
        <v>665</v>
      </c>
      <c r="E550" s="11"/>
      <c r="H550" s="11"/>
      <c r="K550" s="13">
        <f>SUM(K549:K549)</f>
        <v>0</v>
      </c>
    </row>
    <row r="552" spans="1:27" ht="45" customHeight="1" x14ac:dyDescent="0.25">
      <c r="A552" s="4"/>
      <c r="B552" s="4" t="s">
        <v>906</v>
      </c>
      <c r="C552" s="5" t="s">
        <v>197</v>
      </c>
      <c r="D552" s="42" t="s">
        <v>907</v>
      </c>
      <c r="E552" s="43"/>
      <c r="F552" s="43"/>
      <c r="G552" s="5"/>
      <c r="H552" s="6" t="s">
        <v>639</v>
      </c>
      <c r="I552" s="44">
        <v>1</v>
      </c>
      <c r="J552" s="45"/>
      <c r="K552" s="7">
        <f>ROUND(K562,2)</f>
        <v>0</v>
      </c>
      <c r="L552" s="5"/>
      <c r="M552" s="5"/>
      <c r="N552" s="5"/>
      <c r="O552" s="5"/>
      <c r="P552" s="5"/>
      <c r="Q552" s="5"/>
      <c r="R552" s="5"/>
      <c r="S552" s="5"/>
      <c r="T552" s="5"/>
      <c r="U552" s="5"/>
      <c r="V552" s="5"/>
      <c r="W552" s="5"/>
      <c r="X552" s="5"/>
      <c r="Y552" s="5"/>
      <c r="Z552" s="5"/>
      <c r="AA552" s="5"/>
    </row>
    <row r="553" spans="1:27" x14ac:dyDescent="0.25">
      <c r="B553" s="1" t="s">
        <v>640</v>
      </c>
    </row>
    <row r="554" spans="1:27" x14ac:dyDescent="0.25">
      <c r="B554" t="s">
        <v>677</v>
      </c>
      <c r="C554" t="s">
        <v>650</v>
      </c>
      <c r="D554" t="s">
        <v>678</v>
      </c>
      <c r="E554" s="8">
        <v>0.01</v>
      </c>
      <c r="F554" t="s">
        <v>644</v>
      </c>
      <c r="G554" t="s">
        <v>645</v>
      </c>
      <c r="H554" s="9"/>
      <c r="I554" t="s">
        <v>646</v>
      </c>
      <c r="J554" s="10">
        <f>ROUND(E554/I552* H554,5)</f>
        <v>0</v>
      </c>
      <c r="K554" s="11"/>
    </row>
    <row r="555" spans="1:27" x14ac:dyDescent="0.25">
      <c r="D555" s="12" t="s">
        <v>647</v>
      </c>
      <c r="E555" s="11"/>
      <c r="H555" s="11"/>
      <c r="K555" s="9">
        <f>SUM(J554:J554)</f>
        <v>0</v>
      </c>
    </row>
    <row r="556" spans="1:27" x14ac:dyDescent="0.25">
      <c r="B556" s="1" t="s">
        <v>653</v>
      </c>
      <c r="E556" s="11"/>
      <c r="H556" s="11"/>
      <c r="K556" s="11"/>
    </row>
    <row r="557" spans="1:27" x14ac:dyDescent="0.25">
      <c r="B557" t="s">
        <v>908</v>
      </c>
      <c r="C557" t="s">
        <v>197</v>
      </c>
      <c r="D557" t="s">
        <v>909</v>
      </c>
      <c r="E557" s="8">
        <v>1.02</v>
      </c>
      <c r="G557" t="s">
        <v>645</v>
      </c>
      <c r="H557" s="9"/>
      <c r="I557" t="s">
        <v>646</v>
      </c>
      <c r="J557" s="10">
        <f>ROUND(E557* H557,5)</f>
        <v>0</v>
      </c>
      <c r="K557" s="11"/>
    </row>
    <row r="558" spans="1:27" x14ac:dyDescent="0.25">
      <c r="D558" s="12" t="s">
        <v>661</v>
      </c>
      <c r="E558" s="11"/>
      <c r="H558" s="11"/>
      <c r="K558" s="9">
        <f>SUM(J557:J557)</f>
        <v>0</v>
      </c>
    </row>
    <row r="559" spans="1:27" x14ac:dyDescent="0.25">
      <c r="E559" s="11"/>
      <c r="H559" s="11"/>
      <c r="K559" s="11"/>
    </row>
    <row r="560" spans="1:27" x14ac:dyDescent="0.25">
      <c r="D560" s="12" t="s">
        <v>663</v>
      </c>
      <c r="E560" s="11"/>
      <c r="H560" s="11">
        <v>1.5</v>
      </c>
      <c r="I560" t="s">
        <v>664</v>
      </c>
      <c r="J560">
        <f>ROUND(H560/100*K555,5)</f>
        <v>0</v>
      </c>
      <c r="K560" s="11"/>
    </row>
    <row r="561" spans="1:27" x14ac:dyDescent="0.25">
      <c r="D561" s="12" t="s">
        <v>662</v>
      </c>
      <c r="E561" s="11"/>
      <c r="H561" s="11"/>
      <c r="K561" s="13">
        <f>SUM(J553:J560)</f>
        <v>0</v>
      </c>
    </row>
    <row r="562" spans="1:27" x14ac:dyDescent="0.25">
      <c r="D562" s="12" t="s">
        <v>665</v>
      </c>
      <c r="E562" s="11"/>
      <c r="H562" s="11"/>
      <c r="K562" s="13">
        <f>SUM(K561:K561)</f>
        <v>0</v>
      </c>
    </row>
    <row r="564" spans="1:27" ht="45" customHeight="1" x14ac:dyDescent="0.25">
      <c r="A564" s="4"/>
      <c r="B564" s="4" t="s">
        <v>910</v>
      </c>
      <c r="C564" s="5" t="s">
        <v>197</v>
      </c>
      <c r="D564" s="42" t="s">
        <v>911</v>
      </c>
      <c r="E564" s="43"/>
      <c r="F564" s="43"/>
      <c r="G564" s="5"/>
      <c r="H564" s="6" t="s">
        <v>639</v>
      </c>
      <c r="I564" s="44">
        <v>1</v>
      </c>
      <c r="J564" s="45"/>
      <c r="K564" s="7">
        <f>ROUND(K575,2)</f>
        <v>0</v>
      </c>
      <c r="L564" s="5"/>
      <c r="M564" s="5"/>
      <c r="N564" s="5"/>
      <c r="O564" s="5"/>
      <c r="P564" s="5"/>
      <c r="Q564" s="5"/>
      <c r="R564" s="5"/>
      <c r="S564" s="5"/>
      <c r="T564" s="5"/>
      <c r="U564" s="5"/>
      <c r="V564" s="5"/>
      <c r="W564" s="5"/>
      <c r="X564" s="5"/>
      <c r="Y564" s="5"/>
      <c r="Z564" s="5"/>
      <c r="AA564" s="5"/>
    </row>
    <row r="565" spans="1:27" x14ac:dyDescent="0.25">
      <c r="B565" s="1" t="s">
        <v>640</v>
      </c>
    </row>
    <row r="566" spans="1:27" x14ac:dyDescent="0.25">
      <c r="B566" t="s">
        <v>781</v>
      </c>
      <c r="C566" t="s">
        <v>650</v>
      </c>
      <c r="D566" t="s">
        <v>782</v>
      </c>
      <c r="E566" s="8">
        <v>3.3000000000000002E-2</v>
      </c>
      <c r="F566" t="s">
        <v>644</v>
      </c>
      <c r="G566" t="s">
        <v>645</v>
      </c>
      <c r="H566" s="9"/>
      <c r="I566" t="s">
        <v>646</v>
      </c>
      <c r="J566" s="10">
        <f>ROUND(E566/I564* H566,5)</f>
        <v>0</v>
      </c>
      <c r="K566" s="11"/>
    </row>
    <row r="567" spans="1:27" x14ac:dyDescent="0.25">
      <c r="B567" t="s">
        <v>779</v>
      </c>
      <c r="C567" t="s">
        <v>650</v>
      </c>
      <c r="D567" t="s">
        <v>780</v>
      </c>
      <c r="E567" s="8">
        <v>0.02</v>
      </c>
      <c r="F567" t="s">
        <v>644</v>
      </c>
      <c r="G567" t="s">
        <v>645</v>
      </c>
      <c r="H567" s="9"/>
      <c r="I567" t="s">
        <v>646</v>
      </c>
      <c r="J567" s="10">
        <f>ROUND(E567/I564* H567,5)</f>
        <v>0</v>
      </c>
      <c r="K567" s="11"/>
    </row>
    <row r="568" spans="1:27" x14ac:dyDescent="0.25">
      <c r="D568" s="12" t="s">
        <v>647</v>
      </c>
      <c r="E568" s="11"/>
      <c r="H568" s="11"/>
      <c r="K568" s="9">
        <f>SUM(J566:J567)</f>
        <v>0</v>
      </c>
    </row>
    <row r="569" spans="1:27" x14ac:dyDescent="0.25">
      <c r="B569" s="1" t="s">
        <v>653</v>
      </c>
      <c r="E569" s="11"/>
      <c r="H569" s="11"/>
      <c r="K569" s="11"/>
    </row>
    <row r="570" spans="1:27" x14ac:dyDescent="0.25">
      <c r="B570" t="s">
        <v>900</v>
      </c>
      <c r="C570" t="s">
        <v>197</v>
      </c>
      <c r="D570" t="s">
        <v>901</v>
      </c>
      <c r="E570" s="8">
        <v>1.02</v>
      </c>
      <c r="G570" t="s">
        <v>645</v>
      </c>
      <c r="H570" s="9"/>
      <c r="I570" t="s">
        <v>646</v>
      </c>
      <c r="J570" s="10">
        <f>ROUND(E570* H570,5)</f>
        <v>0</v>
      </c>
      <c r="K570" s="11"/>
    </row>
    <row r="571" spans="1:27" x14ac:dyDescent="0.25">
      <c r="D571" s="12" t="s">
        <v>661</v>
      </c>
      <c r="E571" s="11"/>
      <c r="H571" s="11"/>
      <c r="K571" s="9">
        <f>SUM(J570:J570)</f>
        <v>0</v>
      </c>
    </row>
    <row r="572" spans="1:27" x14ac:dyDescent="0.25">
      <c r="E572" s="11"/>
      <c r="H572" s="11"/>
      <c r="K572" s="11"/>
    </row>
    <row r="573" spans="1:27" x14ac:dyDescent="0.25">
      <c r="D573" s="12" t="s">
        <v>663</v>
      </c>
      <c r="E573" s="11"/>
      <c r="H573" s="11">
        <v>1.5</v>
      </c>
      <c r="I573" t="s">
        <v>664</v>
      </c>
      <c r="J573">
        <f>ROUND(H573/100*K568,5)</f>
        <v>0</v>
      </c>
      <c r="K573" s="11"/>
    </row>
    <row r="574" spans="1:27" x14ac:dyDescent="0.25">
      <c r="D574" s="12" t="s">
        <v>662</v>
      </c>
      <c r="E574" s="11"/>
      <c r="H574" s="11"/>
      <c r="K574" s="13">
        <f>SUM(J565:J573)</f>
        <v>0</v>
      </c>
    </row>
    <row r="575" spans="1:27" x14ac:dyDescent="0.25">
      <c r="D575" s="12" t="s">
        <v>665</v>
      </c>
      <c r="E575" s="11"/>
      <c r="H575" s="11"/>
      <c r="K575" s="13">
        <f>SUM(K574:K574)</f>
        <v>0</v>
      </c>
    </row>
    <row r="577" spans="1:27" ht="45" customHeight="1" x14ac:dyDescent="0.25">
      <c r="A577" s="4"/>
      <c r="B577" s="4" t="s">
        <v>912</v>
      </c>
      <c r="C577" s="5" t="s">
        <v>913</v>
      </c>
      <c r="D577" s="42" t="s">
        <v>914</v>
      </c>
      <c r="E577" s="43"/>
      <c r="F577" s="43"/>
      <c r="G577" s="5"/>
      <c r="H577" s="6" t="s">
        <v>639</v>
      </c>
      <c r="I577" s="44">
        <v>0.42</v>
      </c>
      <c r="J577" s="45"/>
      <c r="K577" s="7">
        <f>ROUND(K587,2)</f>
        <v>0</v>
      </c>
      <c r="L577" s="5"/>
      <c r="M577" s="5"/>
      <c r="N577" s="5"/>
      <c r="O577" s="5"/>
      <c r="P577" s="5"/>
      <c r="Q577" s="5"/>
      <c r="R577" s="5"/>
      <c r="S577" s="5"/>
      <c r="T577" s="5"/>
      <c r="U577" s="5"/>
      <c r="V577" s="5"/>
      <c r="W577" s="5"/>
      <c r="X577" s="5"/>
      <c r="Y577" s="5"/>
      <c r="Z577" s="5"/>
      <c r="AA577" s="5"/>
    </row>
    <row r="578" spans="1:27" x14ac:dyDescent="0.25">
      <c r="B578" s="1" t="s">
        <v>640</v>
      </c>
    </row>
    <row r="579" spans="1:27" x14ac:dyDescent="0.25">
      <c r="B579" t="s">
        <v>641</v>
      </c>
      <c r="C579" t="s">
        <v>642</v>
      </c>
      <c r="D579" t="s">
        <v>643</v>
      </c>
      <c r="E579" s="8">
        <v>0.4</v>
      </c>
      <c r="F579" t="s">
        <v>644</v>
      </c>
      <c r="G579" t="s">
        <v>645</v>
      </c>
      <c r="H579" s="9"/>
      <c r="I579" t="s">
        <v>646</v>
      </c>
      <c r="J579" s="10">
        <f>ROUND(E579/I577* H579,5)</f>
        <v>0</v>
      </c>
      <c r="K579" s="11"/>
    </row>
    <row r="580" spans="1:27" x14ac:dyDescent="0.25">
      <c r="D580" s="12" t="s">
        <v>647</v>
      </c>
      <c r="E580" s="11"/>
      <c r="H580" s="11"/>
      <c r="K580" s="9">
        <f>SUM(J579:J579)</f>
        <v>0</v>
      </c>
    </row>
    <row r="581" spans="1:27" x14ac:dyDescent="0.25">
      <c r="B581" s="1" t="s">
        <v>648</v>
      </c>
      <c r="E581" s="11"/>
      <c r="H581" s="11"/>
      <c r="K581" s="11"/>
    </row>
    <row r="582" spans="1:27" x14ac:dyDescent="0.25">
      <c r="B582" t="s">
        <v>915</v>
      </c>
      <c r="C582" t="s">
        <v>650</v>
      </c>
      <c r="D582" t="s">
        <v>916</v>
      </c>
      <c r="E582" s="8">
        <v>0.4</v>
      </c>
      <c r="F582" t="s">
        <v>644</v>
      </c>
      <c r="G582" t="s">
        <v>645</v>
      </c>
      <c r="H582" s="9"/>
      <c r="I582" t="s">
        <v>646</v>
      </c>
      <c r="J582" s="10">
        <f>ROUND(E582/I577* H582,5)</f>
        <v>0</v>
      </c>
      <c r="K582" s="11"/>
    </row>
    <row r="583" spans="1:27" x14ac:dyDescent="0.25">
      <c r="D583" s="12" t="s">
        <v>652</v>
      </c>
      <c r="E583" s="11"/>
      <c r="H583" s="11"/>
      <c r="K583" s="9">
        <f>SUM(J582:J582)</f>
        <v>0</v>
      </c>
    </row>
    <row r="584" spans="1:27" x14ac:dyDescent="0.25">
      <c r="E584" s="11"/>
      <c r="H584" s="11"/>
      <c r="K584" s="11"/>
    </row>
    <row r="585" spans="1:27" x14ac:dyDescent="0.25">
      <c r="D585" s="12" t="s">
        <v>663</v>
      </c>
      <c r="E585" s="11"/>
      <c r="H585" s="11">
        <v>1.5</v>
      </c>
      <c r="I585" t="s">
        <v>664</v>
      </c>
      <c r="J585">
        <f>ROUND(H585/100*K580,5)</f>
        <v>0</v>
      </c>
      <c r="K585" s="11"/>
    </row>
    <row r="586" spans="1:27" x14ac:dyDescent="0.25">
      <c r="D586" s="12" t="s">
        <v>662</v>
      </c>
      <c r="E586" s="11"/>
      <c r="H586" s="11"/>
      <c r="K586" s="13">
        <f>SUM(J578:J585)</f>
        <v>0</v>
      </c>
    </row>
    <row r="587" spans="1:27" x14ac:dyDescent="0.25">
      <c r="D587" s="12" t="s">
        <v>665</v>
      </c>
      <c r="E587" s="11"/>
      <c r="H587" s="11"/>
      <c r="K587" s="13">
        <f>SUM(K586:K586)</f>
        <v>0</v>
      </c>
    </row>
    <row r="589" spans="1:27" ht="45" customHeight="1" x14ac:dyDescent="0.25">
      <c r="A589" s="4"/>
      <c r="B589" s="4" t="s">
        <v>917</v>
      </c>
      <c r="C589" s="5" t="s">
        <v>71</v>
      </c>
      <c r="D589" s="42" t="s">
        <v>918</v>
      </c>
      <c r="E589" s="43"/>
      <c r="F589" s="43"/>
      <c r="G589" s="5"/>
      <c r="H589" s="6" t="s">
        <v>639</v>
      </c>
      <c r="I589" s="44">
        <v>1</v>
      </c>
      <c r="J589" s="45"/>
      <c r="K589" s="7">
        <f>ROUND(K600,2)</f>
        <v>0</v>
      </c>
      <c r="L589" s="5"/>
      <c r="M589" s="5"/>
      <c r="N589" s="5"/>
      <c r="O589" s="5"/>
      <c r="P589" s="5"/>
      <c r="Q589" s="5"/>
      <c r="R589" s="5"/>
      <c r="S589" s="5"/>
      <c r="T589" s="5"/>
      <c r="U589" s="5"/>
      <c r="V589" s="5"/>
      <c r="W589" s="5"/>
      <c r="X589" s="5"/>
      <c r="Y589" s="5"/>
      <c r="Z589" s="5"/>
      <c r="AA589" s="5"/>
    </row>
    <row r="590" spans="1:27" x14ac:dyDescent="0.25">
      <c r="B590" s="1" t="s">
        <v>640</v>
      </c>
    </row>
    <row r="591" spans="1:27" x14ac:dyDescent="0.25">
      <c r="B591" t="s">
        <v>710</v>
      </c>
      <c r="C591" t="s">
        <v>642</v>
      </c>
      <c r="D591" t="s">
        <v>711</v>
      </c>
      <c r="E591" s="8">
        <v>2</v>
      </c>
      <c r="F591" t="s">
        <v>644</v>
      </c>
      <c r="G591" t="s">
        <v>645</v>
      </c>
      <c r="H591" s="9"/>
      <c r="I591" t="s">
        <v>646</v>
      </c>
      <c r="J591" s="10">
        <f>ROUND(E591/I589* H591,5)</f>
        <v>0</v>
      </c>
      <c r="K591" s="11"/>
    </row>
    <row r="592" spans="1:27" x14ac:dyDescent="0.25">
      <c r="B592" t="s">
        <v>893</v>
      </c>
      <c r="C592" t="s">
        <v>650</v>
      </c>
      <c r="D592" t="s">
        <v>894</v>
      </c>
      <c r="E592" s="8">
        <v>2</v>
      </c>
      <c r="F592" t="s">
        <v>644</v>
      </c>
      <c r="G592" t="s">
        <v>645</v>
      </c>
      <c r="H592" s="9"/>
      <c r="I592" t="s">
        <v>646</v>
      </c>
      <c r="J592" s="10">
        <f>ROUND(E592/I589* H592,5)</f>
        <v>0</v>
      </c>
      <c r="K592" s="11"/>
    </row>
    <row r="593" spans="1:27" x14ac:dyDescent="0.25">
      <c r="D593" s="12" t="s">
        <v>647</v>
      </c>
      <c r="E593" s="11"/>
      <c r="H593" s="11"/>
      <c r="K593" s="9">
        <f>SUM(J591:J592)</f>
        <v>0</v>
      </c>
    </row>
    <row r="594" spans="1:27" x14ac:dyDescent="0.25">
      <c r="B594" s="1" t="s">
        <v>653</v>
      </c>
      <c r="E594" s="11"/>
      <c r="H594" s="11"/>
      <c r="K594" s="11"/>
    </row>
    <row r="595" spans="1:27" x14ac:dyDescent="0.25">
      <c r="B595" t="s">
        <v>919</v>
      </c>
      <c r="C595" t="s">
        <v>143</v>
      </c>
      <c r="D595" t="s">
        <v>920</v>
      </c>
      <c r="E595" s="8">
        <v>4</v>
      </c>
      <c r="G595" t="s">
        <v>645</v>
      </c>
      <c r="H595" s="9"/>
      <c r="I595" t="s">
        <v>646</v>
      </c>
      <c r="J595" s="10">
        <f>ROUND(E595* H595,5)</f>
        <v>0</v>
      </c>
      <c r="K595" s="11"/>
    </row>
    <row r="596" spans="1:27" x14ac:dyDescent="0.25">
      <c r="D596" s="12" t="s">
        <v>661</v>
      </c>
      <c r="E596" s="11"/>
      <c r="H596" s="11"/>
      <c r="K596" s="9">
        <f>SUM(J595:J595)</f>
        <v>0</v>
      </c>
    </row>
    <row r="597" spans="1:27" x14ac:dyDescent="0.25">
      <c r="E597" s="11"/>
      <c r="H597" s="11"/>
      <c r="K597" s="11"/>
    </row>
    <row r="598" spans="1:27" x14ac:dyDescent="0.25">
      <c r="D598" s="12" t="s">
        <v>663</v>
      </c>
      <c r="E598" s="11"/>
      <c r="H598" s="11">
        <v>1.5</v>
      </c>
      <c r="I598" t="s">
        <v>664</v>
      </c>
      <c r="J598">
        <f>ROUND(H598/100*K593,5)</f>
        <v>0</v>
      </c>
      <c r="K598" s="11"/>
    </row>
    <row r="599" spans="1:27" x14ac:dyDescent="0.25">
      <c r="D599" s="12" t="s">
        <v>662</v>
      </c>
      <c r="E599" s="11"/>
      <c r="H599" s="11"/>
      <c r="K599" s="13">
        <f>SUM(J590:J598)</f>
        <v>0</v>
      </c>
    </row>
    <row r="600" spans="1:27" x14ac:dyDescent="0.25">
      <c r="D600" s="12" t="s">
        <v>665</v>
      </c>
      <c r="E600" s="11"/>
      <c r="H600" s="11"/>
      <c r="K600" s="13">
        <f>SUM(K599:K599)</f>
        <v>0</v>
      </c>
    </row>
    <row r="602" spans="1:27" ht="45" customHeight="1" x14ac:dyDescent="0.25">
      <c r="A602" s="4"/>
      <c r="B602" s="4" t="s">
        <v>921</v>
      </c>
      <c r="C602" s="5" t="s">
        <v>35</v>
      </c>
      <c r="D602" s="42" t="s">
        <v>922</v>
      </c>
      <c r="E602" s="43"/>
      <c r="F602" s="43"/>
      <c r="G602" s="5"/>
      <c r="H602" s="6" t="s">
        <v>639</v>
      </c>
      <c r="I602" s="44">
        <v>10</v>
      </c>
      <c r="J602" s="45"/>
      <c r="K602" s="7">
        <f>ROUND(K612,2)</f>
        <v>0</v>
      </c>
      <c r="L602" s="5"/>
      <c r="M602" s="5"/>
      <c r="N602" s="5"/>
      <c r="O602" s="5"/>
      <c r="P602" s="5"/>
      <c r="Q602" s="5"/>
      <c r="R602" s="5"/>
      <c r="S602" s="5"/>
      <c r="T602" s="5"/>
      <c r="U602" s="5"/>
      <c r="V602" s="5"/>
      <c r="W602" s="5"/>
      <c r="X602" s="5"/>
      <c r="Y602" s="5"/>
      <c r="Z602" s="5"/>
      <c r="AA602" s="5"/>
    </row>
    <row r="603" spans="1:27" x14ac:dyDescent="0.25">
      <c r="B603" s="1" t="s">
        <v>640</v>
      </c>
    </row>
    <row r="604" spans="1:27" x14ac:dyDescent="0.25">
      <c r="B604" t="s">
        <v>898</v>
      </c>
      <c r="C604" t="s">
        <v>642</v>
      </c>
      <c r="D604" t="s">
        <v>899</v>
      </c>
      <c r="E604" s="8">
        <v>1</v>
      </c>
      <c r="F604" t="s">
        <v>644</v>
      </c>
      <c r="G604" t="s">
        <v>645</v>
      </c>
      <c r="H604" s="9"/>
      <c r="I604" t="s">
        <v>646</v>
      </c>
      <c r="J604" s="10">
        <f>ROUND(E604/I602* H604,5)</f>
        <v>0</v>
      </c>
      <c r="K604" s="11"/>
    </row>
    <row r="605" spans="1:27" x14ac:dyDescent="0.25">
      <c r="B605" t="s">
        <v>923</v>
      </c>
      <c r="C605" t="s">
        <v>642</v>
      </c>
      <c r="D605" t="s">
        <v>924</v>
      </c>
      <c r="E605" s="8">
        <v>1</v>
      </c>
      <c r="F605" t="s">
        <v>644</v>
      </c>
      <c r="G605" t="s">
        <v>645</v>
      </c>
      <c r="H605" s="9"/>
      <c r="I605" t="s">
        <v>646</v>
      </c>
      <c r="J605" s="10">
        <f>ROUND(E605/I602* H605,5)</f>
        <v>0</v>
      </c>
      <c r="K605" s="11"/>
    </row>
    <row r="606" spans="1:27" x14ac:dyDescent="0.25">
      <c r="B606" t="s">
        <v>925</v>
      </c>
      <c r="C606" t="s">
        <v>642</v>
      </c>
      <c r="D606" t="s">
        <v>926</v>
      </c>
      <c r="E606" s="8">
        <v>0.25</v>
      </c>
      <c r="F606" t="s">
        <v>644</v>
      </c>
      <c r="G606" t="s">
        <v>645</v>
      </c>
      <c r="H606" s="9"/>
      <c r="I606" t="s">
        <v>646</v>
      </c>
      <c r="J606" s="10">
        <f>ROUND(E606/I602* H606,5)</f>
        <v>0</v>
      </c>
      <c r="K606" s="11"/>
    </row>
    <row r="607" spans="1:27" x14ac:dyDescent="0.25">
      <c r="D607" s="12" t="s">
        <v>647</v>
      </c>
      <c r="E607" s="11"/>
      <c r="H607" s="11"/>
      <c r="K607" s="9">
        <f>SUM(J604:J606)</f>
        <v>0</v>
      </c>
    </row>
    <row r="608" spans="1:27" x14ac:dyDescent="0.25">
      <c r="B608" s="1" t="s">
        <v>653</v>
      </c>
      <c r="E608" s="11"/>
      <c r="H608" s="11"/>
      <c r="K608" s="11"/>
    </row>
    <row r="609" spans="1:27" x14ac:dyDescent="0.25">
      <c r="B609" t="s">
        <v>927</v>
      </c>
      <c r="C609" t="s">
        <v>35</v>
      </c>
      <c r="D609" t="s">
        <v>928</v>
      </c>
      <c r="E609" s="8">
        <v>1</v>
      </c>
      <c r="G609" t="s">
        <v>645</v>
      </c>
      <c r="H609" s="9"/>
      <c r="I609" t="s">
        <v>646</v>
      </c>
      <c r="J609" s="10">
        <f>ROUND(E609* H609,5)</f>
        <v>0</v>
      </c>
      <c r="K609" s="11"/>
    </row>
    <row r="610" spans="1:27" x14ac:dyDescent="0.25">
      <c r="D610" s="12" t="s">
        <v>661</v>
      </c>
      <c r="E610" s="11"/>
      <c r="H610" s="11"/>
      <c r="K610" s="9">
        <f>SUM(J609:J609)</f>
        <v>0</v>
      </c>
    </row>
    <row r="611" spans="1:27" x14ac:dyDescent="0.25">
      <c r="D611" s="12" t="s">
        <v>662</v>
      </c>
      <c r="E611" s="11"/>
      <c r="H611" s="11"/>
      <c r="K611" s="13">
        <f>SUM(J603:J610)</f>
        <v>0</v>
      </c>
    </row>
    <row r="612" spans="1:27" x14ac:dyDescent="0.25">
      <c r="D612" s="12" t="s">
        <v>665</v>
      </c>
      <c r="E612" s="11"/>
      <c r="H612" s="11"/>
      <c r="K612" s="13">
        <f>SUM(K611:K611)</f>
        <v>0</v>
      </c>
    </row>
    <row r="614" spans="1:27" ht="45" customHeight="1" x14ac:dyDescent="0.25">
      <c r="A614" s="4"/>
      <c r="B614" s="4" t="s">
        <v>929</v>
      </c>
      <c r="C614" s="5" t="s">
        <v>35</v>
      </c>
      <c r="D614" s="42" t="s">
        <v>930</v>
      </c>
      <c r="E614" s="43"/>
      <c r="F614" s="43"/>
      <c r="G614" s="5"/>
      <c r="H614" s="6" t="s">
        <v>639</v>
      </c>
      <c r="I614" s="44">
        <v>40</v>
      </c>
      <c r="J614" s="45"/>
      <c r="K614" s="7">
        <f>ROUND(K624,2)</f>
        <v>0</v>
      </c>
      <c r="L614" s="5"/>
      <c r="M614" s="5"/>
      <c r="N614" s="5"/>
      <c r="O614" s="5"/>
      <c r="P614" s="5"/>
      <c r="Q614" s="5"/>
      <c r="R614" s="5"/>
      <c r="S614" s="5"/>
      <c r="T614" s="5"/>
      <c r="U614" s="5"/>
      <c r="V614" s="5"/>
      <c r="W614" s="5"/>
      <c r="X614" s="5"/>
      <c r="Y614" s="5"/>
      <c r="Z614" s="5"/>
      <c r="AA614" s="5"/>
    </row>
    <row r="615" spans="1:27" x14ac:dyDescent="0.25">
      <c r="B615" s="1" t="s">
        <v>640</v>
      </c>
    </row>
    <row r="616" spans="1:27" x14ac:dyDescent="0.25">
      <c r="B616" t="s">
        <v>781</v>
      </c>
      <c r="C616" t="s">
        <v>650</v>
      </c>
      <c r="D616" t="s">
        <v>782</v>
      </c>
      <c r="E616" s="8">
        <v>1</v>
      </c>
      <c r="F616" t="s">
        <v>644</v>
      </c>
      <c r="G616" t="s">
        <v>645</v>
      </c>
      <c r="H616" s="9"/>
      <c r="I616" t="s">
        <v>646</v>
      </c>
      <c r="J616" s="10">
        <f>ROUND(E616/I614* H616,5)</f>
        <v>0</v>
      </c>
      <c r="K616" s="11"/>
    </row>
    <row r="617" spans="1:27" x14ac:dyDescent="0.25">
      <c r="B617" t="s">
        <v>925</v>
      </c>
      <c r="C617" t="s">
        <v>642</v>
      </c>
      <c r="D617" t="s">
        <v>926</v>
      </c>
      <c r="E617" s="8">
        <v>0.2</v>
      </c>
      <c r="F617" t="s">
        <v>644</v>
      </c>
      <c r="G617" t="s">
        <v>645</v>
      </c>
      <c r="H617" s="9"/>
      <c r="I617" t="s">
        <v>646</v>
      </c>
      <c r="J617" s="10">
        <f>ROUND(E617/I614* H617,5)</f>
        <v>0</v>
      </c>
      <c r="K617" s="11"/>
    </row>
    <row r="618" spans="1:27" x14ac:dyDescent="0.25">
      <c r="B618" t="s">
        <v>779</v>
      </c>
      <c r="C618" t="s">
        <v>650</v>
      </c>
      <c r="D618" t="s">
        <v>780</v>
      </c>
      <c r="E618" s="8">
        <v>1</v>
      </c>
      <c r="F618" t="s">
        <v>644</v>
      </c>
      <c r="G618" t="s">
        <v>645</v>
      </c>
      <c r="H618" s="9"/>
      <c r="I618" t="s">
        <v>646</v>
      </c>
      <c r="J618" s="10">
        <f>ROUND(E618/I614* H618,5)</f>
        <v>0</v>
      </c>
      <c r="K618" s="11"/>
    </row>
    <row r="619" spans="1:27" x14ac:dyDescent="0.25">
      <c r="D619" s="12" t="s">
        <v>647</v>
      </c>
      <c r="E619" s="11"/>
      <c r="H619" s="11"/>
      <c r="K619" s="9">
        <f>SUM(J616:J618)</f>
        <v>0</v>
      </c>
    </row>
    <row r="620" spans="1:27" x14ac:dyDescent="0.25">
      <c r="B620" s="1" t="s">
        <v>653</v>
      </c>
      <c r="E620" s="11"/>
      <c r="H620" s="11"/>
      <c r="K620" s="11"/>
    </row>
    <row r="621" spans="1:27" x14ac:dyDescent="0.25">
      <c r="B621" t="s">
        <v>931</v>
      </c>
      <c r="C621" t="s">
        <v>35</v>
      </c>
      <c r="D621" t="s">
        <v>932</v>
      </c>
      <c r="E621" s="8">
        <v>1</v>
      </c>
      <c r="G621" t="s">
        <v>645</v>
      </c>
      <c r="H621" s="9"/>
      <c r="I621" t="s">
        <v>646</v>
      </c>
      <c r="J621" s="10">
        <f>ROUND(E621* H621,5)</f>
        <v>0</v>
      </c>
      <c r="K621" s="11"/>
    </row>
    <row r="622" spans="1:27" x14ac:dyDescent="0.25">
      <c r="D622" s="12" t="s">
        <v>661</v>
      </c>
      <c r="E622" s="11"/>
      <c r="H622" s="11"/>
      <c r="K622" s="9">
        <f>SUM(J621:J621)</f>
        <v>0</v>
      </c>
    </row>
    <row r="623" spans="1:27" x14ac:dyDescent="0.25">
      <c r="D623" s="12" t="s">
        <v>662</v>
      </c>
      <c r="E623" s="11"/>
      <c r="H623" s="11"/>
      <c r="K623" s="13">
        <f>SUM(J615:J622)</f>
        <v>0</v>
      </c>
    </row>
    <row r="624" spans="1:27" x14ac:dyDescent="0.25">
      <c r="D624" s="12" t="s">
        <v>665</v>
      </c>
      <c r="E624" s="11"/>
      <c r="H624" s="11"/>
      <c r="K624" s="13">
        <f>SUM(K623:K623)</f>
        <v>0</v>
      </c>
    </row>
    <row r="626" spans="1:27" ht="45" customHeight="1" x14ac:dyDescent="0.25">
      <c r="A626" s="4"/>
      <c r="B626" s="4" t="s">
        <v>933</v>
      </c>
      <c r="C626" s="5" t="s">
        <v>35</v>
      </c>
      <c r="D626" s="42" t="s">
        <v>934</v>
      </c>
      <c r="E626" s="43"/>
      <c r="F626" s="43"/>
      <c r="G626" s="5"/>
      <c r="H626" s="6" t="s">
        <v>639</v>
      </c>
      <c r="I626" s="44">
        <v>2.12</v>
      </c>
      <c r="J626" s="45"/>
      <c r="K626" s="7">
        <f>ROUND(K633,2)</f>
        <v>0</v>
      </c>
      <c r="L626" s="5"/>
      <c r="M626" s="5"/>
      <c r="N626" s="5"/>
      <c r="O626" s="5"/>
      <c r="P626" s="5"/>
      <c r="Q626" s="5"/>
      <c r="R626" s="5"/>
      <c r="S626" s="5"/>
      <c r="T626" s="5"/>
      <c r="U626" s="5"/>
      <c r="V626" s="5"/>
      <c r="W626" s="5"/>
      <c r="X626" s="5"/>
      <c r="Y626" s="5"/>
      <c r="Z626" s="5"/>
      <c r="AA626" s="5"/>
    </row>
    <row r="627" spans="1:27" x14ac:dyDescent="0.25">
      <c r="B627" s="1" t="s">
        <v>640</v>
      </c>
    </row>
    <row r="628" spans="1:27" x14ac:dyDescent="0.25">
      <c r="B628" t="s">
        <v>925</v>
      </c>
      <c r="C628" t="s">
        <v>642</v>
      </c>
      <c r="D628" t="s">
        <v>926</v>
      </c>
      <c r="E628" s="8">
        <v>40</v>
      </c>
      <c r="F628" t="s">
        <v>644</v>
      </c>
      <c r="G628" t="s">
        <v>645</v>
      </c>
      <c r="H628" s="9"/>
      <c r="I628" t="s">
        <v>646</v>
      </c>
      <c r="J628" s="10">
        <f>ROUND(E628/I626* H628,5)</f>
        <v>0</v>
      </c>
      <c r="K628" s="11"/>
    </row>
    <row r="629" spans="1:27" x14ac:dyDescent="0.25">
      <c r="B629" t="s">
        <v>781</v>
      </c>
      <c r="C629" t="s">
        <v>650</v>
      </c>
      <c r="D629" t="s">
        <v>782</v>
      </c>
      <c r="E629" s="8">
        <v>50</v>
      </c>
      <c r="F629" t="s">
        <v>644</v>
      </c>
      <c r="G629" t="s">
        <v>645</v>
      </c>
      <c r="H629" s="9"/>
      <c r="I629" t="s">
        <v>646</v>
      </c>
      <c r="J629" s="10">
        <f>ROUND(E629/I626* H629,5)</f>
        <v>0</v>
      </c>
      <c r="K629" s="11"/>
    </row>
    <row r="630" spans="1:27" x14ac:dyDescent="0.25">
      <c r="B630" t="s">
        <v>779</v>
      </c>
      <c r="C630" t="s">
        <v>650</v>
      </c>
      <c r="D630" t="s">
        <v>780</v>
      </c>
      <c r="E630" s="8">
        <v>50</v>
      </c>
      <c r="F630" t="s">
        <v>644</v>
      </c>
      <c r="G630" t="s">
        <v>645</v>
      </c>
      <c r="H630" s="9"/>
      <c r="I630" t="s">
        <v>646</v>
      </c>
      <c r="J630" s="10">
        <f>ROUND(E630/I626* H630,5)</f>
        <v>0</v>
      </c>
      <c r="K630" s="11"/>
    </row>
    <row r="631" spans="1:27" x14ac:dyDescent="0.25">
      <c r="D631" s="12" t="s">
        <v>647</v>
      </c>
      <c r="E631" s="11"/>
      <c r="H631" s="11"/>
      <c r="K631" s="9">
        <f>SUM(J628:J630)</f>
        <v>0</v>
      </c>
    </row>
    <row r="632" spans="1:27" x14ac:dyDescent="0.25">
      <c r="D632" s="12" t="s">
        <v>662</v>
      </c>
      <c r="E632" s="11"/>
      <c r="H632" s="11"/>
      <c r="K632" s="13">
        <f>SUM(J627:J631)</f>
        <v>0</v>
      </c>
    </row>
    <row r="633" spans="1:27" x14ac:dyDescent="0.25">
      <c r="D633" s="12" t="s">
        <v>665</v>
      </c>
      <c r="E633" s="11"/>
      <c r="H633" s="11"/>
      <c r="K633" s="13">
        <f>SUM(K632:K632)</f>
        <v>0</v>
      </c>
    </row>
    <row r="635" spans="1:27" ht="45" customHeight="1" x14ac:dyDescent="0.25">
      <c r="A635" s="4"/>
      <c r="B635" s="4" t="s">
        <v>935</v>
      </c>
      <c r="C635" s="5" t="s">
        <v>35</v>
      </c>
      <c r="D635" s="42" t="s">
        <v>936</v>
      </c>
      <c r="E635" s="43"/>
      <c r="F635" s="43"/>
      <c r="G635" s="5"/>
      <c r="H635" s="6" t="s">
        <v>639</v>
      </c>
      <c r="I635" s="44">
        <v>45</v>
      </c>
      <c r="J635" s="45"/>
      <c r="K635" s="7">
        <f>ROUND(K645,2)</f>
        <v>0</v>
      </c>
      <c r="L635" s="5"/>
      <c r="M635" s="5"/>
      <c r="N635" s="5"/>
      <c r="O635" s="5"/>
      <c r="P635" s="5"/>
      <c r="Q635" s="5"/>
      <c r="R635" s="5"/>
      <c r="S635" s="5"/>
      <c r="T635" s="5"/>
      <c r="U635" s="5"/>
      <c r="V635" s="5"/>
      <c r="W635" s="5"/>
      <c r="X635" s="5"/>
      <c r="Y635" s="5"/>
      <c r="Z635" s="5"/>
      <c r="AA635" s="5"/>
    </row>
    <row r="636" spans="1:27" x14ac:dyDescent="0.25">
      <c r="B636" s="1" t="s">
        <v>640</v>
      </c>
    </row>
    <row r="637" spans="1:27" x14ac:dyDescent="0.25">
      <c r="B637" t="s">
        <v>925</v>
      </c>
      <c r="C637" t="s">
        <v>642</v>
      </c>
      <c r="D637" t="s">
        <v>926</v>
      </c>
      <c r="E637" s="8">
        <v>0.2</v>
      </c>
      <c r="F637" t="s">
        <v>644</v>
      </c>
      <c r="G637" t="s">
        <v>645</v>
      </c>
      <c r="H637" s="9"/>
      <c r="I637" t="s">
        <v>646</v>
      </c>
      <c r="J637" s="10">
        <f>ROUND(E637/I635* H637,5)</f>
        <v>0</v>
      </c>
      <c r="K637" s="11"/>
    </row>
    <row r="638" spans="1:27" x14ac:dyDescent="0.25">
      <c r="B638" t="s">
        <v>779</v>
      </c>
      <c r="C638" t="s">
        <v>650</v>
      </c>
      <c r="D638" t="s">
        <v>780</v>
      </c>
      <c r="E638" s="8">
        <v>1</v>
      </c>
      <c r="F638" t="s">
        <v>644</v>
      </c>
      <c r="G638" t="s">
        <v>645</v>
      </c>
      <c r="H638" s="9"/>
      <c r="I638" t="s">
        <v>646</v>
      </c>
      <c r="J638" s="10">
        <f>ROUND(E638/I635* H638,5)</f>
        <v>0</v>
      </c>
      <c r="K638" s="11"/>
    </row>
    <row r="639" spans="1:27" x14ac:dyDescent="0.25">
      <c r="B639" t="s">
        <v>781</v>
      </c>
      <c r="C639" t="s">
        <v>650</v>
      </c>
      <c r="D639" t="s">
        <v>782</v>
      </c>
      <c r="E639" s="8">
        <v>1</v>
      </c>
      <c r="F639" t="s">
        <v>644</v>
      </c>
      <c r="G639" t="s">
        <v>645</v>
      </c>
      <c r="H639" s="9"/>
      <c r="I639" t="s">
        <v>646</v>
      </c>
      <c r="J639" s="10">
        <f>ROUND(E639/I635* H639,5)</f>
        <v>0</v>
      </c>
      <c r="K639" s="11"/>
    </row>
    <row r="640" spans="1:27" x14ac:dyDescent="0.25">
      <c r="D640" s="12" t="s">
        <v>647</v>
      </c>
      <c r="E640" s="11"/>
      <c r="H640" s="11"/>
      <c r="K640" s="9">
        <f>SUM(J637:J639)</f>
        <v>0</v>
      </c>
    </row>
    <row r="641" spans="1:27" x14ac:dyDescent="0.25">
      <c r="B641" s="1" t="s">
        <v>653</v>
      </c>
      <c r="E641" s="11"/>
      <c r="H641" s="11"/>
      <c r="K641" s="11"/>
    </row>
    <row r="642" spans="1:27" x14ac:dyDescent="0.25">
      <c r="B642" t="s">
        <v>937</v>
      </c>
      <c r="C642" t="s">
        <v>35</v>
      </c>
      <c r="D642" t="s">
        <v>938</v>
      </c>
      <c r="E642" s="8">
        <v>1</v>
      </c>
      <c r="G642" t="s">
        <v>645</v>
      </c>
      <c r="H642" s="9"/>
      <c r="I642" t="s">
        <v>646</v>
      </c>
      <c r="J642" s="10">
        <f>ROUND(E642* H642,5)</f>
        <v>0</v>
      </c>
      <c r="K642" s="11"/>
    </row>
    <row r="643" spans="1:27" x14ac:dyDescent="0.25">
      <c r="D643" s="12" t="s">
        <v>661</v>
      </c>
      <c r="E643" s="11"/>
      <c r="H643" s="11"/>
      <c r="K643" s="9">
        <f>SUM(J642:J642)</f>
        <v>0</v>
      </c>
    </row>
    <row r="644" spans="1:27" x14ac:dyDescent="0.25">
      <c r="D644" s="12" t="s">
        <v>662</v>
      </c>
      <c r="E644" s="11"/>
      <c r="H644" s="11"/>
      <c r="K644" s="13">
        <f>SUM(J636:J643)</f>
        <v>0</v>
      </c>
    </row>
    <row r="645" spans="1:27" x14ac:dyDescent="0.25">
      <c r="D645" s="12" t="s">
        <v>665</v>
      </c>
      <c r="E645" s="11"/>
      <c r="H645" s="11"/>
      <c r="K645" s="13">
        <f>SUM(K644:K644)</f>
        <v>0</v>
      </c>
    </row>
    <row r="647" spans="1:27" ht="45" customHeight="1" x14ac:dyDescent="0.25">
      <c r="A647" s="4"/>
      <c r="B647" s="4" t="s">
        <v>939</v>
      </c>
      <c r="C647" s="5" t="s">
        <v>35</v>
      </c>
      <c r="D647" s="42" t="s">
        <v>940</v>
      </c>
      <c r="E647" s="43"/>
      <c r="F647" s="43"/>
      <c r="G647" s="5"/>
      <c r="H647" s="6" t="s">
        <v>639</v>
      </c>
      <c r="I647" s="44">
        <v>1.81</v>
      </c>
      <c r="J647" s="45"/>
      <c r="K647" s="7">
        <f>ROUND(K656,2)</f>
        <v>0</v>
      </c>
      <c r="L647" s="5"/>
      <c r="M647" s="5"/>
      <c r="N647" s="5"/>
      <c r="O647" s="5"/>
      <c r="P647" s="5"/>
      <c r="Q647" s="5"/>
      <c r="R647" s="5"/>
      <c r="S647" s="5"/>
      <c r="T647" s="5"/>
      <c r="U647" s="5"/>
      <c r="V647" s="5"/>
      <c r="W647" s="5"/>
      <c r="X647" s="5"/>
      <c r="Y647" s="5"/>
      <c r="Z647" s="5"/>
      <c r="AA647" s="5"/>
    </row>
    <row r="648" spans="1:27" x14ac:dyDescent="0.25">
      <c r="B648" s="1" t="s">
        <v>640</v>
      </c>
    </row>
    <row r="649" spans="1:27" x14ac:dyDescent="0.25">
      <c r="B649" t="s">
        <v>898</v>
      </c>
      <c r="C649" t="s">
        <v>642</v>
      </c>
      <c r="D649" t="s">
        <v>899</v>
      </c>
      <c r="E649" s="8">
        <v>0.05</v>
      </c>
      <c r="F649" t="s">
        <v>644</v>
      </c>
      <c r="G649" t="s">
        <v>645</v>
      </c>
      <c r="H649" s="9"/>
      <c r="I649" t="s">
        <v>646</v>
      </c>
      <c r="J649" s="10">
        <f>ROUND(E649/I647* H649,5)</f>
        <v>0</v>
      </c>
      <c r="K649" s="11"/>
    </row>
    <row r="650" spans="1:27" x14ac:dyDescent="0.25">
      <c r="B650" t="s">
        <v>923</v>
      </c>
      <c r="C650" t="s">
        <v>642</v>
      </c>
      <c r="D650" t="s">
        <v>924</v>
      </c>
      <c r="E650" s="8">
        <v>0.05</v>
      </c>
      <c r="F650" t="s">
        <v>644</v>
      </c>
      <c r="G650" t="s">
        <v>645</v>
      </c>
      <c r="H650" s="9"/>
      <c r="I650" t="s">
        <v>646</v>
      </c>
      <c r="J650" s="10">
        <f>ROUND(E650/I647* H650,5)</f>
        <v>0</v>
      </c>
      <c r="K650" s="11"/>
    </row>
    <row r="651" spans="1:27" x14ac:dyDescent="0.25">
      <c r="D651" s="12" t="s">
        <v>647</v>
      </c>
      <c r="E651" s="11"/>
      <c r="H651" s="11"/>
      <c r="K651" s="9">
        <f>SUM(J649:J650)</f>
        <v>0</v>
      </c>
    </row>
    <row r="652" spans="1:27" x14ac:dyDescent="0.25">
      <c r="B652" s="1" t="s">
        <v>653</v>
      </c>
      <c r="E652" s="11"/>
      <c r="H652" s="11"/>
      <c r="K652" s="11"/>
    </row>
    <row r="653" spans="1:27" x14ac:dyDescent="0.25">
      <c r="B653" t="s">
        <v>941</v>
      </c>
      <c r="C653" t="s">
        <v>35</v>
      </c>
      <c r="D653" t="s">
        <v>942</v>
      </c>
      <c r="E653" s="8">
        <v>1</v>
      </c>
      <c r="G653" t="s">
        <v>645</v>
      </c>
      <c r="H653" s="9"/>
      <c r="I653" t="s">
        <v>646</v>
      </c>
      <c r="J653" s="10">
        <f>ROUND(E653* H653,5)</f>
        <v>0</v>
      </c>
      <c r="K653" s="11"/>
    </row>
    <row r="654" spans="1:27" x14ac:dyDescent="0.25">
      <c r="D654" s="12" t="s">
        <v>661</v>
      </c>
      <c r="E654" s="11"/>
      <c r="H654" s="11"/>
      <c r="K654" s="9">
        <f>SUM(J653:J653)</f>
        <v>0</v>
      </c>
    </row>
    <row r="655" spans="1:27" x14ac:dyDescent="0.25">
      <c r="D655" s="12" t="s">
        <v>662</v>
      </c>
      <c r="E655" s="11"/>
      <c r="H655" s="11"/>
      <c r="K655" s="13">
        <f>SUM(J648:J654)</f>
        <v>0</v>
      </c>
    </row>
    <row r="656" spans="1:27" x14ac:dyDescent="0.25">
      <c r="D656" s="12" t="s">
        <v>665</v>
      </c>
      <c r="E656" s="11"/>
      <c r="H656" s="11"/>
      <c r="K656" s="13">
        <f>SUM(K655:K655)</f>
        <v>0</v>
      </c>
    </row>
    <row r="658" spans="1:27" ht="45" customHeight="1" x14ac:dyDescent="0.25">
      <c r="A658" s="4"/>
      <c r="B658" s="4" t="s">
        <v>943</v>
      </c>
      <c r="C658" s="5" t="s">
        <v>21</v>
      </c>
      <c r="D658" s="42" t="s">
        <v>944</v>
      </c>
      <c r="E658" s="43"/>
      <c r="F658" s="43"/>
      <c r="G658" s="5"/>
      <c r="H658" s="6" t="s">
        <v>639</v>
      </c>
      <c r="I658" s="44">
        <v>0.13100000000000001</v>
      </c>
      <c r="J658" s="45"/>
      <c r="K658" s="7">
        <f>ROUND(K667,2)</f>
        <v>0</v>
      </c>
      <c r="L658" s="5"/>
      <c r="M658" s="5"/>
      <c r="N658" s="5"/>
      <c r="O658" s="5"/>
      <c r="P658" s="5"/>
      <c r="Q658" s="5"/>
      <c r="R658" s="5"/>
      <c r="S658" s="5"/>
      <c r="T658" s="5"/>
      <c r="U658" s="5"/>
      <c r="V658" s="5"/>
      <c r="W658" s="5"/>
      <c r="X658" s="5"/>
      <c r="Y658" s="5"/>
      <c r="Z658" s="5"/>
      <c r="AA658" s="5"/>
    </row>
    <row r="659" spans="1:27" x14ac:dyDescent="0.25">
      <c r="B659" s="1" t="s">
        <v>640</v>
      </c>
    </row>
    <row r="660" spans="1:27" x14ac:dyDescent="0.25">
      <c r="B660" t="s">
        <v>923</v>
      </c>
      <c r="C660" t="s">
        <v>642</v>
      </c>
      <c r="D660" t="s">
        <v>924</v>
      </c>
      <c r="E660" s="8">
        <v>0.2</v>
      </c>
      <c r="F660" t="s">
        <v>644</v>
      </c>
      <c r="G660" t="s">
        <v>645</v>
      </c>
      <c r="H660" s="9"/>
      <c r="I660" t="s">
        <v>646</v>
      </c>
      <c r="J660" s="10">
        <f>ROUND(E660/I658* H660,5)</f>
        <v>0</v>
      </c>
      <c r="K660" s="11"/>
    </row>
    <row r="661" spans="1:27" x14ac:dyDescent="0.25">
      <c r="B661" t="s">
        <v>898</v>
      </c>
      <c r="C661" t="s">
        <v>642</v>
      </c>
      <c r="D661" t="s">
        <v>899</v>
      </c>
      <c r="E661" s="8">
        <v>0.05</v>
      </c>
      <c r="F661" t="s">
        <v>644</v>
      </c>
      <c r="G661" t="s">
        <v>645</v>
      </c>
      <c r="H661" s="9"/>
      <c r="I661" t="s">
        <v>646</v>
      </c>
      <c r="J661" s="10">
        <f>ROUND(E661/I658* H661,5)</f>
        <v>0</v>
      </c>
      <c r="K661" s="11"/>
    </row>
    <row r="662" spans="1:27" x14ac:dyDescent="0.25">
      <c r="D662" s="12" t="s">
        <v>647</v>
      </c>
      <c r="E662" s="11"/>
      <c r="H662" s="11"/>
      <c r="K662" s="9">
        <f>SUM(J660:J661)</f>
        <v>0</v>
      </c>
    </row>
    <row r="663" spans="1:27" x14ac:dyDescent="0.25">
      <c r="B663" s="1" t="s">
        <v>653</v>
      </c>
      <c r="E663" s="11"/>
      <c r="H663" s="11"/>
      <c r="K663" s="11"/>
    </row>
    <row r="664" spans="1:27" x14ac:dyDescent="0.25">
      <c r="B664" t="s">
        <v>945</v>
      </c>
      <c r="C664" t="s">
        <v>946</v>
      </c>
      <c r="D664" t="s">
        <v>947</v>
      </c>
      <c r="E664" s="8">
        <v>1</v>
      </c>
      <c r="G664" t="s">
        <v>645</v>
      </c>
      <c r="H664" s="9"/>
      <c r="I664" t="s">
        <v>646</v>
      </c>
      <c r="J664" s="10">
        <f>ROUND(E664* H664,5)</f>
        <v>0</v>
      </c>
      <c r="K664" s="11"/>
    </row>
    <row r="665" spans="1:27" x14ac:dyDescent="0.25">
      <c r="D665" s="12" t="s">
        <v>661</v>
      </c>
      <c r="E665" s="11"/>
      <c r="H665" s="11"/>
      <c r="K665" s="9">
        <f>SUM(J664:J664)</f>
        <v>0</v>
      </c>
    </row>
    <row r="666" spans="1:27" x14ac:dyDescent="0.25">
      <c r="D666" s="12" t="s">
        <v>662</v>
      </c>
      <c r="E666" s="11"/>
      <c r="H666" s="11"/>
      <c r="K666" s="13">
        <f>SUM(J659:J665)</f>
        <v>0</v>
      </c>
    </row>
    <row r="667" spans="1:27" x14ac:dyDescent="0.25">
      <c r="D667" s="12" t="s">
        <v>665</v>
      </c>
      <c r="E667" s="11"/>
      <c r="H667" s="11"/>
      <c r="K667" s="13">
        <f>SUM(K666:K666)</f>
        <v>0</v>
      </c>
    </row>
    <row r="669" spans="1:27" ht="45" customHeight="1" x14ac:dyDescent="0.25">
      <c r="A669" s="4"/>
      <c r="B669" s="4" t="s">
        <v>948</v>
      </c>
      <c r="C669" s="5" t="s">
        <v>21</v>
      </c>
      <c r="D669" s="42" t="s">
        <v>949</v>
      </c>
      <c r="E669" s="43"/>
      <c r="F669" s="43"/>
      <c r="G669" s="5"/>
      <c r="H669" s="6" t="s">
        <v>639</v>
      </c>
      <c r="I669" s="44">
        <v>1</v>
      </c>
      <c r="J669" s="45"/>
      <c r="K669" s="7">
        <f>ROUND(K678,2)</f>
        <v>0</v>
      </c>
      <c r="L669" s="5"/>
      <c r="M669" s="5"/>
      <c r="N669" s="5"/>
      <c r="O669" s="5"/>
      <c r="P669" s="5"/>
      <c r="Q669" s="5"/>
      <c r="R669" s="5"/>
      <c r="S669" s="5"/>
      <c r="T669" s="5"/>
      <c r="U669" s="5"/>
      <c r="V669" s="5"/>
      <c r="W669" s="5"/>
      <c r="X669" s="5"/>
      <c r="Y669" s="5"/>
      <c r="Z669" s="5"/>
      <c r="AA669" s="5"/>
    </row>
    <row r="670" spans="1:27" x14ac:dyDescent="0.25">
      <c r="B670" s="1" t="s">
        <v>640</v>
      </c>
    </row>
    <row r="671" spans="1:27" x14ac:dyDescent="0.25">
      <c r="B671" t="s">
        <v>925</v>
      </c>
      <c r="C671" t="s">
        <v>642</v>
      </c>
      <c r="D671" t="s">
        <v>926</v>
      </c>
      <c r="E671" s="8">
        <v>0.05</v>
      </c>
      <c r="F671" t="s">
        <v>644</v>
      </c>
      <c r="G671" t="s">
        <v>645</v>
      </c>
      <c r="H671" s="9"/>
      <c r="I671" t="s">
        <v>646</v>
      </c>
      <c r="J671" s="10">
        <f>ROUND(E671/I669* H671,5)</f>
        <v>0</v>
      </c>
      <c r="K671" s="11"/>
    </row>
    <row r="672" spans="1:27" x14ac:dyDescent="0.25">
      <c r="B672" t="s">
        <v>898</v>
      </c>
      <c r="C672" t="s">
        <v>642</v>
      </c>
      <c r="D672" t="s">
        <v>899</v>
      </c>
      <c r="E672" s="8">
        <v>0.05</v>
      </c>
      <c r="F672" t="s">
        <v>644</v>
      </c>
      <c r="G672" t="s">
        <v>645</v>
      </c>
      <c r="H672" s="9"/>
      <c r="I672" t="s">
        <v>646</v>
      </c>
      <c r="J672" s="10">
        <f>ROUND(E672/I669* H672,5)</f>
        <v>0</v>
      </c>
      <c r="K672" s="11"/>
    </row>
    <row r="673" spans="1:27" x14ac:dyDescent="0.25">
      <c r="D673" s="12" t="s">
        <v>647</v>
      </c>
      <c r="E673" s="11"/>
      <c r="H673" s="11"/>
      <c r="K673" s="9">
        <f>SUM(J671:J672)</f>
        <v>0</v>
      </c>
    </row>
    <row r="674" spans="1:27" x14ac:dyDescent="0.25">
      <c r="B674" s="1" t="s">
        <v>653</v>
      </c>
      <c r="E674" s="11"/>
      <c r="H674" s="11"/>
      <c r="K674" s="11"/>
    </row>
    <row r="675" spans="1:27" x14ac:dyDescent="0.25">
      <c r="B675" t="s">
        <v>950</v>
      </c>
      <c r="C675" t="s">
        <v>946</v>
      </c>
      <c r="D675" t="s">
        <v>951</v>
      </c>
      <c r="E675" s="8">
        <v>1</v>
      </c>
      <c r="G675" t="s">
        <v>645</v>
      </c>
      <c r="H675" s="9"/>
      <c r="I675" t="s">
        <v>646</v>
      </c>
      <c r="J675" s="10">
        <f>ROUND(E675* H675,5)</f>
        <v>0</v>
      </c>
      <c r="K675" s="11"/>
    </row>
    <row r="676" spans="1:27" x14ac:dyDescent="0.25">
      <c r="D676" s="12" t="s">
        <v>661</v>
      </c>
      <c r="E676" s="11"/>
      <c r="H676" s="11"/>
      <c r="K676" s="9">
        <f>SUM(J675:J675)</f>
        <v>0</v>
      </c>
    </row>
    <row r="677" spans="1:27" x14ac:dyDescent="0.25">
      <c r="D677" s="12" t="s">
        <v>662</v>
      </c>
      <c r="E677" s="11"/>
      <c r="H677" s="11"/>
      <c r="K677" s="13">
        <f>SUM(J670:J676)</f>
        <v>0</v>
      </c>
    </row>
    <row r="678" spans="1:27" x14ac:dyDescent="0.25">
      <c r="D678" s="12" t="s">
        <v>665</v>
      </c>
      <c r="E678" s="11"/>
      <c r="H678" s="11"/>
      <c r="K678" s="13">
        <f>SUM(K677:K677)</f>
        <v>0</v>
      </c>
    </row>
    <row r="680" spans="1:27" ht="45" customHeight="1" x14ac:dyDescent="0.25">
      <c r="A680" s="4"/>
      <c r="B680" s="4" t="s">
        <v>952</v>
      </c>
      <c r="C680" s="5" t="s">
        <v>21</v>
      </c>
      <c r="D680" s="42" t="s">
        <v>953</v>
      </c>
      <c r="E680" s="43"/>
      <c r="F680" s="43"/>
      <c r="G680" s="5"/>
      <c r="H680" s="6" t="s">
        <v>639</v>
      </c>
      <c r="I680" s="44">
        <v>1</v>
      </c>
      <c r="J680" s="45"/>
      <c r="K680" s="7">
        <f>ROUND(K691,2)</f>
        <v>0</v>
      </c>
      <c r="L680" s="5"/>
      <c r="M680" s="5"/>
      <c r="N680" s="5"/>
      <c r="O680" s="5"/>
      <c r="P680" s="5"/>
      <c r="Q680" s="5"/>
      <c r="R680" s="5"/>
      <c r="S680" s="5"/>
      <c r="T680" s="5"/>
      <c r="U680" s="5"/>
      <c r="V680" s="5"/>
      <c r="W680" s="5"/>
      <c r="X680" s="5"/>
      <c r="Y680" s="5"/>
      <c r="Z680" s="5"/>
      <c r="AA680" s="5"/>
    </row>
    <row r="681" spans="1:27" x14ac:dyDescent="0.25">
      <c r="B681" s="1" t="s">
        <v>640</v>
      </c>
    </row>
    <row r="682" spans="1:27" x14ac:dyDescent="0.25">
      <c r="B682" t="s">
        <v>675</v>
      </c>
      <c r="C682" t="s">
        <v>650</v>
      </c>
      <c r="D682" t="s">
        <v>676</v>
      </c>
      <c r="E682" s="8">
        <v>0.2</v>
      </c>
      <c r="F682" t="s">
        <v>644</v>
      </c>
      <c r="G682" t="s">
        <v>645</v>
      </c>
      <c r="H682" s="9"/>
      <c r="I682" t="s">
        <v>646</v>
      </c>
      <c r="J682" s="10">
        <f>ROUND(E682/I680* H682,5)</f>
        <v>0</v>
      </c>
      <c r="K682" s="11"/>
    </row>
    <row r="683" spans="1:27" x14ac:dyDescent="0.25">
      <c r="B683" t="s">
        <v>677</v>
      </c>
      <c r="C683" t="s">
        <v>650</v>
      </c>
      <c r="D683" t="s">
        <v>678</v>
      </c>
      <c r="E683" s="8">
        <v>0.2</v>
      </c>
      <c r="F683" t="s">
        <v>644</v>
      </c>
      <c r="G683" t="s">
        <v>645</v>
      </c>
      <c r="H683" s="9"/>
      <c r="I683" t="s">
        <v>646</v>
      </c>
      <c r="J683" s="10">
        <f>ROUND(E683/I680* H683,5)</f>
        <v>0</v>
      </c>
      <c r="K683" s="11"/>
    </row>
    <row r="684" spans="1:27" x14ac:dyDescent="0.25">
      <c r="D684" s="12" t="s">
        <v>647</v>
      </c>
      <c r="E684" s="11"/>
      <c r="H684" s="11"/>
      <c r="K684" s="9">
        <f>SUM(J682:J683)</f>
        <v>0</v>
      </c>
    </row>
    <row r="685" spans="1:27" x14ac:dyDescent="0.25">
      <c r="B685" s="1" t="s">
        <v>653</v>
      </c>
      <c r="E685" s="11"/>
      <c r="H685" s="11"/>
      <c r="K685" s="11"/>
    </row>
    <row r="686" spans="1:27" x14ac:dyDescent="0.25">
      <c r="B686" t="s">
        <v>954</v>
      </c>
      <c r="C686" t="s">
        <v>21</v>
      </c>
      <c r="D686" t="s">
        <v>955</v>
      </c>
      <c r="E686" s="8">
        <v>1</v>
      </c>
      <c r="G686" t="s">
        <v>645</v>
      </c>
      <c r="H686" s="9"/>
      <c r="I686" t="s">
        <v>646</v>
      </c>
      <c r="J686" s="10">
        <f>ROUND(E686* H686,5)</f>
        <v>0</v>
      </c>
      <c r="K686" s="11"/>
    </row>
    <row r="687" spans="1:27" x14ac:dyDescent="0.25">
      <c r="D687" s="12" t="s">
        <v>661</v>
      </c>
      <c r="E687" s="11"/>
      <c r="H687" s="11"/>
      <c r="K687" s="9">
        <f>SUM(J686:J686)</f>
        <v>0</v>
      </c>
    </row>
    <row r="688" spans="1:27" x14ac:dyDescent="0.25">
      <c r="E688" s="11"/>
      <c r="H688" s="11"/>
      <c r="K688" s="11"/>
    </row>
    <row r="689" spans="1:27" x14ac:dyDescent="0.25">
      <c r="D689" s="12" t="s">
        <v>663</v>
      </c>
      <c r="E689" s="11"/>
      <c r="H689" s="11">
        <v>1.5</v>
      </c>
      <c r="I689" t="s">
        <v>664</v>
      </c>
      <c r="J689">
        <f>ROUND(H689/100*K684,5)</f>
        <v>0</v>
      </c>
      <c r="K689" s="11"/>
    </row>
    <row r="690" spans="1:27" x14ac:dyDescent="0.25">
      <c r="D690" s="12" t="s">
        <v>662</v>
      </c>
      <c r="E690" s="11"/>
      <c r="H690" s="11"/>
      <c r="K690" s="13">
        <f>SUM(J681:J689)</f>
        <v>0</v>
      </c>
    </row>
    <row r="691" spans="1:27" x14ac:dyDescent="0.25">
      <c r="D691" s="12" t="s">
        <v>665</v>
      </c>
      <c r="E691" s="11"/>
      <c r="H691" s="11"/>
      <c r="K691" s="13">
        <f>SUM(K690:K690)</f>
        <v>0</v>
      </c>
    </row>
    <row r="693" spans="1:27" ht="45" customHeight="1" x14ac:dyDescent="0.25">
      <c r="A693" s="4"/>
      <c r="B693" s="4" t="s">
        <v>956</v>
      </c>
      <c r="C693" s="5" t="s">
        <v>21</v>
      </c>
      <c r="D693" s="42" t="s">
        <v>957</v>
      </c>
      <c r="E693" s="43"/>
      <c r="F693" s="43"/>
      <c r="G693" s="5"/>
      <c r="H693" s="6" t="s">
        <v>639</v>
      </c>
      <c r="I693" s="44">
        <v>0.8</v>
      </c>
      <c r="J693" s="45"/>
      <c r="K693" s="7">
        <f>ROUND(K704,2)</f>
        <v>0</v>
      </c>
      <c r="L693" s="5"/>
      <c r="M693" s="5"/>
      <c r="N693" s="5"/>
      <c r="O693" s="5"/>
      <c r="P693" s="5"/>
      <c r="Q693" s="5"/>
      <c r="R693" s="5"/>
      <c r="S693" s="5"/>
      <c r="T693" s="5"/>
      <c r="U693" s="5"/>
      <c r="V693" s="5"/>
      <c r="W693" s="5"/>
      <c r="X693" s="5"/>
      <c r="Y693" s="5"/>
      <c r="Z693" s="5"/>
      <c r="AA693" s="5"/>
    </row>
    <row r="694" spans="1:27" x14ac:dyDescent="0.25">
      <c r="B694" s="1" t="s">
        <v>640</v>
      </c>
    </row>
    <row r="695" spans="1:27" x14ac:dyDescent="0.25">
      <c r="B695" t="s">
        <v>677</v>
      </c>
      <c r="C695" t="s">
        <v>650</v>
      </c>
      <c r="D695" t="s">
        <v>678</v>
      </c>
      <c r="E695" s="8">
        <v>0.3</v>
      </c>
      <c r="F695" t="s">
        <v>644</v>
      </c>
      <c r="G695" t="s">
        <v>645</v>
      </c>
      <c r="H695" s="9"/>
      <c r="I695" t="s">
        <v>646</v>
      </c>
      <c r="J695" s="10">
        <f>ROUND(E695/I693* H695,5)</f>
        <v>0</v>
      </c>
      <c r="K695" s="11"/>
    </row>
    <row r="696" spans="1:27" x14ac:dyDescent="0.25">
      <c r="B696" t="s">
        <v>675</v>
      </c>
      <c r="C696" t="s">
        <v>650</v>
      </c>
      <c r="D696" t="s">
        <v>676</v>
      </c>
      <c r="E696" s="8">
        <v>0.2</v>
      </c>
      <c r="F696" t="s">
        <v>644</v>
      </c>
      <c r="G696" t="s">
        <v>645</v>
      </c>
      <c r="H696" s="9"/>
      <c r="I696" t="s">
        <v>646</v>
      </c>
      <c r="J696" s="10">
        <f>ROUND(E696/I693* H696,5)</f>
        <v>0</v>
      </c>
      <c r="K696" s="11"/>
    </row>
    <row r="697" spans="1:27" x14ac:dyDescent="0.25">
      <c r="D697" s="12" t="s">
        <v>647</v>
      </c>
      <c r="E697" s="11"/>
      <c r="H697" s="11"/>
      <c r="K697" s="9">
        <f>SUM(J695:J696)</f>
        <v>0</v>
      </c>
    </row>
    <row r="698" spans="1:27" x14ac:dyDescent="0.25">
      <c r="B698" s="1" t="s">
        <v>653</v>
      </c>
      <c r="E698" s="11"/>
      <c r="H698" s="11"/>
      <c r="K698" s="11"/>
    </row>
    <row r="699" spans="1:27" x14ac:dyDescent="0.25">
      <c r="B699" t="s">
        <v>958</v>
      </c>
      <c r="C699" t="s">
        <v>21</v>
      </c>
      <c r="D699" t="s">
        <v>959</v>
      </c>
      <c r="E699" s="8">
        <v>1</v>
      </c>
      <c r="G699" t="s">
        <v>645</v>
      </c>
      <c r="H699" s="9"/>
      <c r="I699" t="s">
        <v>646</v>
      </c>
      <c r="J699" s="10">
        <f>ROUND(E699* H699,5)</f>
        <v>0</v>
      </c>
      <c r="K699" s="11"/>
    </row>
    <row r="700" spans="1:27" x14ac:dyDescent="0.25">
      <c r="D700" s="12" t="s">
        <v>661</v>
      </c>
      <c r="E700" s="11"/>
      <c r="H700" s="11"/>
      <c r="K700" s="9">
        <f>SUM(J699:J699)</f>
        <v>0</v>
      </c>
    </row>
    <row r="701" spans="1:27" x14ac:dyDescent="0.25">
      <c r="E701" s="11"/>
      <c r="H701" s="11"/>
      <c r="K701" s="11"/>
    </row>
    <row r="702" spans="1:27" x14ac:dyDescent="0.25">
      <c r="D702" s="12" t="s">
        <v>663</v>
      </c>
      <c r="E702" s="11"/>
      <c r="H702" s="11">
        <v>1.5</v>
      </c>
      <c r="I702" t="s">
        <v>664</v>
      </c>
      <c r="J702">
        <f>ROUND(H702/100*K697,5)</f>
        <v>0</v>
      </c>
      <c r="K702" s="11"/>
    </row>
    <row r="703" spans="1:27" x14ac:dyDescent="0.25">
      <c r="D703" s="12" t="s">
        <v>662</v>
      </c>
      <c r="E703" s="11"/>
      <c r="H703" s="11"/>
      <c r="K703" s="13">
        <f>SUM(J694:J702)</f>
        <v>0</v>
      </c>
    </row>
    <row r="704" spans="1:27" x14ac:dyDescent="0.25">
      <c r="D704" s="12" t="s">
        <v>665</v>
      </c>
      <c r="E704" s="11"/>
      <c r="H704" s="11"/>
      <c r="K704" s="13">
        <f>SUM(K703:K703)</f>
        <v>0</v>
      </c>
    </row>
    <row r="706" spans="1:27" ht="45" customHeight="1" x14ac:dyDescent="0.25">
      <c r="A706" s="4"/>
      <c r="B706" s="4" t="s">
        <v>960</v>
      </c>
      <c r="C706" s="5" t="s">
        <v>21</v>
      </c>
      <c r="D706" s="42" t="s">
        <v>961</v>
      </c>
      <c r="E706" s="43"/>
      <c r="F706" s="43"/>
      <c r="G706" s="5"/>
      <c r="H706" s="6" t="s">
        <v>639</v>
      </c>
      <c r="I706" s="44">
        <v>1</v>
      </c>
      <c r="J706" s="45"/>
      <c r="K706" s="7">
        <f>ROUND(K715,2)</f>
        <v>0</v>
      </c>
      <c r="L706" s="5"/>
      <c r="M706" s="5"/>
      <c r="N706" s="5"/>
      <c r="O706" s="5"/>
      <c r="P706" s="5"/>
      <c r="Q706" s="5"/>
      <c r="R706" s="5"/>
      <c r="S706" s="5"/>
      <c r="T706" s="5"/>
      <c r="U706" s="5"/>
      <c r="V706" s="5"/>
      <c r="W706" s="5"/>
      <c r="X706" s="5"/>
      <c r="Y706" s="5"/>
      <c r="Z706" s="5"/>
      <c r="AA706" s="5"/>
    </row>
    <row r="707" spans="1:27" x14ac:dyDescent="0.25">
      <c r="B707" s="1" t="s">
        <v>640</v>
      </c>
    </row>
    <row r="708" spans="1:27" x14ac:dyDescent="0.25">
      <c r="B708" t="s">
        <v>898</v>
      </c>
      <c r="C708" t="s">
        <v>642</v>
      </c>
      <c r="D708" t="s">
        <v>899</v>
      </c>
      <c r="E708" s="8">
        <v>0.8</v>
      </c>
      <c r="F708" t="s">
        <v>644</v>
      </c>
      <c r="G708" t="s">
        <v>645</v>
      </c>
      <c r="H708" s="9"/>
      <c r="I708" t="s">
        <v>646</v>
      </c>
      <c r="J708" s="10">
        <f>ROUND(E708/I706* H708,5)</f>
        <v>0</v>
      </c>
      <c r="K708" s="11"/>
    </row>
    <row r="709" spans="1:27" x14ac:dyDescent="0.25">
      <c r="B709" t="s">
        <v>925</v>
      </c>
      <c r="C709" t="s">
        <v>642</v>
      </c>
      <c r="D709" t="s">
        <v>926</v>
      </c>
      <c r="E709" s="8">
        <v>0.8</v>
      </c>
      <c r="F709" t="s">
        <v>644</v>
      </c>
      <c r="G709" t="s">
        <v>645</v>
      </c>
      <c r="H709" s="9"/>
      <c r="I709" t="s">
        <v>646</v>
      </c>
      <c r="J709" s="10">
        <f>ROUND(E709/I706* H709,5)</f>
        <v>0</v>
      </c>
      <c r="K709" s="11"/>
    </row>
    <row r="710" spans="1:27" x14ac:dyDescent="0.25">
      <c r="D710" s="12" t="s">
        <v>647</v>
      </c>
      <c r="E710" s="11"/>
      <c r="H710" s="11"/>
      <c r="K710" s="9">
        <f>SUM(J708:J709)</f>
        <v>0</v>
      </c>
    </row>
    <row r="711" spans="1:27" x14ac:dyDescent="0.25">
      <c r="B711" s="1" t="s">
        <v>653</v>
      </c>
      <c r="E711" s="11"/>
      <c r="H711" s="11"/>
      <c r="K711" s="11"/>
    </row>
    <row r="712" spans="1:27" x14ac:dyDescent="0.25">
      <c r="B712" t="s">
        <v>962</v>
      </c>
      <c r="C712" t="s">
        <v>21</v>
      </c>
      <c r="D712" t="s">
        <v>963</v>
      </c>
      <c r="E712" s="8">
        <v>1</v>
      </c>
      <c r="G712" t="s">
        <v>645</v>
      </c>
      <c r="H712" s="9"/>
      <c r="I712" t="s">
        <v>646</v>
      </c>
      <c r="J712" s="10">
        <f>ROUND(E712* H712,5)</f>
        <v>0</v>
      </c>
      <c r="K712" s="11"/>
    </row>
    <row r="713" spans="1:27" x14ac:dyDescent="0.25">
      <c r="D713" s="12" t="s">
        <v>661</v>
      </c>
      <c r="E713" s="11"/>
      <c r="H713" s="11"/>
      <c r="K713" s="9">
        <f>SUM(J712:J712)</f>
        <v>0</v>
      </c>
    </row>
    <row r="714" spans="1:27" x14ac:dyDescent="0.25">
      <c r="D714" s="12" t="s">
        <v>662</v>
      </c>
      <c r="E714" s="11"/>
      <c r="H714" s="11"/>
      <c r="K714" s="13">
        <f>SUM(J707:J713)</f>
        <v>0</v>
      </c>
    </row>
    <row r="715" spans="1:27" x14ac:dyDescent="0.25">
      <c r="D715" s="12" t="s">
        <v>665</v>
      </c>
      <c r="E715" s="11"/>
      <c r="H715" s="11"/>
      <c r="K715" s="13">
        <f>SUM(K714:K714)</f>
        <v>0</v>
      </c>
    </row>
    <row r="717" spans="1:27" ht="45" customHeight="1" x14ac:dyDescent="0.25">
      <c r="A717" s="4"/>
      <c r="B717" s="4" t="s">
        <v>964</v>
      </c>
      <c r="C717" s="5" t="s">
        <v>21</v>
      </c>
      <c r="D717" s="42" t="s">
        <v>965</v>
      </c>
      <c r="E717" s="43"/>
      <c r="F717" s="43"/>
      <c r="G717" s="5"/>
      <c r="H717" s="6" t="s">
        <v>639</v>
      </c>
      <c r="I717" s="44">
        <v>0.105</v>
      </c>
      <c r="J717" s="45"/>
      <c r="K717" s="7">
        <f>ROUND(K726,2)</f>
        <v>0</v>
      </c>
      <c r="L717" s="5"/>
      <c r="M717" s="5"/>
      <c r="N717" s="5"/>
      <c r="O717" s="5"/>
      <c r="P717" s="5"/>
      <c r="Q717" s="5"/>
      <c r="R717" s="5"/>
      <c r="S717" s="5"/>
      <c r="T717" s="5"/>
      <c r="U717" s="5"/>
      <c r="V717" s="5"/>
      <c r="W717" s="5"/>
      <c r="X717" s="5"/>
      <c r="Y717" s="5"/>
      <c r="Z717" s="5"/>
      <c r="AA717" s="5"/>
    </row>
    <row r="718" spans="1:27" x14ac:dyDescent="0.25">
      <c r="B718" s="1" t="s">
        <v>640</v>
      </c>
    </row>
    <row r="719" spans="1:27" x14ac:dyDescent="0.25">
      <c r="B719" t="s">
        <v>898</v>
      </c>
      <c r="C719" t="s">
        <v>642</v>
      </c>
      <c r="D719" t="s">
        <v>899</v>
      </c>
      <c r="E719" s="8">
        <v>0.8</v>
      </c>
      <c r="F719" t="s">
        <v>644</v>
      </c>
      <c r="G719" t="s">
        <v>645</v>
      </c>
      <c r="H719" s="9"/>
      <c r="I719" t="s">
        <v>646</v>
      </c>
      <c r="J719" s="10">
        <f>ROUND(E719/I717* H719,5)</f>
        <v>0</v>
      </c>
      <c r="K719" s="11"/>
    </row>
    <row r="720" spans="1:27" x14ac:dyDescent="0.25">
      <c r="B720" t="s">
        <v>925</v>
      </c>
      <c r="C720" t="s">
        <v>642</v>
      </c>
      <c r="D720" t="s">
        <v>926</v>
      </c>
      <c r="E720" s="8">
        <v>0.74</v>
      </c>
      <c r="F720" t="s">
        <v>644</v>
      </c>
      <c r="G720" t="s">
        <v>645</v>
      </c>
      <c r="H720" s="9"/>
      <c r="I720" t="s">
        <v>646</v>
      </c>
      <c r="J720" s="10">
        <f>ROUND(E720/I717* H720,5)</f>
        <v>0</v>
      </c>
      <c r="K720" s="11"/>
    </row>
    <row r="721" spans="1:27" x14ac:dyDescent="0.25">
      <c r="D721" s="12" t="s">
        <v>647</v>
      </c>
      <c r="E721" s="11"/>
      <c r="H721" s="11"/>
      <c r="K721" s="9">
        <f>SUM(J719:J720)</f>
        <v>0</v>
      </c>
    </row>
    <row r="722" spans="1:27" x14ac:dyDescent="0.25">
      <c r="B722" s="1" t="s">
        <v>653</v>
      </c>
      <c r="E722" s="11"/>
      <c r="H722" s="11"/>
      <c r="K722" s="11"/>
    </row>
    <row r="723" spans="1:27" x14ac:dyDescent="0.25">
      <c r="B723" t="s">
        <v>966</v>
      </c>
      <c r="C723" t="s">
        <v>21</v>
      </c>
      <c r="D723" t="s">
        <v>967</v>
      </c>
      <c r="E723" s="8">
        <v>1</v>
      </c>
      <c r="G723" t="s">
        <v>645</v>
      </c>
      <c r="H723" s="9"/>
      <c r="I723" t="s">
        <v>646</v>
      </c>
      <c r="J723" s="10">
        <f>ROUND(E723* H723,5)</f>
        <v>0</v>
      </c>
      <c r="K723" s="11"/>
    </row>
    <row r="724" spans="1:27" x14ac:dyDescent="0.25">
      <c r="D724" s="12" t="s">
        <v>661</v>
      </c>
      <c r="E724" s="11"/>
      <c r="H724" s="11"/>
      <c r="K724" s="9">
        <f>SUM(J723:J723)</f>
        <v>0</v>
      </c>
    </row>
    <row r="725" spans="1:27" x14ac:dyDescent="0.25">
      <c r="D725" s="12" t="s">
        <v>662</v>
      </c>
      <c r="E725" s="11"/>
      <c r="H725" s="11"/>
      <c r="K725" s="13">
        <f>SUM(J718:J724)</f>
        <v>0</v>
      </c>
    </row>
    <row r="726" spans="1:27" x14ac:dyDescent="0.25">
      <c r="D726" s="12" t="s">
        <v>665</v>
      </c>
      <c r="E726" s="11"/>
      <c r="H726" s="11"/>
      <c r="K726" s="13">
        <f>SUM(K725:K725)</f>
        <v>0</v>
      </c>
    </row>
    <row r="728" spans="1:27" ht="45" customHeight="1" x14ac:dyDescent="0.25">
      <c r="A728" s="4"/>
      <c r="B728" s="4" t="s">
        <v>968</v>
      </c>
      <c r="C728" s="5" t="s">
        <v>21</v>
      </c>
      <c r="D728" s="42" t="s">
        <v>969</v>
      </c>
      <c r="E728" s="43"/>
      <c r="F728" s="43"/>
      <c r="G728" s="5"/>
      <c r="H728" s="6" t="s">
        <v>639</v>
      </c>
      <c r="I728" s="44">
        <v>0.27300000000000002</v>
      </c>
      <c r="J728" s="45"/>
      <c r="K728" s="7">
        <f>ROUND(K740,2)</f>
        <v>0</v>
      </c>
      <c r="L728" s="5"/>
      <c r="M728" s="5"/>
      <c r="N728" s="5"/>
      <c r="O728" s="5"/>
      <c r="P728" s="5"/>
      <c r="Q728" s="5"/>
      <c r="R728" s="5"/>
      <c r="S728" s="5"/>
      <c r="T728" s="5"/>
      <c r="U728" s="5"/>
      <c r="V728" s="5"/>
      <c r="W728" s="5"/>
      <c r="X728" s="5"/>
      <c r="Y728" s="5"/>
      <c r="Z728" s="5"/>
      <c r="AA728" s="5"/>
    </row>
    <row r="729" spans="1:27" x14ac:dyDescent="0.25">
      <c r="B729" s="1" t="s">
        <v>640</v>
      </c>
    </row>
    <row r="730" spans="1:27" x14ac:dyDescent="0.25">
      <c r="B730" t="s">
        <v>779</v>
      </c>
      <c r="C730" t="s">
        <v>650</v>
      </c>
      <c r="D730" t="s">
        <v>780</v>
      </c>
      <c r="E730" s="8">
        <v>0.1</v>
      </c>
      <c r="F730" t="s">
        <v>644</v>
      </c>
      <c r="G730" t="s">
        <v>645</v>
      </c>
      <c r="H730" s="9"/>
      <c r="I730" t="s">
        <v>646</v>
      </c>
      <c r="J730" s="10">
        <f>ROUND(E730/I728* H730,5)</f>
        <v>0</v>
      </c>
      <c r="K730" s="11"/>
    </row>
    <row r="731" spans="1:27" x14ac:dyDescent="0.25">
      <c r="B731" t="s">
        <v>781</v>
      </c>
      <c r="C731" t="s">
        <v>650</v>
      </c>
      <c r="D731" t="s">
        <v>782</v>
      </c>
      <c r="E731" s="8">
        <v>0.02</v>
      </c>
      <c r="F731" t="s">
        <v>644</v>
      </c>
      <c r="G731" t="s">
        <v>645</v>
      </c>
      <c r="H731" s="9"/>
      <c r="I731" t="s">
        <v>646</v>
      </c>
      <c r="J731" s="10">
        <f>ROUND(E731/I728* H731,5)</f>
        <v>0</v>
      </c>
      <c r="K731" s="11"/>
    </row>
    <row r="732" spans="1:27" x14ac:dyDescent="0.25">
      <c r="D732" s="12" t="s">
        <v>647</v>
      </c>
      <c r="E732" s="11"/>
      <c r="H732" s="11"/>
      <c r="K732" s="9">
        <f>SUM(J730:J731)</f>
        <v>0</v>
      </c>
    </row>
    <row r="733" spans="1:27" x14ac:dyDescent="0.25">
      <c r="B733" s="1" t="s">
        <v>653</v>
      </c>
      <c r="E733" s="11"/>
      <c r="H733" s="11"/>
      <c r="K733" s="11"/>
    </row>
    <row r="734" spans="1:27" x14ac:dyDescent="0.25">
      <c r="B734" t="s">
        <v>970</v>
      </c>
      <c r="C734" t="s">
        <v>21</v>
      </c>
      <c r="D734" t="s">
        <v>971</v>
      </c>
      <c r="E734" s="8">
        <v>1</v>
      </c>
      <c r="G734" t="s">
        <v>645</v>
      </c>
      <c r="H734" s="9"/>
      <c r="I734" t="s">
        <v>646</v>
      </c>
      <c r="J734" s="10">
        <f>ROUND(E734* H734,5)</f>
        <v>0</v>
      </c>
      <c r="K734" s="11"/>
    </row>
    <row r="735" spans="1:27" x14ac:dyDescent="0.25">
      <c r="B735" t="s">
        <v>972</v>
      </c>
      <c r="C735" t="s">
        <v>21</v>
      </c>
      <c r="D735" t="s">
        <v>973</v>
      </c>
      <c r="E735" s="8">
        <v>1</v>
      </c>
      <c r="G735" t="s">
        <v>645</v>
      </c>
      <c r="H735" s="9"/>
      <c r="I735" t="s">
        <v>646</v>
      </c>
      <c r="J735" s="10">
        <f>ROUND(E735* H735,5)</f>
        <v>0</v>
      </c>
      <c r="K735" s="11"/>
    </row>
    <row r="736" spans="1:27" x14ac:dyDescent="0.25">
      <c r="D736" s="12" t="s">
        <v>661</v>
      </c>
      <c r="E736" s="11"/>
      <c r="H736" s="11"/>
      <c r="K736" s="9">
        <f>SUM(J734:J735)</f>
        <v>0</v>
      </c>
    </row>
    <row r="737" spans="1:27" x14ac:dyDescent="0.25">
      <c r="E737" s="11"/>
      <c r="H737" s="11"/>
      <c r="K737" s="11"/>
    </row>
    <row r="738" spans="1:27" x14ac:dyDescent="0.25">
      <c r="D738" s="12" t="s">
        <v>663</v>
      </c>
      <c r="E738" s="11"/>
      <c r="H738" s="11">
        <v>1.5</v>
      </c>
      <c r="I738" t="s">
        <v>664</v>
      </c>
      <c r="J738">
        <f>ROUND(H738/100*K732,5)</f>
        <v>0</v>
      </c>
      <c r="K738" s="11"/>
    </row>
    <row r="739" spans="1:27" x14ac:dyDescent="0.25">
      <c r="D739" s="12" t="s">
        <v>662</v>
      </c>
      <c r="E739" s="11"/>
      <c r="H739" s="11"/>
      <c r="K739" s="13">
        <f>SUM(J729:J738)</f>
        <v>0</v>
      </c>
    </row>
    <row r="740" spans="1:27" x14ac:dyDescent="0.25">
      <c r="D740" s="12" t="s">
        <v>665</v>
      </c>
      <c r="E740" s="11"/>
      <c r="H740" s="11"/>
      <c r="K740" s="13">
        <f>SUM(K739:K739)</f>
        <v>0</v>
      </c>
    </row>
    <row r="742" spans="1:27" ht="45" customHeight="1" x14ac:dyDescent="0.25">
      <c r="A742" s="4"/>
      <c r="B742" s="4" t="s">
        <v>974</v>
      </c>
      <c r="C742" s="5" t="s">
        <v>21</v>
      </c>
      <c r="D742" s="42" t="s">
        <v>975</v>
      </c>
      <c r="E742" s="43"/>
      <c r="F742" s="43"/>
      <c r="G742" s="5"/>
      <c r="H742" s="6" t="s">
        <v>639</v>
      </c>
      <c r="I742" s="44">
        <v>5.26</v>
      </c>
      <c r="J742" s="45"/>
      <c r="K742" s="7">
        <f>ROUND(K751,2)</f>
        <v>0</v>
      </c>
      <c r="L742" s="5"/>
      <c r="M742" s="5"/>
      <c r="N742" s="5"/>
      <c r="O742" s="5"/>
      <c r="P742" s="5"/>
      <c r="Q742" s="5"/>
      <c r="R742" s="5"/>
      <c r="S742" s="5"/>
      <c r="T742" s="5"/>
      <c r="U742" s="5"/>
      <c r="V742" s="5"/>
      <c r="W742" s="5"/>
      <c r="X742" s="5"/>
      <c r="Y742" s="5"/>
      <c r="Z742" s="5"/>
      <c r="AA742" s="5"/>
    </row>
    <row r="743" spans="1:27" x14ac:dyDescent="0.25">
      <c r="B743" s="1" t="s">
        <v>640</v>
      </c>
    </row>
    <row r="744" spans="1:27" x14ac:dyDescent="0.25">
      <c r="B744" t="s">
        <v>675</v>
      </c>
      <c r="C744" t="s">
        <v>650</v>
      </c>
      <c r="D744" t="s">
        <v>676</v>
      </c>
      <c r="E744" s="8">
        <v>3.5</v>
      </c>
      <c r="F744" t="s">
        <v>644</v>
      </c>
      <c r="G744" t="s">
        <v>645</v>
      </c>
      <c r="H744" s="9"/>
      <c r="I744" t="s">
        <v>646</v>
      </c>
      <c r="J744" s="10">
        <f>ROUND(E744/I742* H744,5)</f>
        <v>0</v>
      </c>
      <c r="K744" s="11"/>
    </row>
    <row r="745" spans="1:27" x14ac:dyDescent="0.25">
      <c r="B745" t="s">
        <v>677</v>
      </c>
      <c r="C745" t="s">
        <v>650</v>
      </c>
      <c r="D745" t="s">
        <v>678</v>
      </c>
      <c r="E745" s="8">
        <v>0.16700000000000001</v>
      </c>
      <c r="F745" t="s">
        <v>644</v>
      </c>
      <c r="G745" t="s">
        <v>645</v>
      </c>
      <c r="H745" s="9"/>
      <c r="I745" t="s">
        <v>646</v>
      </c>
      <c r="J745" s="10">
        <f>ROUND(E745/I742* H745,5)</f>
        <v>0</v>
      </c>
      <c r="K745" s="11"/>
    </row>
    <row r="746" spans="1:27" x14ac:dyDescent="0.25">
      <c r="D746" s="12" t="s">
        <v>647</v>
      </c>
      <c r="E746" s="11"/>
      <c r="H746" s="11"/>
      <c r="K746" s="9">
        <f>SUM(J744:J745)</f>
        <v>0</v>
      </c>
    </row>
    <row r="747" spans="1:27" x14ac:dyDescent="0.25">
      <c r="B747" s="1" t="s">
        <v>653</v>
      </c>
      <c r="E747" s="11"/>
      <c r="H747" s="11"/>
      <c r="K747" s="11"/>
    </row>
    <row r="748" spans="1:27" x14ac:dyDescent="0.25">
      <c r="B748" t="s">
        <v>976</v>
      </c>
      <c r="C748" t="s">
        <v>21</v>
      </c>
      <c r="D748" t="s">
        <v>975</v>
      </c>
      <c r="E748" s="8">
        <v>1</v>
      </c>
      <c r="G748" t="s">
        <v>645</v>
      </c>
      <c r="H748" s="9"/>
      <c r="I748" t="s">
        <v>646</v>
      </c>
      <c r="J748" s="10">
        <f>ROUND(E748* H748,5)</f>
        <v>0</v>
      </c>
      <c r="K748" s="11"/>
    </row>
    <row r="749" spans="1:27" x14ac:dyDescent="0.25">
      <c r="D749" s="12" t="s">
        <v>661</v>
      </c>
      <c r="E749" s="11"/>
      <c r="H749" s="11"/>
      <c r="K749" s="9">
        <f>SUM(J748:J748)</f>
        <v>0</v>
      </c>
    </row>
    <row r="750" spans="1:27" x14ac:dyDescent="0.25">
      <c r="D750" s="12" t="s">
        <v>662</v>
      </c>
      <c r="E750" s="11"/>
      <c r="H750" s="11"/>
      <c r="K750" s="13">
        <f>SUM(J743:J749)</f>
        <v>0</v>
      </c>
    </row>
    <row r="751" spans="1:27" x14ac:dyDescent="0.25">
      <c r="D751" s="12" t="s">
        <v>665</v>
      </c>
      <c r="E751" s="11"/>
      <c r="H751" s="11"/>
      <c r="K751" s="13">
        <f>SUM(K750:K750)</f>
        <v>0</v>
      </c>
    </row>
    <row r="753" spans="1:27" ht="45" customHeight="1" x14ac:dyDescent="0.25">
      <c r="A753" s="4"/>
      <c r="B753" s="4" t="s">
        <v>977</v>
      </c>
      <c r="C753" s="5" t="s">
        <v>21</v>
      </c>
      <c r="D753" s="42" t="s">
        <v>978</v>
      </c>
      <c r="E753" s="43"/>
      <c r="F753" s="43"/>
      <c r="G753" s="5"/>
      <c r="H753" s="6" t="s">
        <v>639</v>
      </c>
      <c r="I753" s="44">
        <v>1</v>
      </c>
      <c r="J753" s="45"/>
      <c r="K753" s="7"/>
      <c r="L753" s="5"/>
      <c r="M753" s="5"/>
      <c r="N753" s="5"/>
      <c r="O753" s="5"/>
      <c r="P753" s="5"/>
      <c r="Q753" s="5"/>
      <c r="R753" s="5"/>
      <c r="S753" s="5"/>
      <c r="T753" s="5"/>
      <c r="U753" s="5"/>
      <c r="V753" s="5"/>
      <c r="W753" s="5"/>
      <c r="X753" s="5"/>
      <c r="Y753" s="5"/>
      <c r="Z753" s="5"/>
      <c r="AA753" s="5"/>
    </row>
    <row r="754" spans="1:27" ht="45" customHeight="1" x14ac:dyDescent="0.25">
      <c r="A754" s="4"/>
      <c r="B754" s="4" t="s">
        <v>979</v>
      </c>
      <c r="C754" s="5" t="s">
        <v>35</v>
      </c>
      <c r="D754" s="42" t="s">
        <v>980</v>
      </c>
      <c r="E754" s="43"/>
      <c r="F754" s="43"/>
      <c r="G754" s="5"/>
      <c r="H754" s="6" t="s">
        <v>639</v>
      </c>
      <c r="I754" s="44">
        <v>1</v>
      </c>
      <c r="J754" s="45"/>
      <c r="K754" s="7"/>
      <c r="L754" s="5"/>
      <c r="M754" s="5"/>
      <c r="N754" s="5"/>
      <c r="O754" s="5"/>
      <c r="P754" s="5"/>
      <c r="Q754" s="5"/>
      <c r="R754" s="5"/>
      <c r="S754" s="5"/>
      <c r="T754" s="5"/>
      <c r="U754" s="5"/>
      <c r="V754" s="5"/>
      <c r="W754" s="5"/>
      <c r="X754" s="5"/>
      <c r="Y754" s="5"/>
      <c r="Z754" s="5"/>
      <c r="AA754" s="5"/>
    </row>
    <row r="755" spans="1:27" ht="45" customHeight="1" x14ac:dyDescent="0.25">
      <c r="A755" s="4"/>
      <c r="B755" s="4" t="s">
        <v>981</v>
      </c>
      <c r="C755" s="5" t="s">
        <v>21</v>
      </c>
      <c r="D755" s="42" t="s">
        <v>982</v>
      </c>
      <c r="E755" s="43"/>
      <c r="F755" s="43"/>
      <c r="G755" s="5"/>
      <c r="H755" s="6" t="s">
        <v>639</v>
      </c>
      <c r="I755" s="44">
        <v>1</v>
      </c>
      <c r="J755" s="45"/>
      <c r="K755" s="7"/>
      <c r="L755" s="5"/>
      <c r="M755" s="5"/>
      <c r="N755" s="5"/>
      <c r="O755" s="5"/>
      <c r="P755" s="5"/>
      <c r="Q755" s="5"/>
      <c r="R755" s="5"/>
      <c r="S755" s="5"/>
      <c r="T755" s="5"/>
      <c r="U755" s="5"/>
      <c r="V755" s="5"/>
      <c r="W755" s="5"/>
      <c r="X755" s="5"/>
      <c r="Y755" s="5"/>
      <c r="Z755" s="5"/>
      <c r="AA755" s="5"/>
    </row>
    <row r="756" spans="1:27" ht="45" customHeight="1" x14ac:dyDescent="0.25">
      <c r="A756" s="4"/>
      <c r="B756" s="4" t="s">
        <v>983</v>
      </c>
      <c r="C756" s="5" t="s">
        <v>35</v>
      </c>
      <c r="D756" s="42" t="s">
        <v>984</v>
      </c>
      <c r="E756" s="43"/>
      <c r="F756" s="43"/>
      <c r="G756" s="5"/>
      <c r="H756" s="6" t="s">
        <v>639</v>
      </c>
      <c r="I756" s="44">
        <v>1</v>
      </c>
      <c r="J756" s="45"/>
      <c r="K756" s="7"/>
      <c r="L756" s="5"/>
      <c r="M756" s="5"/>
      <c r="N756" s="5"/>
      <c r="O756" s="5"/>
      <c r="P756" s="5"/>
      <c r="Q756" s="5"/>
      <c r="R756" s="5"/>
      <c r="S756" s="5"/>
      <c r="T756" s="5"/>
      <c r="U756" s="5"/>
      <c r="V756" s="5"/>
      <c r="W756" s="5"/>
      <c r="X756" s="5"/>
      <c r="Y756" s="5"/>
      <c r="Z756" s="5"/>
      <c r="AA756" s="5"/>
    </row>
    <row r="757" spans="1:27" ht="45" customHeight="1" x14ac:dyDescent="0.25">
      <c r="A757" s="4"/>
      <c r="B757" s="4" t="s">
        <v>985</v>
      </c>
      <c r="C757" s="5" t="s">
        <v>68</v>
      </c>
      <c r="D757" s="42" t="s">
        <v>986</v>
      </c>
      <c r="E757" s="43"/>
      <c r="F757" s="43"/>
      <c r="G757" s="5"/>
      <c r="H757" s="6" t="s">
        <v>639</v>
      </c>
      <c r="I757" s="44">
        <v>1</v>
      </c>
      <c r="J757" s="45"/>
      <c r="K757" s="7"/>
      <c r="L757" s="5"/>
      <c r="M757" s="5"/>
      <c r="N757" s="5"/>
      <c r="O757" s="5"/>
      <c r="P757" s="5"/>
      <c r="Q757" s="5"/>
      <c r="R757" s="5"/>
      <c r="S757" s="5"/>
      <c r="T757" s="5"/>
      <c r="U757" s="5"/>
      <c r="V757" s="5"/>
      <c r="W757" s="5"/>
      <c r="X757" s="5"/>
      <c r="Y757" s="5"/>
      <c r="Z757" s="5"/>
      <c r="AA757" s="5"/>
    </row>
    <row r="758" spans="1:27" ht="45" customHeight="1" x14ac:dyDescent="0.25">
      <c r="A758" s="4"/>
      <c r="B758" s="4" t="s">
        <v>987</v>
      </c>
      <c r="C758" s="5" t="s">
        <v>68</v>
      </c>
      <c r="D758" s="42" t="s">
        <v>988</v>
      </c>
      <c r="E758" s="43"/>
      <c r="F758" s="43"/>
      <c r="G758" s="5"/>
      <c r="H758" s="6" t="s">
        <v>639</v>
      </c>
      <c r="I758" s="44">
        <v>1</v>
      </c>
      <c r="J758" s="45"/>
      <c r="K758" s="7"/>
      <c r="L758" s="5"/>
      <c r="M758" s="5"/>
      <c r="N758" s="5"/>
      <c r="O758" s="5"/>
      <c r="P758" s="5"/>
      <c r="Q758" s="5"/>
      <c r="R758" s="5"/>
      <c r="S758" s="5"/>
      <c r="T758" s="5"/>
      <c r="U758" s="5"/>
      <c r="V758" s="5"/>
      <c r="W758" s="5"/>
      <c r="X758" s="5"/>
      <c r="Y758" s="5"/>
      <c r="Z758" s="5"/>
      <c r="AA758" s="5"/>
    </row>
    <row r="759" spans="1:27" ht="45" customHeight="1" x14ac:dyDescent="0.25">
      <c r="A759" s="4"/>
      <c r="B759" s="4" t="s">
        <v>989</v>
      </c>
      <c r="C759" s="5" t="s">
        <v>68</v>
      </c>
      <c r="D759" s="42" t="s">
        <v>990</v>
      </c>
      <c r="E759" s="43"/>
      <c r="F759" s="43"/>
      <c r="G759" s="5"/>
      <c r="H759" s="6" t="s">
        <v>639</v>
      </c>
      <c r="I759" s="44">
        <v>1</v>
      </c>
      <c r="J759" s="45"/>
      <c r="K759" s="7"/>
      <c r="L759" s="5"/>
      <c r="M759" s="5"/>
      <c r="N759" s="5"/>
      <c r="O759" s="5"/>
      <c r="P759" s="5"/>
      <c r="Q759" s="5"/>
      <c r="R759" s="5"/>
      <c r="S759" s="5"/>
      <c r="T759" s="5"/>
      <c r="U759" s="5"/>
      <c r="V759" s="5"/>
      <c r="W759" s="5"/>
      <c r="X759" s="5"/>
      <c r="Y759" s="5"/>
      <c r="Z759" s="5"/>
      <c r="AA759" s="5"/>
    </row>
    <row r="760" spans="1:27" ht="45" customHeight="1" x14ac:dyDescent="0.25">
      <c r="A760" s="4"/>
      <c r="B760" s="4" t="s">
        <v>991</v>
      </c>
      <c r="C760" s="5" t="s">
        <v>68</v>
      </c>
      <c r="D760" s="42" t="s">
        <v>992</v>
      </c>
      <c r="E760" s="43"/>
      <c r="F760" s="43"/>
      <c r="G760" s="5"/>
      <c r="H760" s="6" t="s">
        <v>639</v>
      </c>
      <c r="I760" s="44">
        <v>0.245</v>
      </c>
      <c r="J760" s="45"/>
      <c r="K760" s="7">
        <f>ROUND(K779,2)</f>
        <v>0</v>
      </c>
      <c r="L760" s="5"/>
      <c r="M760" s="5"/>
      <c r="N760" s="5"/>
      <c r="O760" s="5"/>
      <c r="P760" s="5"/>
      <c r="Q760" s="5"/>
      <c r="R760" s="5"/>
      <c r="S760" s="5"/>
      <c r="T760" s="5"/>
      <c r="U760" s="5"/>
      <c r="V760" s="5"/>
      <c r="W760" s="5"/>
      <c r="X760" s="5"/>
      <c r="Y760" s="5"/>
      <c r="Z760" s="5"/>
      <c r="AA760" s="5"/>
    </row>
    <row r="761" spans="1:27" x14ac:dyDescent="0.25">
      <c r="B761" s="1" t="s">
        <v>640</v>
      </c>
    </row>
    <row r="762" spans="1:27" x14ac:dyDescent="0.25">
      <c r="B762" t="s">
        <v>925</v>
      </c>
      <c r="C762" t="s">
        <v>642</v>
      </c>
      <c r="D762" t="s">
        <v>926</v>
      </c>
      <c r="E762" s="8">
        <v>3</v>
      </c>
      <c r="F762" t="s">
        <v>644</v>
      </c>
      <c r="G762" t="s">
        <v>645</v>
      </c>
      <c r="H762" s="9"/>
      <c r="I762" t="s">
        <v>646</v>
      </c>
      <c r="J762" s="10">
        <f>ROUND(E762/I760* H762,5)</f>
        <v>0</v>
      </c>
      <c r="K762" s="11"/>
    </row>
    <row r="763" spans="1:27" x14ac:dyDescent="0.25">
      <c r="B763" t="s">
        <v>993</v>
      </c>
      <c r="C763" t="s">
        <v>650</v>
      </c>
      <c r="D763" t="s">
        <v>994</v>
      </c>
      <c r="E763" s="8">
        <v>0.5</v>
      </c>
      <c r="F763" t="s">
        <v>644</v>
      </c>
      <c r="G763" t="s">
        <v>645</v>
      </c>
      <c r="H763" s="9"/>
      <c r="I763" t="s">
        <v>646</v>
      </c>
      <c r="J763" s="10">
        <f>ROUND(E763/I760* H763,5)</f>
        <v>0</v>
      </c>
      <c r="K763" s="11"/>
    </row>
    <row r="764" spans="1:27" x14ac:dyDescent="0.25">
      <c r="B764" t="s">
        <v>710</v>
      </c>
      <c r="C764" t="s">
        <v>642</v>
      </c>
      <c r="D764" t="s">
        <v>711</v>
      </c>
      <c r="E764" s="8">
        <v>5</v>
      </c>
      <c r="F764" t="s">
        <v>644</v>
      </c>
      <c r="G764" t="s">
        <v>645</v>
      </c>
      <c r="H764" s="9"/>
      <c r="I764" t="s">
        <v>646</v>
      </c>
      <c r="J764" s="10">
        <f>ROUND(E764/I760* H764,5)</f>
        <v>0</v>
      </c>
      <c r="K764" s="11"/>
    </row>
    <row r="765" spans="1:27" x14ac:dyDescent="0.25">
      <c r="B765" t="s">
        <v>779</v>
      </c>
      <c r="C765" t="s">
        <v>650</v>
      </c>
      <c r="D765" t="s">
        <v>780</v>
      </c>
      <c r="E765" s="8">
        <v>0.5</v>
      </c>
      <c r="F765" t="s">
        <v>644</v>
      </c>
      <c r="G765" t="s">
        <v>645</v>
      </c>
      <c r="H765" s="9"/>
      <c r="I765" t="s">
        <v>646</v>
      </c>
      <c r="J765" s="10">
        <f>ROUND(E765/I760* H765,5)</f>
        <v>0</v>
      </c>
      <c r="K765" s="11"/>
    </row>
    <row r="766" spans="1:27" x14ac:dyDescent="0.25">
      <c r="B766" t="s">
        <v>995</v>
      </c>
      <c r="C766" t="s">
        <v>650</v>
      </c>
      <c r="D766" t="s">
        <v>996</v>
      </c>
      <c r="E766" s="8">
        <v>0.5</v>
      </c>
      <c r="F766" t="s">
        <v>644</v>
      </c>
      <c r="G766" t="s">
        <v>645</v>
      </c>
      <c r="H766" s="9"/>
      <c r="I766" t="s">
        <v>646</v>
      </c>
      <c r="J766" s="10">
        <f>ROUND(E766/I760* H766,5)</f>
        <v>0</v>
      </c>
      <c r="K766" s="11"/>
    </row>
    <row r="767" spans="1:27" x14ac:dyDescent="0.25">
      <c r="B767" t="s">
        <v>781</v>
      </c>
      <c r="C767" t="s">
        <v>650</v>
      </c>
      <c r="D767" t="s">
        <v>782</v>
      </c>
      <c r="E767" s="8">
        <v>0.5</v>
      </c>
      <c r="F767" t="s">
        <v>644</v>
      </c>
      <c r="G767" t="s">
        <v>645</v>
      </c>
      <c r="H767" s="9"/>
      <c r="I767" t="s">
        <v>646</v>
      </c>
      <c r="J767" s="10">
        <f>ROUND(E767/I760* H767,5)</f>
        <v>0</v>
      </c>
      <c r="K767" s="11"/>
    </row>
    <row r="768" spans="1:27" x14ac:dyDescent="0.25">
      <c r="B768" t="s">
        <v>898</v>
      </c>
      <c r="C768" t="s">
        <v>642</v>
      </c>
      <c r="D768" t="s">
        <v>899</v>
      </c>
      <c r="E768" s="8">
        <v>3</v>
      </c>
      <c r="F768" t="s">
        <v>644</v>
      </c>
      <c r="G768" t="s">
        <v>645</v>
      </c>
      <c r="H768" s="9"/>
      <c r="I768" t="s">
        <v>646</v>
      </c>
      <c r="J768" s="10">
        <f>ROUND(E768/I760* H768,5)</f>
        <v>0</v>
      </c>
      <c r="K768" s="11"/>
    </row>
    <row r="769" spans="1:27" x14ac:dyDescent="0.25">
      <c r="D769" s="12" t="s">
        <v>647</v>
      </c>
      <c r="E769" s="11"/>
      <c r="H769" s="11"/>
      <c r="K769" s="9">
        <f>SUM(J762:J768)</f>
        <v>0</v>
      </c>
    </row>
    <row r="770" spans="1:27" x14ac:dyDescent="0.25">
      <c r="B770" s="1" t="s">
        <v>648</v>
      </c>
      <c r="E770" s="11"/>
      <c r="H770" s="11"/>
      <c r="K770" s="11"/>
    </row>
    <row r="771" spans="1:27" x14ac:dyDescent="0.25">
      <c r="B771" t="s">
        <v>997</v>
      </c>
      <c r="C771" t="s">
        <v>642</v>
      </c>
      <c r="D771" t="s">
        <v>998</v>
      </c>
      <c r="E771" s="8">
        <v>2</v>
      </c>
      <c r="F771" t="s">
        <v>644</v>
      </c>
      <c r="G771" t="s">
        <v>645</v>
      </c>
      <c r="H771" s="9"/>
      <c r="I771" t="s">
        <v>646</v>
      </c>
      <c r="J771" s="10">
        <f>ROUND(E771/I760* H771,5)</f>
        <v>0</v>
      </c>
      <c r="K771" s="11"/>
    </row>
    <row r="772" spans="1:27" x14ac:dyDescent="0.25">
      <c r="B772" t="s">
        <v>999</v>
      </c>
      <c r="C772" t="s">
        <v>642</v>
      </c>
      <c r="D772" t="s">
        <v>1000</v>
      </c>
      <c r="E772" s="8">
        <v>5</v>
      </c>
      <c r="F772" t="s">
        <v>644</v>
      </c>
      <c r="G772" t="s">
        <v>645</v>
      </c>
      <c r="H772" s="9"/>
      <c r="I772" t="s">
        <v>646</v>
      </c>
      <c r="J772" s="10">
        <f>ROUND(E772/I760* H772,5)</f>
        <v>0</v>
      </c>
      <c r="K772" s="11"/>
    </row>
    <row r="773" spans="1:27" x14ac:dyDescent="0.25">
      <c r="D773" s="12" t="s">
        <v>652</v>
      </c>
      <c r="E773" s="11"/>
      <c r="H773" s="11"/>
      <c r="K773" s="9">
        <f>SUM(J771:J772)</f>
        <v>0</v>
      </c>
    </row>
    <row r="774" spans="1:27" x14ac:dyDescent="0.25">
      <c r="B774" s="1" t="s">
        <v>653</v>
      </c>
      <c r="E774" s="11"/>
      <c r="H774" s="11"/>
      <c r="K774" s="11"/>
    </row>
    <row r="775" spans="1:27" x14ac:dyDescent="0.25">
      <c r="B775" t="s">
        <v>1001</v>
      </c>
      <c r="C775" t="s">
        <v>312</v>
      </c>
      <c r="D775" t="s">
        <v>1002</v>
      </c>
      <c r="E775" s="8">
        <v>50</v>
      </c>
      <c r="G775" t="s">
        <v>645</v>
      </c>
      <c r="H775" s="9"/>
      <c r="I775" t="s">
        <v>646</v>
      </c>
      <c r="J775" s="10">
        <f>ROUND(E775* H775,5)</f>
        <v>0</v>
      </c>
      <c r="K775" s="11"/>
    </row>
    <row r="776" spans="1:27" x14ac:dyDescent="0.25">
      <c r="B776" t="s">
        <v>1003</v>
      </c>
      <c r="C776" t="s">
        <v>143</v>
      </c>
      <c r="D776" t="s">
        <v>1004</v>
      </c>
      <c r="E776" s="8">
        <v>150</v>
      </c>
      <c r="G776" t="s">
        <v>645</v>
      </c>
      <c r="H776" s="9"/>
      <c r="I776" t="s">
        <v>646</v>
      </c>
      <c r="J776" s="10">
        <f>ROUND(E776* H776,5)</f>
        <v>0</v>
      </c>
      <c r="K776" s="11"/>
    </row>
    <row r="777" spans="1:27" x14ac:dyDescent="0.25">
      <c r="D777" s="12" t="s">
        <v>661</v>
      </c>
      <c r="E777" s="11"/>
      <c r="H777" s="11"/>
      <c r="K777" s="9">
        <f>SUM(J775:J776)</f>
        <v>0</v>
      </c>
    </row>
    <row r="778" spans="1:27" x14ac:dyDescent="0.25">
      <c r="D778" s="12" t="s">
        <v>662</v>
      </c>
      <c r="E778" s="11"/>
      <c r="H778" s="11"/>
      <c r="K778" s="13">
        <f>SUM(J761:J777)</f>
        <v>0</v>
      </c>
    </row>
    <row r="779" spans="1:27" x14ac:dyDescent="0.25">
      <c r="D779" s="12" t="s">
        <v>665</v>
      </c>
      <c r="E779" s="11"/>
      <c r="H779" s="11"/>
      <c r="K779" s="13">
        <f>SUM(K778:K778)</f>
        <v>0</v>
      </c>
    </row>
    <row r="781" spans="1:27" ht="45" customHeight="1" x14ac:dyDescent="0.25">
      <c r="A781" s="4"/>
      <c r="B781" s="4" t="s">
        <v>1005</v>
      </c>
      <c r="C781" s="5" t="s">
        <v>312</v>
      </c>
      <c r="D781" s="42" t="s">
        <v>1006</v>
      </c>
      <c r="E781" s="43"/>
      <c r="F781" s="43"/>
      <c r="G781" s="5"/>
      <c r="H781" s="6" t="s">
        <v>639</v>
      </c>
      <c r="I781" s="44">
        <v>1</v>
      </c>
      <c r="J781" s="45"/>
      <c r="K781" s="7">
        <f>ROUND(K786,2)</f>
        <v>0</v>
      </c>
      <c r="L781" s="5"/>
      <c r="M781" s="5"/>
      <c r="N781" s="5"/>
      <c r="O781" s="5"/>
      <c r="P781" s="5"/>
      <c r="Q781" s="5"/>
      <c r="R781" s="5"/>
      <c r="S781" s="5"/>
      <c r="T781" s="5"/>
      <c r="U781" s="5"/>
      <c r="V781" s="5"/>
      <c r="W781" s="5"/>
      <c r="X781" s="5"/>
      <c r="Y781" s="5"/>
      <c r="Z781" s="5"/>
      <c r="AA781" s="5"/>
    </row>
    <row r="782" spans="1:27" x14ac:dyDescent="0.25">
      <c r="B782" s="1" t="s">
        <v>653</v>
      </c>
    </row>
    <row r="783" spans="1:27" x14ac:dyDescent="0.25">
      <c r="B783" t="s">
        <v>1007</v>
      </c>
      <c r="C783" t="s">
        <v>655</v>
      </c>
      <c r="D783" t="s">
        <v>1008</v>
      </c>
      <c r="E783" s="8">
        <v>0.17</v>
      </c>
      <c r="G783" t="s">
        <v>645</v>
      </c>
      <c r="H783" s="9"/>
      <c r="I783" t="s">
        <v>646</v>
      </c>
      <c r="J783" s="10">
        <f>ROUND(E783* H783,5)</f>
        <v>0</v>
      </c>
      <c r="K783" s="11"/>
    </row>
    <row r="784" spans="1:27" x14ac:dyDescent="0.25">
      <c r="D784" s="12" t="s">
        <v>661</v>
      </c>
      <c r="E784" s="11"/>
      <c r="H784" s="11"/>
      <c r="K784" s="9">
        <f>SUM(J783:J783)</f>
        <v>0</v>
      </c>
    </row>
    <row r="785" spans="1:27" x14ac:dyDescent="0.25">
      <c r="D785" s="12" t="s">
        <v>662</v>
      </c>
      <c r="E785" s="11"/>
      <c r="H785" s="11"/>
      <c r="K785" s="13">
        <f>SUM(J782:J784)</f>
        <v>0</v>
      </c>
    </row>
    <row r="786" spans="1:27" x14ac:dyDescent="0.25">
      <c r="D786" s="12" t="s">
        <v>665</v>
      </c>
      <c r="E786" s="11"/>
      <c r="H786" s="11"/>
      <c r="K786" s="13">
        <f>SUM(K785:K785)</f>
        <v>0</v>
      </c>
    </row>
    <row r="788" spans="1:27" ht="45" customHeight="1" x14ac:dyDescent="0.25">
      <c r="A788" s="4"/>
      <c r="B788" s="4" t="s">
        <v>1009</v>
      </c>
      <c r="C788" s="5" t="s">
        <v>71</v>
      </c>
      <c r="D788" s="42" t="s">
        <v>1010</v>
      </c>
      <c r="E788" s="43"/>
      <c r="F788" s="43"/>
      <c r="G788" s="5"/>
      <c r="H788" s="6" t="s">
        <v>639</v>
      </c>
      <c r="I788" s="44">
        <v>0.57199999999999995</v>
      </c>
      <c r="J788" s="45"/>
      <c r="K788" s="7">
        <f>ROUND(K795,2)</f>
        <v>0</v>
      </c>
      <c r="L788" s="5"/>
      <c r="M788" s="5"/>
      <c r="N788" s="5"/>
      <c r="O788" s="5"/>
      <c r="P788" s="5"/>
      <c r="Q788" s="5"/>
      <c r="R788" s="5"/>
      <c r="S788" s="5"/>
      <c r="T788" s="5"/>
      <c r="U788" s="5"/>
      <c r="V788" s="5"/>
      <c r="W788" s="5"/>
      <c r="X788" s="5"/>
      <c r="Y788" s="5"/>
      <c r="Z788" s="5"/>
      <c r="AA788" s="5"/>
    </row>
    <row r="789" spans="1:27" x14ac:dyDescent="0.25">
      <c r="B789" s="1" t="s">
        <v>640</v>
      </c>
    </row>
    <row r="790" spans="1:27" x14ac:dyDescent="0.25">
      <c r="B790" t="s">
        <v>710</v>
      </c>
      <c r="C790" t="s">
        <v>642</v>
      </c>
      <c r="D790" t="s">
        <v>711</v>
      </c>
      <c r="E790" s="8">
        <v>0.46</v>
      </c>
      <c r="F790" t="s">
        <v>644</v>
      </c>
      <c r="G790" t="s">
        <v>645</v>
      </c>
      <c r="H790" s="9"/>
      <c r="I790" t="s">
        <v>646</v>
      </c>
      <c r="J790" s="10">
        <f>ROUND(E790/I788* H790,5)</f>
        <v>0</v>
      </c>
      <c r="K790" s="11"/>
    </row>
    <row r="791" spans="1:27" x14ac:dyDescent="0.25">
      <c r="D791" s="12" t="s">
        <v>647</v>
      </c>
      <c r="E791" s="11"/>
      <c r="H791" s="11"/>
      <c r="K791" s="9">
        <f>SUM(J790:J790)</f>
        <v>0</v>
      </c>
    </row>
    <row r="792" spans="1:27" x14ac:dyDescent="0.25">
      <c r="E792" s="11"/>
      <c r="H792" s="11"/>
      <c r="K792" s="11"/>
    </row>
    <row r="793" spans="1:27" x14ac:dyDescent="0.25">
      <c r="D793" s="12" t="s">
        <v>663</v>
      </c>
      <c r="E793" s="11"/>
      <c r="H793" s="11">
        <v>1.5</v>
      </c>
      <c r="I793" t="s">
        <v>664</v>
      </c>
      <c r="J793">
        <f>ROUND(H793/100*K791,5)</f>
        <v>0</v>
      </c>
      <c r="K793" s="11"/>
    </row>
    <row r="794" spans="1:27" x14ac:dyDescent="0.25">
      <c r="D794" s="12" t="s">
        <v>662</v>
      </c>
      <c r="E794" s="11"/>
      <c r="H794" s="11"/>
      <c r="K794" s="13">
        <f>SUM(J789:J793)</f>
        <v>0</v>
      </c>
    </row>
    <row r="795" spans="1:27" x14ac:dyDescent="0.25">
      <c r="D795" s="12" t="s">
        <v>665</v>
      </c>
      <c r="E795" s="11"/>
      <c r="H795" s="11"/>
      <c r="K795" s="13">
        <f>SUM(K794:K794)</f>
        <v>0</v>
      </c>
    </row>
    <row r="797" spans="1:27" ht="45" customHeight="1" x14ac:dyDescent="0.25">
      <c r="A797" s="4"/>
      <c r="B797" s="4" t="s">
        <v>1011</v>
      </c>
      <c r="C797" s="5" t="s">
        <v>71</v>
      </c>
      <c r="D797" s="42" t="s">
        <v>1012</v>
      </c>
      <c r="E797" s="43"/>
      <c r="F797" s="43"/>
      <c r="G797" s="5"/>
      <c r="H797" s="6" t="s">
        <v>639</v>
      </c>
      <c r="I797" s="44">
        <v>0.28499999999999998</v>
      </c>
      <c r="J797" s="45"/>
      <c r="K797" s="7">
        <f>ROUND(K804,2)</f>
        <v>0</v>
      </c>
      <c r="L797" s="5"/>
      <c r="M797" s="5"/>
      <c r="N797" s="5"/>
      <c r="O797" s="5"/>
      <c r="P797" s="5"/>
      <c r="Q797" s="5"/>
      <c r="R797" s="5"/>
      <c r="S797" s="5"/>
      <c r="T797" s="5"/>
      <c r="U797" s="5"/>
      <c r="V797" s="5"/>
      <c r="W797" s="5"/>
      <c r="X797" s="5"/>
      <c r="Y797" s="5"/>
      <c r="Z797" s="5"/>
      <c r="AA797" s="5"/>
    </row>
    <row r="798" spans="1:27" x14ac:dyDescent="0.25">
      <c r="B798" s="1" t="s">
        <v>640</v>
      </c>
    </row>
    <row r="799" spans="1:27" x14ac:dyDescent="0.25">
      <c r="B799" t="s">
        <v>710</v>
      </c>
      <c r="C799" t="s">
        <v>642</v>
      </c>
      <c r="D799" t="s">
        <v>711</v>
      </c>
      <c r="E799" s="8">
        <v>0.25</v>
      </c>
      <c r="F799" t="s">
        <v>644</v>
      </c>
      <c r="G799" t="s">
        <v>645</v>
      </c>
      <c r="H799" s="9"/>
      <c r="I799" t="s">
        <v>646</v>
      </c>
      <c r="J799" s="10">
        <f>ROUND(E799/I797* H799,5)</f>
        <v>0</v>
      </c>
      <c r="K799" s="11"/>
    </row>
    <row r="800" spans="1:27" x14ac:dyDescent="0.25">
      <c r="D800" s="12" t="s">
        <v>647</v>
      </c>
      <c r="E800" s="11"/>
      <c r="H800" s="11"/>
      <c r="K800" s="9">
        <f>SUM(J799:J799)</f>
        <v>0</v>
      </c>
    </row>
    <row r="801" spans="1:27" x14ac:dyDescent="0.25">
      <c r="E801" s="11"/>
      <c r="H801" s="11"/>
      <c r="K801" s="11"/>
    </row>
    <row r="802" spans="1:27" x14ac:dyDescent="0.25">
      <c r="D802" s="12" t="s">
        <v>663</v>
      </c>
      <c r="E802" s="11"/>
      <c r="H802" s="11">
        <v>1.5</v>
      </c>
      <c r="I802" t="s">
        <v>664</v>
      </c>
      <c r="J802">
        <f>ROUND(H802/100*K800,5)</f>
        <v>0</v>
      </c>
      <c r="K802" s="11"/>
    </row>
    <row r="803" spans="1:27" x14ac:dyDescent="0.25">
      <c r="D803" s="12" t="s">
        <v>662</v>
      </c>
      <c r="E803" s="11"/>
      <c r="H803" s="11"/>
      <c r="K803" s="13">
        <f>SUM(J798:J802)</f>
        <v>0</v>
      </c>
    </row>
    <row r="804" spans="1:27" x14ac:dyDescent="0.25">
      <c r="D804" s="12" t="s">
        <v>665</v>
      </c>
      <c r="E804" s="11"/>
      <c r="H804" s="11"/>
      <c r="K804" s="13">
        <f>SUM(K803:K803)</f>
        <v>0</v>
      </c>
    </row>
    <row r="806" spans="1:27" ht="45" customHeight="1" x14ac:dyDescent="0.25">
      <c r="A806" s="4"/>
      <c r="B806" s="4" t="s">
        <v>1013</v>
      </c>
      <c r="C806" s="5" t="s">
        <v>71</v>
      </c>
      <c r="D806" s="42" t="s">
        <v>1014</v>
      </c>
      <c r="E806" s="43"/>
      <c r="F806" s="43"/>
      <c r="G806" s="5"/>
      <c r="H806" s="6" t="s">
        <v>639</v>
      </c>
      <c r="I806" s="44">
        <v>1</v>
      </c>
      <c r="J806" s="45"/>
      <c r="K806" s="7">
        <f>ROUND(K813,2)</f>
        <v>0</v>
      </c>
      <c r="L806" s="5"/>
      <c r="M806" s="5"/>
      <c r="N806" s="5"/>
      <c r="O806" s="5"/>
      <c r="P806" s="5"/>
      <c r="Q806" s="5"/>
      <c r="R806" s="5"/>
      <c r="S806" s="5"/>
      <c r="T806" s="5"/>
      <c r="U806" s="5"/>
      <c r="V806" s="5"/>
      <c r="W806" s="5"/>
      <c r="X806" s="5"/>
      <c r="Y806" s="5"/>
      <c r="Z806" s="5"/>
      <c r="AA806" s="5"/>
    </row>
    <row r="807" spans="1:27" x14ac:dyDescent="0.25">
      <c r="B807" s="1" t="s">
        <v>640</v>
      </c>
    </row>
    <row r="808" spans="1:27" x14ac:dyDescent="0.25">
      <c r="B808" t="s">
        <v>710</v>
      </c>
      <c r="C808" t="s">
        <v>642</v>
      </c>
      <c r="D808" t="s">
        <v>711</v>
      </c>
      <c r="E808" s="8">
        <v>0.3</v>
      </c>
      <c r="F808" t="s">
        <v>644</v>
      </c>
      <c r="G808" t="s">
        <v>645</v>
      </c>
      <c r="H808" s="9"/>
      <c r="I808" t="s">
        <v>646</v>
      </c>
      <c r="J808" s="10">
        <f>ROUND(E808/I806* H808,5)</f>
        <v>0</v>
      </c>
      <c r="K808" s="11"/>
    </row>
    <row r="809" spans="1:27" x14ac:dyDescent="0.25">
      <c r="D809" s="12" t="s">
        <v>647</v>
      </c>
      <c r="E809" s="11"/>
      <c r="H809" s="11"/>
      <c r="K809" s="9">
        <f>SUM(J808:J808)</f>
        <v>0</v>
      </c>
    </row>
    <row r="810" spans="1:27" x14ac:dyDescent="0.25">
      <c r="E810" s="11"/>
      <c r="H810" s="11"/>
      <c r="K810" s="11"/>
    </row>
    <row r="811" spans="1:27" x14ac:dyDescent="0.25">
      <c r="D811" s="12" t="s">
        <v>663</v>
      </c>
      <c r="E811" s="11"/>
      <c r="H811" s="11">
        <v>1.5</v>
      </c>
      <c r="I811" t="s">
        <v>664</v>
      </c>
      <c r="J811">
        <f>ROUND(H811/100*K809,5)</f>
        <v>0</v>
      </c>
      <c r="K811" s="11"/>
    </row>
    <row r="812" spans="1:27" x14ac:dyDescent="0.25">
      <c r="D812" s="12" t="s">
        <v>662</v>
      </c>
      <c r="E812" s="11"/>
      <c r="H812" s="11"/>
      <c r="K812" s="13">
        <f>SUM(J807:J811)</f>
        <v>0</v>
      </c>
    </row>
    <row r="813" spans="1:27" x14ac:dyDescent="0.25">
      <c r="D813" s="12" t="s">
        <v>665</v>
      </c>
      <c r="E813" s="11"/>
      <c r="H813" s="11"/>
      <c r="K813" s="13">
        <f>SUM(K812:K812)</f>
        <v>0</v>
      </c>
    </row>
    <row r="815" spans="1:27" ht="45" customHeight="1" x14ac:dyDescent="0.25">
      <c r="A815" s="4"/>
      <c r="B815" s="4" t="s">
        <v>1015</v>
      </c>
      <c r="C815" s="5" t="s">
        <v>312</v>
      </c>
      <c r="D815" s="42" t="s">
        <v>1016</v>
      </c>
      <c r="E815" s="43"/>
      <c r="F815" s="43"/>
      <c r="G815" s="5"/>
      <c r="H815" s="6" t="s">
        <v>639</v>
      </c>
      <c r="I815" s="44">
        <v>1</v>
      </c>
      <c r="J815" s="45"/>
      <c r="K815" s="7">
        <f>ROUND(K825,2)</f>
        <v>0</v>
      </c>
      <c r="L815" s="5"/>
      <c r="M815" s="5"/>
      <c r="N815" s="5"/>
      <c r="O815" s="5"/>
      <c r="P815" s="5"/>
      <c r="Q815" s="5"/>
      <c r="R815" s="5"/>
      <c r="S815" s="5"/>
      <c r="T815" s="5"/>
      <c r="U815" s="5"/>
      <c r="V815" s="5"/>
      <c r="W815" s="5"/>
      <c r="X815" s="5"/>
      <c r="Y815" s="5"/>
      <c r="Z815" s="5"/>
      <c r="AA815" s="5"/>
    </row>
    <row r="816" spans="1:27" x14ac:dyDescent="0.25">
      <c r="B816" s="1" t="s">
        <v>640</v>
      </c>
    </row>
    <row r="817" spans="1:27" x14ac:dyDescent="0.25">
      <c r="B817" t="s">
        <v>710</v>
      </c>
      <c r="C817" t="s">
        <v>642</v>
      </c>
      <c r="D817" t="s">
        <v>711</v>
      </c>
      <c r="E817" s="8">
        <v>3.71</v>
      </c>
      <c r="F817" t="s">
        <v>644</v>
      </c>
      <c r="G817" t="s">
        <v>645</v>
      </c>
      <c r="H817" s="9"/>
      <c r="I817" t="s">
        <v>646</v>
      </c>
      <c r="J817" s="10">
        <f>ROUND(E817/I815* H817,5)</f>
        <v>0</v>
      </c>
      <c r="K817" s="11"/>
    </row>
    <row r="818" spans="1:27" x14ac:dyDescent="0.25">
      <c r="D818" s="12" t="s">
        <v>647</v>
      </c>
      <c r="E818" s="11"/>
      <c r="H818" s="11"/>
      <c r="K818" s="9">
        <f>SUM(J817:J817)</f>
        <v>0</v>
      </c>
    </row>
    <row r="819" spans="1:27" x14ac:dyDescent="0.25">
      <c r="B819" s="1" t="s">
        <v>648</v>
      </c>
      <c r="E819" s="11"/>
      <c r="H819" s="11"/>
      <c r="K819" s="11"/>
    </row>
    <row r="820" spans="1:27" x14ac:dyDescent="0.25">
      <c r="B820" t="s">
        <v>868</v>
      </c>
      <c r="C820" t="s">
        <v>650</v>
      </c>
      <c r="D820" t="s">
        <v>869</v>
      </c>
      <c r="E820" s="8">
        <v>0.499</v>
      </c>
      <c r="F820" t="s">
        <v>644</v>
      </c>
      <c r="G820" t="s">
        <v>645</v>
      </c>
      <c r="H820" s="9"/>
      <c r="I820" t="s">
        <v>646</v>
      </c>
      <c r="J820" s="10">
        <f>ROUND(E820/I815* H820,5)</f>
        <v>0</v>
      </c>
      <c r="K820" s="11"/>
    </row>
    <row r="821" spans="1:27" x14ac:dyDescent="0.25">
      <c r="D821" s="12" t="s">
        <v>652</v>
      </c>
      <c r="E821" s="11"/>
      <c r="H821" s="11"/>
      <c r="K821" s="9">
        <f>SUM(J820:J820)</f>
        <v>0</v>
      </c>
    </row>
    <row r="822" spans="1:27" x14ac:dyDescent="0.25">
      <c r="E822" s="11"/>
      <c r="H822" s="11"/>
      <c r="K822" s="11"/>
    </row>
    <row r="823" spans="1:27" x14ac:dyDescent="0.25">
      <c r="D823" s="12" t="s">
        <v>663</v>
      </c>
      <c r="E823" s="11"/>
      <c r="H823" s="11">
        <v>1.5</v>
      </c>
      <c r="I823" t="s">
        <v>664</v>
      </c>
      <c r="J823">
        <f>ROUND(H823/100*K818,5)</f>
        <v>0</v>
      </c>
      <c r="K823" s="11"/>
    </row>
    <row r="824" spans="1:27" x14ac:dyDescent="0.25">
      <c r="D824" s="12" t="s">
        <v>662</v>
      </c>
      <c r="E824" s="11"/>
      <c r="H824" s="11"/>
      <c r="K824" s="13">
        <f>SUM(J816:J823)</f>
        <v>0</v>
      </c>
    </row>
    <row r="825" spans="1:27" x14ac:dyDescent="0.25">
      <c r="D825" s="12" t="s">
        <v>665</v>
      </c>
      <c r="E825" s="11"/>
      <c r="H825" s="11"/>
      <c r="K825" s="13">
        <f>SUM(K824:K824)</f>
        <v>0</v>
      </c>
    </row>
    <row r="827" spans="1:27" ht="45" customHeight="1" x14ac:dyDescent="0.25">
      <c r="A827" s="4"/>
      <c r="B827" s="4" t="s">
        <v>1017</v>
      </c>
      <c r="C827" s="5" t="s">
        <v>71</v>
      </c>
      <c r="D827" s="42" t="s">
        <v>1018</v>
      </c>
      <c r="E827" s="43"/>
      <c r="F827" s="43"/>
      <c r="G827" s="5"/>
      <c r="H827" s="6" t="s">
        <v>639</v>
      </c>
      <c r="I827" s="44">
        <v>1</v>
      </c>
      <c r="J827" s="45"/>
      <c r="K827" s="7">
        <f>ROUND(K838,2)</f>
        <v>0</v>
      </c>
      <c r="L827" s="5"/>
      <c r="M827" s="5"/>
      <c r="N827" s="5"/>
      <c r="O827" s="5"/>
      <c r="P827" s="5"/>
      <c r="Q827" s="5"/>
      <c r="R827" s="5"/>
      <c r="S827" s="5"/>
      <c r="T827" s="5"/>
      <c r="U827" s="5"/>
      <c r="V827" s="5"/>
      <c r="W827" s="5"/>
      <c r="X827" s="5"/>
      <c r="Y827" s="5"/>
      <c r="Z827" s="5"/>
      <c r="AA827" s="5"/>
    </row>
    <row r="828" spans="1:27" x14ac:dyDescent="0.25">
      <c r="B828" s="1" t="s">
        <v>640</v>
      </c>
    </row>
    <row r="829" spans="1:27" x14ac:dyDescent="0.25">
      <c r="B829" t="s">
        <v>744</v>
      </c>
      <c r="C829" t="s">
        <v>650</v>
      </c>
      <c r="D829" t="s">
        <v>745</v>
      </c>
      <c r="E829" s="8">
        <v>0.1</v>
      </c>
      <c r="F829" t="s">
        <v>644</v>
      </c>
      <c r="G829" t="s">
        <v>645</v>
      </c>
      <c r="H829" s="9"/>
      <c r="I829" t="s">
        <v>646</v>
      </c>
      <c r="J829" s="10">
        <f>ROUND(E829/I827* H829,5)</f>
        <v>0</v>
      </c>
      <c r="K829" s="11"/>
    </row>
    <row r="830" spans="1:27" x14ac:dyDescent="0.25">
      <c r="B830" t="s">
        <v>746</v>
      </c>
      <c r="C830" t="s">
        <v>650</v>
      </c>
      <c r="D830" t="s">
        <v>747</v>
      </c>
      <c r="E830" s="8">
        <v>0.01</v>
      </c>
      <c r="F830" t="s">
        <v>644</v>
      </c>
      <c r="G830" t="s">
        <v>645</v>
      </c>
      <c r="H830" s="9"/>
      <c r="I830" t="s">
        <v>646</v>
      </c>
      <c r="J830" s="10">
        <f>ROUND(E830/I827* H830,5)</f>
        <v>0</v>
      </c>
      <c r="K830" s="11"/>
    </row>
    <row r="831" spans="1:27" x14ac:dyDescent="0.25">
      <c r="D831" s="12" t="s">
        <v>647</v>
      </c>
      <c r="E831" s="11"/>
      <c r="H831" s="11"/>
      <c r="K831" s="9">
        <f>SUM(J829:J830)</f>
        <v>0</v>
      </c>
    </row>
    <row r="832" spans="1:27" x14ac:dyDescent="0.25">
      <c r="B832" s="1" t="s">
        <v>653</v>
      </c>
      <c r="E832" s="11"/>
      <c r="H832" s="11"/>
      <c r="K832" s="11"/>
    </row>
    <row r="833" spans="1:27" x14ac:dyDescent="0.25">
      <c r="B833" t="s">
        <v>1019</v>
      </c>
      <c r="C833" t="s">
        <v>143</v>
      </c>
      <c r="D833" t="s">
        <v>1020</v>
      </c>
      <c r="E833" s="8">
        <v>0.105</v>
      </c>
      <c r="G833" t="s">
        <v>645</v>
      </c>
      <c r="H833" s="9"/>
      <c r="I833" t="s">
        <v>646</v>
      </c>
      <c r="J833" s="10">
        <f>ROUND(E833* H833,5)</f>
        <v>0</v>
      </c>
      <c r="K833" s="11"/>
    </row>
    <row r="834" spans="1:27" x14ac:dyDescent="0.25">
      <c r="D834" s="12" t="s">
        <v>661</v>
      </c>
      <c r="E834" s="11"/>
      <c r="H834" s="11"/>
      <c r="K834" s="9">
        <f>SUM(J833:J833)</f>
        <v>0</v>
      </c>
    </row>
    <row r="835" spans="1:27" x14ac:dyDescent="0.25">
      <c r="E835" s="11"/>
      <c r="H835" s="11"/>
      <c r="K835" s="11"/>
    </row>
    <row r="836" spans="1:27" x14ac:dyDescent="0.25">
      <c r="D836" s="12" t="s">
        <v>663</v>
      </c>
      <c r="E836" s="11"/>
      <c r="H836" s="11">
        <v>2.5</v>
      </c>
      <c r="I836" t="s">
        <v>664</v>
      </c>
      <c r="J836">
        <f>ROUND(H836/100*K831,5)</f>
        <v>0</v>
      </c>
      <c r="K836" s="11"/>
    </row>
    <row r="837" spans="1:27" x14ac:dyDescent="0.25">
      <c r="D837" s="12" t="s">
        <v>662</v>
      </c>
      <c r="E837" s="11"/>
      <c r="H837" s="11"/>
      <c r="K837" s="13">
        <f>SUM(J828:J836)</f>
        <v>0</v>
      </c>
    </row>
    <row r="838" spans="1:27" x14ac:dyDescent="0.25">
      <c r="D838" s="12" t="s">
        <v>665</v>
      </c>
      <c r="E838" s="11"/>
      <c r="H838" s="11"/>
      <c r="K838" s="13">
        <f>SUM(K837:K837)</f>
        <v>0</v>
      </c>
    </row>
    <row r="840" spans="1:27" ht="45" customHeight="1" x14ac:dyDescent="0.25">
      <c r="A840" s="4"/>
      <c r="B840" s="4" t="s">
        <v>1021</v>
      </c>
      <c r="C840" s="5" t="s">
        <v>788</v>
      </c>
      <c r="D840" s="42" t="s">
        <v>1022</v>
      </c>
      <c r="E840" s="43"/>
      <c r="F840" s="43"/>
      <c r="G840" s="5"/>
      <c r="H840" s="6" t="s">
        <v>639</v>
      </c>
      <c r="I840" s="44">
        <v>1</v>
      </c>
      <c r="J840" s="45"/>
      <c r="K840" s="7">
        <f>ROUND(K851,2)</f>
        <v>0</v>
      </c>
      <c r="L840" s="5"/>
      <c r="M840" s="5"/>
      <c r="N840" s="5"/>
      <c r="O840" s="5"/>
      <c r="P840" s="5"/>
      <c r="Q840" s="5"/>
      <c r="R840" s="5"/>
      <c r="S840" s="5"/>
      <c r="T840" s="5"/>
      <c r="U840" s="5"/>
      <c r="V840" s="5"/>
      <c r="W840" s="5"/>
      <c r="X840" s="5"/>
      <c r="Y840" s="5"/>
      <c r="Z840" s="5"/>
      <c r="AA840" s="5"/>
    </row>
    <row r="841" spans="1:27" x14ac:dyDescent="0.25">
      <c r="B841" s="1" t="s">
        <v>640</v>
      </c>
    </row>
    <row r="842" spans="1:27" x14ac:dyDescent="0.25">
      <c r="B842" t="s">
        <v>675</v>
      </c>
      <c r="C842" t="s">
        <v>650</v>
      </c>
      <c r="D842" t="s">
        <v>676</v>
      </c>
      <c r="E842" s="8">
        <v>0.2</v>
      </c>
      <c r="F842" t="s">
        <v>644</v>
      </c>
      <c r="G842" t="s">
        <v>645</v>
      </c>
      <c r="H842" s="9"/>
      <c r="I842" t="s">
        <v>646</v>
      </c>
      <c r="J842" s="10">
        <f>ROUND(E842/I840* H842,5)</f>
        <v>0</v>
      </c>
      <c r="K842" s="11"/>
    </row>
    <row r="843" spans="1:27" x14ac:dyDescent="0.25">
      <c r="D843" s="12" t="s">
        <v>647</v>
      </c>
      <c r="E843" s="11"/>
      <c r="H843" s="11"/>
      <c r="K843" s="9">
        <f>SUM(J842:J842)</f>
        <v>0</v>
      </c>
    </row>
    <row r="844" spans="1:27" x14ac:dyDescent="0.25">
      <c r="B844" s="1" t="s">
        <v>653</v>
      </c>
      <c r="E844" s="11"/>
      <c r="H844" s="11"/>
      <c r="K844" s="11"/>
    </row>
    <row r="845" spans="1:27" x14ac:dyDescent="0.25">
      <c r="B845" t="s">
        <v>704</v>
      </c>
      <c r="C845" t="s">
        <v>68</v>
      </c>
      <c r="D845" t="s">
        <v>705</v>
      </c>
      <c r="E845" s="8">
        <v>8</v>
      </c>
      <c r="G845" t="s">
        <v>645</v>
      </c>
      <c r="H845" s="9"/>
      <c r="I845" t="s">
        <v>646</v>
      </c>
      <c r="J845" s="10">
        <f>ROUND(E845* H845,5)</f>
        <v>0</v>
      </c>
      <c r="K845" s="11"/>
    </row>
    <row r="846" spans="1:27" x14ac:dyDescent="0.25">
      <c r="B846" t="s">
        <v>1023</v>
      </c>
      <c r="C846" t="s">
        <v>71</v>
      </c>
      <c r="D846" t="s">
        <v>1024</v>
      </c>
      <c r="E846" s="8">
        <v>1.1000000000000001</v>
      </c>
      <c r="G846" t="s">
        <v>645</v>
      </c>
      <c r="H846" s="9"/>
      <c r="I846" t="s">
        <v>646</v>
      </c>
      <c r="J846" s="10">
        <f>ROUND(E846* H846,5)</f>
        <v>0</v>
      </c>
      <c r="K846" s="11"/>
    </row>
    <row r="847" spans="1:27" x14ac:dyDescent="0.25">
      <c r="D847" s="12" t="s">
        <v>661</v>
      </c>
      <c r="E847" s="11"/>
      <c r="H847" s="11"/>
      <c r="K847" s="9">
        <f>SUM(J845:J846)</f>
        <v>0</v>
      </c>
    </row>
    <row r="848" spans="1:27" x14ac:dyDescent="0.25">
      <c r="E848" s="11"/>
      <c r="H848" s="11"/>
      <c r="K848" s="11"/>
    </row>
    <row r="849" spans="1:27" x14ac:dyDescent="0.25">
      <c r="D849" s="12" t="s">
        <v>663</v>
      </c>
      <c r="E849" s="11"/>
      <c r="H849" s="11">
        <v>1.5</v>
      </c>
      <c r="I849" t="s">
        <v>664</v>
      </c>
      <c r="J849">
        <f>ROUND(H849/100*K843,5)</f>
        <v>0</v>
      </c>
      <c r="K849" s="11"/>
    </row>
    <row r="850" spans="1:27" x14ac:dyDescent="0.25">
      <c r="D850" s="12" t="s">
        <v>662</v>
      </c>
      <c r="E850" s="11"/>
      <c r="H850" s="11"/>
      <c r="K850" s="13">
        <f>SUM(J841:J849)</f>
        <v>0</v>
      </c>
    </row>
    <row r="851" spans="1:27" x14ac:dyDescent="0.25">
      <c r="D851" s="12" t="s">
        <v>665</v>
      </c>
      <c r="E851" s="11"/>
      <c r="H851" s="11"/>
      <c r="K851" s="13">
        <f>SUM(K850:K850)</f>
        <v>0</v>
      </c>
    </row>
    <row r="853" spans="1:27" ht="45" customHeight="1" x14ac:dyDescent="0.25">
      <c r="A853" s="4"/>
      <c r="B853" s="4" t="s">
        <v>1025</v>
      </c>
      <c r="C853" s="5" t="s">
        <v>197</v>
      </c>
      <c r="D853" s="42" t="s">
        <v>1026</v>
      </c>
      <c r="E853" s="43"/>
      <c r="F853" s="43"/>
      <c r="G853" s="5"/>
      <c r="H853" s="6" t="s">
        <v>639</v>
      </c>
      <c r="I853" s="44">
        <v>1</v>
      </c>
      <c r="J853" s="45"/>
      <c r="K853" s="7">
        <f>ROUND(K872,2)</f>
        <v>0</v>
      </c>
      <c r="L853" s="5"/>
      <c r="M853" s="5"/>
      <c r="N853" s="5"/>
      <c r="O853" s="5"/>
      <c r="P853" s="5"/>
      <c r="Q853" s="5"/>
      <c r="R853" s="5"/>
      <c r="S853" s="5"/>
      <c r="T853" s="5"/>
      <c r="U853" s="5"/>
      <c r="V853" s="5"/>
      <c r="W853" s="5"/>
      <c r="X853" s="5"/>
      <c r="Y853" s="5"/>
      <c r="Z853" s="5"/>
      <c r="AA853" s="5"/>
    </row>
    <row r="854" spans="1:27" x14ac:dyDescent="0.25">
      <c r="B854" s="1" t="s">
        <v>640</v>
      </c>
    </row>
    <row r="855" spans="1:27" x14ac:dyDescent="0.25">
      <c r="B855" t="s">
        <v>898</v>
      </c>
      <c r="C855" t="s">
        <v>642</v>
      </c>
      <c r="D855" t="s">
        <v>899</v>
      </c>
      <c r="E855" s="8">
        <v>3</v>
      </c>
      <c r="F855" t="s">
        <v>644</v>
      </c>
      <c r="G855" t="s">
        <v>645</v>
      </c>
      <c r="H855" s="9"/>
      <c r="I855" t="s">
        <v>646</v>
      </c>
      <c r="J855" s="10">
        <f>ROUND(E855/I853* H855,5)</f>
        <v>0</v>
      </c>
      <c r="K855" s="11"/>
    </row>
    <row r="856" spans="1:27" x14ac:dyDescent="0.25">
      <c r="B856" t="s">
        <v>710</v>
      </c>
      <c r="C856" t="s">
        <v>642</v>
      </c>
      <c r="D856" t="s">
        <v>711</v>
      </c>
      <c r="E856" s="8">
        <v>3</v>
      </c>
      <c r="F856" t="s">
        <v>644</v>
      </c>
      <c r="G856" t="s">
        <v>645</v>
      </c>
      <c r="H856" s="9"/>
      <c r="I856" t="s">
        <v>646</v>
      </c>
      <c r="J856" s="10">
        <f>ROUND(E856/I853* H856,5)</f>
        <v>0</v>
      </c>
      <c r="K856" s="11"/>
    </row>
    <row r="857" spans="1:27" x14ac:dyDescent="0.25">
      <c r="D857" s="12" t="s">
        <v>647</v>
      </c>
      <c r="E857" s="11"/>
      <c r="H857" s="11"/>
      <c r="K857" s="9">
        <f>SUM(J855:J856)</f>
        <v>0</v>
      </c>
    </row>
    <row r="858" spans="1:27" x14ac:dyDescent="0.25">
      <c r="B858" s="1" t="s">
        <v>648</v>
      </c>
      <c r="E858" s="11"/>
      <c r="H858" s="11"/>
      <c r="K858" s="11"/>
    </row>
    <row r="859" spans="1:27" x14ac:dyDescent="0.25">
      <c r="B859" t="s">
        <v>1027</v>
      </c>
      <c r="C859" t="s">
        <v>650</v>
      </c>
      <c r="D859" t="s">
        <v>1028</v>
      </c>
      <c r="E859" s="8">
        <v>1</v>
      </c>
      <c r="F859" t="s">
        <v>644</v>
      </c>
      <c r="G859" t="s">
        <v>645</v>
      </c>
      <c r="H859" s="9"/>
      <c r="I859" t="s">
        <v>646</v>
      </c>
      <c r="J859" s="10">
        <f>ROUND(E859/I853* H859,5)</f>
        <v>0</v>
      </c>
      <c r="K859" s="11"/>
    </row>
    <row r="860" spans="1:27" x14ac:dyDescent="0.25">
      <c r="B860" t="s">
        <v>1029</v>
      </c>
      <c r="C860" t="s">
        <v>68</v>
      </c>
      <c r="D860" t="s">
        <v>1030</v>
      </c>
      <c r="E860" s="8">
        <v>4</v>
      </c>
      <c r="F860" t="s">
        <v>644</v>
      </c>
      <c r="G860" t="s">
        <v>645</v>
      </c>
      <c r="H860" s="9"/>
      <c r="I860" t="s">
        <v>646</v>
      </c>
      <c r="J860" s="10">
        <f>ROUND(E860/I853* H860,5)</f>
        <v>0</v>
      </c>
      <c r="K860" s="11"/>
    </row>
    <row r="861" spans="1:27" x14ac:dyDescent="0.25">
      <c r="B861" t="s">
        <v>1031</v>
      </c>
      <c r="C861" t="s">
        <v>650</v>
      </c>
      <c r="D861" t="s">
        <v>1032</v>
      </c>
      <c r="E861" s="8">
        <v>0.6</v>
      </c>
      <c r="F861" t="s">
        <v>644</v>
      </c>
      <c r="G861" t="s">
        <v>645</v>
      </c>
      <c r="H861" s="9"/>
      <c r="I861" t="s">
        <v>646</v>
      </c>
      <c r="J861" s="10">
        <f>ROUND(E861/I853* H861,5)</f>
        <v>0</v>
      </c>
      <c r="K861" s="11"/>
    </row>
    <row r="862" spans="1:27" x14ac:dyDescent="0.25">
      <c r="D862" s="12" t="s">
        <v>652</v>
      </c>
      <c r="E862" s="11"/>
      <c r="H862" s="11"/>
      <c r="K862" s="9">
        <f>SUM(J859:J861)</f>
        <v>0</v>
      </c>
    </row>
    <row r="863" spans="1:27" x14ac:dyDescent="0.25">
      <c r="B863" s="1" t="s">
        <v>653</v>
      </c>
      <c r="E863" s="11"/>
      <c r="H863" s="11"/>
      <c r="K863" s="11"/>
    </row>
    <row r="864" spans="1:27" x14ac:dyDescent="0.25">
      <c r="B864" t="s">
        <v>1033</v>
      </c>
      <c r="C864" t="s">
        <v>143</v>
      </c>
      <c r="D864" t="s">
        <v>1034</v>
      </c>
      <c r="E864" s="8">
        <v>1</v>
      </c>
      <c r="G864" t="s">
        <v>645</v>
      </c>
      <c r="H864" s="9"/>
      <c r="I864" t="s">
        <v>646</v>
      </c>
      <c r="J864" s="10">
        <f>ROUND(E864* H864,5)</f>
        <v>0</v>
      </c>
      <c r="K864" s="11"/>
    </row>
    <row r="865" spans="1:27" x14ac:dyDescent="0.25">
      <c r="B865" t="s">
        <v>1035</v>
      </c>
      <c r="C865" t="s">
        <v>143</v>
      </c>
      <c r="D865" t="s">
        <v>1036</v>
      </c>
      <c r="E865" s="8">
        <v>1.2</v>
      </c>
      <c r="G865" t="s">
        <v>645</v>
      </c>
      <c r="H865" s="9"/>
      <c r="I865" t="s">
        <v>646</v>
      </c>
      <c r="J865" s="10">
        <f>ROUND(E865* H865,5)</f>
        <v>0</v>
      </c>
      <c r="K865" s="11"/>
    </row>
    <row r="866" spans="1:27" x14ac:dyDescent="0.25">
      <c r="B866" t="s">
        <v>1037</v>
      </c>
      <c r="C866" t="s">
        <v>143</v>
      </c>
      <c r="D866" t="s">
        <v>1038</v>
      </c>
      <c r="E866" s="8">
        <v>2</v>
      </c>
      <c r="G866" t="s">
        <v>645</v>
      </c>
      <c r="H866" s="9"/>
      <c r="I866" t="s">
        <v>646</v>
      </c>
      <c r="J866" s="10">
        <f>ROUND(E866* H866,5)</f>
        <v>0</v>
      </c>
      <c r="K866" s="11"/>
    </row>
    <row r="867" spans="1:27" x14ac:dyDescent="0.25">
      <c r="B867" t="s">
        <v>1039</v>
      </c>
      <c r="C867" t="s">
        <v>143</v>
      </c>
      <c r="D867" t="s">
        <v>1040</v>
      </c>
      <c r="E867" s="8">
        <v>0.2</v>
      </c>
      <c r="G867" t="s">
        <v>645</v>
      </c>
      <c r="H867" s="9"/>
      <c r="I867" t="s">
        <v>646</v>
      </c>
      <c r="J867" s="10">
        <f>ROUND(E867* H867,5)</f>
        <v>0</v>
      </c>
      <c r="K867" s="11"/>
    </row>
    <row r="868" spans="1:27" x14ac:dyDescent="0.25">
      <c r="D868" s="12" t="s">
        <v>661</v>
      </c>
      <c r="E868" s="11"/>
      <c r="H868" s="11"/>
      <c r="K868" s="9">
        <f>SUM(J864:J867)</f>
        <v>0</v>
      </c>
    </row>
    <row r="869" spans="1:27" x14ac:dyDescent="0.25">
      <c r="E869" s="11"/>
      <c r="H869" s="11"/>
      <c r="K869" s="11"/>
    </row>
    <row r="870" spans="1:27" x14ac:dyDescent="0.25">
      <c r="D870" s="12" t="s">
        <v>663</v>
      </c>
      <c r="E870" s="11"/>
      <c r="H870" s="11">
        <v>2.5</v>
      </c>
      <c r="I870" t="s">
        <v>664</v>
      </c>
      <c r="J870">
        <f>ROUND(H870/100*K857,5)</f>
        <v>0</v>
      </c>
      <c r="K870" s="11"/>
    </row>
    <row r="871" spans="1:27" x14ac:dyDescent="0.25">
      <c r="D871" s="12" t="s">
        <v>662</v>
      </c>
      <c r="E871" s="11"/>
      <c r="H871" s="11"/>
      <c r="K871" s="13">
        <f>SUM(J854:J870)</f>
        <v>0</v>
      </c>
    </row>
    <row r="872" spans="1:27" x14ac:dyDescent="0.25">
      <c r="D872" s="12" t="s">
        <v>665</v>
      </c>
      <c r="E872" s="11"/>
      <c r="H872" s="11"/>
      <c r="K872" s="13">
        <f>SUM(K871:K871)</f>
        <v>0</v>
      </c>
    </row>
    <row r="874" spans="1:27" ht="45" customHeight="1" x14ac:dyDescent="0.25">
      <c r="A874" s="4"/>
      <c r="B874" s="4" t="s">
        <v>1041</v>
      </c>
      <c r="C874" s="5" t="s">
        <v>68</v>
      </c>
      <c r="D874" s="42" t="s">
        <v>1042</v>
      </c>
      <c r="E874" s="43"/>
      <c r="F874" s="43"/>
      <c r="G874" s="5"/>
      <c r="H874" s="6" t="s">
        <v>639</v>
      </c>
      <c r="I874" s="44">
        <v>1</v>
      </c>
      <c r="J874" s="45"/>
      <c r="K874" s="7"/>
      <c r="L874" s="5"/>
      <c r="M874" s="5"/>
      <c r="N874" s="5"/>
      <c r="O874" s="5"/>
      <c r="P874" s="5"/>
      <c r="Q874" s="5"/>
      <c r="R874" s="5"/>
      <c r="S874" s="5"/>
      <c r="T874" s="5"/>
      <c r="U874" s="5"/>
      <c r="V874" s="5"/>
      <c r="W874" s="5"/>
      <c r="X874" s="5"/>
      <c r="Y874" s="5"/>
      <c r="Z874" s="5"/>
      <c r="AA874" s="5"/>
    </row>
    <row r="875" spans="1:27" ht="45" customHeight="1" x14ac:dyDescent="0.25">
      <c r="A875" s="4"/>
      <c r="B875" s="4" t="s">
        <v>1043</v>
      </c>
      <c r="C875" s="5" t="s">
        <v>68</v>
      </c>
      <c r="D875" s="42" t="s">
        <v>1044</v>
      </c>
      <c r="E875" s="43"/>
      <c r="F875" s="43"/>
      <c r="G875" s="5"/>
      <c r="H875" s="6" t="s">
        <v>639</v>
      </c>
      <c r="I875" s="44">
        <v>1</v>
      </c>
      <c r="J875" s="45"/>
      <c r="K875" s="7"/>
      <c r="L875" s="5"/>
      <c r="M875" s="5"/>
      <c r="N875" s="5"/>
      <c r="O875" s="5"/>
      <c r="P875" s="5"/>
      <c r="Q875" s="5"/>
      <c r="R875" s="5"/>
      <c r="S875" s="5"/>
      <c r="T875" s="5"/>
      <c r="U875" s="5"/>
      <c r="V875" s="5"/>
      <c r="W875" s="5"/>
      <c r="X875" s="5"/>
      <c r="Y875" s="5"/>
      <c r="Z875" s="5"/>
      <c r="AA875" s="5"/>
    </row>
    <row r="876" spans="1:27" ht="45" customHeight="1" x14ac:dyDescent="0.25">
      <c r="A876" s="4"/>
      <c r="B876" s="4" t="s">
        <v>1045</v>
      </c>
      <c r="C876" s="5" t="s">
        <v>68</v>
      </c>
      <c r="D876" s="42" t="s">
        <v>1046</v>
      </c>
      <c r="E876" s="43"/>
      <c r="F876" s="43"/>
      <c r="G876" s="5"/>
      <c r="H876" s="6" t="s">
        <v>639</v>
      </c>
      <c r="I876" s="44">
        <v>1</v>
      </c>
      <c r="J876" s="45"/>
      <c r="K876" s="7"/>
      <c r="L876" s="5"/>
      <c r="M876" s="5"/>
      <c r="N876" s="5"/>
      <c r="O876" s="5"/>
      <c r="P876" s="5"/>
      <c r="Q876" s="5"/>
      <c r="R876" s="5"/>
      <c r="S876" s="5"/>
      <c r="T876" s="5"/>
      <c r="U876" s="5"/>
      <c r="V876" s="5"/>
      <c r="W876" s="5"/>
      <c r="X876" s="5"/>
      <c r="Y876" s="5"/>
      <c r="Z876" s="5"/>
      <c r="AA876" s="5"/>
    </row>
    <row r="877" spans="1:27" ht="45" customHeight="1" x14ac:dyDescent="0.25">
      <c r="A877" s="4"/>
      <c r="B877" s="4" t="s">
        <v>1047</v>
      </c>
      <c r="C877" s="5" t="s">
        <v>68</v>
      </c>
      <c r="D877" s="42" t="s">
        <v>1048</v>
      </c>
      <c r="E877" s="43"/>
      <c r="F877" s="43"/>
      <c r="G877" s="5"/>
      <c r="H877" s="6" t="s">
        <v>639</v>
      </c>
      <c r="I877" s="44">
        <v>1</v>
      </c>
      <c r="J877" s="45"/>
      <c r="K877" s="7"/>
      <c r="L877" s="5"/>
      <c r="M877" s="5"/>
      <c r="N877" s="5"/>
      <c r="O877" s="5"/>
      <c r="P877" s="5"/>
      <c r="Q877" s="5"/>
      <c r="R877" s="5"/>
      <c r="S877" s="5"/>
      <c r="T877" s="5"/>
      <c r="U877" s="5"/>
      <c r="V877" s="5"/>
      <c r="W877" s="5"/>
      <c r="X877" s="5"/>
      <c r="Y877" s="5"/>
      <c r="Z877" s="5"/>
      <c r="AA877" s="5"/>
    </row>
    <row r="878" spans="1:27" ht="45" customHeight="1" x14ac:dyDescent="0.25">
      <c r="A878" s="4"/>
      <c r="B878" s="4" t="s">
        <v>1049</v>
      </c>
      <c r="C878" s="5" t="s">
        <v>68</v>
      </c>
      <c r="D878" s="42" t="s">
        <v>1050</v>
      </c>
      <c r="E878" s="43"/>
      <c r="F878" s="43"/>
      <c r="G878" s="5"/>
      <c r="H878" s="6" t="s">
        <v>639</v>
      </c>
      <c r="I878" s="44">
        <v>1</v>
      </c>
      <c r="J878" s="45"/>
      <c r="K878" s="7"/>
      <c r="L878" s="5"/>
      <c r="M878" s="5"/>
      <c r="N878" s="5"/>
      <c r="O878" s="5"/>
      <c r="P878" s="5"/>
      <c r="Q878" s="5"/>
      <c r="R878" s="5"/>
      <c r="S878" s="5"/>
      <c r="T878" s="5"/>
      <c r="U878" s="5"/>
      <c r="V878" s="5"/>
      <c r="W878" s="5"/>
      <c r="X878" s="5"/>
      <c r="Y878" s="5"/>
      <c r="Z878" s="5"/>
      <c r="AA878" s="5"/>
    </row>
    <row r="879" spans="1:27" ht="45" customHeight="1" x14ac:dyDescent="0.25">
      <c r="A879" s="4"/>
      <c r="B879" s="4" t="s">
        <v>1051</v>
      </c>
      <c r="C879" s="5" t="s">
        <v>68</v>
      </c>
      <c r="D879" s="42" t="s">
        <v>1052</v>
      </c>
      <c r="E879" s="43"/>
      <c r="F879" s="43"/>
      <c r="G879" s="5"/>
      <c r="H879" s="6" t="s">
        <v>639</v>
      </c>
      <c r="I879" s="44">
        <v>1</v>
      </c>
      <c r="J879" s="45"/>
      <c r="K879" s="7"/>
      <c r="L879" s="5"/>
      <c r="M879" s="5"/>
      <c r="N879" s="5"/>
      <c r="O879" s="5"/>
      <c r="P879" s="5"/>
      <c r="Q879" s="5"/>
      <c r="R879" s="5"/>
      <c r="S879" s="5"/>
      <c r="T879" s="5"/>
      <c r="U879" s="5"/>
      <c r="V879" s="5"/>
      <c r="W879" s="5"/>
      <c r="X879" s="5"/>
      <c r="Y879" s="5"/>
      <c r="Z879" s="5"/>
      <c r="AA879" s="5"/>
    </row>
    <row r="880" spans="1:27" ht="45" customHeight="1" x14ac:dyDescent="0.25">
      <c r="A880" s="4"/>
      <c r="B880" s="4" t="s">
        <v>1053</v>
      </c>
      <c r="C880" s="5" t="s">
        <v>68</v>
      </c>
      <c r="D880" s="42" t="s">
        <v>1054</v>
      </c>
      <c r="E880" s="43"/>
      <c r="F880" s="43"/>
      <c r="G880" s="5"/>
      <c r="H880" s="6" t="s">
        <v>639</v>
      </c>
      <c r="I880" s="44">
        <v>1</v>
      </c>
      <c r="J880" s="45"/>
      <c r="K880" s="7"/>
      <c r="L880" s="5"/>
      <c r="M880" s="5"/>
      <c r="N880" s="5"/>
      <c r="O880" s="5"/>
      <c r="P880" s="5"/>
      <c r="Q880" s="5"/>
      <c r="R880" s="5"/>
      <c r="S880" s="5"/>
      <c r="T880" s="5"/>
      <c r="U880" s="5"/>
      <c r="V880" s="5"/>
      <c r="W880" s="5"/>
      <c r="X880" s="5"/>
      <c r="Y880" s="5"/>
      <c r="Z880" s="5"/>
      <c r="AA880" s="5"/>
    </row>
    <row r="881" spans="1:27" ht="45" customHeight="1" x14ac:dyDescent="0.25">
      <c r="A881" s="4"/>
      <c r="B881" s="4" t="s">
        <v>1055</v>
      </c>
      <c r="C881" s="5" t="s">
        <v>68</v>
      </c>
      <c r="D881" s="42" t="s">
        <v>1056</v>
      </c>
      <c r="E881" s="43"/>
      <c r="F881" s="43"/>
      <c r="G881" s="5"/>
      <c r="H881" s="6" t="s">
        <v>639</v>
      </c>
      <c r="I881" s="44">
        <v>1</v>
      </c>
      <c r="J881" s="45"/>
      <c r="K881" s="7"/>
      <c r="L881" s="5"/>
      <c r="M881" s="5"/>
      <c r="N881" s="5"/>
      <c r="O881" s="5"/>
      <c r="P881" s="5"/>
      <c r="Q881" s="5"/>
      <c r="R881" s="5"/>
      <c r="S881" s="5"/>
      <c r="T881" s="5"/>
      <c r="U881" s="5"/>
      <c r="V881" s="5"/>
      <c r="W881" s="5"/>
      <c r="X881" s="5"/>
      <c r="Y881" s="5"/>
      <c r="Z881" s="5"/>
      <c r="AA881" s="5"/>
    </row>
    <row r="882" spans="1:27" ht="45" customHeight="1" x14ac:dyDescent="0.25">
      <c r="A882" s="4"/>
      <c r="B882" s="4" t="s">
        <v>1057</v>
      </c>
      <c r="C882" s="5" t="s">
        <v>68</v>
      </c>
      <c r="D882" s="42" t="s">
        <v>1058</v>
      </c>
      <c r="E882" s="43"/>
      <c r="F882" s="43"/>
      <c r="G882" s="5"/>
      <c r="H882" s="6" t="s">
        <v>639</v>
      </c>
      <c r="I882" s="44">
        <v>1</v>
      </c>
      <c r="J882" s="45"/>
      <c r="K882" s="7"/>
      <c r="L882" s="5"/>
      <c r="M882" s="5"/>
      <c r="N882" s="5"/>
      <c r="O882" s="5"/>
      <c r="P882" s="5"/>
      <c r="Q882" s="5"/>
      <c r="R882" s="5"/>
      <c r="S882" s="5"/>
      <c r="T882" s="5"/>
      <c r="U882" s="5"/>
      <c r="V882" s="5"/>
      <c r="W882" s="5"/>
      <c r="X882" s="5"/>
      <c r="Y882" s="5"/>
      <c r="Z882" s="5"/>
      <c r="AA882" s="5"/>
    </row>
    <row r="883" spans="1:27" ht="45" customHeight="1" x14ac:dyDescent="0.25">
      <c r="A883" s="4"/>
      <c r="B883" s="4" t="s">
        <v>1059</v>
      </c>
      <c r="C883" s="5" t="s">
        <v>68</v>
      </c>
      <c r="D883" s="42" t="s">
        <v>1060</v>
      </c>
      <c r="E883" s="43"/>
      <c r="F883" s="43"/>
      <c r="G883" s="5"/>
      <c r="H883" s="6" t="s">
        <v>639</v>
      </c>
      <c r="I883" s="44">
        <v>1</v>
      </c>
      <c r="J883" s="45"/>
      <c r="K883" s="7"/>
      <c r="L883" s="5"/>
      <c r="M883" s="5"/>
      <c r="N883" s="5"/>
      <c r="O883" s="5"/>
      <c r="P883" s="5"/>
      <c r="Q883" s="5"/>
      <c r="R883" s="5"/>
      <c r="S883" s="5"/>
      <c r="T883" s="5"/>
      <c r="U883" s="5"/>
      <c r="V883" s="5"/>
      <c r="W883" s="5"/>
      <c r="X883" s="5"/>
      <c r="Y883" s="5"/>
      <c r="Z883" s="5"/>
      <c r="AA883" s="5"/>
    </row>
    <row r="884" spans="1:27" ht="45" customHeight="1" x14ac:dyDescent="0.25">
      <c r="A884" s="4"/>
      <c r="B884" s="4" t="s">
        <v>1061</v>
      </c>
      <c r="C884" s="5" t="s">
        <v>32</v>
      </c>
      <c r="D884" s="42" t="s">
        <v>1062</v>
      </c>
      <c r="E884" s="43"/>
      <c r="F884" s="43"/>
      <c r="G884" s="5"/>
      <c r="H884" s="6" t="s">
        <v>639</v>
      </c>
      <c r="I884" s="44">
        <v>1</v>
      </c>
      <c r="J884" s="45"/>
      <c r="K884" s="7">
        <f>ROUND(K889,2)</f>
        <v>0</v>
      </c>
      <c r="L884" s="5"/>
      <c r="M884" s="5"/>
      <c r="N884" s="5"/>
      <c r="O884" s="5"/>
      <c r="P884" s="5"/>
      <c r="Q884" s="5"/>
      <c r="R884" s="5"/>
      <c r="S884" s="5"/>
      <c r="T884" s="5"/>
      <c r="U884" s="5"/>
      <c r="V884" s="5"/>
      <c r="W884" s="5"/>
      <c r="X884" s="5"/>
      <c r="Y884" s="5"/>
      <c r="Z884" s="5"/>
      <c r="AA884" s="5"/>
    </row>
    <row r="885" spans="1:27" x14ac:dyDescent="0.25">
      <c r="B885" s="1" t="s">
        <v>640</v>
      </c>
    </row>
    <row r="886" spans="1:27" x14ac:dyDescent="0.25">
      <c r="B886" t="s">
        <v>1063</v>
      </c>
      <c r="C886" t="s">
        <v>642</v>
      </c>
      <c r="D886" t="s">
        <v>1064</v>
      </c>
      <c r="E886" s="8">
        <v>0.45</v>
      </c>
      <c r="F886" t="s">
        <v>644</v>
      </c>
      <c r="G886" t="s">
        <v>645</v>
      </c>
      <c r="H886" s="9"/>
      <c r="I886" t="s">
        <v>646</v>
      </c>
      <c r="J886" s="10">
        <f>ROUND(E886/I884* H886,5)</f>
        <v>0</v>
      </c>
      <c r="K886" s="11"/>
    </row>
    <row r="887" spans="1:27" x14ac:dyDescent="0.25">
      <c r="D887" s="12" t="s">
        <v>647</v>
      </c>
      <c r="E887" s="11"/>
      <c r="H887" s="11"/>
      <c r="K887" s="9">
        <f>SUM(J886:J886)</f>
        <v>0</v>
      </c>
    </row>
    <row r="888" spans="1:27" x14ac:dyDescent="0.25">
      <c r="D888" s="12" t="s">
        <v>662</v>
      </c>
      <c r="E888" s="11"/>
      <c r="H888" s="11"/>
      <c r="K888" s="13">
        <f>SUM(J885:J887)</f>
        <v>0</v>
      </c>
    </row>
    <row r="889" spans="1:27" x14ac:dyDescent="0.25">
      <c r="D889" s="12" t="s">
        <v>665</v>
      </c>
      <c r="E889" s="11"/>
      <c r="H889" s="11"/>
      <c r="K889" s="13">
        <f>SUM(K888:K888)</f>
        <v>0</v>
      </c>
    </row>
    <row r="891" spans="1:27" ht="45" customHeight="1" x14ac:dyDescent="0.25">
      <c r="A891" s="4"/>
      <c r="B891" s="4" t="s">
        <v>1065</v>
      </c>
      <c r="C891" s="5" t="s">
        <v>32</v>
      </c>
      <c r="D891" s="42" t="s">
        <v>1066</v>
      </c>
      <c r="E891" s="43"/>
      <c r="F891" s="43"/>
      <c r="G891" s="5"/>
      <c r="H891" s="6" t="s">
        <v>639</v>
      </c>
      <c r="I891" s="44">
        <v>1</v>
      </c>
      <c r="J891" s="45"/>
      <c r="K891" s="7">
        <f>ROUND(K896,2)</f>
        <v>0</v>
      </c>
      <c r="L891" s="5"/>
      <c r="M891" s="5"/>
      <c r="N891" s="5"/>
      <c r="O891" s="5"/>
      <c r="P891" s="5"/>
      <c r="Q891" s="5"/>
      <c r="R891" s="5"/>
      <c r="S891" s="5"/>
      <c r="T891" s="5"/>
      <c r="U891" s="5"/>
      <c r="V891" s="5"/>
      <c r="W891" s="5"/>
      <c r="X891" s="5"/>
      <c r="Y891" s="5"/>
      <c r="Z891" s="5"/>
      <c r="AA891" s="5"/>
    </row>
    <row r="892" spans="1:27" x14ac:dyDescent="0.25">
      <c r="B892" s="1" t="s">
        <v>640</v>
      </c>
    </row>
    <row r="893" spans="1:27" x14ac:dyDescent="0.25">
      <c r="B893" t="s">
        <v>1063</v>
      </c>
      <c r="C893" t="s">
        <v>642</v>
      </c>
      <c r="D893" t="s">
        <v>1064</v>
      </c>
      <c r="E893" s="8">
        <v>0.3</v>
      </c>
      <c r="F893" t="s">
        <v>644</v>
      </c>
      <c r="G893" t="s">
        <v>645</v>
      </c>
      <c r="H893" s="9"/>
      <c r="I893" t="s">
        <v>646</v>
      </c>
      <c r="J893" s="10">
        <f>ROUND(E893/I891* H893,5)</f>
        <v>0</v>
      </c>
      <c r="K893" s="11"/>
    </row>
    <row r="894" spans="1:27" x14ac:dyDescent="0.25">
      <c r="D894" s="12" t="s">
        <v>647</v>
      </c>
      <c r="E894" s="11"/>
      <c r="H894" s="11"/>
      <c r="K894" s="9">
        <f>SUM(J893:J893)</f>
        <v>0</v>
      </c>
    </row>
    <row r="895" spans="1:27" x14ac:dyDescent="0.25">
      <c r="D895" s="12" t="s">
        <v>662</v>
      </c>
      <c r="E895" s="11"/>
      <c r="H895" s="11"/>
      <c r="K895" s="13">
        <f>SUM(J892:J894)</f>
        <v>0</v>
      </c>
    </row>
    <row r="896" spans="1:27" x14ac:dyDescent="0.25">
      <c r="D896" s="12" t="s">
        <v>665</v>
      </c>
      <c r="E896" s="11"/>
      <c r="H896" s="11"/>
      <c r="K896" s="13">
        <f>SUM(K895:K895)</f>
        <v>0</v>
      </c>
    </row>
    <row r="898" spans="1:27" ht="45" customHeight="1" x14ac:dyDescent="0.25">
      <c r="A898" s="4"/>
      <c r="B898" s="4" t="s">
        <v>1067</v>
      </c>
      <c r="C898" s="5" t="s">
        <v>32</v>
      </c>
      <c r="D898" s="42" t="s">
        <v>1068</v>
      </c>
      <c r="E898" s="43"/>
      <c r="F898" s="43"/>
      <c r="G898" s="5"/>
      <c r="H898" s="6" t="s">
        <v>639</v>
      </c>
      <c r="I898" s="44">
        <v>1</v>
      </c>
      <c r="J898" s="45"/>
      <c r="K898" s="7">
        <f>ROUND(K903,2)</f>
        <v>0</v>
      </c>
      <c r="L898" s="5"/>
      <c r="M898" s="5"/>
      <c r="N898" s="5"/>
      <c r="O898" s="5"/>
      <c r="P898" s="5"/>
      <c r="Q898" s="5"/>
      <c r="R898" s="5"/>
      <c r="S898" s="5"/>
      <c r="T898" s="5"/>
      <c r="U898" s="5"/>
      <c r="V898" s="5"/>
      <c r="W898" s="5"/>
      <c r="X898" s="5"/>
      <c r="Y898" s="5"/>
      <c r="Z898" s="5"/>
      <c r="AA898" s="5"/>
    </row>
    <row r="899" spans="1:27" x14ac:dyDescent="0.25">
      <c r="B899" s="1" t="s">
        <v>640</v>
      </c>
    </row>
    <row r="900" spans="1:27" x14ac:dyDescent="0.25">
      <c r="B900" t="s">
        <v>1069</v>
      </c>
      <c r="C900" t="s">
        <v>642</v>
      </c>
      <c r="D900" t="s">
        <v>1070</v>
      </c>
      <c r="E900" s="8">
        <v>0.45</v>
      </c>
      <c r="F900" t="s">
        <v>644</v>
      </c>
      <c r="G900" t="s">
        <v>645</v>
      </c>
      <c r="H900" s="9"/>
      <c r="I900" t="s">
        <v>646</v>
      </c>
      <c r="J900" s="10">
        <f>ROUND(E900/I898* H900,5)</f>
        <v>0</v>
      </c>
      <c r="K900" s="11"/>
    </row>
    <row r="901" spans="1:27" x14ac:dyDescent="0.25">
      <c r="D901" s="12" t="s">
        <v>647</v>
      </c>
      <c r="E901" s="11"/>
      <c r="H901" s="11"/>
      <c r="K901" s="9">
        <f>SUM(J900:J900)</f>
        <v>0</v>
      </c>
    </row>
    <row r="902" spans="1:27" x14ac:dyDescent="0.25">
      <c r="D902" s="12" t="s">
        <v>662</v>
      </c>
      <c r="E902" s="11"/>
      <c r="H902" s="11"/>
      <c r="K902" s="13">
        <f>SUM(J899:J901)</f>
        <v>0</v>
      </c>
    </row>
    <row r="903" spans="1:27" x14ac:dyDescent="0.25">
      <c r="D903" s="12" t="s">
        <v>665</v>
      </c>
      <c r="E903" s="11"/>
      <c r="H903" s="11"/>
      <c r="K903" s="13">
        <f>SUM(K902:K902)</f>
        <v>0</v>
      </c>
    </row>
    <row r="905" spans="1:27" ht="45" customHeight="1" x14ac:dyDescent="0.25">
      <c r="A905" s="4"/>
      <c r="B905" s="4" t="s">
        <v>1071</v>
      </c>
      <c r="C905" s="5" t="s">
        <v>32</v>
      </c>
      <c r="D905" s="42" t="s">
        <v>1072</v>
      </c>
      <c r="E905" s="43"/>
      <c r="F905" s="43"/>
      <c r="G905" s="5"/>
      <c r="H905" s="6" t="s">
        <v>639</v>
      </c>
      <c r="I905" s="44">
        <v>1</v>
      </c>
      <c r="J905" s="45"/>
      <c r="K905" s="7"/>
      <c r="L905" s="5"/>
      <c r="M905" s="5"/>
      <c r="N905" s="5"/>
      <c r="O905" s="5"/>
      <c r="P905" s="5"/>
      <c r="Q905" s="5"/>
      <c r="R905" s="5"/>
      <c r="S905" s="5"/>
      <c r="T905" s="5"/>
      <c r="U905" s="5"/>
      <c r="V905" s="5"/>
      <c r="W905" s="5"/>
      <c r="X905" s="5"/>
      <c r="Y905" s="5"/>
      <c r="Z905" s="5"/>
      <c r="AA905" s="5"/>
    </row>
    <row r="906" spans="1:27" ht="45" customHeight="1" x14ac:dyDescent="0.25">
      <c r="A906" s="4"/>
      <c r="B906" s="4" t="s">
        <v>1073</v>
      </c>
      <c r="C906" s="5" t="s">
        <v>32</v>
      </c>
      <c r="D906" s="42" t="s">
        <v>1074</v>
      </c>
      <c r="E906" s="43"/>
      <c r="F906" s="43"/>
      <c r="G906" s="5"/>
      <c r="H906" s="6" t="s">
        <v>639</v>
      </c>
      <c r="I906" s="44">
        <v>1</v>
      </c>
      <c r="J906" s="45"/>
      <c r="K906" s="7"/>
      <c r="L906" s="5"/>
      <c r="M906" s="5"/>
      <c r="N906" s="5"/>
      <c r="O906" s="5"/>
      <c r="P906" s="5"/>
      <c r="Q906" s="5"/>
      <c r="R906" s="5"/>
      <c r="S906" s="5"/>
      <c r="T906" s="5"/>
      <c r="U906" s="5"/>
      <c r="V906" s="5"/>
      <c r="W906" s="5"/>
      <c r="X906" s="5"/>
      <c r="Y906" s="5"/>
      <c r="Z906" s="5"/>
      <c r="AA906" s="5"/>
    </row>
    <row r="907" spans="1:27" ht="45" customHeight="1" x14ac:dyDescent="0.25">
      <c r="A907" s="4"/>
      <c r="B907" s="4" t="s">
        <v>1075</v>
      </c>
      <c r="C907" s="5" t="s">
        <v>21</v>
      </c>
      <c r="D907" s="42" t="s">
        <v>1076</v>
      </c>
      <c r="E907" s="43"/>
      <c r="F907" s="43"/>
      <c r="G907" s="5"/>
      <c r="H907" s="6" t="s">
        <v>639</v>
      </c>
      <c r="I907" s="44">
        <v>1</v>
      </c>
      <c r="J907" s="45"/>
      <c r="K907" s="7"/>
      <c r="L907" s="5"/>
      <c r="M907" s="5"/>
      <c r="N907" s="5"/>
      <c r="O907" s="5"/>
      <c r="P907" s="5"/>
      <c r="Q907" s="5"/>
      <c r="R907" s="5"/>
      <c r="S907" s="5"/>
      <c r="T907" s="5"/>
      <c r="U907" s="5"/>
      <c r="V907" s="5"/>
      <c r="W907" s="5"/>
      <c r="X907" s="5"/>
      <c r="Y907" s="5"/>
      <c r="Z907" s="5"/>
      <c r="AA907" s="5"/>
    </row>
    <row r="908" spans="1:27" ht="45" customHeight="1" x14ac:dyDescent="0.25">
      <c r="A908" s="4"/>
      <c r="B908" s="4" t="s">
        <v>1077</v>
      </c>
      <c r="C908" s="5" t="s">
        <v>21</v>
      </c>
      <c r="D908" s="42" t="s">
        <v>1078</v>
      </c>
      <c r="E908" s="43"/>
      <c r="F908" s="43"/>
      <c r="G908" s="5"/>
      <c r="H908" s="6" t="s">
        <v>639</v>
      </c>
      <c r="I908" s="44">
        <v>1</v>
      </c>
      <c r="J908" s="45"/>
      <c r="K908" s="7"/>
      <c r="L908" s="5"/>
      <c r="M908" s="5"/>
      <c r="N908" s="5"/>
      <c r="O908" s="5"/>
      <c r="P908" s="5"/>
      <c r="Q908" s="5"/>
      <c r="R908" s="5"/>
      <c r="S908" s="5"/>
      <c r="T908" s="5"/>
      <c r="U908" s="5"/>
      <c r="V908" s="5"/>
      <c r="W908" s="5"/>
      <c r="X908" s="5"/>
      <c r="Y908" s="5"/>
      <c r="Z908" s="5"/>
      <c r="AA908" s="5"/>
    </row>
    <row r="909" spans="1:27" ht="45" customHeight="1" x14ac:dyDescent="0.25">
      <c r="A909" s="4"/>
      <c r="B909" s="4" t="s">
        <v>1079</v>
      </c>
      <c r="C909" s="5" t="s">
        <v>21</v>
      </c>
      <c r="D909" s="42" t="s">
        <v>1080</v>
      </c>
      <c r="E909" s="43"/>
      <c r="F909" s="43"/>
      <c r="G909" s="5"/>
      <c r="H909" s="6" t="s">
        <v>639</v>
      </c>
      <c r="I909" s="44">
        <v>1</v>
      </c>
      <c r="J909" s="45"/>
      <c r="K909" s="7"/>
      <c r="L909" s="5"/>
      <c r="M909" s="5"/>
      <c r="N909" s="5"/>
      <c r="O909" s="5"/>
      <c r="P909" s="5"/>
      <c r="Q909" s="5"/>
      <c r="R909" s="5"/>
      <c r="S909" s="5"/>
      <c r="T909" s="5"/>
      <c r="U909" s="5"/>
      <c r="V909" s="5"/>
      <c r="W909" s="5"/>
      <c r="X909" s="5"/>
      <c r="Y909" s="5"/>
      <c r="Z909" s="5"/>
      <c r="AA909" s="5"/>
    </row>
    <row r="910" spans="1:27" ht="45" customHeight="1" x14ac:dyDescent="0.25">
      <c r="A910" s="4"/>
      <c r="B910" s="4" t="s">
        <v>1081</v>
      </c>
      <c r="C910" s="5" t="s">
        <v>21</v>
      </c>
      <c r="D910" s="42" t="s">
        <v>1082</v>
      </c>
      <c r="E910" s="43"/>
      <c r="F910" s="43"/>
      <c r="G910" s="5"/>
      <c r="H910" s="6" t="s">
        <v>639</v>
      </c>
      <c r="I910" s="44">
        <v>1</v>
      </c>
      <c r="J910" s="45"/>
      <c r="K910" s="7"/>
      <c r="L910" s="5"/>
      <c r="M910" s="5"/>
      <c r="N910" s="5"/>
      <c r="O910" s="5"/>
      <c r="P910" s="5"/>
      <c r="Q910" s="5"/>
      <c r="R910" s="5"/>
      <c r="S910" s="5"/>
      <c r="T910" s="5"/>
      <c r="U910" s="5"/>
      <c r="V910" s="5"/>
      <c r="W910" s="5"/>
      <c r="X910" s="5"/>
      <c r="Y910" s="5"/>
      <c r="Z910" s="5"/>
      <c r="AA910" s="5"/>
    </row>
    <row r="911" spans="1:27" ht="45" customHeight="1" x14ac:dyDescent="0.25">
      <c r="A911" s="4"/>
      <c r="B911" s="4" t="s">
        <v>1083</v>
      </c>
      <c r="C911" s="5" t="s">
        <v>21</v>
      </c>
      <c r="D911" s="42" t="s">
        <v>1084</v>
      </c>
      <c r="E911" s="43"/>
      <c r="F911" s="43"/>
      <c r="G911" s="5"/>
      <c r="H911" s="6" t="s">
        <v>639</v>
      </c>
      <c r="I911" s="44">
        <v>1</v>
      </c>
      <c r="J911" s="45"/>
      <c r="K911" s="7"/>
      <c r="L911" s="5"/>
      <c r="M911" s="5"/>
      <c r="N911" s="5"/>
      <c r="O911" s="5"/>
      <c r="P911" s="5"/>
      <c r="Q911" s="5"/>
      <c r="R911" s="5"/>
      <c r="S911" s="5"/>
      <c r="T911" s="5"/>
      <c r="U911" s="5"/>
      <c r="V911" s="5"/>
      <c r="W911" s="5"/>
      <c r="X911" s="5"/>
      <c r="Y911" s="5"/>
      <c r="Z911" s="5"/>
      <c r="AA911" s="5"/>
    </row>
    <row r="912" spans="1:27" ht="45" customHeight="1" x14ac:dyDescent="0.25">
      <c r="A912" s="4"/>
      <c r="B912" s="4" t="s">
        <v>1085</v>
      </c>
      <c r="C912" s="5" t="s">
        <v>21</v>
      </c>
      <c r="D912" s="42" t="s">
        <v>1086</v>
      </c>
      <c r="E912" s="43"/>
      <c r="F912" s="43"/>
      <c r="G912" s="5"/>
      <c r="H912" s="6" t="s">
        <v>639</v>
      </c>
      <c r="I912" s="44">
        <v>1</v>
      </c>
      <c r="J912" s="45"/>
      <c r="K912" s="7"/>
      <c r="L912" s="5"/>
      <c r="M912" s="5"/>
      <c r="N912" s="5"/>
      <c r="O912" s="5"/>
      <c r="P912" s="5"/>
      <c r="Q912" s="5"/>
      <c r="R912" s="5"/>
      <c r="S912" s="5"/>
      <c r="T912" s="5"/>
      <c r="U912" s="5"/>
      <c r="V912" s="5"/>
      <c r="W912" s="5"/>
      <c r="X912" s="5"/>
      <c r="Y912" s="5"/>
      <c r="Z912" s="5"/>
      <c r="AA912" s="5"/>
    </row>
    <row r="913" spans="1:27" ht="45" customHeight="1" x14ac:dyDescent="0.25">
      <c r="A913" s="4"/>
      <c r="B913" s="4" t="s">
        <v>1087</v>
      </c>
      <c r="C913" s="5" t="s">
        <v>21</v>
      </c>
      <c r="D913" s="42" t="s">
        <v>1088</v>
      </c>
      <c r="E913" s="43"/>
      <c r="F913" s="43"/>
      <c r="G913" s="5"/>
      <c r="H913" s="6" t="s">
        <v>639</v>
      </c>
      <c r="I913" s="44">
        <v>1</v>
      </c>
      <c r="J913" s="45"/>
      <c r="K913" s="7"/>
      <c r="L913" s="5"/>
      <c r="M913" s="5"/>
      <c r="N913" s="5"/>
      <c r="O913" s="5"/>
      <c r="P913" s="5"/>
      <c r="Q913" s="5"/>
      <c r="R913" s="5"/>
      <c r="S913" s="5"/>
      <c r="T913" s="5"/>
      <c r="U913" s="5"/>
      <c r="V913" s="5"/>
      <c r="W913" s="5"/>
      <c r="X913" s="5"/>
      <c r="Y913" s="5"/>
      <c r="Z913" s="5"/>
      <c r="AA913" s="5"/>
    </row>
    <row r="914" spans="1:27" ht="45" customHeight="1" x14ac:dyDescent="0.25">
      <c r="A914" s="4"/>
      <c r="B914" s="4" t="s">
        <v>1089</v>
      </c>
      <c r="C914" s="5" t="s">
        <v>21</v>
      </c>
      <c r="D914" s="42" t="s">
        <v>1090</v>
      </c>
      <c r="E914" s="43"/>
      <c r="F914" s="43"/>
      <c r="G914" s="5"/>
      <c r="H914" s="6" t="s">
        <v>639</v>
      </c>
      <c r="I914" s="44">
        <v>1</v>
      </c>
      <c r="J914" s="45"/>
      <c r="K914" s="7">
        <f>ROUND(K922,2)</f>
        <v>0</v>
      </c>
      <c r="L914" s="5"/>
      <c r="M914" s="5"/>
      <c r="N914" s="5"/>
      <c r="O914" s="5"/>
      <c r="P914" s="5"/>
      <c r="Q914" s="5"/>
      <c r="R914" s="5"/>
      <c r="S914" s="5"/>
      <c r="T914" s="5"/>
      <c r="U914" s="5"/>
      <c r="V914" s="5"/>
      <c r="W914" s="5"/>
      <c r="X914" s="5"/>
      <c r="Y914" s="5"/>
      <c r="Z914" s="5"/>
      <c r="AA914" s="5"/>
    </row>
    <row r="915" spans="1:27" x14ac:dyDescent="0.25">
      <c r="B915" s="1" t="s">
        <v>640</v>
      </c>
    </row>
    <row r="916" spans="1:27" x14ac:dyDescent="0.25">
      <c r="B916" t="s">
        <v>1091</v>
      </c>
      <c r="C916" t="s">
        <v>642</v>
      </c>
      <c r="D916" t="s">
        <v>1092</v>
      </c>
      <c r="E916" s="8">
        <v>8</v>
      </c>
      <c r="F916" t="s">
        <v>644</v>
      </c>
      <c r="G916" t="s">
        <v>645</v>
      </c>
      <c r="H916" s="9"/>
      <c r="I916" t="s">
        <v>646</v>
      </c>
      <c r="J916" s="10">
        <f>ROUND(E916/I914* H916,5)</f>
        <v>0</v>
      </c>
      <c r="K916" s="11"/>
    </row>
    <row r="917" spans="1:27" x14ac:dyDescent="0.25">
      <c r="B917" t="s">
        <v>1093</v>
      </c>
      <c r="C917" t="s">
        <v>642</v>
      </c>
      <c r="D917" t="s">
        <v>1094</v>
      </c>
      <c r="E917" s="8">
        <v>2</v>
      </c>
      <c r="F917" t="s">
        <v>644</v>
      </c>
      <c r="G917" t="s">
        <v>645</v>
      </c>
      <c r="H917" s="9"/>
      <c r="I917" t="s">
        <v>646</v>
      </c>
      <c r="J917" s="10">
        <f>ROUND(E917/I914* H917,5)</f>
        <v>0</v>
      </c>
      <c r="K917" s="11"/>
    </row>
    <row r="918" spans="1:27" x14ac:dyDescent="0.25">
      <c r="D918" s="12" t="s">
        <v>647</v>
      </c>
      <c r="E918" s="11"/>
      <c r="H918" s="11"/>
      <c r="K918" s="9">
        <f>SUM(J916:J917)</f>
        <v>0</v>
      </c>
    </row>
    <row r="919" spans="1:27" x14ac:dyDescent="0.25">
      <c r="E919" s="11"/>
      <c r="H919" s="11"/>
      <c r="K919" s="11"/>
    </row>
    <row r="920" spans="1:27" x14ac:dyDescent="0.25">
      <c r="D920" s="12" t="s">
        <v>663</v>
      </c>
      <c r="E920" s="11"/>
      <c r="H920" s="11">
        <v>40</v>
      </c>
      <c r="I920" t="s">
        <v>664</v>
      </c>
      <c r="J920">
        <f>ROUND(H920/100*K918,5)</f>
        <v>0</v>
      </c>
      <c r="K920" s="11"/>
    </row>
    <row r="921" spans="1:27" x14ac:dyDescent="0.25">
      <c r="D921" s="12" t="s">
        <v>662</v>
      </c>
      <c r="E921" s="11"/>
      <c r="H921" s="11"/>
      <c r="K921" s="13">
        <f>SUM(J915:J920)</f>
        <v>0</v>
      </c>
    </row>
    <row r="922" spans="1:27" x14ac:dyDescent="0.25">
      <c r="D922" s="12" t="s">
        <v>665</v>
      </c>
      <c r="E922" s="11"/>
      <c r="H922" s="11"/>
      <c r="K922" s="13">
        <f>SUM(K921:K921)</f>
        <v>0</v>
      </c>
    </row>
    <row r="924" spans="1:27" ht="45" customHeight="1" x14ac:dyDescent="0.25">
      <c r="A924" s="4"/>
      <c r="B924" s="4" t="s">
        <v>1095</v>
      </c>
      <c r="C924" s="5" t="s">
        <v>21</v>
      </c>
      <c r="D924" s="42" t="s">
        <v>1096</v>
      </c>
      <c r="E924" s="43"/>
      <c r="F924" s="43"/>
      <c r="G924" s="5"/>
      <c r="H924" s="6" t="s">
        <v>639</v>
      </c>
      <c r="I924" s="44">
        <v>1</v>
      </c>
      <c r="J924" s="45"/>
      <c r="K924" s="7">
        <f>ROUND(K932,2)</f>
        <v>0</v>
      </c>
      <c r="L924" s="5"/>
      <c r="M924" s="5"/>
      <c r="N924" s="5"/>
      <c r="O924" s="5"/>
      <c r="P924" s="5"/>
      <c r="Q924" s="5"/>
      <c r="R924" s="5"/>
      <c r="S924" s="5"/>
      <c r="T924" s="5"/>
      <c r="U924" s="5"/>
      <c r="V924" s="5"/>
      <c r="W924" s="5"/>
      <c r="X924" s="5"/>
      <c r="Y924" s="5"/>
      <c r="Z924" s="5"/>
      <c r="AA924" s="5"/>
    </row>
    <row r="925" spans="1:27" x14ac:dyDescent="0.25">
      <c r="B925" s="1" t="s">
        <v>640</v>
      </c>
    </row>
    <row r="926" spans="1:27" x14ac:dyDescent="0.25">
      <c r="B926" t="s">
        <v>1097</v>
      </c>
      <c r="C926" t="s">
        <v>642</v>
      </c>
      <c r="D926" t="s">
        <v>1098</v>
      </c>
      <c r="E926" s="8">
        <v>8</v>
      </c>
      <c r="F926" t="s">
        <v>644</v>
      </c>
      <c r="G926" t="s">
        <v>645</v>
      </c>
      <c r="H926" s="9"/>
      <c r="I926" t="s">
        <v>646</v>
      </c>
      <c r="J926" s="10">
        <f>ROUND(E926/I924* H926,5)</f>
        <v>0</v>
      </c>
      <c r="K926" s="11"/>
    </row>
    <row r="927" spans="1:27" x14ac:dyDescent="0.25">
      <c r="B927" t="s">
        <v>1091</v>
      </c>
      <c r="C927" t="s">
        <v>642</v>
      </c>
      <c r="D927" t="s">
        <v>1092</v>
      </c>
      <c r="E927" s="8">
        <v>8</v>
      </c>
      <c r="F927" t="s">
        <v>644</v>
      </c>
      <c r="G927" t="s">
        <v>645</v>
      </c>
      <c r="H927" s="9"/>
      <c r="I927" t="s">
        <v>646</v>
      </c>
      <c r="J927" s="10">
        <f>ROUND(E927/I924* H927,5)</f>
        <v>0</v>
      </c>
      <c r="K927" s="11"/>
    </row>
    <row r="928" spans="1:27" x14ac:dyDescent="0.25">
      <c r="D928" s="12" t="s">
        <v>647</v>
      </c>
      <c r="E928" s="11"/>
      <c r="H928" s="11"/>
      <c r="K928" s="9">
        <f>SUM(J926:J927)</f>
        <v>0</v>
      </c>
    </row>
    <row r="929" spans="1:27" x14ac:dyDescent="0.25">
      <c r="E929" s="11"/>
      <c r="H929" s="11"/>
      <c r="K929" s="11"/>
    </row>
    <row r="930" spans="1:27" x14ac:dyDescent="0.25">
      <c r="D930" s="12" t="s">
        <v>663</v>
      </c>
      <c r="E930" s="11"/>
      <c r="H930" s="11">
        <v>2</v>
      </c>
      <c r="I930" t="s">
        <v>664</v>
      </c>
      <c r="J930">
        <f>ROUND(H930/100*K928,5)</f>
        <v>0</v>
      </c>
      <c r="K930" s="11"/>
    </row>
    <row r="931" spans="1:27" x14ac:dyDescent="0.25">
      <c r="D931" s="12" t="s">
        <v>662</v>
      </c>
      <c r="E931" s="11"/>
      <c r="H931" s="11"/>
      <c r="K931" s="13">
        <f>SUM(J925:J930)</f>
        <v>0</v>
      </c>
    </row>
    <row r="932" spans="1:27" x14ac:dyDescent="0.25">
      <c r="D932" s="12" t="s">
        <v>665</v>
      </c>
      <c r="E932" s="11"/>
      <c r="H932" s="11"/>
      <c r="K932" s="13">
        <f>SUM(K931:K931)</f>
        <v>0</v>
      </c>
    </row>
    <row r="934" spans="1:27" ht="45" customHeight="1" x14ac:dyDescent="0.25">
      <c r="A934" s="4"/>
      <c r="B934" s="4" t="s">
        <v>1099</v>
      </c>
      <c r="C934" s="5" t="s">
        <v>21</v>
      </c>
      <c r="D934" s="42" t="s">
        <v>1100</v>
      </c>
      <c r="E934" s="43"/>
      <c r="F934" s="43"/>
      <c r="G934" s="5"/>
      <c r="H934" s="6" t="s">
        <v>639</v>
      </c>
      <c r="I934" s="44">
        <v>1</v>
      </c>
      <c r="J934" s="45"/>
      <c r="K934" s="7">
        <f>ROUND(K941,2)</f>
        <v>0</v>
      </c>
      <c r="L934" s="5"/>
      <c r="M934" s="5"/>
      <c r="N934" s="5"/>
      <c r="O934" s="5"/>
      <c r="P934" s="5"/>
      <c r="Q934" s="5"/>
      <c r="R934" s="5"/>
      <c r="S934" s="5"/>
      <c r="T934" s="5"/>
      <c r="U934" s="5"/>
      <c r="V934" s="5"/>
      <c r="W934" s="5"/>
      <c r="X934" s="5"/>
      <c r="Y934" s="5"/>
      <c r="Z934" s="5"/>
      <c r="AA934" s="5"/>
    </row>
    <row r="935" spans="1:27" x14ac:dyDescent="0.25">
      <c r="B935" s="1" t="s">
        <v>640</v>
      </c>
    </row>
    <row r="936" spans="1:27" x14ac:dyDescent="0.25">
      <c r="B936" t="s">
        <v>1091</v>
      </c>
      <c r="C936" t="s">
        <v>642</v>
      </c>
      <c r="D936" t="s">
        <v>1092</v>
      </c>
      <c r="E936" s="8">
        <v>24</v>
      </c>
      <c r="F936" t="s">
        <v>644</v>
      </c>
      <c r="G936" t="s">
        <v>645</v>
      </c>
      <c r="H936" s="9"/>
      <c r="I936" t="s">
        <v>646</v>
      </c>
      <c r="J936" s="10">
        <f>ROUND(E936/I934* H936,5)</f>
        <v>0</v>
      </c>
      <c r="K936" s="11"/>
    </row>
    <row r="937" spans="1:27" x14ac:dyDescent="0.25">
      <c r="D937" s="12" t="s">
        <v>647</v>
      </c>
      <c r="E937" s="11"/>
      <c r="H937" s="11"/>
      <c r="K937" s="9">
        <f>SUM(J936:J936)</f>
        <v>0</v>
      </c>
    </row>
    <row r="938" spans="1:27" x14ac:dyDescent="0.25">
      <c r="E938" s="11"/>
      <c r="H938" s="11"/>
      <c r="K938" s="11"/>
    </row>
    <row r="939" spans="1:27" x14ac:dyDescent="0.25">
      <c r="D939" s="12" t="s">
        <v>663</v>
      </c>
      <c r="E939" s="11"/>
      <c r="H939" s="11">
        <v>2</v>
      </c>
      <c r="I939" t="s">
        <v>664</v>
      </c>
      <c r="J939">
        <f>ROUND(H939/100*K937,5)</f>
        <v>0</v>
      </c>
      <c r="K939" s="11"/>
    </row>
    <row r="940" spans="1:27" x14ac:dyDescent="0.25">
      <c r="D940" s="12" t="s">
        <v>662</v>
      </c>
      <c r="E940" s="11"/>
      <c r="H940" s="11"/>
      <c r="K940" s="13">
        <f>SUM(J935:J939)</f>
        <v>0</v>
      </c>
    </row>
    <row r="941" spans="1:27" x14ac:dyDescent="0.25">
      <c r="D941" s="12" t="s">
        <v>665</v>
      </c>
      <c r="E941" s="11"/>
      <c r="H941" s="11"/>
      <c r="K941" s="13">
        <f>SUM(K940:K940)</f>
        <v>0</v>
      </c>
    </row>
    <row r="943" spans="1:27" ht="45" customHeight="1" x14ac:dyDescent="0.25">
      <c r="A943" s="4"/>
      <c r="B943" s="4" t="s">
        <v>1101</v>
      </c>
      <c r="C943" s="5" t="s">
        <v>21</v>
      </c>
      <c r="D943" s="42" t="s">
        <v>1102</v>
      </c>
      <c r="E943" s="43"/>
      <c r="F943" s="43"/>
      <c r="G943" s="5"/>
      <c r="H943" s="6" t="s">
        <v>639</v>
      </c>
      <c r="I943" s="44">
        <v>1</v>
      </c>
      <c r="J943" s="45"/>
      <c r="K943" s="7">
        <f>ROUND(K962,2)</f>
        <v>0</v>
      </c>
      <c r="L943" s="5"/>
      <c r="M943" s="5"/>
      <c r="N943" s="5"/>
      <c r="O943" s="5"/>
      <c r="P943" s="5"/>
      <c r="Q943" s="5"/>
      <c r="R943" s="5"/>
      <c r="S943" s="5"/>
      <c r="T943" s="5"/>
      <c r="U943" s="5"/>
      <c r="V943" s="5"/>
      <c r="W943" s="5"/>
      <c r="X943" s="5"/>
      <c r="Y943" s="5"/>
      <c r="Z943" s="5"/>
      <c r="AA943" s="5"/>
    </row>
    <row r="944" spans="1:27" x14ac:dyDescent="0.25">
      <c r="B944" s="1" t="s">
        <v>640</v>
      </c>
    </row>
    <row r="945" spans="2:11" x14ac:dyDescent="0.25">
      <c r="B945" t="s">
        <v>1103</v>
      </c>
      <c r="C945" t="s">
        <v>642</v>
      </c>
      <c r="D945" t="s">
        <v>1104</v>
      </c>
      <c r="E945" s="8">
        <v>4</v>
      </c>
      <c r="F945" t="s">
        <v>644</v>
      </c>
      <c r="G945" t="s">
        <v>645</v>
      </c>
      <c r="H945" s="9"/>
      <c r="I945" t="s">
        <v>646</v>
      </c>
      <c r="J945" s="10">
        <f>ROUND(E945/I943* H945,5)</f>
        <v>0</v>
      </c>
      <c r="K945" s="11"/>
    </row>
    <row r="946" spans="2:11" x14ac:dyDescent="0.25">
      <c r="B946" t="s">
        <v>1105</v>
      </c>
      <c r="C946" t="s">
        <v>642</v>
      </c>
      <c r="D946" t="s">
        <v>1106</v>
      </c>
      <c r="E946" s="8">
        <v>4</v>
      </c>
      <c r="F946" t="s">
        <v>644</v>
      </c>
      <c r="G946" t="s">
        <v>645</v>
      </c>
      <c r="H946" s="9"/>
      <c r="I946" t="s">
        <v>646</v>
      </c>
      <c r="J946" s="10">
        <f>ROUND(E946/I943* H946,5)</f>
        <v>0</v>
      </c>
      <c r="K946" s="11"/>
    </row>
    <row r="947" spans="2:11" x14ac:dyDescent="0.25">
      <c r="D947" s="12" t="s">
        <v>647</v>
      </c>
      <c r="E947" s="11"/>
      <c r="H947" s="11"/>
      <c r="K947" s="9">
        <f>SUM(J945:J946)</f>
        <v>0</v>
      </c>
    </row>
    <row r="948" spans="2:11" x14ac:dyDescent="0.25">
      <c r="B948" s="1" t="s">
        <v>653</v>
      </c>
      <c r="E948" s="11"/>
      <c r="H948" s="11"/>
      <c r="K948" s="11"/>
    </row>
    <row r="949" spans="2:11" x14ac:dyDescent="0.25">
      <c r="B949" t="s">
        <v>1107</v>
      </c>
      <c r="C949" t="s">
        <v>21</v>
      </c>
      <c r="D949" t="s">
        <v>1108</v>
      </c>
      <c r="E949" s="8">
        <v>1</v>
      </c>
      <c r="G949" t="s">
        <v>645</v>
      </c>
      <c r="H949" s="9"/>
      <c r="I949" t="s">
        <v>646</v>
      </c>
      <c r="J949" s="10">
        <f t="shared" ref="J949:J957" si="1">ROUND(E949* H949,5)</f>
        <v>0</v>
      </c>
      <c r="K949" s="11"/>
    </row>
    <row r="950" spans="2:11" ht="120" x14ac:dyDescent="0.25">
      <c r="B950" t="s">
        <v>1109</v>
      </c>
      <c r="C950" t="s">
        <v>35</v>
      </c>
      <c r="D950" s="14" t="s">
        <v>1110</v>
      </c>
      <c r="E950" s="8">
        <v>25</v>
      </c>
      <c r="G950" t="s">
        <v>645</v>
      </c>
      <c r="H950" s="9"/>
      <c r="I950" t="s">
        <v>646</v>
      </c>
      <c r="J950" s="10">
        <f t="shared" si="1"/>
        <v>0</v>
      </c>
      <c r="K950" s="11"/>
    </row>
    <row r="951" spans="2:11" x14ac:dyDescent="0.25">
      <c r="B951" t="s">
        <v>1111</v>
      </c>
      <c r="C951" t="s">
        <v>21</v>
      </c>
      <c r="D951" t="s">
        <v>1112</v>
      </c>
      <c r="E951" s="8">
        <v>1</v>
      </c>
      <c r="G951" t="s">
        <v>645</v>
      </c>
      <c r="H951" s="9"/>
      <c r="I951" t="s">
        <v>646</v>
      </c>
      <c r="J951" s="10">
        <f t="shared" si="1"/>
        <v>0</v>
      </c>
      <c r="K951" s="11"/>
    </row>
    <row r="952" spans="2:11" ht="60" x14ac:dyDescent="0.25">
      <c r="B952" t="s">
        <v>1113</v>
      </c>
      <c r="C952" t="s">
        <v>21</v>
      </c>
      <c r="D952" s="14" t="s">
        <v>1114</v>
      </c>
      <c r="E952" s="8">
        <v>3</v>
      </c>
      <c r="G952" t="s">
        <v>645</v>
      </c>
      <c r="H952" s="9"/>
      <c r="I952" t="s">
        <v>646</v>
      </c>
      <c r="J952" s="10">
        <f t="shared" si="1"/>
        <v>0</v>
      </c>
      <c r="K952" s="11"/>
    </row>
    <row r="953" spans="2:11" x14ac:dyDescent="0.25">
      <c r="B953" t="s">
        <v>1115</v>
      </c>
      <c r="C953" t="s">
        <v>21</v>
      </c>
      <c r="D953" t="s">
        <v>1116</v>
      </c>
      <c r="E953" s="8">
        <v>6</v>
      </c>
      <c r="G953" t="s">
        <v>645</v>
      </c>
      <c r="H953" s="9"/>
      <c r="I953" t="s">
        <v>646</v>
      </c>
      <c r="J953" s="10">
        <f t="shared" si="1"/>
        <v>0</v>
      </c>
      <c r="K953" s="11"/>
    </row>
    <row r="954" spans="2:11" x14ac:dyDescent="0.25">
      <c r="B954" t="s">
        <v>1117</v>
      </c>
      <c r="C954" t="s">
        <v>21</v>
      </c>
      <c r="D954" t="s">
        <v>1118</v>
      </c>
      <c r="E954" s="8">
        <v>3</v>
      </c>
      <c r="G954" t="s">
        <v>645</v>
      </c>
      <c r="H954" s="9"/>
      <c r="I954" t="s">
        <v>646</v>
      </c>
      <c r="J954" s="10">
        <f t="shared" si="1"/>
        <v>0</v>
      </c>
      <c r="K954" s="11"/>
    </row>
    <row r="955" spans="2:11" x14ac:dyDescent="0.25">
      <c r="B955" t="s">
        <v>1119</v>
      </c>
      <c r="C955" t="s">
        <v>21</v>
      </c>
      <c r="D955" t="s">
        <v>1120</v>
      </c>
      <c r="E955" s="8">
        <v>5</v>
      </c>
      <c r="G955" t="s">
        <v>645</v>
      </c>
      <c r="H955" s="9"/>
      <c r="I955" t="s">
        <v>646</v>
      </c>
      <c r="J955" s="10">
        <f t="shared" si="1"/>
        <v>0</v>
      </c>
      <c r="K955" s="11"/>
    </row>
    <row r="956" spans="2:11" x14ac:dyDescent="0.25">
      <c r="B956" t="s">
        <v>1121</v>
      </c>
      <c r="C956" t="s">
        <v>35</v>
      </c>
      <c r="D956" t="s">
        <v>1122</v>
      </c>
      <c r="E956" s="8">
        <v>10</v>
      </c>
      <c r="G956" t="s">
        <v>645</v>
      </c>
      <c r="H956" s="9"/>
      <c r="I956" t="s">
        <v>646</v>
      </c>
      <c r="J956" s="10">
        <f t="shared" si="1"/>
        <v>0</v>
      </c>
      <c r="K956" s="11"/>
    </row>
    <row r="957" spans="2:11" x14ac:dyDescent="0.25">
      <c r="B957" t="s">
        <v>1123</v>
      </c>
      <c r="C957" t="s">
        <v>21</v>
      </c>
      <c r="D957" t="s">
        <v>1124</v>
      </c>
      <c r="E957" s="8">
        <v>1</v>
      </c>
      <c r="G957" t="s">
        <v>645</v>
      </c>
      <c r="H957" s="9"/>
      <c r="I957" t="s">
        <v>646</v>
      </c>
      <c r="J957" s="10">
        <f t="shared" si="1"/>
        <v>0</v>
      </c>
      <c r="K957" s="11"/>
    </row>
    <row r="958" spans="2:11" x14ac:dyDescent="0.25">
      <c r="D958" s="12" t="s">
        <v>661</v>
      </c>
      <c r="E958" s="11"/>
      <c r="H958" s="11"/>
      <c r="K958" s="9">
        <f>SUM(J949:J957)</f>
        <v>0</v>
      </c>
    </row>
    <row r="959" spans="2:11" x14ac:dyDescent="0.25">
      <c r="E959" s="11"/>
      <c r="H959" s="11"/>
      <c r="K959" s="11"/>
    </row>
    <row r="960" spans="2:11" x14ac:dyDescent="0.25">
      <c r="D960" s="12" t="s">
        <v>663</v>
      </c>
      <c r="E960" s="11"/>
      <c r="H960" s="11">
        <v>2</v>
      </c>
      <c r="I960" t="s">
        <v>664</v>
      </c>
      <c r="J960">
        <f>ROUND(H960/100*K947,5)</f>
        <v>0</v>
      </c>
      <c r="K960" s="11"/>
    </row>
    <row r="961" spans="1:27" x14ac:dyDescent="0.25">
      <c r="D961" s="12" t="s">
        <v>662</v>
      </c>
      <c r="E961" s="11"/>
      <c r="H961" s="11"/>
      <c r="K961" s="13">
        <f>SUM(J944:J960)</f>
        <v>0</v>
      </c>
    </row>
    <row r="962" spans="1:27" x14ac:dyDescent="0.25">
      <c r="D962" s="12" t="s">
        <v>665</v>
      </c>
      <c r="E962" s="11"/>
      <c r="H962" s="11"/>
      <c r="K962" s="13">
        <f>SUM(K961:K961)</f>
        <v>0</v>
      </c>
    </row>
    <row r="964" spans="1:27" ht="45" customHeight="1" x14ac:dyDescent="0.25">
      <c r="A964" s="4"/>
      <c r="B964" s="4" t="s">
        <v>1125</v>
      </c>
      <c r="C964" s="5" t="s">
        <v>21</v>
      </c>
      <c r="D964" s="42" t="s">
        <v>1126</v>
      </c>
      <c r="E964" s="43"/>
      <c r="F964" s="43"/>
      <c r="G964" s="5"/>
      <c r="H964" s="6" t="s">
        <v>639</v>
      </c>
      <c r="I964" s="44">
        <v>1</v>
      </c>
      <c r="J964" s="45"/>
      <c r="K964" s="7">
        <f>ROUND(K983,2)</f>
        <v>0</v>
      </c>
      <c r="L964" s="5"/>
      <c r="M964" s="5"/>
      <c r="N964" s="5"/>
      <c r="O964" s="5"/>
      <c r="P964" s="5"/>
      <c r="Q964" s="5"/>
      <c r="R964" s="5"/>
      <c r="S964" s="5"/>
      <c r="T964" s="5"/>
      <c r="U964" s="5"/>
      <c r="V964" s="5"/>
      <c r="W964" s="5"/>
      <c r="X964" s="5"/>
      <c r="Y964" s="5"/>
      <c r="Z964" s="5"/>
      <c r="AA964" s="5"/>
    </row>
    <row r="965" spans="1:27" x14ac:dyDescent="0.25">
      <c r="B965" s="1" t="s">
        <v>640</v>
      </c>
    </row>
    <row r="966" spans="1:27" x14ac:dyDescent="0.25">
      <c r="B966" t="s">
        <v>1105</v>
      </c>
      <c r="C966" t="s">
        <v>642</v>
      </c>
      <c r="D966" t="s">
        <v>1106</v>
      </c>
      <c r="E966" s="8">
        <v>4</v>
      </c>
      <c r="F966" t="s">
        <v>644</v>
      </c>
      <c r="G966" t="s">
        <v>645</v>
      </c>
      <c r="H966" s="9"/>
      <c r="I966" t="s">
        <v>646</v>
      </c>
      <c r="J966" s="10">
        <f>ROUND(E966/I964* H966,5)</f>
        <v>0</v>
      </c>
      <c r="K966" s="11"/>
    </row>
    <row r="967" spans="1:27" x14ac:dyDescent="0.25">
      <c r="B967" t="s">
        <v>1103</v>
      </c>
      <c r="C967" t="s">
        <v>642</v>
      </c>
      <c r="D967" t="s">
        <v>1104</v>
      </c>
      <c r="E967" s="8">
        <v>4</v>
      </c>
      <c r="F967" t="s">
        <v>644</v>
      </c>
      <c r="G967" t="s">
        <v>645</v>
      </c>
      <c r="H967" s="9"/>
      <c r="I967" t="s">
        <v>646</v>
      </c>
      <c r="J967" s="10">
        <f>ROUND(E967/I964* H967,5)</f>
        <v>0</v>
      </c>
      <c r="K967" s="11"/>
    </row>
    <row r="968" spans="1:27" x14ac:dyDescent="0.25">
      <c r="D968" s="12" t="s">
        <v>647</v>
      </c>
      <c r="E968" s="11"/>
      <c r="H968" s="11"/>
      <c r="K968" s="9">
        <f>SUM(J966:J967)</f>
        <v>0</v>
      </c>
    </row>
    <row r="969" spans="1:27" x14ac:dyDescent="0.25">
      <c r="B969" s="1" t="s">
        <v>653</v>
      </c>
      <c r="E969" s="11"/>
      <c r="H969" s="11"/>
      <c r="K969" s="11"/>
    </row>
    <row r="970" spans="1:27" x14ac:dyDescent="0.25">
      <c r="B970" t="s">
        <v>1111</v>
      </c>
      <c r="C970" t="s">
        <v>21</v>
      </c>
      <c r="D970" t="s">
        <v>1112</v>
      </c>
      <c r="E970" s="8">
        <v>1</v>
      </c>
      <c r="G970" t="s">
        <v>645</v>
      </c>
      <c r="H970" s="9"/>
      <c r="I970" t="s">
        <v>646</v>
      </c>
      <c r="J970" s="10">
        <f t="shared" ref="J970:J978" si="2">ROUND(E970* H970,5)</f>
        <v>0</v>
      </c>
      <c r="K970" s="11"/>
    </row>
    <row r="971" spans="1:27" ht="120" x14ac:dyDescent="0.25">
      <c r="B971" t="s">
        <v>1109</v>
      </c>
      <c r="C971" t="s">
        <v>35</v>
      </c>
      <c r="D971" s="14" t="s">
        <v>1110</v>
      </c>
      <c r="E971" s="8">
        <v>25</v>
      </c>
      <c r="G971" t="s">
        <v>645</v>
      </c>
      <c r="H971" s="9"/>
      <c r="I971" t="s">
        <v>646</v>
      </c>
      <c r="J971" s="10">
        <f t="shared" si="2"/>
        <v>0</v>
      </c>
      <c r="K971" s="11"/>
    </row>
    <row r="972" spans="1:27" x14ac:dyDescent="0.25">
      <c r="B972" t="s">
        <v>1107</v>
      </c>
      <c r="C972" t="s">
        <v>21</v>
      </c>
      <c r="D972" t="s">
        <v>1108</v>
      </c>
      <c r="E972" s="8">
        <v>1</v>
      </c>
      <c r="G972" t="s">
        <v>645</v>
      </c>
      <c r="H972" s="9"/>
      <c r="I972" t="s">
        <v>646</v>
      </c>
      <c r="J972" s="10">
        <f t="shared" si="2"/>
        <v>0</v>
      </c>
      <c r="K972" s="11"/>
    </row>
    <row r="973" spans="1:27" ht="60" x14ac:dyDescent="0.25">
      <c r="B973" t="s">
        <v>1113</v>
      </c>
      <c r="C973" t="s">
        <v>21</v>
      </c>
      <c r="D973" s="14" t="s">
        <v>1114</v>
      </c>
      <c r="E973" s="8">
        <v>3</v>
      </c>
      <c r="G973" t="s">
        <v>645</v>
      </c>
      <c r="H973" s="9"/>
      <c r="I973" t="s">
        <v>646</v>
      </c>
      <c r="J973" s="10">
        <f t="shared" si="2"/>
        <v>0</v>
      </c>
      <c r="K973" s="11"/>
    </row>
    <row r="974" spans="1:27" x14ac:dyDescent="0.25">
      <c r="B974" t="s">
        <v>1115</v>
      </c>
      <c r="C974" t="s">
        <v>21</v>
      </c>
      <c r="D974" t="s">
        <v>1116</v>
      </c>
      <c r="E974" s="8">
        <v>6</v>
      </c>
      <c r="G974" t="s">
        <v>645</v>
      </c>
      <c r="H974" s="9"/>
      <c r="I974" t="s">
        <v>646</v>
      </c>
      <c r="J974" s="10">
        <f t="shared" si="2"/>
        <v>0</v>
      </c>
      <c r="K974" s="11"/>
    </row>
    <row r="975" spans="1:27" x14ac:dyDescent="0.25">
      <c r="B975" t="s">
        <v>1117</v>
      </c>
      <c r="C975" t="s">
        <v>21</v>
      </c>
      <c r="D975" t="s">
        <v>1118</v>
      </c>
      <c r="E975" s="8">
        <v>3</v>
      </c>
      <c r="G975" t="s">
        <v>645</v>
      </c>
      <c r="H975" s="9"/>
      <c r="I975" t="s">
        <v>646</v>
      </c>
      <c r="J975" s="10">
        <f t="shared" si="2"/>
        <v>0</v>
      </c>
      <c r="K975" s="11"/>
    </row>
    <row r="976" spans="1:27" x14ac:dyDescent="0.25">
      <c r="B976" t="s">
        <v>1119</v>
      </c>
      <c r="C976" t="s">
        <v>21</v>
      </c>
      <c r="D976" t="s">
        <v>1120</v>
      </c>
      <c r="E976" s="8">
        <v>5</v>
      </c>
      <c r="G976" t="s">
        <v>645</v>
      </c>
      <c r="H976" s="9"/>
      <c r="I976" t="s">
        <v>646</v>
      </c>
      <c r="J976" s="10">
        <f t="shared" si="2"/>
        <v>0</v>
      </c>
      <c r="K976" s="11"/>
    </row>
    <row r="977" spans="1:27" x14ac:dyDescent="0.25">
      <c r="B977" t="s">
        <v>1123</v>
      </c>
      <c r="C977" t="s">
        <v>21</v>
      </c>
      <c r="D977" t="s">
        <v>1124</v>
      </c>
      <c r="E977" s="8">
        <v>1</v>
      </c>
      <c r="G977" t="s">
        <v>645</v>
      </c>
      <c r="H977" s="9"/>
      <c r="I977" t="s">
        <v>646</v>
      </c>
      <c r="J977" s="10">
        <f t="shared" si="2"/>
        <v>0</v>
      </c>
      <c r="K977" s="11"/>
    </row>
    <row r="978" spans="1:27" x14ac:dyDescent="0.25">
      <c r="B978" t="s">
        <v>1121</v>
      </c>
      <c r="C978" t="s">
        <v>35</v>
      </c>
      <c r="D978" t="s">
        <v>1122</v>
      </c>
      <c r="E978" s="8">
        <v>10</v>
      </c>
      <c r="G978" t="s">
        <v>645</v>
      </c>
      <c r="H978" s="9"/>
      <c r="I978" t="s">
        <v>646</v>
      </c>
      <c r="J978" s="10">
        <f t="shared" si="2"/>
        <v>0</v>
      </c>
      <c r="K978" s="11"/>
    </row>
    <row r="979" spans="1:27" x14ac:dyDescent="0.25">
      <c r="D979" s="12" t="s">
        <v>661</v>
      </c>
      <c r="E979" s="11"/>
      <c r="H979" s="11"/>
      <c r="K979" s="9">
        <f>SUM(J970:J978)</f>
        <v>0</v>
      </c>
    </row>
    <row r="980" spans="1:27" x14ac:dyDescent="0.25">
      <c r="E980" s="11"/>
      <c r="H980" s="11"/>
      <c r="K980" s="11"/>
    </row>
    <row r="981" spans="1:27" x14ac:dyDescent="0.25">
      <c r="D981" s="12" t="s">
        <v>663</v>
      </c>
      <c r="E981" s="11"/>
      <c r="H981" s="11">
        <v>2</v>
      </c>
      <c r="I981" t="s">
        <v>664</v>
      </c>
      <c r="J981">
        <f>ROUND(H981/100*K968,5)</f>
        <v>0</v>
      </c>
      <c r="K981" s="11"/>
    </row>
    <row r="982" spans="1:27" x14ac:dyDescent="0.25">
      <c r="D982" s="12" t="s">
        <v>662</v>
      </c>
      <c r="E982" s="11"/>
      <c r="H982" s="11"/>
      <c r="K982" s="13">
        <f>SUM(J965:J981)</f>
        <v>0</v>
      </c>
    </row>
    <row r="983" spans="1:27" x14ac:dyDescent="0.25">
      <c r="D983" s="12" t="s">
        <v>665</v>
      </c>
      <c r="E983" s="11"/>
      <c r="H983" s="11"/>
      <c r="K983" s="13">
        <f>SUM(K982:K982)</f>
        <v>0</v>
      </c>
    </row>
    <row r="985" spans="1:27" ht="45" customHeight="1" x14ac:dyDescent="0.25">
      <c r="A985" s="4"/>
      <c r="B985" s="4" t="s">
        <v>1127</v>
      </c>
      <c r="C985" s="5" t="s">
        <v>21</v>
      </c>
      <c r="D985" s="42" t="s">
        <v>1128</v>
      </c>
      <c r="E985" s="43"/>
      <c r="F985" s="43"/>
      <c r="G985" s="5"/>
      <c r="H985" s="6" t="s">
        <v>639</v>
      </c>
      <c r="I985" s="44">
        <v>1</v>
      </c>
      <c r="J985" s="45"/>
      <c r="K985" s="7">
        <f>ROUND(K1004,2)</f>
        <v>0</v>
      </c>
      <c r="L985" s="5"/>
      <c r="M985" s="5"/>
      <c r="N985" s="5"/>
      <c r="O985" s="5"/>
      <c r="P985" s="5"/>
      <c r="Q985" s="5"/>
      <c r="R985" s="5"/>
      <c r="S985" s="5"/>
      <c r="T985" s="5"/>
      <c r="U985" s="5"/>
      <c r="V985" s="5"/>
      <c r="W985" s="5"/>
      <c r="X985" s="5"/>
      <c r="Y985" s="5"/>
      <c r="Z985" s="5"/>
      <c r="AA985" s="5"/>
    </row>
    <row r="986" spans="1:27" x14ac:dyDescent="0.25">
      <c r="B986" s="1" t="s">
        <v>640</v>
      </c>
    </row>
    <row r="987" spans="1:27" x14ac:dyDescent="0.25">
      <c r="B987" t="s">
        <v>1105</v>
      </c>
      <c r="C987" t="s">
        <v>642</v>
      </c>
      <c r="D987" t="s">
        <v>1106</v>
      </c>
      <c r="E987" s="8">
        <v>3</v>
      </c>
      <c r="F987" t="s">
        <v>644</v>
      </c>
      <c r="G987" t="s">
        <v>645</v>
      </c>
      <c r="H987" s="9"/>
      <c r="I987" t="s">
        <v>646</v>
      </c>
      <c r="J987" s="10">
        <f>ROUND(E987/I985* H987,5)</f>
        <v>0</v>
      </c>
      <c r="K987" s="11"/>
    </row>
    <row r="988" spans="1:27" x14ac:dyDescent="0.25">
      <c r="B988" t="s">
        <v>1103</v>
      </c>
      <c r="C988" t="s">
        <v>642</v>
      </c>
      <c r="D988" t="s">
        <v>1104</v>
      </c>
      <c r="E988" s="8">
        <v>3</v>
      </c>
      <c r="F988" t="s">
        <v>644</v>
      </c>
      <c r="G988" t="s">
        <v>645</v>
      </c>
      <c r="H988" s="9"/>
      <c r="I988" t="s">
        <v>646</v>
      </c>
      <c r="J988" s="10">
        <f>ROUND(E988/I985* H988,5)</f>
        <v>0</v>
      </c>
      <c r="K988" s="11"/>
    </row>
    <row r="989" spans="1:27" x14ac:dyDescent="0.25">
      <c r="D989" s="12" t="s">
        <v>647</v>
      </c>
      <c r="E989" s="11"/>
      <c r="H989" s="11"/>
      <c r="K989" s="9">
        <f>SUM(J987:J988)</f>
        <v>0</v>
      </c>
    </row>
    <row r="990" spans="1:27" x14ac:dyDescent="0.25">
      <c r="B990" s="1" t="s">
        <v>653</v>
      </c>
      <c r="E990" s="11"/>
      <c r="H990" s="11"/>
      <c r="K990" s="11"/>
    </row>
    <row r="991" spans="1:27" x14ac:dyDescent="0.25">
      <c r="B991" t="s">
        <v>1115</v>
      </c>
      <c r="C991" t="s">
        <v>21</v>
      </c>
      <c r="D991" t="s">
        <v>1116</v>
      </c>
      <c r="E991" s="8">
        <v>6</v>
      </c>
      <c r="G991" t="s">
        <v>645</v>
      </c>
      <c r="H991" s="9"/>
      <c r="I991" t="s">
        <v>646</v>
      </c>
      <c r="J991" s="10">
        <f t="shared" ref="J991:J999" si="3">ROUND(E991* H991,5)</f>
        <v>0</v>
      </c>
      <c r="K991" s="11"/>
    </row>
    <row r="992" spans="1:27" x14ac:dyDescent="0.25">
      <c r="B992" t="s">
        <v>1129</v>
      </c>
      <c r="C992" t="s">
        <v>35</v>
      </c>
      <c r="D992" t="s">
        <v>1130</v>
      </c>
      <c r="E992" s="8">
        <v>10</v>
      </c>
      <c r="G992" t="s">
        <v>645</v>
      </c>
      <c r="H992" s="9"/>
      <c r="I992" t="s">
        <v>646</v>
      </c>
      <c r="J992" s="10">
        <f t="shared" si="3"/>
        <v>0</v>
      </c>
      <c r="K992" s="11"/>
    </row>
    <row r="993" spans="1:27" ht="120" x14ac:dyDescent="0.25">
      <c r="B993" t="s">
        <v>1109</v>
      </c>
      <c r="C993" t="s">
        <v>35</v>
      </c>
      <c r="D993" s="14" t="s">
        <v>1110</v>
      </c>
      <c r="E993" s="8">
        <v>15</v>
      </c>
      <c r="G993" t="s">
        <v>645</v>
      </c>
      <c r="H993" s="9"/>
      <c r="I993" t="s">
        <v>646</v>
      </c>
      <c r="J993" s="10">
        <f t="shared" si="3"/>
        <v>0</v>
      </c>
      <c r="K993" s="11"/>
    </row>
    <row r="994" spans="1:27" x14ac:dyDescent="0.25">
      <c r="B994" t="s">
        <v>1131</v>
      </c>
      <c r="C994" t="s">
        <v>21</v>
      </c>
      <c r="D994" t="s">
        <v>1132</v>
      </c>
      <c r="E994" s="8">
        <v>1</v>
      </c>
      <c r="G994" t="s">
        <v>645</v>
      </c>
      <c r="H994" s="9"/>
      <c r="I994" t="s">
        <v>646</v>
      </c>
      <c r="J994" s="10">
        <f t="shared" si="3"/>
        <v>0</v>
      </c>
      <c r="K994" s="11"/>
    </row>
    <row r="995" spans="1:27" x14ac:dyDescent="0.25">
      <c r="B995" t="s">
        <v>1123</v>
      </c>
      <c r="C995" t="s">
        <v>21</v>
      </c>
      <c r="D995" t="s">
        <v>1124</v>
      </c>
      <c r="E995" s="8">
        <v>1</v>
      </c>
      <c r="G995" t="s">
        <v>645</v>
      </c>
      <c r="H995" s="9"/>
      <c r="I995" t="s">
        <v>646</v>
      </c>
      <c r="J995" s="10">
        <f t="shared" si="3"/>
        <v>0</v>
      </c>
      <c r="K995" s="11"/>
    </row>
    <row r="996" spans="1:27" x14ac:dyDescent="0.25">
      <c r="B996" t="s">
        <v>1119</v>
      </c>
      <c r="C996" t="s">
        <v>21</v>
      </c>
      <c r="D996" t="s">
        <v>1120</v>
      </c>
      <c r="E996" s="8">
        <v>5</v>
      </c>
      <c r="G996" t="s">
        <v>645</v>
      </c>
      <c r="H996" s="9"/>
      <c r="I996" t="s">
        <v>646</v>
      </c>
      <c r="J996" s="10">
        <f t="shared" si="3"/>
        <v>0</v>
      </c>
      <c r="K996" s="11"/>
    </row>
    <row r="997" spans="1:27" x14ac:dyDescent="0.25">
      <c r="B997" t="s">
        <v>1133</v>
      </c>
      <c r="C997" t="s">
        <v>21</v>
      </c>
      <c r="D997" t="s">
        <v>1134</v>
      </c>
      <c r="E997" s="8">
        <v>3</v>
      </c>
      <c r="G997" t="s">
        <v>645</v>
      </c>
      <c r="H997" s="9"/>
      <c r="I997" t="s">
        <v>646</v>
      </c>
      <c r="J997" s="10">
        <f t="shared" si="3"/>
        <v>0</v>
      </c>
      <c r="K997" s="11"/>
    </row>
    <row r="998" spans="1:27" x14ac:dyDescent="0.25">
      <c r="B998" t="s">
        <v>1107</v>
      </c>
      <c r="C998" t="s">
        <v>21</v>
      </c>
      <c r="D998" t="s">
        <v>1108</v>
      </c>
      <c r="E998" s="8">
        <v>1</v>
      </c>
      <c r="G998" t="s">
        <v>645</v>
      </c>
      <c r="H998" s="9"/>
      <c r="I998" t="s">
        <v>646</v>
      </c>
      <c r="J998" s="10">
        <f t="shared" si="3"/>
        <v>0</v>
      </c>
      <c r="K998" s="11"/>
    </row>
    <row r="999" spans="1:27" ht="60" x14ac:dyDescent="0.25">
      <c r="B999" t="s">
        <v>1113</v>
      </c>
      <c r="C999" t="s">
        <v>21</v>
      </c>
      <c r="D999" s="14" t="s">
        <v>1114</v>
      </c>
      <c r="E999" s="8">
        <v>3</v>
      </c>
      <c r="G999" t="s">
        <v>645</v>
      </c>
      <c r="H999" s="9"/>
      <c r="I999" t="s">
        <v>646</v>
      </c>
      <c r="J999" s="10">
        <f t="shared" si="3"/>
        <v>0</v>
      </c>
      <c r="K999" s="11"/>
    </row>
    <row r="1000" spans="1:27" x14ac:dyDescent="0.25">
      <c r="D1000" s="12" t="s">
        <v>661</v>
      </c>
      <c r="E1000" s="11"/>
      <c r="H1000" s="11"/>
      <c r="K1000" s="9">
        <f>SUM(J991:J999)</f>
        <v>0</v>
      </c>
    </row>
    <row r="1001" spans="1:27" x14ac:dyDescent="0.25">
      <c r="E1001" s="11"/>
      <c r="H1001" s="11"/>
      <c r="K1001" s="11"/>
    </row>
    <row r="1002" spans="1:27" x14ac:dyDescent="0.25">
      <c r="D1002" s="12" t="s">
        <v>663</v>
      </c>
      <c r="E1002" s="11"/>
      <c r="H1002" s="11">
        <v>2</v>
      </c>
      <c r="I1002" t="s">
        <v>664</v>
      </c>
      <c r="J1002">
        <f>ROUND(H1002/100*K989,5)</f>
        <v>0</v>
      </c>
      <c r="K1002" s="11"/>
    </row>
    <row r="1003" spans="1:27" x14ac:dyDescent="0.25">
      <c r="D1003" s="12" t="s">
        <v>662</v>
      </c>
      <c r="E1003" s="11"/>
      <c r="H1003" s="11"/>
      <c r="K1003" s="13">
        <f>SUM(J986:J1002)</f>
        <v>0</v>
      </c>
    </row>
    <row r="1004" spans="1:27" x14ac:dyDescent="0.25">
      <c r="D1004" s="12" t="s">
        <v>665</v>
      </c>
      <c r="E1004" s="11"/>
      <c r="H1004" s="11"/>
      <c r="K1004" s="13">
        <f>SUM(K1003:K1003)</f>
        <v>0</v>
      </c>
    </row>
    <row r="1006" spans="1:27" ht="45" customHeight="1" x14ac:dyDescent="0.25">
      <c r="A1006" s="4"/>
      <c r="B1006" s="4" t="s">
        <v>1135</v>
      </c>
      <c r="C1006" s="5" t="s">
        <v>21</v>
      </c>
      <c r="D1006" s="42" t="s">
        <v>1136</v>
      </c>
      <c r="E1006" s="43"/>
      <c r="F1006" s="43"/>
      <c r="G1006" s="5"/>
      <c r="H1006" s="6" t="s">
        <v>639</v>
      </c>
      <c r="I1006" s="44">
        <v>1</v>
      </c>
      <c r="J1006" s="45"/>
      <c r="K1006" s="7">
        <f>ROUND(K1024,2)</f>
        <v>0</v>
      </c>
      <c r="L1006" s="5"/>
      <c r="M1006" s="5"/>
      <c r="N1006" s="5"/>
      <c r="O1006" s="5"/>
      <c r="P1006" s="5"/>
      <c r="Q1006" s="5"/>
      <c r="R1006" s="5"/>
      <c r="S1006" s="5"/>
      <c r="T1006" s="5"/>
      <c r="U1006" s="5"/>
      <c r="V1006" s="5"/>
      <c r="W1006" s="5"/>
      <c r="X1006" s="5"/>
      <c r="Y1006" s="5"/>
      <c r="Z1006" s="5"/>
      <c r="AA1006" s="5"/>
    </row>
    <row r="1007" spans="1:27" x14ac:dyDescent="0.25">
      <c r="B1007" s="1" t="s">
        <v>640</v>
      </c>
    </row>
    <row r="1008" spans="1:27" x14ac:dyDescent="0.25">
      <c r="B1008" t="s">
        <v>1103</v>
      </c>
      <c r="C1008" t="s">
        <v>642</v>
      </c>
      <c r="D1008" t="s">
        <v>1104</v>
      </c>
      <c r="E1008" s="8">
        <v>0</v>
      </c>
      <c r="F1008" t="s">
        <v>644</v>
      </c>
      <c r="G1008" t="s">
        <v>645</v>
      </c>
      <c r="H1008" s="9"/>
      <c r="I1008" t="s">
        <v>646</v>
      </c>
      <c r="J1008" s="10">
        <f>ROUND(E1008/I1006* H1008,5)</f>
        <v>0</v>
      </c>
      <c r="K1008" s="11"/>
    </row>
    <row r="1009" spans="2:11" x14ac:dyDescent="0.25">
      <c r="B1009" t="s">
        <v>1105</v>
      </c>
      <c r="C1009" t="s">
        <v>642</v>
      </c>
      <c r="D1009" t="s">
        <v>1106</v>
      </c>
      <c r="E1009" s="8">
        <v>0</v>
      </c>
      <c r="F1009" t="s">
        <v>644</v>
      </c>
      <c r="G1009" t="s">
        <v>645</v>
      </c>
      <c r="H1009" s="9"/>
      <c r="I1009" t="s">
        <v>646</v>
      </c>
      <c r="J1009" s="10">
        <f>ROUND(E1009/I1006* H1009,5)</f>
        <v>0</v>
      </c>
      <c r="K1009" s="11"/>
    </row>
    <row r="1010" spans="2:11" x14ac:dyDescent="0.25">
      <c r="D1010" s="12" t="s">
        <v>647</v>
      </c>
      <c r="E1010" s="11"/>
      <c r="H1010" s="11"/>
      <c r="K1010" s="9">
        <f>SUM(J1008:J1009)</f>
        <v>0</v>
      </c>
    </row>
    <row r="1011" spans="2:11" x14ac:dyDescent="0.25">
      <c r="B1011" s="1" t="s">
        <v>653</v>
      </c>
      <c r="E1011" s="11"/>
      <c r="H1011" s="11"/>
      <c r="K1011" s="11"/>
    </row>
    <row r="1012" spans="2:11" x14ac:dyDescent="0.25">
      <c r="B1012" t="s">
        <v>1119</v>
      </c>
      <c r="C1012" t="s">
        <v>21</v>
      </c>
      <c r="D1012" t="s">
        <v>1120</v>
      </c>
      <c r="E1012" s="8">
        <v>0</v>
      </c>
      <c r="G1012" t="s">
        <v>645</v>
      </c>
      <c r="H1012" s="9"/>
      <c r="I1012" t="s">
        <v>646</v>
      </c>
      <c r="J1012" s="10">
        <f t="shared" ref="J1012:J1021" si="4">ROUND(E1012* H1012,5)</f>
        <v>0</v>
      </c>
      <c r="K1012" s="11"/>
    </row>
    <row r="1013" spans="2:11" x14ac:dyDescent="0.25">
      <c r="B1013" t="s">
        <v>1137</v>
      </c>
      <c r="C1013" t="s">
        <v>35</v>
      </c>
      <c r="D1013" t="s">
        <v>1138</v>
      </c>
      <c r="E1013" s="8">
        <v>0</v>
      </c>
      <c r="G1013" t="s">
        <v>645</v>
      </c>
      <c r="H1013" s="9"/>
      <c r="I1013" t="s">
        <v>646</v>
      </c>
      <c r="J1013" s="10">
        <f t="shared" si="4"/>
        <v>0</v>
      </c>
      <c r="K1013" s="11"/>
    </row>
    <row r="1014" spans="2:11" x14ac:dyDescent="0.25">
      <c r="B1014" t="s">
        <v>1139</v>
      </c>
      <c r="C1014" t="s">
        <v>35</v>
      </c>
      <c r="D1014" t="s">
        <v>1140</v>
      </c>
      <c r="E1014" s="8">
        <v>0</v>
      </c>
      <c r="G1014" t="s">
        <v>645</v>
      </c>
      <c r="H1014" s="9"/>
      <c r="I1014" t="s">
        <v>646</v>
      </c>
      <c r="J1014" s="10">
        <f t="shared" si="4"/>
        <v>0</v>
      </c>
      <c r="K1014" s="11"/>
    </row>
    <row r="1015" spans="2:11" x14ac:dyDescent="0.25">
      <c r="B1015" t="s">
        <v>1141</v>
      </c>
      <c r="C1015" t="s">
        <v>21</v>
      </c>
      <c r="D1015" t="s">
        <v>1142</v>
      </c>
      <c r="E1015" s="8">
        <v>0</v>
      </c>
      <c r="G1015" t="s">
        <v>645</v>
      </c>
      <c r="H1015" s="9"/>
      <c r="I1015" t="s">
        <v>646</v>
      </c>
      <c r="J1015" s="10">
        <f t="shared" si="4"/>
        <v>0</v>
      </c>
      <c r="K1015" s="11"/>
    </row>
    <row r="1016" spans="2:11" x14ac:dyDescent="0.25">
      <c r="B1016" t="s">
        <v>1143</v>
      </c>
      <c r="C1016" t="s">
        <v>35</v>
      </c>
      <c r="D1016" t="s">
        <v>1144</v>
      </c>
      <c r="E1016" s="8">
        <v>0</v>
      </c>
      <c r="G1016" t="s">
        <v>645</v>
      </c>
      <c r="H1016" s="9"/>
      <c r="I1016" t="s">
        <v>646</v>
      </c>
      <c r="J1016" s="10">
        <f t="shared" si="4"/>
        <v>0</v>
      </c>
      <c r="K1016" s="11"/>
    </row>
    <row r="1017" spans="2:11" x14ac:dyDescent="0.25">
      <c r="B1017" t="s">
        <v>1145</v>
      </c>
      <c r="C1017" t="s">
        <v>35</v>
      </c>
      <c r="D1017" t="s">
        <v>1146</v>
      </c>
      <c r="E1017" s="8">
        <v>0</v>
      </c>
      <c r="G1017" t="s">
        <v>645</v>
      </c>
      <c r="H1017" s="9"/>
      <c r="I1017" t="s">
        <v>646</v>
      </c>
      <c r="J1017" s="10">
        <f t="shared" si="4"/>
        <v>0</v>
      </c>
      <c r="K1017" s="11"/>
    </row>
    <row r="1018" spans="2:11" x14ac:dyDescent="0.25">
      <c r="B1018" t="s">
        <v>1115</v>
      </c>
      <c r="C1018" t="s">
        <v>21</v>
      </c>
      <c r="D1018" t="s">
        <v>1116</v>
      </c>
      <c r="E1018" s="8">
        <v>0</v>
      </c>
      <c r="G1018" t="s">
        <v>645</v>
      </c>
      <c r="H1018" s="9"/>
      <c r="I1018" t="s">
        <v>646</v>
      </c>
      <c r="J1018" s="10">
        <f t="shared" si="4"/>
        <v>0</v>
      </c>
      <c r="K1018" s="11"/>
    </row>
    <row r="1019" spans="2:11" x14ac:dyDescent="0.25">
      <c r="B1019" t="s">
        <v>1147</v>
      </c>
      <c r="C1019" t="s">
        <v>21</v>
      </c>
      <c r="D1019" t="s">
        <v>1148</v>
      </c>
      <c r="E1019" s="8">
        <v>0</v>
      </c>
      <c r="G1019" t="s">
        <v>645</v>
      </c>
      <c r="H1019" s="9"/>
      <c r="I1019" t="s">
        <v>646</v>
      </c>
      <c r="J1019" s="10">
        <f t="shared" si="4"/>
        <v>0</v>
      </c>
      <c r="K1019" s="11"/>
    </row>
    <row r="1020" spans="2:11" x14ac:dyDescent="0.25">
      <c r="B1020" t="s">
        <v>1133</v>
      </c>
      <c r="C1020" t="s">
        <v>21</v>
      </c>
      <c r="D1020" t="s">
        <v>1134</v>
      </c>
      <c r="E1020" s="8">
        <v>0</v>
      </c>
      <c r="G1020" t="s">
        <v>645</v>
      </c>
      <c r="H1020" s="9"/>
      <c r="I1020" t="s">
        <v>646</v>
      </c>
      <c r="J1020" s="10">
        <f t="shared" si="4"/>
        <v>0</v>
      </c>
      <c r="K1020" s="11"/>
    </row>
    <row r="1021" spans="2:11" x14ac:dyDescent="0.25">
      <c r="B1021" t="s">
        <v>1129</v>
      </c>
      <c r="C1021" t="s">
        <v>35</v>
      </c>
      <c r="D1021" t="s">
        <v>1130</v>
      </c>
      <c r="E1021" s="8">
        <v>0</v>
      </c>
      <c r="G1021" t="s">
        <v>645</v>
      </c>
      <c r="H1021" s="9"/>
      <c r="I1021" t="s">
        <v>646</v>
      </c>
      <c r="J1021" s="10">
        <f t="shared" si="4"/>
        <v>0</v>
      </c>
      <c r="K1021" s="11"/>
    </row>
    <row r="1022" spans="2:11" x14ac:dyDescent="0.25">
      <c r="D1022" s="12" t="s">
        <v>661</v>
      </c>
      <c r="E1022" s="11"/>
      <c r="H1022" s="11"/>
      <c r="K1022" s="9">
        <f>SUM(J1012:J1021)</f>
        <v>0</v>
      </c>
    </row>
    <row r="1023" spans="2:11" x14ac:dyDescent="0.25">
      <c r="D1023" s="12" t="s">
        <v>662</v>
      </c>
      <c r="E1023" s="11"/>
      <c r="H1023" s="11"/>
      <c r="K1023" s="13">
        <f>SUM(J1007:J1022)</f>
        <v>0</v>
      </c>
    </row>
    <row r="1024" spans="2:11" x14ac:dyDescent="0.25">
      <c r="D1024" s="12" t="s">
        <v>665</v>
      </c>
      <c r="E1024" s="11"/>
      <c r="H1024" s="11"/>
      <c r="K1024" s="13">
        <f>SUM(K1023:K1023)</f>
        <v>0</v>
      </c>
    </row>
    <row r="1026" spans="1:27" ht="45" customHeight="1" x14ac:dyDescent="0.25">
      <c r="A1026" s="4"/>
      <c r="B1026" s="4" t="s">
        <v>1149</v>
      </c>
      <c r="C1026" s="5" t="s">
        <v>21</v>
      </c>
      <c r="D1026" s="42" t="s">
        <v>1150</v>
      </c>
      <c r="E1026" s="43"/>
      <c r="F1026" s="43"/>
      <c r="G1026" s="5"/>
      <c r="H1026" s="6" t="s">
        <v>639</v>
      </c>
      <c r="I1026" s="44">
        <v>1</v>
      </c>
      <c r="J1026" s="45"/>
      <c r="K1026" s="7">
        <f>ROUND(K1038,2)</f>
        <v>0</v>
      </c>
      <c r="L1026" s="5"/>
      <c r="M1026" s="5"/>
      <c r="N1026" s="5"/>
      <c r="O1026" s="5"/>
      <c r="P1026" s="5"/>
      <c r="Q1026" s="5"/>
      <c r="R1026" s="5"/>
      <c r="S1026" s="5"/>
      <c r="T1026" s="5"/>
      <c r="U1026" s="5"/>
      <c r="V1026" s="5"/>
      <c r="W1026" s="5"/>
      <c r="X1026" s="5"/>
      <c r="Y1026" s="5"/>
      <c r="Z1026" s="5"/>
      <c r="AA1026" s="5"/>
    </row>
    <row r="1027" spans="1:27" x14ac:dyDescent="0.25">
      <c r="B1027" s="1" t="s">
        <v>640</v>
      </c>
    </row>
    <row r="1028" spans="1:27" x14ac:dyDescent="0.25">
      <c r="B1028" t="s">
        <v>1151</v>
      </c>
      <c r="C1028" t="s">
        <v>642</v>
      </c>
      <c r="D1028" t="s">
        <v>1152</v>
      </c>
      <c r="E1028" s="8">
        <v>0.5</v>
      </c>
      <c r="F1028" t="s">
        <v>644</v>
      </c>
      <c r="G1028" t="s">
        <v>645</v>
      </c>
      <c r="H1028" s="9"/>
      <c r="I1028" t="s">
        <v>646</v>
      </c>
      <c r="J1028" s="10">
        <f>ROUND(E1028/I1026* H1028,5)</f>
        <v>0</v>
      </c>
      <c r="K1028" s="11"/>
    </row>
    <row r="1029" spans="1:27" x14ac:dyDescent="0.25">
      <c r="B1029" t="s">
        <v>1097</v>
      </c>
      <c r="C1029" t="s">
        <v>642</v>
      </c>
      <c r="D1029" t="s">
        <v>1098</v>
      </c>
      <c r="E1029" s="8">
        <v>0.5</v>
      </c>
      <c r="F1029" t="s">
        <v>644</v>
      </c>
      <c r="G1029" t="s">
        <v>645</v>
      </c>
      <c r="H1029" s="9"/>
      <c r="I1029" t="s">
        <v>646</v>
      </c>
      <c r="J1029" s="10">
        <f>ROUND(E1029/I1026* H1029,5)</f>
        <v>0</v>
      </c>
      <c r="K1029" s="11"/>
    </row>
    <row r="1030" spans="1:27" x14ac:dyDescent="0.25">
      <c r="D1030" s="12" t="s">
        <v>647</v>
      </c>
      <c r="E1030" s="11"/>
      <c r="H1030" s="11"/>
      <c r="K1030" s="9">
        <f>SUM(J1028:J1029)</f>
        <v>0</v>
      </c>
    </row>
    <row r="1031" spans="1:27" x14ac:dyDescent="0.25">
      <c r="B1031" s="1" t="s">
        <v>653</v>
      </c>
      <c r="E1031" s="11"/>
      <c r="H1031" s="11"/>
      <c r="K1031" s="11"/>
    </row>
    <row r="1032" spans="1:27" x14ac:dyDescent="0.25">
      <c r="B1032" t="s">
        <v>1119</v>
      </c>
      <c r="C1032" t="s">
        <v>21</v>
      </c>
      <c r="D1032" t="s">
        <v>1120</v>
      </c>
      <c r="E1032" s="8">
        <v>6</v>
      </c>
      <c r="G1032" t="s">
        <v>645</v>
      </c>
      <c r="H1032" s="9"/>
      <c r="I1032" t="s">
        <v>646</v>
      </c>
      <c r="J1032" s="10">
        <f>ROUND(E1032* H1032,5)</f>
        <v>0</v>
      </c>
      <c r="K1032" s="11"/>
    </row>
    <row r="1033" spans="1:27" x14ac:dyDescent="0.25">
      <c r="B1033" t="s">
        <v>1153</v>
      </c>
      <c r="C1033" t="s">
        <v>21</v>
      </c>
      <c r="D1033" t="s">
        <v>1154</v>
      </c>
      <c r="E1033" s="8">
        <v>5</v>
      </c>
      <c r="G1033" t="s">
        <v>645</v>
      </c>
      <c r="H1033" s="9"/>
      <c r="I1033" t="s">
        <v>646</v>
      </c>
      <c r="J1033" s="10">
        <f>ROUND(E1033* H1033,5)</f>
        <v>0</v>
      </c>
      <c r="K1033" s="11"/>
    </row>
    <row r="1034" spans="1:27" x14ac:dyDescent="0.25">
      <c r="D1034" s="12" t="s">
        <v>661</v>
      </c>
      <c r="E1034" s="11"/>
      <c r="H1034" s="11"/>
      <c r="K1034" s="9">
        <f>SUM(J1032:J1033)</f>
        <v>0</v>
      </c>
    </row>
    <row r="1035" spans="1:27" x14ac:dyDescent="0.25">
      <c r="E1035" s="11"/>
      <c r="H1035" s="11"/>
      <c r="K1035" s="11"/>
    </row>
    <row r="1036" spans="1:27" x14ac:dyDescent="0.25">
      <c r="D1036" s="12" t="s">
        <v>663</v>
      </c>
      <c r="E1036" s="11"/>
      <c r="H1036" s="11">
        <v>2</v>
      </c>
      <c r="I1036" t="s">
        <v>664</v>
      </c>
      <c r="J1036">
        <f>ROUND(H1036/100*K1030,5)</f>
        <v>0</v>
      </c>
      <c r="K1036" s="11"/>
    </row>
    <row r="1037" spans="1:27" x14ac:dyDescent="0.25">
      <c r="D1037" s="12" t="s">
        <v>662</v>
      </c>
      <c r="E1037" s="11"/>
      <c r="H1037" s="11"/>
      <c r="K1037" s="13">
        <f>SUM(J1027:J1036)</f>
        <v>0</v>
      </c>
    </row>
    <row r="1038" spans="1:27" x14ac:dyDescent="0.25">
      <c r="D1038" s="12" t="s">
        <v>665</v>
      </c>
      <c r="E1038" s="11"/>
      <c r="H1038" s="11"/>
      <c r="K1038" s="13">
        <f>SUM(K1037:K1037)</f>
        <v>0</v>
      </c>
    </row>
    <row r="1040" spans="1:27" ht="45" customHeight="1" x14ac:dyDescent="0.25">
      <c r="A1040" s="4"/>
      <c r="B1040" s="4" t="s">
        <v>1155</v>
      </c>
      <c r="C1040" s="5" t="s">
        <v>21</v>
      </c>
      <c r="D1040" s="42" t="s">
        <v>1156</v>
      </c>
      <c r="E1040" s="43"/>
      <c r="F1040" s="43"/>
      <c r="G1040" s="5"/>
      <c r="H1040" s="6" t="s">
        <v>639</v>
      </c>
      <c r="I1040" s="44">
        <v>1</v>
      </c>
      <c r="J1040" s="45"/>
      <c r="K1040" s="7">
        <f>ROUND(K1096,2)</f>
        <v>0</v>
      </c>
      <c r="L1040" s="5"/>
      <c r="M1040" s="5"/>
      <c r="N1040" s="5"/>
      <c r="O1040" s="5"/>
      <c r="P1040" s="5"/>
      <c r="Q1040" s="5"/>
      <c r="R1040" s="5"/>
      <c r="S1040" s="5"/>
      <c r="T1040" s="5"/>
      <c r="U1040" s="5"/>
      <c r="V1040" s="5"/>
      <c r="W1040" s="5"/>
      <c r="X1040" s="5"/>
      <c r="Y1040" s="5"/>
      <c r="Z1040" s="5"/>
      <c r="AA1040" s="5"/>
    </row>
    <row r="1041" spans="2:11" x14ac:dyDescent="0.25">
      <c r="B1041" s="1" t="s">
        <v>640</v>
      </c>
    </row>
    <row r="1042" spans="2:11" x14ac:dyDescent="0.25">
      <c r="B1042" t="s">
        <v>1103</v>
      </c>
      <c r="C1042" t="s">
        <v>642</v>
      </c>
      <c r="D1042" t="s">
        <v>1104</v>
      </c>
      <c r="E1042" s="8">
        <v>0</v>
      </c>
      <c r="F1042" t="s">
        <v>644</v>
      </c>
      <c r="G1042" t="s">
        <v>645</v>
      </c>
      <c r="H1042" s="9"/>
      <c r="I1042" t="s">
        <v>646</v>
      </c>
      <c r="J1042" s="10">
        <f>ROUND(E1042/I1040* H1042,5)</f>
        <v>0</v>
      </c>
      <c r="K1042" s="11"/>
    </row>
    <row r="1043" spans="2:11" x14ac:dyDescent="0.25">
      <c r="B1043" t="s">
        <v>1105</v>
      </c>
      <c r="C1043" t="s">
        <v>642</v>
      </c>
      <c r="D1043" t="s">
        <v>1106</v>
      </c>
      <c r="E1043" s="8">
        <v>0</v>
      </c>
      <c r="F1043" t="s">
        <v>644</v>
      </c>
      <c r="G1043" t="s">
        <v>645</v>
      </c>
      <c r="H1043" s="9"/>
      <c r="I1043" t="s">
        <v>646</v>
      </c>
      <c r="J1043" s="10">
        <f>ROUND(E1043/I1040* H1043,5)</f>
        <v>0</v>
      </c>
      <c r="K1043" s="11"/>
    </row>
    <row r="1044" spans="2:11" x14ac:dyDescent="0.25">
      <c r="D1044" s="12" t="s">
        <v>647</v>
      </c>
      <c r="E1044" s="11"/>
      <c r="H1044" s="11"/>
      <c r="K1044" s="9">
        <f>SUM(J1042:J1043)</f>
        <v>0</v>
      </c>
    </row>
    <row r="1045" spans="2:11" x14ac:dyDescent="0.25">
      <c r="B1045" s="1" t="s">
        <v>653</v>
      </c>
      <c r="E1045" s="11"/>
      <c r="H1045" s="11"/>
      <c r="K1045" s="11"/>
    </row>
    <row r="1046" spans="2:11" x14ac:dyDescent="0.25">
      <c r="B1046" t="s">
        <v>1157</v>
      </c>
      <c r="C1046" t="s">
        <v>21</v>
      </c>
      <c r="D1046" t="s">
        <v>1158</v>
      </c>
      <c r="E1046" s="8">
        <v>0</v>
      </c>
      <c r="G1046" t="s">
        <v>645</v>
      </c>
      <c r="H1046" s="9"/>
      <c r="I1046" t="s">
        <v>646</v>
      </c>
      <c r="J1046" s="10">
        <f t="shared" ref="J1046:J1091" si="5">ROUND(E1046* H1046,5)</f>
        <v>0</v>
      </c>
      <c r="K1046" s="11"/>
    </row>
    <row r="1047" spans="2:11" x14ac:dyDescent="0.25">
      <c r="B1047" t="s">
        <v>1159</v>
      </c>
      <c r="C1047" t="s">
        <v>21</v>
      </c>
      <c r="D1047" t="s">
        <v>1160</v>
      </c>
      <c r="E1047" s="8">
        <v>0</v>
      </c>
      <c r="G1047" t="s">
        <v>645</v>
      </c>
      <c r="H1047" s="9"/>
      <c r="I1047" t="s">
        <v>646</v>
      </c>
      <c r="J1047" s="10">
        <f t="shared" si="5"/>
        <v>0</v>
      </c>
      <c r="K1047" s="11"/>
    </row>
    <row r="1048" spans="2:11" x14ac:dyDescent="0.25">
      <c r="B1048" t="s">
        <v>1161</v>
      </c>
      <c r="C1048" t="s">
        <v>21</v>
      </c>
      <c r="D1048" t="s">
        <v>1162</v>
      </c>
      <c r="E1048" s="8">
        <v>0</v>
      </c>
      <c r="G1048" t="s">
        <v>645</v>
      </c>
      <c r="H1048" s="9"/>
      <c r="I1048" t="s">
        <v>646</v>
      </c>
      <c r="J1048" s="10">
        <f t="shared" si="5"/>
        <v>0</v>
      </c>
      <c r="K1048" s="11"/>
    </row>
    <row r="1049" spans="2:11" x14ac:dyDescent="0.25">
      <c r="B1049" t="s">
        <v>1163</v>
      </c>
      <c r="C1049" t="s">
        <v>21</v>
      </c>
      <c r="D1049" t="s">
        <v>1164</v>
      </c>
      <c r="E1049" s="8">
        <v>0</v>
      </c>
      <c r="G1049" t="s">
        <v>645</v>
      </c>
      <c r="H1049" s="9"/>
      <c r="I1049" t="s">
        <v>646</v>
      </c>
      <c r="J1049" s="10">
        <f t="shared" si="5"/>
        <v>0</v>
      </c>
      <c r="K1049" s="11"/>
    </row>
    <row r="1050" spans="2:11" x14ac:dyDescent="0.25">
      <c r="B1050" t="s">
        <v>1165</v>
      </c>
      <c r="C1050" t="s">
        <v>21</v>
      </c>
      <c r="D1050" t="s">
        <v>1166</v>
      </c>
      <c r="E1050" s="8">
        <v>0</v>
      </c>
      <c r="G1050" t="s">
        <v>645</v>
      </c>
      <c r="H1050" s="9"/>
      <c r="I1050" t="s">
        <v>646</v>
      </c>
      <c r="J1050" s="10">
        <f t="shared" si="5"/>
        <v>0</v>
      </c>
      <c r="K1050" s="11"/>
    </row>
    <row r="1051" spans="2:11" x14ac:dyDescent="0.25">
      <c r="B1051" t="s">
        <v>1167</v>
      </c>
      <c r="C1051" t="s">
        <v>21</v>
      </c>
      <c r="D1051" t="s">
        <v>1168</v>
      </c>
      <c r="E1051" s="8">
        <v>0</v>
      </c>
      <c r="G1051" t="s">
        <v>645</v>
      </c>
      <c r="H1051" s="9"/>
      <c r="I1051" t="s">
        <v>646</v>
      </c>
      <c r="J1051" s="10">
        <f t="shared" si="5"/>
        <v>0</v>
      </c>
      <c r="K1051" s="11"/>
    </row>
    <row r="1052" spans="2:11" x14ac:dyDescent="0.25">
      <c r="B1052" t="s">
        <v>1169</v>
      </c>
      <c r="C1052" t="s">
        <v>21</v>
      </c>
      <c r="D1052" t="s">
        <v>1170</v>
      </c>
      <c r="E1052" s="8">
        <v>0</v>
      </c>
      <c r="G1052" t="s">
        <v>645</v>
      </c>
      <c r="H1052" s="9"/>
      <c r="I1052" t="s">
        <v>646</v>
      </c>
      <c r="J1052" s="10">
        <f t="shared" si="5"/>
        <v>0</v>
      </c>
      <c r="K1052" s="11"/>
    </row>
    <row r="1053" spans="2:11" x14ac:dyDescent="0.25">
      <c r="B1053" t="s">
        <v>1171</v>
      </c>
      <c r="C1053" t="s">
        <v>21</v>
      </c>
      <c r="D1053" t="s">
        <v>1172</v>
      </c>
      <c r="E1053" s="8">
        <v>0</v>
      </c>
      <c r="G1053" t="s">
        <v>645</v>
      </c>
      <c r="H1053" s="9"/>
      <c r="I1053" t="s">
        <v>646</v>
      </c>
      <c r="J1053" s="10">
        <f t="shared" si="5"/>
        <v>0</v>
      </c>
      <c r="K1053" s="11"/>
    </row>
    <row r="1054" spans="2:11" x14ac:dyDescent="0.25">
      <c r="B1054" t="s">
        <v>1173</v>
      </c>
      <c r="C1054" t="s">
        <v>21</v>
      </c>
      <c r="D1054" t="s">
        <v>1174</v>
      </c>
      <c r="E1054" s="8">
        <v>0</v>
      </c>
      <c r="G1054" t="s">
        <v>645</v>
      </c>
      <c r="H1054" s="9"/>
      <c r="I1054" t="s">
        <v>646</v>
      </c>
      <c r="J1054" s="10">
        <f t="shared" si="5"/>
        <v>0</v>
      </c>
      <c r="K1054" s="11"/>
    </row>
    <row r="1055" spans="2:11" x14ac:dyDescent="0.25">
      <c r="B1055" t="s">
        <v>1175</v>
      </c>
      <c r="C1055" t="s">
        <v>21</v>
      </c>
      <c r="D1055" t="s">
        <v>1176</v>
      </c>
      <c r="E1055" s="8">
        <v>0</v>
      </c>
      <c r="G1055" t="s">
        <v>645</v>
      </c>
      <c r="H1055" s="9"/>
      <c r="I1055" t="s">
        <v>646</v>
      </c>
      <c r="J1055" s="10">
        <f t="shared" si="5"/>
        <v>0</v>
      </c>
      <c r="K1055" s="11"/>
    </row>
    <row r="1056" spans="2:11" x14ac:dyDescent="0.25">
      <c r="B1056" t="s">
        <v>1177</v>
      </c>
      <c r="C1056" t="s">
        <v>21</v>
      </c>
      <c r="D1056" t="s">
        <v>1178</v>
      </c>
      <c r="E1056" s="8">
        <v>0</v>
      </c>
      <c r="G1056" t="s">
        <v>645</v>
      </c>
      <c r="H1056" s="9"/>
      <c r="I1056" t="s">
        <v>646</v>
      </c>
      <c r="J1056" s="10">
        <f t="shared" si="5"/>
        <v>0</v>
      </c>
      <c r="K1056" s="11"/>
    </row>
    <row r="1057" spans="2:11" x14ac:dyDescent="0.25">
      <c r="B1057" t="s">
        <v>1179</v>
      </c>
      <c r="C1057" t="s">
        <v>21</v>
      </c>
      <c r="D1057" t="s">
        <v>1180</v>
      </c>
      <c r="E1057" s="8">
        <v>0</v>
      </c>
      <c r="G1057" t="s">
        <v>645</v>
      </c>
      <c r="H1057" s="9"/>
      <c r="I1057" t="s">
        <v>646</v>
      </c>
      <c r="J1057" s="10">
        <f t="shared" si="5"/>
        <v>0</v>
      </c>
      <c r="K1057" s="11"/>
    </row>
    <row r="1058" spans="2:11" x14ac:dyDescent="0.25">
      <c r="B1058" t="s">
        <v>1181</v>
      </c>
      <c r="C1058" t="s">
        <v>21</v>
      </c>
      <c r="D1058" t="s">
        <v>1182</v>
      </c>
      <c r="E1058" s="8">
        <v>0</v>
      </c>
      <c r="G1058" t="s">
        <v>645</v>
      </c>
      <c r="H1058" s="9"/>
      <c r="I1058" t="s">
        <v>646</v>
      </c>
      <c r="J1058" s="10">
        <f t="shared" si="5"/>
        <v>0</v>
      </c>
      <c r="K1058" s="11"/>
    </row>
    <row r="1059" spans="2:11" x14ac:dyDescent="0.25">
      <c r="B1059" t="s">
        <v>1183</v>
      </c>
      <c r="C1059" t="s">
        <v>21</v>
      </c>
      <c r="D1059" t="s">
        <v>1184</v>
      </c>
      <c r="E1059" s="8">
        <v>0</v>
      </c>
      <c r="G1059" t="s">
        <v>645</v>
      </c>
      <c r="H1059" s="9"/>
      <c r="I1059" t="s">
        <v>646</v>
      </c>
      <c r="J1059" s="10">
        <f t="shared" si="5"/>
        <v>0</v>
      </c>
      <c r="K1059" s="11"/>
    </row>
    <row r="1060" spans="2:11" x14ac:dyDescent="0.25">
      <c r="B1060" t="s">
        <v>1185</v>
      </c>
      <c r="C1060" t="s">
        <v>21</v>
      </c>
      <c r="D1060" t="s">
        <v>1186</v>
      </c>
      <c r="E1060" s="8">
        <v>0</v>
      </c>
      <c r="G1060" t="s">
        <v>645</v>
      </c>
      <c r="H1060" s="9"/>
      <c r="I1060" t="s">
        <v>646</v>
      </c>
      <c r="J1060" s="10">
        <f t="shared" si="5"/>
        <v>0</v>
      </c>
      <c r="K1060" s="11"/>
    </row>
    <row r="1061" spans="2:11" x14ac:dyDescent="0.25">
      <c r="B1061" t="s">
        <v>1187</v>
      </c>
      <c r="C1061" t="s">
        <v>21</v>
      </c>
      <c r="D1061" t="s">
        <v>1188</v>
      </c>
      <c r="E1061" s="8">
        <v>0</v>
      </c>
      <c r="G1061" t="s">
        <v>645</v>
      </c>
      <c r="H1061" s="9"/>
      <c r="I1061" t="s">
        <v>646</v>
      </c>
      <c r="J1061" s="10">
        <f t="shared" si="5"/>
        <v>0</v>
      </c>
      <c r="K1061" s="11"/>
    </row>
    <row r="1062" spans="2:11" x14ac:dyDescent="0.25">
      <c r="B1062" t="s">
        <v>1189</v>
      </c>
      <c r="C1062" t="s">
        <v>21</v>
      </c>
      <c r="D1062" t="s">
        <v>1190</v>
      </c>
      <c r="E1062" s="8">
        <v>0</v>
      </c>
      <c r="G1062" t="s">
        <v>645</v>
      </c>
      <c r="H1062" s="9"/>
      <c r="I1062" t="s">
        <v>646</v>
      </c>
      <c r="J1062" s="10">
        <f t="shared" si="5"/>
        <v>0</v>
      </c>
      <c r="K1062" s="11"/>
    </row>
    <row r="1063" spans="2:11" x14ac:dyDescent="0.25">
      <c r="B1063" t="s">
        <v>1191</v>
      </c>
      <c r="C1063" t="s">
        <v>21</v>
      </c>
      <c r="D1063" t="s">
        <v>1192</v>
      </c>
      <c r="E1063" s="8">
        <v>0</v>
      </c>
      <c r="G1063" t="s">
        <v>645</v>
      </c>
      <c r="H1063" s="9"/>
      <c r="I1063" t="s">
        <v>646</v>
      </c>
      <c r="J1063" s="10">
        <f t="shared" si="5"/>
        <v>0</v>
      </c>
      <c r="K1063" s="11"/>
    </row>
    <row r="1064" spans="2:11" x14ac:dyDescent="0.25">
      <c r="B1064" t="s">
        <v>1193</v>
      </c>
      <c r="C1064" t="s">
        <v>21</v>
      </c>
      <c r="D1064" t="s">
        <v>1194</v>
      </c>
      <c r="E1064" s="8">
        <v>0</v>
      </c>
      <c r="G1064" t="s">
        <v>645</v>
      </c>
      <c r="H1064" s="9"/>
      <c r="I1064" t="s">
        <v>646</v>
      </c>
      <c r="J1064" s="10">
        <f t="shared" si="5"/>
        <v>0</v>
      </c>
      <c r="K1064" s="11"/>
    </row>
    <row r="1065" spans="2:11" x14ac:dyDescent="0.25">
      <c r="B1065" t="s">
        <v>1195</v>
      </c>
      <c r="C1065" t="s">
        <v>21</v>
      </c>
      <c r="D1065" t="s">
        <v>1196</v>
      </c>
      <c r="E1065" s="8">
        <v>0</v>
      </c>
      <c r="G1065" t="s">
        <v>645</v>
      </c>
      <c r="H1065" s="9"/>
      <c r="I1065" t="s">
        <v>646</v>
      </c>
      <c r="J1065" s="10">
        <f t="shared" si="5"/>
        <v>0</v>
      </c>
      <c r="K1065" s="11"/>
    </row>
    <row r="1066" spans="2:11" x14ac:dyDescent="0.25">
      <c r="B1066" t="s">
        <v>1197</v>
      </c>
      <c r="C1066" t="s">
        <v>21</v>
      </c>
      <c r="D1066" t="s">
        <v>1198</v>
      </c>
      <c r="E1066" s="8">
        <v>0</v>
      </c>
      <c r="G1066" t="s">
        <v>645</v>
      </c>
      <c r="H1066" s="9"/>
      <c r="I1066" t="s">
        <v>646</v>
      </c>
      <c r="J1066" s="10">
        <f t="shared" si="5"/>
        <v>0</v>
      </c>
      <c r="K1066" s="11"/>
    </row>
    <row r="1067" spans="2:11" x14ac:dyDescent="0.25">
      <c r="B1067" t="s">
        <v>1199</v>
      </c>
      <c r="C1067" t="s">
        <v>21</v>
      </c>
      <c r="D1067" t="s">
        <v>1200</v>
      </c>
      <c r="E1067" s="8">
        <v>0</v>
      </c>
      <c r="G1067" t="s">
        <v>645</v>
      </c>
      <c r="H1067" s="9"/>
      <c r="I1067" t="s">
        <v>646</v>
      </c>
      <c r="J1067" s="10">
        <f t="shared" si="5"/>
        <v>0</v>
      </c>
      <c r="K1067" s="11"/>
    </row>
    <row r="1068" spans="2:11" x14ac:dyDescent="0.25">
      <c r="B1068" t="s">
        <v>1201</v>
      </c>
      <c r="C1068" t="s">
        <v>21</v>
      </c>
      <c r="D1068" t="s">
        <v>1202</v>
      </c>
      <c r="E1068" s="8">
        <v>0</v>
      </c>
      <c r="G1068" t="s">
        <v>645</v>
      </c>
      <c r="H1068" s="9"/>
      <c r="I1068" t="s">
        <v>646</v>
      </c>
      <c r="J1068" s="10">
        <f t="shared" si="5"/>
        <v>0</v>
      </c>
      <c r="K1068" s="11"/>
    </row>
    <row r="1069" spans="2:11" x14ac:dyDescent="0.25">
      <c r="B1069" t="s">
        <v>1203</v>
      </c>
      <c r="C1069" t="s">
        <v>21</v>
      </c>
      <c r="D1069" t="s">
        <v>1204</v>
      </c>
      <c r="E1069" s="8">
        <v>0</v>
      </c>
      <c r="G1069" t="s">
        <v>645</v>
      </c>
      <c r="H1069" s="9"/>
      <c r="I1069" t="s">
        <v>646</v>
      </c>
      <c r="J1069" s="10">
        <f t="shared" si="5"/>
        <v>0</v>
      </c>
      <c r="K1069" s="11"/>
    </row>
    <row r="1070" spans="2:11" x14ac:dyDescent="0.25">
      <c r="B1070" t="s">
        <v>1205</v>
      </c>
      <c r="C1070" t="s">
        <v>21</v>
      </c>
      <c r="D1070" t="s">
        <v>1206</v>
      </c>
      <c r="E1070" s="8">
        <v>0</v>
      </c>
      <c r="G1070" t="s">
        <v>645</v>
      </c>
      <c r="H1070" s="9"/>
      <c r="I1070" t="s">
        <v>646</v>
      </c>
      <c r="J1070" s="10">
        <f t="shared" si="5"/>
        <v>0</v>
      </c>
      <c r="K1070" s="11"/>
    </row>
    <row r="1071" spans="2:11" x14ac:dyDescent="0.25">
      <c r="B1071" t="s">
        <v>1207</v>
      </c>
      <c r="C1071" t="s">
        <v>21</v>
      </c>
      <c r="D1071" t="s">
        <v>1208</v>
      </c>
      <c r="E1071" s="8">
        <v>0</v>
      </c>
      <c r="G1071" t="s">
        <v>645</v>
      </c>
      <c r="H1071" s="9"/>
      <c r="I1071" t="s">
        <v>646</v>
      </c>
      <c r="J1071" s="10">
        <f t="shared" si="5"/>
        <v>0</v>
      </c>
      <c r="K1071" s="11"/>
    </row>
    <row r="1072" spans="2:11" x14ac:dyDescent="0.25">
      <c r="B1072" t="s">
        <v>1119</v>
      </c>
      <c r="C1072" t="s">
        <v>21</v>
      </c>
      <c r="D1072" t="s">
        <v>1120</v>
      </c>
      <c r="E1072" s="8">
        <v>0</v>
      </c>
      <c r="G1072" t="s">
        <v>645</v>
      </c>
      <c r="H1072" s="9"/>
      <c r="I1072" t="s">
        <v>646</v>
      </c>
      <c r="J1072" s="10">
        <f t="shared" si="5"/>
        <v>0</v>
      </c>
      <c r="K1072" s="11"/>
    </row>
    <row r="1073" spans="2:11" x14ac:dyDescent="0.25">
      <c r="B1073" t="s">
        <v>1209</v>
      </c>
      <c r="C1073" t="s">
        <v>21</v>
      </c>
      <c r="D1073" t="s">
        <v>1210</v>
      </c>
      <c r="E1073" s="8">
        <v>0</v>
      </c>
      <c r="G1073" t="s">
        <v>645</v>
      </c>
      <c r="H1073" s="9"/>
      <c r="I1073" t="s">
        <v>646</v>
      </c>
      <c r="J1073" s="10">
        <f t="shared" si="5"/>
        <v>0</v>
      </c>
      <c r="K1073" s="11"/>
    </row>
    <row r="1074" spans="2:11" x14ac:dyDescent="0.25">
      <c r="B1074" t="s">
        <v>1211</v>
      </c>
      <c r="C1074" t="s">
        <v>21</v>
      </c>
      <c r="D1074" t="s">
        <v>1212</v>
      </c>
      <c r="E1074" s="8">
        <v>0</v>
      </c>
      <c r="G1074" t="s">
        <v>645</v>
      </c>
      <c r="H1074" s="9"/>
      <c r="I1074" t="s">
        <v>646</v>
      </c>
      <c r="J1074" s="10">
        <f t="shared" si="5"/>
        <v>0</v>
      </c>
      <c r="K1074" s="11"/>
    </row>
    <row r="1075" spans="2:11" x14ac:dyDescent="0.25">
      <c r="B1075" t="s">
        <v>1123</v>
      </c>
      <c r="C1075" t="s">
        <v>21</v>
      </c>
      <c r="D1075" t="s">
        <v>1124</v>
      </c>
      <c r="E1075" s="8">
        <v>0</v>
      </c>
      <c r="G1075" t="s">
        <v>645</v>
      </c>
      <c r="H1075" s="9"/>
      <c r="I1075" t="s">
        <v>646</v>
      </c>
      <c r="J1075" s="10">
        <f t="shared" si="5"/>
        <v>0</v>
      </c>
      <c r="K1075" s="11"/>
    </row>
    <row r="1076" spans="2:11" x14ac:dyDescent="0.25">
      <c r="B1076" t="s">
        <v>1213</v>
      </c>
      <c r="C1076" t="s">
        <v>21</v>
      </c>
      <c r="D1076" t="s">
        <v>1214</v>
      </c>
      <c r="E1076" s="8">
        <v>0</v>
      </c>
      <c r="G1076" t="s">
        <v>645</v>
      </c>
      <c r="H1076" s="9"/>
      <c r="I1076" t="s">
        <v>646</v>
      </c>
      <c r="J1076" s="10">
        <f t="shared" si="5"/>
        <v>0</v>
      </c>
      <c r="K1076" s="11"/>
    </row>
    <row r="1077" spans="2:11" x14ac:dyDescent="0.25">
      <c r="B1077" t="s">
        <v>1215</v>
      </c>
      <c r="C1077" t="s">
        <v>21</v>
      </c>
      <c r="D1077" t="s">
        <v>1216</v>
      </c>
      <c r="E1077" s="8">
        <v>0</v>
      </c>
      <c r="G1077" t="s">
        <v>645</v>
      </c>
      <c r="H1077" s="9"/>
      <c r="I1077" t="s">
        <v>646</v>
      </c>
      <c r="J1077" s="10">
        <f t="shared" si="5"/>
        <v>0</v>
      </c>
      <c r="K1077" s="11"/>
    </row>
    <row r="1078" spans="2:11" x14ac:dyDescent="0.25">
      <c r="B1078" t="s">
        <v>1217</v>
      </c>
      <c r="C1078" t="s">
        <v>21</v>
      </c>
      <c r="D1078" t="s">
        <v>1218</v>
      </c>
      <c r="E1078" s="8">
        <v>0</v>
      </c>
      <c r="G1078" t="s">
        <v>645</v>
      </c>
      <c r="H1078" s="9"/>
      <c r="I1078" t="s">
        <v>646</v>
      </c>
      <c r="J1078" s="10">
        <f t="shared" si="5"/>
        <v>0</v>
      </c>
      <c r="K1078" s="11"/>
    </row>
    <row r="1079" spans="2:11" x14ac:dyDescent="0.25">
      <c r="B1079" t="s">
        <v>1219</v>
      </c>
      <c r="C1079" t="s">
        <v>21</v>
      </c>
      <c r="D1079" t="s">
        <v>1220</v>
      </c>
      <c r="E1079" s="8">
        <v>0</v>
      </c>
      <c r="G1079" t="s">
        <v>645</v>
      </c>
      <c r="H1079" s="9"/>
      <c r="I1079" t="s">
        <v>646</v>
      </c>
      <c r="J1079" s="10">
        <f t="shared" si="5"/>
        <v>0</v>
      </c>
      <c r="K1079" s="11"/>
    </row>
    <row r="1080" spans="2:11" ht="120" x14ac:dyDescent="0.25">
      <c r="B1080" t="s">
        <v>1221</v>
      </c>
      <c r="C1080" t="s">
        <v>35</v>
      </c>
      <c r="D1080" s="14" t="s">
        <v>1222</v>
      </c>
      <c r="E1080" s="8">
        <v>0</v>
      </c>
      <c r="G1080" t="s">
        <v>645</v>
      </c>
      <c r="H1080" s="9"/>
      <c r="I1080" t="s">
        <v>646</v>
      </c>
      <c r="J1080" s="10">
        <f t="shared" si="5"/>
        <v>0</v>
      </c>
      <c r="K1080" s="11"/>
    </row>
    <row r="1081" spans="2:11" x14ac:dyDescent="0.25">
      <c r="B1081" t="s">
        <v>1223</v>
      </c>
      <c r="C1081" t="s">
        <v>21</v>
      </c>
      <c r="D1081" t="s">
        <v>1224</v>
      </c>
      <c r="E1081" s="8">
        <v>0</v>
      </c>
      <c r="G1081" t="s">
        <v>645</v>
      </c>
      <c r="H1081" s="9"/>
      <c r="I1081" t="s">
        <v>646</v>
      </c>
      <c r="J1081" s="10">
        <f t="shared" si="5"/>
        <v>0</v>
      </c>
      <c r="K1081" s="11"/>
    </row>
    <row r="1082" spans="2:11" ht="60" x14ac:dyDescent="0.25">
      <c r="B1082" t="s">
        <v>1113</v>
      </c>
      <c r="C1082" t="s">
        <v>21</v>
      </c>
      <c r="D1082" s="14" t="s">
        <v>1114</v>
      </c>
      <c r="E1082" s="8">
        <v>0</v>
      </c>
      <c r="G1082" t="s">
        <v>645</v>
      </c>
      <c r="H1082" s="9"/>
      <c r="I1082" t="s">
        <v>646</v>
      </c>
      <c r="J1082" s="10">
        <f t="shared" si="5"/>
        <v>0</v>
      </c>
      <c r="K1082" s="11"/>
    </row>
    <row r="1083" spans="2:11" x14ac:dyDescent="0.25">
      <c r="B1083" t="s">
        <v>1225</v>
      </c>
      <c r="C1083" t="s">
        <v>21</v>
      </c>
      <c r="D1083" t="s">
        <v>1226</v>
      </c>
      <c r="E1083" s="8">
        <v>0</v>
      </c>
      <c r="G1083" t="s">
        <v>645</v>
      </c>
      <c r="H1083" s="9"/>
      <c r="I1083" t="s">
        <v>646</v>
      </c>
      <c r="J1083" s="10">
        <f t="shared" si="5"/>
        <v>0</v>
      </c>
      <c r="K1083" s="11"/>
    </row>
    <row r="1084" spans="2:11" x14ac:dyDescent="0.25">
      <c r="B1084" t="s">
        <v>1227</v>
      </c>
      <c r="C1084" t="s">
        <v>21</v>
      </c>
      <c r="D1084" t="s">
        <v>1228</v>
      </c>
      <c r="E1084" s="8">
        <v>0</v>
      </c>
      <c r="G1084" t="s">
        <v>645</v>
      </c>
      <c r="H1084" s="9"/>
      <c r="I1084" t="s">
        <v>646</v>
      </c>
      <c r="J1084" s="10">
        <f t="shared" si="5"/>
        <v>0</v>
      </c>
      <c r="K1084" s="11"/>
    </row>
    <row r="1085" spans="2:11" x14ac:dyDescent="0.25">
      <c r="B1085" t="s">
        <v>1229</v>
      </c>
      <c r="C1085" t="s">
        <v>21</v>
      </c>
      <c r="D1085" t="s">
        <v>1230</v>
      </c>
      <c r="E1085" s="8">
        <v>0</v>
      </c>
      <c r="G1085" t="s">
        <v>645</v>
      </c>
      <c r="H1085" s="9"/>
      <c r="I1085" t="s">
        <v>646</v>
      </c>
      <c r="J1085" s="10">
        <f t="shared" si="5"/>
        <v>0</v>
      </c>
      <c r="K1085" s="11"/>
    </row>
    <row r="1086" spans="2:11" x14ac:dyDescent="0.25">
      <c r="B1086" t="s">
        <v>1231</v>
      </c>
      <c r="C1086" t="s">
        <v>21</v>
      </c>
      <c r="D1086" t="s">
        <v>1232</v>
      </c>
      <c r="E1086" s="8">
        <v>0</v>
      </c>
      <c r="G1086" t="s">
        <v>645</v>
      </c>
      <c r="H1086" s="9"/>
      <c r="I1086" t="s">
        <v>646</v>
      </c>
      <c r="J1086" s="10">
        <f t="shared" si="5"/>
        <v>0</v>
      </c>
      <c r="K1086" s="11"/>
    </row>
    <row r="1087" spans="2:11" x14ac:dyDescent="0.25">
      <c r="B1087" t="s">
        <v>1233</v>
      </c>
      <c r="C1087" t="s">
        <v>21</v>
      </c>
      <c r="D1087" t="s">
        <v>1234</v>
      </c>
      <c r="E1087" s="8">
        <v>0</v>
      </c>
      <c r="G1087" t="s">
        <v>645</v>
      </c>
      <c r="H1087" s="9"/>
      <c r="I1087" t="s">
        <v>646</v>
      </c>
      <c r="J1087" s="10">
        <f t="shared" si="5"/>
        <v>0</v>
      </c>
      <c r="K1087" s="11"/>
    </row>
    <row r="1088" spans="2:11" x14ac:dyDescent="0.25">
      <c r="B1088" t="s">
        <v>1235</v>
      </c>
      <c r="C1088" t="s">
        <v>21</v>
      </c>
      <c r="D1088" t="s">
        <v>1236</v>
      </c>
      <c r="E1088" s="8">
        <v>0</v>
      </c>
      <c r="G1088" t="s">
        <v>645</v>
      </c>
      <c r="H1088" s="9"/>
      <c r="I1088" t="s">
        <v>646</v>
      </c>
      <c r="J1088" s="10">
        <f t="shared" si="5"/>
        <v>0</v>
      </c>
      <c r="K1088" s="11"/>
    </row>
    <row r="1089" spans="1:27" x14ac:dyDescent="0.25">
      <c r="B1089" t="s">
        <v>1237</v>
      </c>
      <c r="C1089" t="s">
        <v>21</v>
      </c>
      <c r="D1089" t="s">
        <v>1238</v>
      </c>
      <c r="E1089" s="8">
        <v>0</v>
      </c>
      <c r="G1089" t="s">
        <v>645</v>
      </c>
      <c r="H1089" s="9"/>
      <c r="I1089" t="s">
        <v>646</v>
      </c>
      <c r="J1089" s="10">
        <f t="shared" si="5"/>
        <v>0</v>
      </c>
      <c r="K1089" s="11"/>
    </row>
    <row r="1090" spans="1:27" x14ac:dyDescent="0.25">
      <c r="B1090" t="s">
        <v>1239</v>
      </c>
      <c r="C1090" t="s">
        <v>21</v>
      </c>
      <c r="D1090" t="s">
        <v>1240</v>
      </c>
      <c r="E1090" s="8">
        <v>0</v>
      </c>
      <c r="G1090" t="s">
        <v>645</v>
      </c>
      <c r="H1090" s="9"/>
      <c r="I1090" t="s">
        <v>646</v>
      </c>
      <c r="J1090" s="10">
        <f t="shared" si="5"/>
        <v>0</v>
      </c>
      <c r="K1090" s="11"/>
    </row>
    <row r="1091" spans="1:27" x14ac:dyDescent="0.25">
      <c r="B1091" t="s">
        <v>1241</v>
      </c>
      <c r="C1091" t="s">
        <v>21</v>
      </c>
      <c r="D1091" t="s">
        <v>1242</v>
      </c>
      <c r="E1091" s="8">
        <v>0</v>
      </c>
      <c r="G1091" t="s">
        <v>645</v>
      </c>
      <c r="H1091" s="9"/>
      <c r="I1091" t="s">
        <v>646</v>
      </c>
      <c r="J1091" s="10">
        <f t="shared" si="5"/>
        <v>0</v>
      </c>
      <c r="K1091" s="11"/>
    </row>
    <row r="1092" spans="1:27" x14ac:dyDescent="0.25">
      <c r="D1092" s="12" t="s">
        <v>661</v>
      </c>
      <c r="E1092" s="11"/>
      <c r="H1092" s="11"/>
      <c r="K1092" s="9">
        <f>SUM(J1046:J1091)</f>
        <v>0</v>
      </c>
    </row>
    <row r="1093" spans="1:27" x14ac:dyDescent="0.25">
      <c r="E1093" s="11"/>
      <c r="H1093" s="11"/>
      <c r="K1093" s="11"/>
    </row>
    <row r="1094" spans="1:27" x14ac:dyDescent="0.25">
      <c r="D1094" s="12" t="s">
        <v>663</v>
      </c>
      <c r="E1094" s="11"/>
      <c r="H1094" s="11">
        <v>2</v>
      </c>
      <c r="I1094" t="s">
        <v>664</v>
      </c>
      <c r="J1094">
        <f>ROUND(H1094/100*K1044,5)</f>
        <v>0</v>
      </c>
      <c r="K1094" s="11"/>
    </row>
    <row r="1095" spans="1:27" x14ac:dyDescent="0.25">
      <c r="D1095" s="12" t="s">
        <v>662</v>
      </c>
      <c r="E1095" s="11"/>
      <c r="H1095" s="11"/>
      <c r="K1095" s="13">
        <f>SUM(J1041:J1094)</f>
        <v>0</v>
      </c>
    </row>
    <row r="1096" spans="1:27" x14ac:dyDescent="0.25">
      <c r="D1096" s="12" t="s">
        <v>665</v>
      </c>
      <c r="E1096" s="11"/>
      <c r="H1096" s="11"/>
      <c r="K1096" s="13">
        <f>SUM(K1095:K1095)</f>
        <v>0</v>
      </c>
    </row>
    <row r="1098" spans="1:27" ht="45" customHeight="1" x14ac:dyDescent="0.25">
      <c r="A1098" s="4"/>
      <c r="B1098" s="4" t="s">
        <v>1243</v>
      </c>
      <c r="C1098" s="5" t="s">
        <v>21</v>
      </c>
      <c r="D1098" s="42" t="s">
        <v>1244</v>
      </c>
      <c r="E1098" s="43"/>
      <c r="F1098" s="43"/>
      <c r="G1098" s="5"/>
      <c r="H1098" s="6" t="s">
        <v>639</v>
      </c>
      <c r="I1098" s="44">
        <v>1</v>
      </c>
      <c r="J1098" s="45"/>
      <c r="K1098" s="7">
        <f>ROUND(K1103,2)</f>
        <v>0</v>
      </c>
      <c r="L1098" s="5"/>
      <c r="M1098" s="5"/>
      <c r="N1098" s="5"/>
      <c r="O1098" s="5"/>
      <c r="P1098" s="5"/>
      <c r="Q1098" s="5"/>
      <c r="R1098" s="5"/>
      <c r="S1098" s="5"/>
      <c r="T1098" s="5"/>
      <c r="U1098" s="5"/>
      <c r="V1098" s="5"/>
      <c r="W1098" s="5"/>
      <c r="X1098" s="5"/>
      <c r="Y1098" s="5"/>
      <c r="Z1098" s="5"/>
      <c r="AA1098" s="5"/>
    </row>
    <row r="1099" spans="1:27" x14ac:dyDescent="0.25">
      <c r="B1099" s="1" t="s">
        <v>653</v>
      </c>
    </row>
    <row r="1100" spans="1:27" x14ac:dyDescent="0.25">
      <c r="B1100" t="s">
        <v>1245</v>
      </c>
      <c r="C1100" t="s">
        <v>21</v>
      </c>
      <c r="D1100" t="s">
        <v>1246</v>
      </c>
      <c r="E1100" s="8">
        <v>1</v>
      </c>
      <c r="G1100" t="s">
        <v>645</v>
      </c>
      <c r="H1100" s="9"/>
      <c r="I1100" t="s">
        <v>646</v>
      </c>
      <c r="J1100" s="10">
        <f>ROUND(E1100* H1100,5)</f>
        <v>0</v>
      </c>
      <c r="K1100" s="11"/>
    </row>
    <row r="1101" spans="1:27" x14ac:dyDescent="0.25">
      <c r="D1101" s="12" t="s">
        <v>661</v>
      </c>
      <c r="E1101" s="11"/>
      <c r="H1101" s="11"/>
      <c r="K1101" s="9">
        <f>SUM(J1100:J1100)</f>
        <v>0</v>
      </c>
    </row>
    <row r="1102" spans="1:27" x14ac:dyDescent="0.25">
      <c r="D1102" s="12" t="s">
        <v>662</v>
      </c>
      <c r="E1102" s="11"/>
      <c r="H1102" s="11"/>
      <c r="K1102" s="13">
        <f>SUM(J1099:J1101)</f>
        <v>0</v>
      </c>
    </row>
    <row r="1103" spans="1:27" x14ac:dyDescent="0.25">
      <c r="D1103" s="12" t="s">
        <v>665</v>
      </c>
      <c r="E1103" s="11"/>
      <c r="H1103" s="11"/>
      <c r="K1103" s="13">
        <f>SUM(K1102:K1102)</f>
        <v>0</v>
      </c>
    </row>
    <row r="1105" spans="1:27" ht="45" customHeight="1" x14ac:dyDescent="0.25">
      <c r="A1105" s="4"/>
      <c r="B1105" s="4" t="s">
        <v>1247</v>
      </c>
      <c r="C1105" s="5" t="s">
        <v>21</v>
      </c>
      <c r="D1105" s="42" t="s">
        <v>1248</v>
      </c>
      <c r="E1105" s="43"/>
      <c r="F1105" s="43"/>
      <c r="G1105" s="5"/>
      <c r="H1105" s="6" t="s">
        <v>639</v>
      </c>
      <c r="I1105" s="44">
        <v>1</v>
      </c>
      <c r="J1105" s="45"/>
      <c r="K1105" s="7">
        <f>ROUND(K1125,2)</f>
        <v>0</v>
      </c>
      <c r="L1105" s="5"/>
      <c r="M1105" s="5"/>
      <c r="N1105" s="5"/>
      <c r="O1105" s="5"/>
      <c r="P1105" s="5"/>
      <c r="Q1105" s="5"/>
      <c r="R1105" s="5"/>
      <c r="S1105" s="5"/>
      <c r="T1105" s="5"/>
      <c r="U1105" s="5"/>
      <c r="V1105" s="5"/>
      <c r="W1105" s="5"/>
      <c r="X1105" s="5"/>
      <c r="Y1105" s="5"/>
      <c r="Z1105" s="5"/>
      <c r="AA1105" s="5"/>
    </row>
    <row r="1106" spans="1:27" x14ac:dyDescent="0.25">
      <c r="B1106" s="1" t="s">
        <v>640</v>
      </c>
    </row>
    <row r="1107" spans="1:27" x14ac:dyDescent="0.25">
      <c r="B1107" t="s">
        <v>1105</v>
      </c>
      <c r="C1107" t="s">
        <v>642</v>
      </c>
      <c r="D1107" t="s">
        <v>1106</v>
      </c>
      <c r="E1107" s="8">
        <v>6</v>
      </c>
      <c r="F1107" t="s">
        <v>644</v>
      </c>
      <c r="G1107" t="s">
        <v>645</v>
      </c>
      <c r="H1107" s="9"/>
      <c r="I1107" t="s">
        <v>646</v>
      </c>
      <c r="J1107" s="10">
        <f>ROUND(E1107/I1105* H1107,5)</f>
        <v>0</v>
      </c>
      <c r="K1107" s="11"/>
    </row>
    <row r="1108" spans="1:27" x14ac:dyDescent="0.25">
      <c r="B1108" t="s">
        <v>1103</v>
      </c>
      <c r="C1108" t="s">
        <v>642</v>
      </c>
      <c r="D1108" t="s">
        <v>1104</v>
      </c>
      <c r="E1108" s="8">
        <v>6</v>
      </c>
      <c r="F1108" t="s">
        <v>644</v>
      </c>
      <c r="G1108" t="s">
        <v>645</v>
      </c>
      <c r="H1108" s="9"/>
      <c r="I1108" t="s">
        <v>646</v>
      </c>
      <c r="J1108" s="10">
        <f>ROUND(E1108/I1105* H1108,5)</f>
        <v>0</v>
      </c>
      <c r="K1108" s="11"/>
    </row>
    <row r="1109" spans="1:27" x14ac:dyDescent="0.25">
      <c r="D1109" s="12" t="s">
        <v>647</v>
      </c>
      <c r="E1109" s="11"/>
      <c r="H1109" s="11"/>
      <c r="K1109" s="9">
        <f>SUM(J1107:J1108)</f>
        <v>0</v>
      </c>
    </row>
    <row r="1110" spans="1:27" x14ac:dyDescent="0.25">
      <c r="B1110" s="1" t="s">
        <v>653</v>
      </c>
      <c r="E1110" s="11"/>
      <c r="H1110" s="11"/>
      <c r="K1110" s="11"/>
    </row>
    <row r="1111" spans="1:27" x14ac:dyDescent="0.25">
      <c r="B1111" t="s">
        <v>1249</v>
      </c>
      <c r="C1111" t="s">
        <v>21</v>
      </c>
      <c r="D1111" t="s">
        <v>1250</v>
      </c>
      <c r="E1111" s="8">
        <v>1</v>
      </c>
      <c r="G1111" t="s">
        <v>645</v>
      </c>
      <c r="H1111" s="9"/>
      <c r="I1111" t="s">
        <v>646</v>
      </c>
      <c r="J1111" s="10">
        <f t="shared" ref="J1111:J1120" si="6">ROUND(E1111* H1111,5)</f>
        <v>0</v>
      </c>
      <c r="K1111" s="11"/>
    </row>
    <row r="1112" spans="1:27" x14ac:dyDescent="0.25">
      <c r="B1112" t="s">
        <v>1251</v>
      </c>
      <c r="C1112" t="s">
        <v>21</v>
      </c>
      <c r="D1112" t="s">
        <v>1252</v>
      </c>
      <c r="E1112" s="8">
        <v>1</v>
      </c>
      <c r="G1112" t="s">
        <v>645</v>
      </c>
      <c r="H1112" s="9"/>
      <c r="I1112" t="s">
        <v>646</v>
      </c>
      <c r="J1112" s="10">
        <f t="shared" si="6"/>
        <v>0</v>
      </c>
      <c r="K1112" s="11"/>
    </row>
    <row r="1113" spans="1:27" x14ac:dyDescent="0.25">
      <c r="B1113" t="s">
        <v>1253</v>
      </c>
      <c r="C1113" t="s">
        <v>21</v>
      </c>
      <c r="D1113" t="s">
        <v>1254</v>
      </c>
      <c r="E1113" s="8">
        <v>1</v>
      </c>
      <c r="G1113" t="s">
        <v>645</v>
      </c>
      <c r="H1113" s="9"/>
      <c r="I1113" t="s">
        <v>646</v>
      </c>
      <c r="J1113" s="10">
        <f t="shared" si="6"/>
        <v>0</v>
      </c>
      <c r="K1113" s="11"/>
    </row>
    <row r="1114" spans="1:27" x14ac:dyDescent="0.25">
      <c r="B1114" t="s">
        <v>1255</v>
      </c>
      <c r="C1114" t="s">
        <v>21</v>
      </c>
      <c r="D1114" t="s">
        <v>1256</v>
      </c>
      <c r="E1114" s="8">
        <v>6</v>
      </c>
      <c r="G1114" t="s">
        <v>645</v>
      </c>
      <c r="H1114" s="9"/>
      <c r="I1114" t="s">
        <v>646</v>
      </c>
      <c r="J1114" s="10">
        <f t="shared" si="6"/>
        <v>0</v>
      </c>
      <c r="K1114" s="11"/>
    </row>
    <row r="1115" spans="1:27" x14ac:dyDescent="0.25">
      <c r="B1115" t="s">
        <v>1257</v>
      </c>
      <c r="C1115" t="s">
        <v>21</v>
      </c>
      <c r="D1115" t="s">
        <v>1258</v>
      </c>
      <c r="E1115" s="8">
        <v>1</v>
      </c>
      <c r="G1115" t="s">
        <v>645</v>
      </c>
      <c r="H1115" s="9"/>
      <c r="I1115" t="s">
        <v>646</v>
      </c>
      <c r="J1115" s="10">
        <f t="shared" si="6"/>
        <v>0</v>
      </c>
      <c r="K1115" s="11"/>
    </row>
    <row r="1116" spans="1:27" x14ac:dyDescent="0.25">
      <c r="B1116" t="s">
        <v>1259</v>
      </c>
      <c r="C1116" t="s">
        <v>21</v>
      </c>
      <c r="D1116" t="s">
        <v>1260</v>
      </c>
      <c r="E1116" s="8">
        <v>6</v>
      </c>
      <c r="G1116" t="s">
        <v>645</v>
      </c>
      <c r="H1116" s="9"/>
      <c r="I1116" t="s">
        <v>646</v>
      </c>
      <c r="J1116" s="10">
        <f t="shared" si="6"/>
        <v>0</v>
      </c>
      <c r="K1116" s="11"/>
    </row>
    <row r="1117" spans="1:27" x14ac:dyDescent="0.25">
      <c r="B1117" t="s">
        <v>1261</v>
      </c>
      <c r="C1117" t="s">
        <v>21</v>
      </c>
      <c r="D1117" t="s">
        <v>1262</v>
      </c>
      <c r="E1117" s="8">
        <v>1</v>
      </c>
      <c r="G1117" t="s">
        <v>645</v>
      </c>
      <c r="H1117" s="9"/>
      <c r="I1117" t="s">
        <v>646</v>
      </c>
      <c r="J1117" s="10">
        <f t="shared" si="6"/>
        <v>0</v>
      </c>
      <c r="K1117" s="11"/>
    </row>
    <row r="1118" spans="1:27" x14ac:dyDescent="0.25">
      <c r="B1118" t="s">
        <v>1123</v>
      </c>
      <c r="C1118" t="s">
        <v>21</v>
      </c>
      <c r="D1118" t="s">
        <v>1124</v>
      </c>
      <c r="E1118" s="8">
        <v>1</v>
      </c>
      <c r="G1118" t="s">
        <v>645</v>
      </c>
      <c r="H1118" s="9"/>
      <c r="I1118" t="s">
        <v>646</v>
      </c>
      <c r="J1118" s="10">
        <f t="shared" si="6"/>
        <v>0</v>
      </c>
      <c r="K1118" s="11"/>
    </row>
    <row r="1119" spans="1:27" x14ac:dyDescent="0.25">
      <c r="B1119" t="s">
        <v>1263</v>
      </c>
      <c r="C1119" t="s">
        <v>21</v>
      </c>
      <c r="D1119" t="s">
        <v>1264</v>
      </c>
      <c r="E1119" s="8">
        <v>1</v>
      </c>
      <c r="G1119" t="s">
        <v>645</v>
      </c>
      <c r="H1119" s="9"/>
      <c r="I1119" t="s">
        <v>646</v>
      </c>
      <c r="J1119" s="10">
        <f t="shared" si="6"/>
        <v>0</v>
      </c>
      <c r="K1119" s="11"/>
    </row>
    <row r="1120" spans="1:27" x14ac:dyDescent="0.25">
      <c r="B1120" t="s">
        <v>1265</v>
      </c>
      <c r="C1120" t="s">
        <v>21</v>
      </c>
      <c r="D1120" t="s">
        <v>1266</v>
      </c>
      <c r="E1120" s="8">
        <v>1</v>
      </c>
      <c r="G1120" t="s">
        <v>645</v>
      </c>
      <c r="H1120" s="9"/>
      <c r="I1120" t="s">
        <v>646</v>
      </c>
      <c r="J1120" s="10">
        <f t="shared" si="6"/>
        <v>0</v>
      </c>
      <c r="K1120" s="11"/>
    </row>
    <row r="1121" spans="1:27" x14ac:dyDescent="0.25">
      <c r="D1121" s="12" t="s">
        <v>661</v>
      </c>
      <c r="E1121" s="11"/>
      <c r="H1121" s="11"/>
      <c r="K1121" s="9">
        <f>SUM(J1111:J1120)</f>
        <v>0</v>
      </c>
    </row>
    <row r="1122" spans="1:27" x14ac:dyDescent="0.25">
      <c r="E1122" s="11"/>
      <c r="H1122" s="11"/>
      <c r="K1122" s="11"/>
    </row>
    <row r="1123" spans="1:27" x14ac:dyDescent="0.25">
      <c r="D1123" s="12" t="s">
        <v>663</v>
      </c>
      <c r="E1123" s="11"/>
      <c r="H1123" s="11">
        <v>2</v>
      </c>
      <c r="I1123" t="s">
        <v>664</v>
      </c>
      <c r="J1123">
        <f>ROUND(H1123/100*K1109,5)</f>
        <v>0</v>
      </c>
      <c r="K1123" s="11"/>
    </row>
    <row r="1124" spans="1:27" x14ac:dyDescent="0.25">
      <c r="D1124" s="12" t="s">
        <v>662</v>
      </c>
      <c r="E1124" s="11"/>
      <c r="H1124" s="11"/>
      <c r="K1124" s="13">
        <f>SUM(J1106:J1123)</f>
        <v>0</v>
      </c>
    </row>
    <row r="1125" spans="1:27" x14ac:dyDescent="0.25">
      <c r="D1125" s="12" t="s">
        <v>665</v>
      </c>
      <c r="E1125" s="11"/>
      <c r="H1125" s="11"/>
      <c r="K1125" s="13">
        <f>SUM(K1124:K1124)</f>
        <v>0</v>
      </c>
    </row>
    <row r="1127" spans="1:27" ht="45" customHeight="1" x14ac:dyDescent="0.25">
      <c r="A1127" s="4"/>
      <c r="B1127" s="4" t="s">
        <v>1267</v>
      </c>
      <c r="C1127" s="5" t="s">
        <v>21</v>
      </c>
      <c r="D1127" s="42" t="s">
        <v>1268</v>
      </c>
      <c r="E1127" s="43"/>
      <c r="F1127" s="43"/>
      <c r="G1127" s="5"/>
      <c r="H1127" s="6" t="s">
        <v>639</v>
      </c>
      <c r="I1127" s="44">
        <v>1</v>
      </c>
      <c r="J1127" s="45"/>
      <c r="K1127" s="7">
        <f>ROUND(K1146,2)</f>
        <v>0</v>
      </c>
      <c r="L1127" s="5"/>
      <c r="M1127" s="5"/>
      <c r="N1127" s="5"/>
      <c r="O1127" s="5"/>
      <c r="P1127" s="5"/>
      <c r="Q1127" s="5"/>
      <c r="R1127" s="5"/>
      <c r="S1127" s="5"/>
      <c r="T1127" s="5"/>
      <c r="U1127" s="5"/>
      <c r="V1127" s="5"/>
      <c r="W1127" s="5"/>
      <c r="X1127" s="5"/>
      <c r="Y1127" s="5"/>
      <c r="Z1127" s="5"/>
      <c r="AA1127" s="5"/>
    </row>
    <row r="1128" spans="1:27" x14ac:dyDescent="0.25">
      <c r="B1128" s="1" t="s">
        <v>640</v>
      </c>
    </row>
    <row r="1129" spans="1:27" x14ac:dyDescent="0.25">
      <c r="B1129" t="s">
        <v>1105</v>
      </c>
      <c r="C1129" t="s">
        <v>642</v>
      </c>
      <c r="D1129" t="s">
        <v>1106</v>
      </c>
      <c r="E1129" s="8">
        <v>5</v>
      </c>
      <c r="F1129" t="s">
        <v>644</v>
      </c>
      <c r="G1129" t="s">
        <v>645</v>
      </c>
      <c r="H1129" s="9"/>
      <c r="I1129" t="s">
        <v>646</v>
      </c>
      <c r="J1129" s="10">
        <f>ROUND(E1129/I1127* H1129,5)</f>
        <v>0</v>
      </c>
      <c r="K1129" s="11"/>
    </row>
    <row r="1130" spans="1:27" x14ac:dyDescent="0.25">
      <c r="B1130" t="s">
        <v>1103</v>
      </c>
      <c r="C1130" t="s">
        <v>642</v>
      </c>
      <c r="D1130" t="s">
        <v>1104</v>
      </c>
      <c r="E1130" s="8">
        <v>5</v>
      </c>
      <c r="F1130" t="s">
        <v>644</v>
      </c>
      <c r="G1130" t="s">
        <v>645</v>
      </c>
      <c r="H1130" s="9"/>
      <c r="I1130" t="s">
        <v>646</v>
      </c>
      <c r="J1130" s="10">
        <f>ROUND(E1130/I1127* H1130,5)</f>
        <v>0</v>
      </c>
      <c r="K1130" s="11"/>
    </row>
    <row r="1131" spans="1:27" x14ac:dyDescent="0.25">
      <c r="D1131" s="12" t="s">
        <v>647</v>
      </c>
      <c r="E1131" s="11"/>
      <c r="H1131" s="11"/>
      <c r="K1131" s="9">
        <f>SUM(J1129:J1130)</f>
        <v>0</v>
      </c>
    </row>
    <row r="1132" spans="1:27" x14ac:dyDescent="0.25">
      <c r="B1132" s="1" t="s">
        <v>653</v>
      </c>
      <c r="E1132" s="11"/>
      <c r="H1132" s="11"/>
      <c r="K1132" s="11"/>
    </row>
    <row r="1133" spans="1:27" x14ac:dyDescent="0.25">
      <c r="B1133" t="s">
        <v>1123</v>
      </c>
      <c r="C1133" t="s">
        <v>21</v>
      </c>
      <c r="D1133" t="s">
        <v>1124</v>
      </c>
      <c r="E1133" s="8">
        <v>1</v>
      </c>
      <c r="G1133" t="s">
        <v>645</v>
      </c>
      <c r="H1133" s="9"/>
      <c r="I1133" t="s">
        <v>646</v>
      </c>
      <c r="J1133" s="10">
        <f t="shared" ref="J1133:J1141" si="7">ROUND(E1133* H1133,5)</f>
        <v>0</v>
      </c>
      <c r="K1133" s="11"/>
    </row>
    <row r="1134" spans="1:27" x14ac:dyDescent="0.25">
      <c r="B1134" t="s">
        <v>1269</v>
      </c>
      <c r="C1134" t="s">
        <v>21</v>
      </c>
      <c r="D1134" t="s">
        <v>1270</v>
      </c>
      <c r="E1134" s="8">
        <v>1</v>
      </c>
      <c r="G1134" t="s">
        <v>645</v>
      </c>
      <c r="H1134" s="9"/>
      <c r="I1134" t="s">
        <v>646</v>
      </c>
      <c r="J1134" s="10">
        <f t="shared" si="7"/>
        <v>0</v>
      </c>
      <c r="K1134" s="11"/>
    </row>
    <row r="1135" spans="1:27" x14ac:dyDescent="0.25">
      <c r="B1135" t="s">
        <v>1271</v>
      </c>
      <c r="C1135" t="s">
        <v>21</v>
      </c>
      <c r="D1135" t="s">
        <v>1272</v>
      </c>
      <c r="E1135" s="8">
        <v>1</v>
      </c>
      <c r="G1135" t="s">
        <v>645</v>
      </c>
      <c r="H1135" s="9"/>
      <c r="I1135" t="s">
        <v>646</v>
      </c>
      <c r="J1135" s="10">
        <f t="shared" si="7"/>
        <v>0</v>
      </c>
      <c r="K1135" s="11"/>
    </row>
    <row r="1136" spans="1:27" x14ac:dyDescent="0.25">
      <c r="B1136" t="s">
        <v>1265</v>
      </c>
      <c r="C1136" t="s">
        <v>21</v>
      </c>
      <c r="D1136" t="s">
        <v>1266</v>
      </c>
      <c r="E1136" s="8">
        <v>1</v>
      </c>
      <c r="G1136" t="s">
        <v>645</v>
      </c>
      <c r="H1136" s="9"/>
      <c r="I1136" t="s">
        <v>646</v>
      </c>
      <c r="J1136" s="10">
        <f t="shared" si="7"/>
        <v>0</v>
      </c>
      <c r="K1136" s="11"/>
    </row>
    <row r="1137" spans="1:27" x14ac:dyDescent="0.25">
      <c r="B1137" t="s">
        <v>1249</v>
      </c>
      <c r="C1137" t="s">
        <v>21</v>
      </c>
      <c r="D1137" t="s">
        <v>1250</v>
      </c>
      <c r="E1137" s="8">
        <v>1</v>
      </c>
      <c r="G1137" t="s">
        <v>645</v>
      </c>
      <c r="H1137" s="9"/>
      <c r="I1137" t="s">
        <v>646</v>
      </c>
      <c r="J1137" s="10">
        <f t="shared" si="7"/>
        <v>0</v>
      </c>
      <c r="K1137" s="11"/>
    </row>
    <row r="1138" spans="1:27" x14ac:dyDescent="0.25">
      <c r="B1138" t="s">
        <v>1257</v>
      </c>
      <c r="C1138" t="s">
        <v>21</v>
      </c>
      <c r="D1138" t="s">
        <v>1258</v>
      </c>
      <c r="E1138" s="8">
        <v>1</v>
      </c>
      <c r="G1138" t="s">
        <v>645</v>
      </c>
      <c r="H1138" s="9"/>
      <c r="I1138" t="s">
        <v>646</v>
      </c>
      <c r="J1138" s="10">
        <f t="shared" si="7"/>
        <v>0</v>
      </c>
      <c r="K1138" s="11"/>
    </row>
    <row r="1139" spans="1:27" x14ac:dyDescent="0.25">
      <c r="B1139" t="s">
        <v>1273</v>
      </c>
      <c r="C1139" t="s">
        <v>21</v>
      </c>
      <c r="D1139" t="s">
        <v>1274</v>
      </c>
      <c r="E1139" s="8">
        <v>1</v>
      </c>
      <c r="G1139" t="s">
        <v>645</v>
      </c>
      <c r="H1139" s="9"/>
      <c r="I1139" t="s">
        <v>646</v>
      </c>
      <c r="J1139" s="10">
        <f t="shared" si="7"/>
        <v>0</v>
      </c>
      <c r="K1139" s="11"/>
    </row>
    <row r="1140" spans="1:27" x14ac:dyDescent="0.25">
      <c r="B1140" t="s">
        <v>1261</v>
      </c>
      <c r="C1140" t="s">
        <v>21</v>
      </c>
      <c r="D1140" t="s">
        <v>1262</v>
      </c>
      <c r="E1140" s="8">
        <v>1</v>
      </c>
      <c r="G1140" t="s">
        <v>645</v>
      </c>
      <c r="H1140" s="9"/>
      <c r="I1140" t="s">
        <v>646</v>
      </c>
      <c r="J1140" s="10">
        <f t="shared" si="7"/>
        <v>0</v>
      </c>
      <c r="K1140" s="11"/>
    </row>
    <row r="1141" spans="1:27" x14ac:dyDescent="0.25">
      <c r="B1141" t="s">
        <v>1275</v>
      </c>
      <c r="C1141" t="s">
        <v>21</v>
      </c>
      <c r="D1141" t="s">
        <v>1276</v>
      </c>
      <c r="E1141" s="8">
        <v>1</v>
      </c>
      <c r="G1141" t="s">
        <v>645</v>
      </c>
      <c r="H1141" s="9"/>
      <c r="I1141" t="s">
        <v>646</v>
      </c>
      <c r="J1141" s="10">
        <f t="shared" si="7"/>
        <v>0</v>
      </c>
      <c r="K1141" s="11"/>
    </row>
    <row r="1142" spans="1:27" x14ac:dyDescent="0.25">
      <c r="D1142" s="12" t="s">
        <v>661</v>
      </c>
      <c r="E1142" s="11"/>
      <c r="H1142" s="11"/>
      <c r="K1142" s="9">
        <f>SUM(J1133:J1141)</f>
        <v>0</v>
      </c>
    </row>
    <row r="1143" spans="1:27" x14ac:dyDescent="0.25">
      <c r="E1143" s="11"/>
      <c r="H1143" s="11"/>
      <c r="K1143" s="11"/>
    </row>
    <row r="1144" spans="1:27" x14ac:dyDescent="0.25">
      <c r="D1144" s="12" t="s">
        <v>663</v>
      </c>
      <c r="E1144" s="11"/>
      <c r="H1144" s="11">
        <v>2</v>
      </c>
      <c r="I1144" t="s">
        <v>664</v>
      </c>
      <c r="J1144">
        <f>ROUND(H1144/100*K1131,5)</f>
        <v>0</v>
      </c>
      <c r="K1144" s="11"/>
    </row>
    <row r="1145" spans="1:27" x14ac:dyDescent="0.25">
      <c r="D1145" s="12" t="s">
        <v>662</v>
      </c>
      <c r="E1145" s="11"/>
      <c r="H1145" s="11"/>
      <c r="K1145" s="13">
        <f>SUM(J1128:J1144)</f>
        <v>0</v>
      </c>
    </row>
    <row r="1146" spans="1:27" x14ac:dyDescent="0.25">
      <c r="D1146" s="12" t="s">
        <v>665</v>
      </c>
      <c r="E1146" s="11"/>
      <c r="H1146" s="11"/>
      <c r="K1146" s="13">
        <f>SUM(K1145:K1145)</f>
        <v>0</v>
      </c>
    </row>
    <row r="1148" spans="1:27" ht="45" customHeight="1" x14ac:dyDescent="0.25">
      <c r="A1148" s="4"/>
      <c r="B1148" s="4" t="s">
        <v>1277</v>
      </c>
      <c r="C1148" s="5" t="s">
        <v>21</v>
      </c>
      <c r="D1148" s="42" t="s">
        <v>1278</v>
      </c>
      <c r="E1148" s="43"/>
      <c r="F1148" s="43"/>
      <c r="G1148" s="5"/>
      <c r="H1148" s="6" t="s">
        <v>639</v>
      </c>
      <c r="I1148" s="44">
        <v>1</v>
      </c>
      <c r="J1148" s="45"/>
      <c r="K1148" s="7"/>
      <c r="L1148" s="5"/>
      <c r="M1148" s="5"/>
      <c r="N1148" s="5"/>
      <c r="O1148" s="5"/>
      <c r="P1148" s="5"/>
      <c r="Q1148" s="5"/>
      <c r="R1148" s="5"/>
      <c r="S1148" s="5"/>
      <c r="T1148" s="5"/>
      <c r="U1148" s="5"/>
      <c r="V1148" s="5"/>
      <c r="W1148" s="5"/>
      <c r="X1148" s="5"/>
      <c r="Y1148" s="5"/>
      <c r="Z1148" s="5"/>
      <c r="AA1148" s="5"/>
    </row>
    <row r="1149" spans="1:27" ht="45" customHeight="1" x14ac:dyDescent="0.25">
      <c r="A1149" s="4"/>
      <c r="B1149" s="4" t="s">
        <v>1279</v>
      </c>
      <c r="C1149" s="5" t="s">
        <v>35</v>
      </c>
      <c r="D1149" s="42" t="s">
        <v>1280</v>
      </c>
      <c r="E1149" s="43"/>
      <c r="F1149" s="43"/>
      <c r="G1149" s="5"/>
      <c r="H1149" s="6" t="s">
        <v>639</v>
      </c>
      <c r="I1149" s="44">
        <v>1</v>
      </c>
      <c r="J1149" s="45"/>
      <c r="K1149" s="7">
        <f>ROUND(K1164,2)</f>
        <v>0</v>
      </c>
      <c r="L1149" s="5"/>
      <c r="M1149" s="5"/>
      <c r="N1149" s="5"/>
      <c r="O1149" s="5"/>
      <c r="P1149" s="5"/>
      <c r="Q1149" s="5"/>
      <c r="R1149" s="5"/>
      <c r="S1149" s="5"/>
      <c r="T1149" s="5"/>
      <c r="U1149" s="5"/>
      <c r="V1149" s="5"/>
      <c r="W1149" s="5"/>
      <c r="X1149" s="5"/>
      <c r="Y1149" s="5"/>
      <c r="Z1149" s="5"/>
      <c r="AA1149" s="5"/>
    </row>
    <row r="1150" spans="1:27" x14ac:dyDescent="0.25">
      <c r="B1150" s="1" t="s">
        <v>640</v>
      </c>
    </row>
    <row r="1151" spans="1:27" x14ac:dyDescent="0.25">
      <c r="B1151" t="s">
        <v>1097</v>
      </c>
      <c r="C1151" t="s">
        <v>642</v>
      </c>
      <c r="D1151" t="s">
        <v>1098</v>
      </c>
      <c r="E1151" s="8">
        <v>0.05</v>
      </c>
      <c r="F1151" t="s">
        <v>644</v>
      </c>
      <c r="G1151" t="s">
        <v>645</v>
      </c>
      <c r="H1151" s="9"/>
      <c r="I1151" t="s">
        <v>646</v>
      </c>
      <c r="J1151" s="10">
        <f>ROUND(E1151/I1149* H1151,5)</f>
        <v>0</v>
      </c>
      <c r="K1151" s="11"/>
    </row>
    <row r="1152" spans="1:27" x14ac:dyDescent="0.25">
      <c r="B1152" t="s">
        <v>1151</v>
      </c>
      <c r="C1152" t="s">
        <v>642</v>
      </c>
      <c r="D1152" t="s">
        <v>1152</v>
      </c>
      <c r="E1152" s="8">
        <v>0.05</v>
      </c>
      <c r="F1152" t="s">
        <v>644</v>
      </c>
      <c r="G1152" t="s">
        <v>645</v>
      </c>
      <c r="H1152" s="9"/>
      <c r="I1152" t="s">
        <v>646</v>
      </c>
      <c r="J1152" s="10">
        <f>ROUND(E1152/I1149* H1152,5)</f>
        <v>0</v>
      </c>
      <c r="K1152" s="11"/>
    </row>
    <row r="1153" spans="1:27" x14ac:dyDescent="0.25">
      <c r="D1153" s="12" t="s">
        <v>647</v>
      </c>
      <c r="E1153" s="11"/>
      <c r="H1153" s="11"/>
      <c r="K1153" s="9">
        <f>SUM(J1151:J1152)</f>
        <v>0</v>
      </c>
    </row>
    <row r="1154" spans="1:27" x14ac:dyDescent="0.25">
      <c r="B1154" s="1" t="s">
        <v>653</v>
      </c>
      <c r="E1154" s="11"/>
      <c r="H1154" s="11"/>
      <c r="K1154" s="11"/>
    </row>
    <row r="1155" spans="1:27" x14ac:dyDescent="0.25">
      <c r="B1155" t="s">
        <v>1281</v>
      </c>
      <c r="C1155" t="s">
        <v>35</v>
      </c>
      <c r="D1155" t="s">
        <v>1282</v>
      </c>
      <c r="E1155" s="8">
        <v>0.8</v>
      </c>
      <c r="G1155" t="s">
        <v>645</v>
      </c>
      <c r="H1155" s="9"/>
      <c r="I1155" t="s">
        <v>646</v>
      </c>
      <c r="J1155" s="10">
        <f>ROUND(E1155* H1155,5)</f>
        <v>0</v>
      </c>
      <c r="K1155" s="11"/>
    </row>
    <row r="1156" spans="1:27" x14ac:dyDescent="0.25">
      <c r="B1156" t="s">
        <v>1141</v>
      </c>
      <c r="C1156" t="s">
        <v>21</v>
      </c>
      <c r="D1156" t="s">
        <v>1142</v>
      </c>
      <c r="E1156" s="8">
        <v>1</v>
      </c>
      <c r="G1156" t="s">
        <v>645</v>
      </c>
      <c r="H1156" s="9"/>
      <c r="I1156" t="s">
        <v>646</v>
      </c>
      <c r="J1156" s="10">
        <f>ROUND(E1156* H1156,5)</f>
        <v>0</v>
      </c>
      <c r="K1156" s="11"/>
    </row>
    <row r="1157" spans="1:27" x14ac:dyDescent="0.25">
      <c r="B1157" t="s">
        <v>1283</v>
      </c>
      <c r="C1157" t="s">
        <v>35</v>
      </c>
      <c r="D1157" t="s">
        <v>1284</v>
      </c>
      <c r="E1157" s="8">
        <v>1</v>
      </c>
      <c r="G1157" t="s">
        <v>645</v>
      </c>
      <c r="H1157" s="9"/>
      <c r="I1157" t="s">
        <v>646</v>
      </c>
      <c r="J1157" s="10">
        <f>ROUND(E1157* H1157,5)</f>
        <v>0</v>
      </c>
      <c r="K1157" s="11"/>
    </row>
    <row r="1158" spans="1:27" x14ac:dyDescent="0.25">
      <c r="B1158" t="s">
        <v>1115</v>
      </c>
      <c r="C1158" t="s">
        <v>21</v>
      </c>
      <c r="D1158" t="s">
        <v>1116</v>
      </c>
      <c r="E1158" s="8">
        <v>0.7</v>
      </c>
      <c r="G1158" t="s">
        <v>645</v>
      </c>
      <c r="H1158" s="9"/>
      <c r="I1158" t="s">
        <v>646</v>
      </c>
      <c r="J1158" s="10">
        <f>ROUND(E1158* H1158,5)</f>
        <v>0</v>
      </c>
      <c r="K1158" s="11"/>
    </row>
    <row r="1159" spans="1:27" x14ac:dyDescent="0.25">
      <c r="B1159" t="s">
        <v>1285</v>
      </c>
      <c r="C1159" t="s">
        <v>21</v>
      </c>
      <c r="D1159" t="s">
        <v>1286</v>
      </c>
      <c r="E1159" s="8">
        <v>0.7</v>
      </c>
      <c r="G1159" t="s">
        <v>645</v>
      </c>
      <c r="H1159" s="9"/>
      <c r="I1159" t="s">
        <v>646</v>
      </c>
      <c r="J1159" s="10">
        <f>ROUND(E1159* H1159,5)</f>
        <v>0</v>
      </c>
      <c r="K1159" s="11"/>
    </row>
    <row r="1160" spans="1:27" x14ac:dyDescent="0.25">
      <c r="D1160" s="12" t="s">
        <v>661</v>
      </c>
      <c r="E1160" s="11"/>
      <c r="H1160" s="11"/>
      <c r="K1160" s="9">
        <f>SUM(J1155:J1159)</f>
        <v>0</v>
      </c>
    </row>
    <row r="1161" spans="1:27" x14ac:dyDescent="0.25">
      <c r="E1161" s="11"/>
      <c r="H1161" s="11"/>
      <c r="K1161" s="11"/>
    </row>
    <row r="1162" spans="1:27" x14ac:dyDescent="0.25">
      <c r="D1162" s="12" t="s">
        <v>663</v>
      </c>
      <c r="E1162" s="11"/>
      <c r="H1162" s="11">
        <v>10</v>
      </c>
      <c r="I1162" t="s">
        <v>664</v>
      </c>
      <c r="J1162">
        <f>ROUND(H1162/100*K1153,5)</f>
        <v>0</v>
      </c>
      <c r="K1162" s="11"/>
    </row>
    <row r="1163" spans="1:27" x14ac:dyDescent="0.25">
      <c r="D1163" s="12" t="s">
        <v>662</v>
      </c>
      <c r="E1163" s="11"/>
      <c r="H1163" s="11"/>
      <c r="K1163" s="13">
        <f>SUM(J1150:J1162)</f>
        <v>0</v>
      </c>
    </row>
    <row r="1164" spans="1:27" x14ac:dyDescent="0.25">
      <c r="D1164" s="12" t="s">
        <v>665</v>
      </c>
      <c r="E1164" s="11"/>
      <c r="H1164" s="11"/>
      <c r="K1164" s="13">
        <f>SUM(K1163:K1163)</f>
        <v>0</v>
      </c>
    </row>
    <row r="1166" spans="1:27" ht="45" customHeight="1" x14ac:dyDescent="0.25">
      <c r="A1166" s="4"/>
      <c r="B1166" s="4" t="s">
        <v>1287</v>
      </c>
      <c r="C1166" s="5" t="s">
        <v>35</v>
      </c>
      <c r="D1166" s="42" t="s">
        <v>1288</v>
      </c>
      <c r="E1166" s="43"/>
      <c r="F1166" s="43"/>
      <c r="G1166" s="5"/>
      <c r="H1166" s="6" t="s">
        <v>639</v>
      </c>
      <c r="I1166" s="44">
        <v>1</v>
      </c>
      <c r="J1166" s="45"/>
      <c r="K1166" s="7">
        <f>ROUND(K1179,2)</f>
        <v>0</v>
      </c>
      <c r="L1166" s="5"/>
      <c r="M1166" s="5"/>
      <c r="N1166" s="5"/>
      <c r="O1166" s="5"/>
      <c r="P1166" s="5"/>
      <c r="Q1166" s="5"/>
      <c r="R1166" s="5"/>
      <c r="S1166" s="5"/>
      <c r="T1166" s="5"/>
      <c r="U1166" s="5"/>
      <c r="V1166" s="5"/>
      <c r="W1166" s="5"/>
      <c r="X1166" s="5"/>
      <c r="Y1166" s="5"/>
      <c r="Z1166" s="5"/>
      <c r="AA1166" s="5"/>
    </row>
    <row r="1167" spans="1:27" x14ac:dyDescent="0.25">
      <c r="B1167" s="1" t="s">
        <v>640</v>
      </c>
    </row>
    <row r="1168" spans="1:27" x14ac:dyDescent="0.25">
      <c r="B1168" t="s">
        <v>1097</v>
      </c>
      <c r="C1168" t="s">
        <v>642</v>
      </c>
      <c r="D1168" t="s">
        <v>1098</v>
      </c>
      <c r="E1168" s="8">
        <v>0.05</v>
      </c>
      <c r="F1168" t="s">
        <v>644</v>
      </c>
      <c r="G1168" t="s">
        <v>645</v>
      </c>
      <c r="H1168" s="9"/>
      <c r="I1168" t="s">
        <v>646</v>
      </c>
      <c r="J1168" s="10">
        <f>ROUND(E1168/I1166* H1168,5)</f>
        <v>0</v>
      </c>
      <c r="K1168" s="11"/>
    </row>
    <row r="1169" spans="1:27" x14ac:dyDescent="0.25">
      <c r="B1169" t="s">
        <v>1151</v>
      </c>
      <c r="C1169" t="s">
        <v>642</v>
      </c>
      <c r="D1169" t="s">
        <v>1152</v>
      </c>
      <c r="E1169" s="8">
        <v>0.1</v>
      </c>
      <c r="F1169" t="s">
        <v>644</v>
      </c>
      <c r="G1169" t="s">
        <v>645</v>
      </c>
      <c r="H1169" s="9"/>
      <c r="I1169" t="s">
        <v>646</v>
      </c>
      <c r="J1169" s="10">
        <f>ROUND(E1169/I1166* H1169,5)</f>
        <v>0</v>
      </c>
      <c r="K1169" s="11"/>
    </row>
    <row r="1170" spans="1:27" x14ac:dyDescent="0.25">
      <c r="D1170" s="12" t="s">
        <v>647</v>
      </c>
      <c r="E1170" s="11"/>
      <c r="H1170" s="11"/>
      <c r="K1170" s="9">
        <f>SUM(J1168:J1169)</f>
        <v>0</v>
      </c>
    </row>
    <row r="1171" spans="1:27" x14ac:dyDescent="0.25">
      <c r="B1171" s="1" t="s">
        <v>653</v>
      </c>
      <c r="E1171" s="11"/>
      <c r="H1171" s="11"/>
      <c r="K1171" s="11"/>
    </row>
    <row r="1172" spans="1:27" x14ac:dyDescent="0.25">
      <c r="B1172" t="s">
        <v>1289</v>
      </c>
      <c r="C1172" t="s">
        <v>21</v>
      </c>
      <c r="D1172" t="s">
        <v>1290</v>
      </c>
      <c r="E1172" s="8">
        <v>2</v>
      </c>
      <c r="G1172" t="s">
        <v>645</v>
      </c>
      <c r="H1172" s="9"/>
      <c r="I1172" t="s">
        <v>646</v>
      </c>
      <c r="J1172" s="10">
        <f>ROUND(E1172* H1172,5)</f>
        <v>0</v>
      </c>
      <c r="K1172" s="11"/>
    </row>
    <row r="1173" spans="1:27" x14ac:dyDescent="0.25">
      <c r="B1173" t="s">
        <v>1291</v>
      </c>
      <c r="C1173" t="s">
        <v>35</v>
      </c>
      <c r="D1173" t="s">
        <v>1292</v>
      </c>
      <c r="E1173" s="8">
        <v>1</v>
      </c>
      <c r="G1173" t="s">
        <v>645</v>
      </c>
      <c r="H1173" s="9"/>
      <c r="I1173" t="s">
        <v>646</v>
      </c>
      <c r="J1173" s="10">
        <f>ROUND(E1173* H1173,5)</f>
        <v>0</v>
      </c>
      <c r="K1173" s="11"/>
    </row>
    <row r="1174" spans="1:27" x14ac:dyDescent="0.25">
      <c r="B1174" t="s">
        <v>1285</v>
      </c>
      <c r="C1174" t="s">
        <v>21</v>
      </c>
      <c r="D1174" t="s">
        <v>1286</v>
      </c>
      <c r="E1174" s="8">
        <v>2</v>
      </c>
      <c r="G1174" t="s">
        <v>645</v>
      </c>
      <c r="H1174" s="9"/>
      <c r="I1174" t="s">
        <v>646</v>
      </c>
      <c r="J1174" s="10">
        <f>ROUND(E1174* H1174,5)</f>
        <v>0</v>
      </c>
      <c r="K1174" s="11"/>
    </row>
    <row r="1175" spans="1:27" x14ac:dyDescent="0.25">
      <c r="D1175" s="12" t="s">
        <v>661</v>
      </c>
      <c r="E1175" s="11"/>
      <c r="H1175" s="11"/>
      <c r="K1175" s="9">
        <f>SUM(J1172:J1174)</f>
        <v>0</v>
      </c>
    </row>
    <row r="1176" spans="1:27" x14ac:dyDescent="0.25">
      <c r="E1176" s="11"/>
      <c r="H1176" s="11"/>
      <c r="K1176" s="11"/>
    </row>
    <row r="1177" spans="1:27" x14ac:dyDescent="0.25">
      <c r="D1177" s="12" t="s">
        <v>663</v>
      </c>
      <c r="E1177" s="11"/>
      <c r="H1177" s="11">
        <v>10</v>
      </c>
      <c r="I1177" t="s">
        <v>664</v>
      </c>
      <c r="J1177">
        <f>ROUND(H1177/100*K1170,5)</f>
        <v>0</v>
      </c>
      <c r="K1177" s="11"/>
    </row>
    <row r="1178" spans="1:27" x14ac:dyDescent="0.25">
      <c r="D1178" s="12" t="s">
        <v>662</v>
      </c>
      <c r="E1178" s="11"/>
      <c r="H1178" s="11"/>
      <c r="K1178" s="13">
        <f>SUM(J1167:J1177)</f>
        <v>0</v>
      </c>
    </row>
    <row r="1179" spans="1:27" x14ac:dyDescent="0.25">
      <c r="D1179" s="12" t="s">
        <v>665</v>
      </c>
      <c r="E1179" s="11"/>
      <c r="H1179" s="11"/>
      <c r="K1179" s="13">
        <f>SUM(K1178:K1178)</f>
        <v>0</v>
      </c>
    </row>
    <row r="1181" spans="1:27" ht="45" customHeight="1" x14ac:dyDescent="0.25">
      <c r="A1181" s="4"/>
      <c r="B1181" s="4" t="s">
        <v>1293</v>
      </c>
      <c r="C1181" s="5" t="s">
        <v>35</v>
      </c>
      <c r="D1181" s="42" t="s">
        <v>1294</v>
      </c>
      <c r="E1181" s="43"/>
      <c r="F1181" s="43"/>
      <c r="G1181" s="5"/>
      <c r="H1181" s="6" t="s">
        <v>639</v>
      </c>
      <c r="I1181" s="44">
        <v>1</v>
      </c>
      <c r="J1181" s="45"/>
      <c r="K1181" s="7">
        <f>ROUND(K1190,2)</f>
        <v>0</v>
      </c>
      <c r="L1181" s="5"/>
      <c r="M1181" s="5"/>
      <c r="N1181" s="5"/>
      <c r="O1181" s="5"/>
      <c r="P1181" s="5"/>
      <c r="Q1181" s="5"/>
      <c r="R1181" s="5"/>
      <c r="S1181" s="5"/>
      <c r="T1181" s="5"/>
      <c r="U1181" s="5"/>
      <c r="V1181" s="5"/>
      <c r="W1181" s="5"/>
      <c r="X1181" s="5"/>
      <c r="Y1181" s="5"/>
      <c r="Z1181" s="5"/>
      <c r="AA1181" s="5"/>
    </row>
    <row r="1182" spans="1:27" x14ac:dyDescent="0.25">
      <c r="B1182" s="1" t="s">
        <v>640</v>
      </c>
    </row>
    <row r="1183" spans="1:27" x14ac:dyDescent="0.25">
      <c r="B1183" t="s">
        <v>1097</v>
      </c>
      <c r="C1183" t="s">
        <v>642</v>
      </c>
      <c r="D1183" t="s">
        <v>1098</v>
      </c>
      <c r="E1183" s="8">
        <v>0.5</v>
      </c>
      <c r="F1183" t="s">
        <v>644</v>
      </c>
      <c r="G1183" t="s">
        <v>645</v>
      </c>
      <c r="H1183" s="9"/>
      <c r="I1183" t="s">
        <v>646</v>
      </c>
      <c r="J1183" s="10">
        <f>ROUND(E1183/I1181* H1183,5)</f>
        <v>0</v>
      </c>
      <c r="K1183" s="11"/>
    </row>
    <row r="1184" spans="1:27" x14ac:dyDescent="0.25">
      <c r="B1184" t="s">
        <v>1151</v>
      </c>
      <c r="C1184" t="s">
        <v>642</v>
      </c>
      <c r="D1184" t="s">
        <v>1152</v>
      </c>
      <c r="E1184" s="8">
        <v>0.5</v>
      </c>
      <c r="F1184" t="s">
        <v>644</v>
      </c>
      <c r="G1184" t="s">
        <v>645</v>
      </c>
      <c r="H1184" s="9"/>
      <c r="I1184" t="s">
        <v>646</v>
      </c>
      <c r="J1184" s="10">
        <f>ROUND(E1184/I1181* H1184,5)</f>
        <v>0</v>
      </c>
      <c r="K1184" s="11"/>
    </row>
    <row r="1185" spans="1:27" x14ac:dyDescent="0.25">
      <c r="D1185" s="12" t="s">
        <v>647</v>
      </c>
      <c r="E1185" s="11"/>
      <c r="H1185" s="11"/>
      <c r="K1185" s="9">
        <f>SUM(J1183:J1184)</f>
        <v>0</v>
      </c>
    </row>
    <row r="1186" spans="1:27" x14ac:dyDescent="0.25">
      <c r="B1186" s="1" t="s">
        <v>653</v>
      </c>
      <c r="E1186" s="11"/>
      <c r="H1186" s="11"/>
      <c r="K1186" s="11"/>
    </row>
    <row r="1187" spans="1:27" ht="135" x14ac:dyDescent="0.25">
      <c r="B1187" t="s">
        <v>1295</v>
      </c>
      <c r="C1187" t="s">
        <v>35</v>
      </c>
      <c r="D1187" s="14" t="s">
        <v>1294</v>
      </c>
      <c r="E1187" s="8">
        <v>0.6</v>
      </c>
      <c r="G1187" t="s">
        <v>645</v>
      </c>
      <c r="H1187" s="9"/>
      <c r="I1187" t="s">
        <v>646</v>
      </c>
      <c r="J1187" s="10">
        <f>ROUND(E1187* H1187,5)</f>
        <v>0</v>
      </c>
      <c r="K1187" s="11"/>
    </row>
    <row r="1188" spans="1:27" x14ac:dyDescent="0.25">
      <c r="D1188" s="12" t="s">
        <v>661</v>
      </c>
      <c r="E1188" s="11"/>
      <c r="H1188" s="11"/>
      <c r="K1188" s="9">
        <f>SUM(J1187:J1187)</f>
        <v>0</v>
      </c>
    </row>
    <row r="1189" spans="1:27" x14ac:dyDescent="0.25">
      <c r="D1189" s="12" t="s">
        <v>662</v>
      </c>
      <c r="E1189" s="11"/>
      <c r="H1189" s="11"/>
      <c r="K1189" s="13">
        <f>SUM(J1182:J1188)</f>
        <v>0</v>
      </c>
    </row>
    <row r="1190" spans="1:27" x14ac:dyDescent="0.25">
      <c r="D1190" s="12" t="s">
        <v>665</v>
      </c>
      <c r="E1190" s="11"/>
      <c r="H1190" s="11"/>
      <c r="K1190" s="13">
        <f>SUM(K1189:K1189)</f>
        <v>0</v>
      </c>
    </row>
    <row r="1192" spans="1:27" ht="45" customHeight="1" x14ac:dyDescent="0.25">
      <c r="A1192" s="4"/>
      <c r="B1192" s="4" t="s">
        <v>1296</v>
      </c>
      <c r="C1192" s="5" t="s">
        <v>35</v>
      </c>
      <c r="D1192" s="42" t="s">
        <v>1297</v>
      </c>
      <c r="E1192" s="43"/>
      <c r="F1192" s="43"/>
      <c r="G1192" s="5"/>
      <c r="H1192" s="6" t="s">
        <v>639</v>
      </c>
      <c r="I1192" s="44">
        <v>1</v>
      </c>
      <c r="J1192" s="45"/>
      <c r="K1192" s="7">
        <f>ROUND(K1201,2)</f>
        <v>0</v>
      </c>
      <c r="L1192" s="5"/>
      <c r="M1192" s="5"/>
      <c r="N1192" s="5"/>
      <c r="O1192" s="5"/>
      <c r="P1192" s="5"/>
      <c r="Q1192" s="5"/>
      <c r="R1192" s="5"/>
      <c r="S1192" s="5"/>
      <c r="T1192" s="5"/>
      <c r="U1192" s="5"/>
      <c r="V1192" s="5"/>
      <c r="W1192" s="5"/>
      <c r="X1192" s="5"/>
      <c r="Y1192" s="5"/>
      <c r="Z1192" s="5"/>
      <c r="AA1192" s="5"/>
    </row>
    <row r="1193" spans="1:27" x14ac:dyDescent="0.25">
      <c r="B1193" s="1" t="s">
        <v>640</v>
      </c>
    </row>
    <row r="1194" spans="1:27" x14ac:dyDescent="0.25">
      <c r="B1194" t="s">
        <v>1097</v>
      </c>
      <c r="C1194" t="s">
        <v>642</v>
      </c>
      <c r="D1194" t="s">
        <v>1098</v>
      </c>
      <c r="E1194" s="8">
        <v>0.5</v>
      </c>
      <c r="F1194" t="s">
        <v>644</v>
      </c>
      <c r="G1194" t="s">
        <v>645</v>
      </c>
      <c r="H1194" s="9"/>
      <c r="I1194" t="s">
        <v>646</v>
      </c>
      <c r="J1194" s="10">
        <f>ROUND(E1194/I1192* H1194,5)</f>
        <v>0</v>
      </c>
      <c r="K1194" s="11"/>
    </row>
    <row r="1195" spans="1:27" x14ac:dyDescent="0.25">
      <c r="B1195" t="s">
        <v>1151</v>
      </c>
      <c r="C1195" t="s">
        <v>642</v>
      </c>
      <c r="D1195" t="s">
        <v>1152</v>
      </c>
      <c r="E1195" s="8">
        <v>0.5</v>
      </c>
      <c r="F1195" t="s">
        <v>644</v>
      </c>
      <c r="G1195" t="s">
        <v>645</v>
      </c>
      <c r="H1195" s="9"/>
      <c r="I1195" t="s">
        <v>646</v>
      </c>
      <c r="J1195" s="10">
        <f>ROUND(E1195/I1192* H1195,5)</f>
        <v>0</v>
      </c>
      <c r="K1195" s="11"/>
    </row>
    <row r="1196" spans="1:27" x14ac:dyDescent="0.25">
      <c r="D1196" s="12" t="s">
        <v>647</v>
      </c>
      <c r="E1196" s="11"/>
      <c r="H1196" s="11"/>
      <c r="K1196" s="9">
        <f>SUM(J1194:J1195)</f>
        <v>0</v>
      </c>
    </row>
    <row r="1197" spans="1:27" x14ac:dyDescent="0.25">
      <c r="B1197" s="1" t="s">
        <v>653</v>
      </c>
      <c r="E1197" s="11"/>
      <c r="H1197" s="11"/>
      <c r="K1197" s="11"/>
    </row>
    <row r="1198" spans="1:27" ht="135" x14ac:dyDescent="0.25">
      <c r="B1198" t="s">
        <v>1298</v>
      </c>
      <c r="C1198" t="s">
        <v>35</v>
      </c>
      <c r="D1198" s="14" t="s">
        <v>1299</v>
      </c>
      <c r="E1198" s="8">
        <v>0.6</v>
      </c>
      <c r="G1198" t="s">
        <v>645</v>
      </c>
      <c r="H1198" s="9"/>
      <c r="I1198" t="s">
        <v>646</v>
      </c>
      <c r="J1198" s="10">
        <f>ROUND(E1198* H1198,5)</f>
        <v>0</v>
      </c>
      <c r="K1198" s="11"/>
    </row>
    <row r="1199" spans="1:27" x14ac:dyDescent="0.25">
      <c r="D1199" s="12" t="s">
        <v>661</v>
      </c>
      <c r="E1199" s="11"/>
      <c r="H1199" s="11"/>
      <c r="K1199" s="9">
        <f>SUM(J1198:J1198)</f>
        <v>0</v>
      </c>
    </row>
    <row r="1200" spans="1:27" x14ac:dyDescent="0.25">
      <c r="D1200" s="12" t="s">
        <v>662</v>
      </c>
      <c r="E1200" s="11"/>
      <c r="H1200" s="11"/>
      <c r="K1200" s="13">
        <f>SUM(J1193:J1199)</f>
        <v>0</v>
      </c>
    </row>
    <row r="1201" spans="1:27" x14ac:dyDescent="0.25">
      <c r="D1201" s="12" t="s">
        <v>665</v>
      </c>
      <c r="E1201" s="11"/>
      <c r="H1201" s="11"/>
      <c r="K1201" s="13">
        <f>SUM(K1200:K1200)</f>
        <v>0</v>
      </c>
    </row>
    <row r="1203" spans="1:27" ht="45" customHeight="1" x14ac:dyDescent="0.25">
      <c r="A1203" s="4"/>
      <c r="B1203" s="4" t="s">
        <v>1300</v>
      </c>
      <c r="C1203" s="5" t="s">
        <v>35</v>
      </c>
      <c r="D1203" s="42" t="s">
        <v>1301</v>
      </c>
      <c r="E1203" s="43"/>
      <c r="F1203" s="43"/>
      <c r="G1203" s="5"/>
      <c r="H1203" s="6" t="s">
        <v>639</v>
      </c>
      <c r="I1203" s="44">
        <v>1.2</v>
      </c>
      <c r="J1203" s="45"/>
      <c r="K1203" s="7">
        <f>ROUND(K1216,2)</f>
        <v>0</v>
      </c>
      <c r="L1203" s="5"/>
      <c r="M1203" s="5"/>
      <c r="N1203" s="5"/>
      <c r="O1203" s="5"/>
      <c r="P1203" s="5"/>
      <c r="Q1203" s="5"/>
      <c r="R1203" s="5"/>
      <c r="S1203" s="5"/>
      <c r="T1203" s="5"/>
      <c r="U1203" s="5"/>
      <c r="V1203" s="5"/>
      <c r="W1203" s="5"/>
      <c r="X1203" s="5"/>
      <c r="Y1203" s="5"/>
      <c r="Z1203" s="5"/>
      <c r="AA1203" s="5"/>
    </row>
    <row r="1204" spans="1:27" x14ac:dyDescent="0.25">
      <c r="B1204" s="1" t="s">
        <v>640</v>
      </c>
    </row>
    <row r="1205" spans="1:27" x14ac:dyDescent="0.25">
      <c r="B1205" t="s">
        <v>1097</v>
      </c>
      <c r="C1205" t="s">
        <v>642</v>
      </c>
      <c r="D1205" t="s">
        <v>1098</v>
      </c>
      <c r="E1205" s="8">
        <v>0.1</v>
      </c>
      <c r="F1205" t="s">
        <v>644</v>
      </c>
      <c r="G1205" t="s">
        <v>645</v>
      </c>
      <c r="H1205" s="9"/>
      <c r="I1205" t="s">
        <v>646</v>
      </c>
      <c r="J1205" s="10">
        <f>ROUND(E1205/I1203* H1205,5)</f>
        <v>0</v>
      </c>
      <c r="K1205" s="11"/>
    </row>
    <row r="1206" spans="1:27" x14ac:dyDescent="0.25">
      <c r="B1206" t="s">
        <v>1151</v>
      </c>
      <c r="C1206" t="s">
        <v>642</v>
      </c>
      <c r="D1206" t="s">
        <v>1152</v>
      </c>
      <c r="E1206" s="8">
        <v>0.1</v>
      </c>
      <c r="F1206" t="s">
        <v>644</v>
      </c>
      <c r="G1206" t="s">
        <v>645</v>
      </c>
      <c r="H1206" s="9"/>
      <c r="I1206" t="s">
        <v>646</v>
      </c>
      <c r="J1206" s="10">
        <f>ROUND(E1206/I1203* H1206,5)</f>
        <v>0</v>
      </c>
      <c r="K1206" s="11"/>
    </row>
    <row r="1207" spans="1:27" x14ac:dyDescent="0.25">
      <c r="D1207" s="12" t="s">
        <v>647</v>
      </c>
      <c r="E1207" s="11"/>
      <c r="H1207" s="11"/>
      <c r="K1207" s="9">
        <f>SUM(J1205:J1206)</f>
        <v>0</v>
      </c>
    </row>
    <row r="1208" spans="1:27" x14ac:dyDescent="0.25">
      <c r="B1208" s="1" t="s">
        <v>653</v>
      </c>
      <c r="E1208" s="11"/>
      <c r="H1208" s="11"/>
      <c r="K1208" s="11"/>
    </row>
    <row r="1209" spans="1:27" x14ac:dyDescent="0.25">
      <c r="B1209" t="s">
        <v>1302</v>
      </c>
      <c r="C1209" t="s">
        <v>35</v>
      </c>
      <c r="D1209" t="s">
        <v>1303</v>
      </c>
      <c r="E1209" s="8">
        <v>1</v>
      </c>
      <c r="G1209" t="s">
        <v>645</v>
      </c>
      <c r="H1209" s="9"/>
      <c r="I1209" t="s">
        <v>646</v>
      </c>
      <c r="J1209" s="10">
        <f>ROUND(E1209* H1209,5)</f>
        <v>0</v>
      </c>
      <c r="K1209" s="11"/>
    </row>
    <row r="1210" spans="1:27" x14ac:dyDescent="0.25">
      <c r="B1210" t="s">
        <v>1285</v>
      </c>
      <c r="C1210" t="s">
        <v>21</v>
      </c>
      <c r="D1210" t="s">
        <v>1286</v>
      </c>
      <c r="E1210" s="8">
        <v>1.25</v>
      </c>
      <c r="G1210" t="s">
        <v>645</v>
      </c>
      <c r="H1210" s="9"/>
      <c r="I1210" t="s">
        <v>646</v>
      </c>
      <c r="J1210" s="10">
        <f>ROUND(E1210* H1210,5)</f>
        <v>0</v>
      </c>
      <c r="K1210" s="11"/>
    </row>
    <row r="1211" spans="1:27" x14ac:dyDescent="0.25">
      <c r="B1211" t="s">
        <v>1289</v>
      </c>
      <c r="C1211" t="s">
        <v>21</v>
      </c>
      <c r="D1211" t="s">
        <v>1290</v>
      </c>
      <c r="E1211" s="8">
        <v>1.25</v>
      </c>
      <c r="G1211" t="s">
        <v>645</v>
      </c>
      <c r="H1211" s="9"/>
      <c r="I1211" t="s">
        <v>646</v>
      </c>
      <c r="J1211" s="10">
        <f>ROUND(E1211* H1211,5)</f>
        <v>0</v>
      </c>
      <c r="K1211" s="11"/>
    </row>
    <row r="1212" spans="1:27" x14ac:dyDescent="0.25">
      <c r="D1212" s="12" t="s">
        <v>661</v>
      </c>
      <c r="E1212" s="11"/>
      <c r="H1212" s="11"/>
      <c r="K1212" s="9">
        <f>SUM(J1209:J1211)</f>
        <v>0</v>
      </c>
    </row>
    <row r="1213" spans="1:27" x14ac:dyDescent="0.25">
      <c r="E1213" s="11"/>
      <c r="H1213" s="11"/>
      <c r="K1213" s="11"/>
    </row>
    <row r="1214" spans="1:27" x14ac:dyDescent="0.25">
      <c r="D1214" s="12" t="s">
        <v>663</v>
      </c>
      <c r="E1214" s="11"/>
      <c r="H1214" s="11">
        <v>25</v>
      </c>
      <c r="I1214" t="s">
        <v>664</v>
      </c>
      <c r="J1214">
        <f>ROUND(H1214/100*K1207,5)</f>
        <v>0</v>
      </c>
      <c r="K1214" s="11"/>
    </row>
    <row r="1215" spans="1:27" x14ac:dyDescent="0.25">
      <c r="D1215" s="12" t="s">
        <v>662</v>
      </c>
      <c r="E1215" s="11"/>
      <c r="H1215" s="11"/>
      <c r="K1215" s="13">
        <f>SUM(J1204:J1214)</f>
        <v>0</v>
      </c>
    </row>
    <row r="1216" spans="1:27" x14ac:dyDescent="0.25">
      <c r="D1216" s="12" t="s">
        <v>665</v>
      </c>
      <c r="E1216" s="11"/>
      <c r="H1216" s="11"/>
      <c r="K1216" s="13">
        <f>SUM(K1215:K1215)</f>
        <v>0</v>
      </c>
    </row>
    <row r="1218" spans="1:27" ht="45" customHeight="1" x14ac:dyDescent="0.25">
      <c r="A1218" s="4"/>
      <c r="B1218" s="4" t="s">
        <v>1304</v>
      </c>
      <c r="C1218" s="5" t="s">
        <v>21</v>
      </c>
      <c r="D1218" s="42" t="s">
        <v>1305</v>
      </c>
      <c r="E1218" s="43"/>
      <c r="F1218" s="43"/>
      <c r="G1218" s="5"/>
      <c r="H1218" s="6" t="s">
        <v>639</v>
      </c>
      <c r="I1218" s="44">
        <v>1</v>
      </c>
      <c r="J1218" s="45"/>
      <c r="K1218" s="7">
        <f>ROUND(K1230,2)</f>
        <v>0</v>
      </c>
      <c r="L1218" s="5"/>
      <c r="M1218" s="5"/>
      <c r="N1218" s="5"/>
      <c r="O1218" s="5"/>
      <c r="P1218" s="5"/>
      <c r="Q1218" s="5"/>
      <c r="R1218" s="5"/>
      <c r="S1218" s="5"/>
      <c r="T1218" s="5"/>
      <c r="U1218" s="5"/>
      <c r="V1218" s="5"/>
      <c r="W1218" s="5"/>
      <c r="X1218" s="5"/>
      <c r="Y1218" s="5"/>
      <c r="Z1218" s="5"/>
      <c r="AA1218" s="5"/>
    </row>
    <row r="1219" spans="1:27" x14ac:dyDescent="0.25">
      <c r="B1219" s="1" t="s">
        <v>640</v>
      </c>
    </row>
    <row r="1220" spans="1:27" x14ac:dyDescent="0.25">
      <c r="B1220" t="s">
        <v>1097</v>
      </c>
      <c r="C1220" t="s">
        <v>642</v>
      </c>
      <c r="D1220" t="s">
        <v>1098</v>
      </c>
      <c r="E1220" s="8">
        <v>0.2</v>
      </c>
      <c r="F1220" t="s">
        <v>644</v>
      </c>
      <c r="G1220" t="s">
        <v>645</v>
      </c>
      <c r="H1220" s="9"/>
      <c r="I1220" t="s">
        <v>646</v>
      </c>
      <c r="J1220" s="10">
        <f>ROUND(E1220/I1218* H1220,5)</f>
        <v>0</v>
      </c>
      <c r="K1220" s="11"/>
    </row>
    <row r="1221" spans="1:27" x14ac:dyDescent="0.25">
      <c r="B1221" t="s">
        <v>1151</v>
      </c>
      <c r="C1221" t="s">
        <v>642</v>
      </c>
      <c r="D1221" t="s">
        <v>1152</v>
      </c>
      <c r="E1221" s="8">
        <v>0.05</v>
      </c>
      <c r="F1221" t="s">
        <v>644</v>
      </c>
      <c r="G1221" t="s">
        <v>645</v>
      </c>
      <c r="H1221" s="9"/>
      <c r="I1221" t="s">
        <v>646</v>
      </c>
      <c r="J1221" s="10">
        <f>ROUND(E1221/I1218* H1221,5)</f>
        <v>0</v>
      </c>
      <c r="K1221" s="11"/>
    </row>
    <row r="1222" spans="1:27" x14ac:dyDescent="0.25">
      <c r="D1222" s="12" t="s">
        <v>647</v>
      </c>
      <c r="E1222" s="11"/>
      <c r="H1222" s="11"/>
      <c r="K1222" s="9">
        <f>SUM(J1220:J1221)</f>
        <v>0</v>
      </c>
    </row>
    <row r="1223" spans="1:27" x14ac:dyDescent="0.25">
      <c r="B1223" s="1" t="s">
        <v>653</v>
      </c>
      <c r="E1223" s="11"/>
      <c r="H1223" s="11"/>
      <c r="K1223" s="11"/>
    </row>
    <row r="1224" spans="1:27" x14ac:dyDescent="0.25">
      <c r="B1224" t="s">
        <v>1285</v>
      </c>
      <c r="C1224" t="s">
        <v>21</v>
      </c>
      <c r="D1224" t="s">
        <v>1286</v>
      </c>
      <c r="E1224" s="8">
        <v>4</v>
      </c>
      <c r="G1224" t="s">
        <v>645</v>
      </c>
      <c r="H1224" s="9"/>
      <c r="I1224" t="s">
        <v>646</v>
      </c>
      <c r="J1224" s="10">
        <f>ROUND(E1224* H1224,5)</f>
        <v>0</v>
      </c>
      <c r="K1224" s="11"/>
    </row>
    <row r="1225" spans="1:27" ht="60" x14ac:dyDescent="0.25">
      <c r="B1225" t="s">
        <v>1113</v>
      </c>
      <c r="C1225" t="s">
        <v>21</v>
      </c>
      <c r="D1225" s="14" t="s">
        <v>1114</v>
      </c>
      <c r="E1225" s="8">
        <v>8</v>
      </c>
      <c r="G1225" t="s">
        <v>645</v>
      </c>
      <c r="H1225" s="9"/>
      <c r="I1225" t="s">
        <v>646</v>
      </c>
      <c r="J1225" s="10">
        <f>ROUND(E1225* H1225,5)</f>
        <v>0</v>
      </c>
      <c r="K1225" s="11"/>
    </row>
    <row r="1226" spans="1:27" x14ac:dyDescent="0.25">
      <c r="B1226" t="s">
        <v>1123</v>
      </c>
      <c r="C1226" t="s">
        <v>21</v>
      </c>
      <c r="D1226" t="s">
        <v>1124</v>
      </c>
      <c r="E1226" s="8">
        <v>0.1</v>
      </c>
      <c r="G1226" t="s">
        <v>645</v>
      </c>
      <c r="H1226" s="9"/>
      <c r="I1226" t="s">
        <v>646</v>
      </c>
      <c r="J1226" s="10">
        <f>ROUND(E1226* H1226,5)</f>
        <v>0</v>
      </c>
      <c r="K1226" s="11"/>
    </row>
    <row r="1227" spans="1:27" x14ac:dyDescent="0.25">
      <c r="B1227" t="s">
        <v>1306</v>
      </c>
      <c r="C1227" t="s">
        <v>21</v>
      </c>
      <c r="D1227" t="s">
        <v>1307</v>
      </c>
      <c r="E1227" s="8">
        <v>1</v>
      </c>
      <c r="G1227" t="s">
        <v>645</v>
      </c>
      <c r="H1227" s="9"/>
      <c r="I1227" t="s">
        <v>646</v>
      </c>
      <c r="J1227" s="10">
        <f>ROUND(E1227* H1227,5)</f>
        <v>0</v>
      </c>
      <c r="K1227" s="11"/>
    </row>
    <row r="1228" spans="1:27" x14ac:dyDescent="0.25">
      <c r="D1228" s="12" t="s">
        <v>661</v>
      </c>
      <c r="E1228" s="11"/>
      <c r="H1228" s="11"/>
      <c r="K1228" s="9">
        <f>SUM(J1224:J1227)</f>
        <v>0</v>
      </c>
    </row>
    <row r="1229" spans="1:27" x14ac:dyDescent="0.25">
      <c r="D1229" s="12" t="s">
        <v>662</v>
      </c>
      <c r="E1229" s="11"/>
      <c r="H1229" s="11"/>
      <c r="K1229" s="13">
        <f>SUM(J1219:J1228)</f>
        <v>0</v>
      </c>
    </row>
    <row r="1230" spans="1:27" x14ac:dyDescent="0.25">
      <c r="D1230" s="12" t="s">
        <v>665</v>
      </c>
      <c r="E1230" s="11"/>
      <c r="H1230" s="11"/>
      <c r="K1230" s="13">
        <f>SUM(K1229:K1229)</f>
        <v>0</v>
      </c>
    </row>
    <row r="1232" spans="1:27" ht="45" customHeight="1" x14ac:dyDescent="0.25">
      <c r="A1232" s="4"/>
      <c r="B1232" s="4" t="s">
        <v>1308</v>
      </c>
      <c r="C1232" s="5" t="s">
        <v>35</v>
      </c>
      <c r="D1232" s="42" t="s">
        <v>1309</v>
      </c>
      <c r="E1232" s="43"/>
      <c r="F1232" s="43"/>
      <c r="G1232" s="5"/>
      <c r="H1232" s="6" t="s">
        <v>639</v>
      </c>
      <c r="I1232" s="44">
        <v>1</v>
      </c>
      <c r="J1232" s="45"/>
      <c r="K1232" s="7">
        <f>ROUND(K1243,2)</f>
        <v>0</v>
      </c>
      <c r="L1232" s="5"/>
      <c r="M1232" s="5"/>
      <c r="N1232" s="5"/>
      <c r="O1232" s="5"/>
      <c r="P1232" s="5"/>
      <c r="Q1232" s="5"/>
      <c r="R1232" s="5"/>
      <c r="S1232" s="5"/>
      <c r="T1232" s="5"/>
      <c r="U1232" s="5"/>
      <c r="V1232" s="5"/>
      <c r="W1232" s="5"/>
      <c r="X1232" s="5"/>
      <c r="Y1232" s="5"/>
      <c r="Z1232" s="5"/>
      <c r="AA1232" s="5"/>
    </row>
    <row r="1233" spans="1:27" x14ac:dyDescent="0.25">
      <c r="B1233" s="1" t="s">
        <v>640</v>
      </c>
    </row>
    <row r="1234" spans="1:27" x14ac:dyDescent="0.25">
      <c r="B1234" t="s">
        <v>1097</v>
      </c>
      <c r="C1234" t="s">
        <v>642</v>
      </c>
      <c r="D1234" t="s">
        <v>1098</v>
      </c>
      <c r="E1234" s="8">
        <v>0.01</v>
      </c>
      <c r="F1234" t="s">
        <v>644</v>
      </c>
      <c r="G1234" t="s">
        <v>645</v>
      </c>
      <c r="H1234" s="9"/>
      <c r="I1234" t="s">
        <v>646</v>
      </c>
      <c r="J1234" s="10">
        <f>ROUND(E1234/I1232* H1234,5)</f>
        <v>0</v>
      </c>
      <c r="K1234" s="11"/>
    </row>
    <row r="1235" spans="1:27" x14ac:dyDescent="0.25">
      <c r="B1235" t="s">
        <v>1151</v>
      </c>
      <c r="C1235" t="s">
        <v>642</v>
      </c>
      <c r="D1235" t="s">
        <v>1152</v>
      </c>
      <c r="E1235" s="8">
        <v>0.01</v>
      </c>
      <c r="F1235" t="s">
        <v>644</v>
      </c>
      <c r="G1235" t="s">
        <v>645</v>
      </c>
      <c r="H1235" s="9"/>
      <c r="I1235" t="s">
        <v>646</v>
      </c>
      <c r="J1235" s="10">
        <f>ROUND(E1235/I1232* H1235,5)</f>
        <v>0</v>
      </c>
      <c r="K1235" s="11"/>
    </row>
    <row r="1236" spans="1:27" x14ac:dyDescent="0.25">
      <c r="D1236" s="12" t="s">
        <v>647</v>
      </c>
      <c r="E1236" s="11"/>
      <c r="H1236" s="11"/>
      <c r="K1236" s="9">
        <f>SUM(J1234:J1235)</f>
        <v>0</v>
      </c>
    </row>
    <row r="1237" spans="1:27" x14ac:dyDescent="0.25">
      <c r="B1237" s="1" t="s">
        <v>653</v>
      </c>
      <c r="E1237" s="11"/>
      <c r="H1237" s="11"/>
      <c r="K1237" s="11"/>
    </row>
    <row r="1238" spans="1:27" x14ac:dyDescent="0.25">
      <c r="B1238" t="s">
        <v>1310</v>
      </c>
      <c r="C1238" t="s">
        <v>35</v>
      </c>
      <c r="D1238" t="s">
        <v>1311</v>
      </c>
      <c r="E1238" s="8">
        <v>1</v>
      </c>
      <c r="G1238" t="s">
        <v>645</v>
      </c>
      <c r="H1238" s="9"/>
      <c r="I1238" t="s">
        <v>646</v>
      </c>
      <c r="J1238" s="10">
        <f>ROUND(E1238* H1238,5)</f>
        <v>0</v>
      </c>
      <c r="K1238" s="11"/>
    </row>
    <row r="1239" spans="1:27" x14ac:dyDescent="0.25">
      <c r="B1239" t="s">
        <v>1312</v>
      </c>
      <c r="C1239" t="s">
        <v>21</v>
      </c>
      <c r="D1239" t="s">
        <v>1313</v>
      </c>
      <c r="E1239" s="8">
        <v>1</v>
      </c>
      <c r="G1239" t="s">
        <v>645</v>
      </c>
      <c r="H1239" s="9"/>
      <c r="I1239" t="s">
        <v>646</v>
      </c>
      <c r="J1239" s="10">
        <f>ROUND(E1239* H1239,5)</f>
        <v>0</v>
      </c>
      <c r="K1239" s="11"/>
    </row>
    <row r="1240" spans="1:27" x14ac:dyDescent="0.25">
      <c r="B1240" t="s">
        <v>1115</v>
      </c>
      <c r="C1240" t="s">
        <v>21</v>
      </c>
      <c r="D1240" t="s">
        <v>1116</v>
      </c>
      <c r="E1240" s="8">
        <v>1</v>
      </c>
      <c r="G1240" t="s">
        <v>645</v>
      </c>
      <c r="H1240" s="9"/>
      <c r="I1240" t="s">
        <v>646</v>
      </c>
      <c r="J1240" s="10">
        <f>ROUND(E1240* H1240,5)</f>
        <v>0</v>
      </c>
      <c r="K1240" s="11"/>
    </row>
    <row r="1241" spans="1:27" x14ac:dyDescent="0.25">
      <c r="D1241" s="12" t="s">
        <v>661</v>
      </c>
      <c r="E1241" s="11"/>
      <c r="H1241" s="11"/>
      <c r="K1241" s="9">
        <f>SUM(J1238:J1240)</f>
        <v>0</v>
      </c>
    </row>
    <row r="1242" spans="1:27" x14ac:dyDescent="0.25">
      <c r="D1242" s="12" t="s">
        <v>662</v>
      </c>
      <c r="E1242" s="11"/>
      <c r="H1242" s="11"/>
      <c r="K1242" s="13">
        <f>SUM(J1233:J1241)</f>
        <v>0</v>
      </c>
    </row>
    <row r="1243" spans="1:27" x14ac:dyDescent="0.25">
      <c r="D1243" s="12" t="s">
        <v>665</v>
      </c>
      <c r="E1243" s="11"/>
      <c r="H1243" s="11"/>
      <c r="K1243" s="13">
        <f>SUM(K1242:K1242)</f>
        <v>0</v>
      </c>
    </row>
    <row r="1245" spans="1:27" ht="45" customHeight="1" x14ac:dyDescent="0.25">
      <c r="A1245" s="4"/>
      <c r="B1245" s="4" t="s">
        <v>1314</v>
      </c>
      <c r="C1245" s="5" t="s">
        <v>21</v>
      </c>
      <c r="D1245" s="42" t="s">
        <v>1315</v>
      </c>
      <c r="E1245" s="43"/>
      <c r="F1245" s="43"/>
      <c r="G1245" s="5"/>
      <c r="H1245" s="6" t="s">
        <v>639</v>
      </c>
      <c r="I1245" s="44">
        <v>1</v>
      </c>
      <c r="J1245" s="45"/>
      <c r="K1245" s="7">
        <f>ROUND(K1261,2)</f>
        <v>0</v>
      </c>
      <c r="L1245" s="5"/>
      <c r="M1245" s="5"/>
      <c r="N1245" s="5"/>
      <c r="O1245" s="5"/>
      <c r="P1245" s="5"/>
      <c r="Q1245" s="5"/>
      <c r="R1245" s="5"/>
      <c r="S1245" s="5"/>
      <c r="T1245" s="5"/>
      <c r="U1245" s="5"/>
      <c r="V1245" s="5"/>
      <c r="W1245" s="5"/>
      <c r="X1245" s="5"/>
      <c r="Y1245" s="5"/>
      <c r="Z1245" s="5"/>
      <c r="AA1245" s="5"/>
    </row>
    <row r="1246" spans="1:27" x14ac:dyDescent="0.25">
      <c r="B1246" s="1" t="s">
        <v>640</v>
      </c>
    </row>
    <row r="1247" spans="1:27" x14ac:dyDescent="0.25">
      <c r="B1247" t="s">
        <v>1151</v>
      </c>
      <c r="C1247" t="s">
        <v>642</v>
      </c>
      <c r="D1247" t="s">
        <v>1152</v>
      </c>
      <c r="E1247" s="8">
        <v>7</v>
      </c>
      <c r="F1247" t="s">
        <v>644</v>
      </c>
      <c r="G1247" t="s">
        <v>645</v>
      </c>
      <c r="H1247" s="9"/>
      <c r="I1247" t="s">
        <v>646</v>
      </c>
      <c r="J1247" s="10">
        <f>ROUND(E1247/I1245* H1247,5)</f>
        <v>0</v>
      </c>
      <c r="K1247" s="11"/>
    </row>
    <row r="1248" spans="1:27" x14ac:dyDescent="0.25">
      <c r="B1248" t="s">
        <v>1097</v>
      </c>
      <c r="C1248" t="s">
        <v>642</v>
      </c>
      <c r="D1248" t="s">
        <v>1098</v>
      </c>
      <c r="E1248" s="8">
        <v>7</v>
      </c>
      <c r="F1248" t="s">
        <v>644</v>
      </c>
      <c r="G1248" t="s">
        <v>645</v>
      </c>
      <c r="H1248" s="9"/>
      <c r="I1248" t="s">
        <v>646</v>
      </c>
      <c r="J1248" s="10">
        <f>ROUND(E1248/I1245* H1248,5)</f>
        <v>0</v>
      </c>
      <c r="K1248" s="11"/>
    </row>
    <row r="1249" spans="1:27" x14ac:dyDescent="0.25">
      <c r="D1249" s="12" t="s">
        <v>647</v>
      </c>
      <c r="E1249" s="11"/>
      <c r="H1249" s="11"/>
      <c r="K1249" s="9">
        <f>SUM(J1247:J1248)</f>
        <v>0</v>
      </c>
    </row>
    <row r="1250" spans="1:27" x14ac:dyDescent="0.25">
      <c r="B1250" s="1" t="s">
        <v>653</v>
      </c>
      <c r="E1250" s="11"/>
      <c r="H1250" s="11"/>
      <c r="K1250" s="11"/>
    </row>
    <row r="1251" spans="1:27" x14ac:dyDescent="0.25">
      <c r="B1251" t="s">
        <v>1316</v>
      </c>
      <c r="C1251" t="s">
        <v>21</v>
      </c>
      <c r="D1251" t="s">
        <v>1317</v>
      </c>
      <c r="E1251" s="8">
        <v>8</v>
      </c>
      <c r="G1251" t="s">
        <v>645</v>
      </c>
      <c r="H1251" s="9"/>
      <c r="I1251" t="s">
        <v>646</v>
      </c>
      <c r="J1251" s="10">
        <f t="shared" ref="J1251:J1256" si="8">ROUND(E1251* H1251,5)</f>
        <v>0</v>
      </c>
      <c r="K1251" s="11"/>
    </row>
    <row r="1252" spans="1:27" x14ac:dyDescent="0.25">
      <c r="B1252" t="s">
        <v>1318</v>
      </c>
      <c r="C1252" t="s">
        <v>21</v>
      </c>
      <c r="D1252" t="s">
        <v>1319</v>
      </c>
      <c r="E1252" s="8">
        <v>8</v>
      </c>
      <c r="G1252" t="s">
        <v>645</v>
      </c>
      <c r="H1252" s="9"/>
      <c r="I1252" t="s">
        <v>646</v>
      </c>
      <c r="J1252" s="10">
        <f t="shared" si="8"/>
        <v>0</v>
      </c>
      <c r="K1252" s="11"/>
    </row>
    <row r="1253" spans="1:27" x14ac:dyDescent="0.25">
      <c r="B1253" t="s">
        <v>1115</v>
      </c>
      <c r="C1253" t="s">
        <v>21</v>
      </c>
      <c r="D1253" t="s">
        <v>1116</v>
      </c>
      <c r="E1253" s="8">
        <v>50</v>
      </c>
      <c r="G1253" t="s">
        <v>645</v>
      </c>
      <c r="H1253" s="9"/>
      <c r="I1253" t="s">
        <v>646</v>
      </c>
      <c r="J1253" s="10">
        <f t="shared" si="8"/>
        <v>0</v>
      </c>
      <c r="K1253" s="11"/>
    </row>
    <row r="1254" spans="1:27" x14ac:dyDescent="0.25">
      <c r="B1254" t="s">
        <v>1285</v>
      </c>
      <c r="C1254" t="s">
        <v>21</v>
      </c>
      <c r="D1254" t="s">
        <v>1286</v>
      </c>
      <c r="E1254" s="8">
        <v>50</v>
      </c>
      <c r="G1254" t="s">
        <v>645</v>
      </c>
      <c r="H1254" s="9"/>
      <c r="I1254" t="s">
        <v>646</v>
      </c>
      <c r="J1254" s="10">
        <f t="shared" si="8"/>
        <v>0</v>
      </c>
      <c r="K1254" s="11"/>
    </row>
    <row r="1255" spans="1:27" x14ac:dyDescent="0.25">
      <c r="B1255" t="s">
        <v>1320</v>
      </c>
      <c r="C1255" t="s">
        <v>21</v>
      </c>
      <c r="D1255" t="s">
        <v>1321</v>
      </c>
      <c r="E1255" s="8">
        <v>100</v>
      </c>
      <c r="G1255" t="s">
        <v>645</v>
      </c>
      <c r="H1255" s="9"/>
      <c r="I1255" t="s">
        <v>646</v>
      </c>
      <c r="J1255" s="10">
        <f t="shared" si="8"/>
        <v>0</v>
      </c>
      <c r="K1255" s="11"/>
    </row>
    <row r="1256" spans="1:27" ht="120" x14ac:dyDescent="0.25">
      <c r="B1256" t="s">
        <v>1109</v>
      </c>
      <c r="C1256" t="s">
        <v>35</v>
      </c>
      <c r="D1256" s="14" t="s">
        <v>1110</v>
      </c>
      <c r="E1256" s="8">
        <v>45</v>
      </c>
      <c r="G1256" t="s">
        <v>645</v>
      </c>
      <c r="H1256" s="9"/>
      <c r="I1256" t="s">
        <v>646</v>
      </c>
      <c r="J1256" s="10">
        <f t="shared" si="8"/>
        <v>0</v>
      </c>
      <c r="K1256" s="11"/>
    </row>
    <row r="1257" spans="1:27" x14ac:dyDescent="0.25">
      <c r="D1257" s="12" t="s">
        <v>661</v>
      </c>
      <c r="E1257" s="11"/>
      <c r="H1257" s="11"/>
      <c r="K1257" s="9">
        <f>SUM(J1251:J1256)</f>
        <v>0</v>
      </c>
    </row>
    <row r="1258" spans="1:27" x14ac:dyDescent="0.25">
      <c r="E1258" s="11"/>
      <c r="H1258" s="11"/>
      <c r="K1258" s="11"/>
    </row>
    <row r="1259" spans="1:27" x14ac:dyDescent="0.25">
      <c r="D1259" s="12" t="s">
        <v>663</v>
      </c>
      <c r="E1259" s="11"/>
      <c r="H1259" s="11">
        <v>10</v>
      </c>
      <c r="I1259" t="s">
        <v>664</v>
      </c>
      <c r="J1259">
        <f>ROUND(H1259/100*K1249,5)</f>
        <v>0</v>
      </c>
      <c r="K1259" s="11"/>
    </row>
    <row r="1260" spans="1:27" x14ac:dyDescent="0.25">
      <c r="D1260" s="12" t="s">
        <v>662</v>
      </c>
      <c r="E1260" s="11"/>
      <c r="H1260" s="11"/>
      <c r="K1260" s="13">
        <f>SUM(J1246:J1259)</f>
        <v>0</v>
      </c>
    </row>
    <row r="1261" spans="1:27" x14ac:dyDescent="0.25">
      <c r="D1261" s="12" t="s">
        <v>665</v>
      </c>
      <c r="E1261" s="11"/>
      <c r="H1261" s="11"/>
      <c r="K1261" s="13">
        <f>SUM(K1260:K1260)</f>
        <v>0</v>
      </c>
    </row>
    <row r="1263" spans="1:27" ht="45" customHeight="1" x14ac:dyDescent="0.25">
      <c r="A1263" s="4"/>
      <c r="B1263" s="4" t="s">
        <v>1322</v>
      </c>
      <c r="C1263" s="5" t="s">
        <v>21</v>
      </c>
      <c r="D1263" s="42" t="s">
        <v>1323</v>
      </c>
      <c r="E1263" s="43"/>
      <c r="F1263" s="43"/>
      <c r="G1263" s="5"/>
      <c r="H1263" s="6" t="s">
        <v>639</v>
      </c>
      <c r="I1263" s="44">
        <v>1</v>
      </c>
      <c r="J1263" s="45"/>
      <c r="K1263" s="7">
        <f>ROUND(K1275,2)</f>
        <v>0</v>
      </c>
      <c r="L1263" s="5"/>
      <c r="M1263" s="5"/>
      <c r="N1263" s="5"/>
      <c r="O1263" s="5"/>
      <c r="P1263" s="5"/>
      <c r="Q1263" s="5"/>
      <c r="R1263" s="5"/>
      <c r="S1263" s="5"/>
      <c r="T1263" s="5"/>
      <c r="U1263" s="5"/>
      <c r="V1263" s="5"/>
      <c r="W1263" s="5"/>
      <c r="X1263" s="5"/>
      <c r="Y1263" s="5"/>
      <c r="Z1263" s="5"/>
      <c r="AA1263" s="5"/>
    </row>
    <row r="1264" spans="1:27" x14ac:dyDescent="0.25">
      <c r="B1264" s="1" t="s">
        <v>640</v>
      </c>
    </row>
    <row r="1265" spans="1:27" x14ac:dyDescent="0.25">
      <c r="B1265" t="s">
        <v>1097</v>
      </c>
      <c r="C1265" t="s">
        <v>642</v>
      </c>
      <c r="D1265" t="s">
        <v>1098</v>
      </c>
      <c r="E1265" s="8">
        <v>4</v>
      </c>
      <c r="F1265" t="s">
        <v>644</v>
      </c>
      <c r="G1265" t="s">
        <v>645</v>
      </c>
      <c r="H1265" s="9"/>
      <c r="I1265" t="s">
        <v>646</v>
      </c>
      <c r="J1265" s="10">
        <f>ROUND(E1265/I1263* H1265,5)</f>
        <v>0</v>
      </c>
      <c r="K1265" s="11"/>
    </row>
    <row r="1266" spans="1:27" x14ac:dyDescent="0.25">
      <c r="B1266" t="s">
        <v>1151</v>
      </c>
      <c r="C1266" t="s">
        <v>642</v>
      </c>
      <c r="D1266" t="s">
        <v>1152</v>
      </c>
      <c r="E1266" s="8">
        <v>3</v>
      </c>
      <c r="F1266" t="s">
        <v>644</v>
      </c>
      <c r="G1266" t="s">
        <v>645</v>
      </c>
      <c r="H1266" s="9"/>
      <c r="I1266" t="s">
        <v>646</v>
      </c>
      <c r="J1266" s="10">
        <f>ROUND(E1266/I1263* H1266,5)</f>
        <v>0</v>
      </c>
      <c r="K1266" s="11"/>
    </row>
    <row r="1267" spans="1:27" x14ac:dyDescent="0.25">
      <c r="D1267" s="12" t="s">
        <v>647</v>
      </c>
      <c r="E1267" s="11"/>
      <c r="H1267" s="11"/>
      <c r="K1267" s="9">
        <f>SUM(J1265:J1266)</f>
        <v>0</v>
      </c>
    </row>
    <row r="1268" spans="1:27" x14ac:dyDescent="0.25">
      <c r="B1268" s="1" t="s">
        <v>653</v>
      </c>
      <c r="E1268" s="11"/>
      <c r="H1268" s="11"/>
      <c r="K1268" s="11"/>
    </row>
    <row r="1269" spans="1:27" x14ac:dyDescent="0.25">
      <c r="B1269" t="s">
        <v>1320</v>
      </c>
      <c r="C1269" t="s">
        <v>21</v>
      </c>
      <c r="D1269" t="s">
        <v>1321</v>
      </c>
      <c r="E1269" s="8">
        <v>70</v>
      </c>
      <c r="G1269" t="s">
        <v>645</v>
      </c>
      <c r="H1269" s="9"/>
      <c r="I1269" t="s">
        <v>646</v>
      </c>
      <c r="J1269" s="10">
        <f>ROUND(E1269* H1269,5)</f>
        <v>0</v>
      </c>
      <c r="K1269" s="11"/>
    </row>
    <row r="1270" spans="1:27" ht="120" x14ac:dyDescent="0.25">
      <c r="B1270" t="s">
        <v>1324</v>
      </c>
      <c r="C1270" t="s">
        <v>35</v>
      </c>
      <c r="D1270" s="14" t="s">
        <v>1325</v>
      </c>
      <c r="E1270" s="8">
        <v>40</v>
      </c>
      <c r="G1270" t="s">
        <v>645</v>
      </c>
      <c r="H1270" s="9"/>
      <c r="I1270" t="s">
        <v>646</v>
      </c>
      <c r="J1270" s="10">
        <f>ROUND(E1270* H1270,5)</f>
        <v>0</v>
      </c>
      <c r="K1270" s="11"/>
    </row>
    <row r="1271" spans="1:27" x14ac:dyDescent="0.25">
      <c r="D1271" s="12" t="s">
        <v>661</v>
      </c>
      <c r="E1271" s="11"/>
      <c r="H1271" s="11"/>
      <c r="K1271" s="9">
        <f>SUM(J1269:J1270)</f>
        <v>0</v>
      </c>
    </row>
    <row r="1272" spans="1:27" x14ac:dyDescent="0.25">
      <c r="E1272" s="11"/>
      <c r="H1272" s="11"/>
      <c r="K1272" s="11"/>
    </row>
    <row r="1273" spans="1:27" x14ac:dyDescent="0.25">
      <c r="D1273" s="12" t="s">
        <v>663</v>
      </c>
      <c r="E1273" s="11"/>
      <c r="H1273" s="11">
        <v>10</v>
      </c>
      <c r="I1273" t="s">
        <v>664</v>
      </c>
      <c r="J1273">
        <f>ROUND(H1273/100*K1267,5)</f>
        <v>0</v>
      </c>
      <c r="K1273" s="11"/>
    </row>
    <row r="1274" spans="1:27" x14ac:dyDescent="0.25">
      <c r="D1274" s="12" t="s">
        <v>662</v>
      </c>
      <c r="E1274" s="11"/>
      <c r="H1274" s="11"/>
      <c r="K1274" s="13">
        <f>SUM(J1264:J1273)</f>
        <v>0</v>
      </c>
    </row>
    <row r="1275" spans="1:27" x14ac:dyDescent="0.25">
      <c r="D1275" s="12" t="s">
        <v>665</v>
      </c>
      <c r="E1275" s="11"/>
      <c r="H1275" s="11"/>
      <c r="K1275" s="13">
        <f>SUM(K1274:K1274)</f>
        <v>0</v>
      </c>
    </row>
    <row r="1277" spans="1:27" ht="45" customHeight="1" x14ac:dyDescent="0.25">
      <c r="A1277" s="4"/>
      <c r="B1277" s="4" t="s">
        <v>1326</v>
      </c>
      <c r="C1277" s="5" t="s">
        <v>21</v>
      </c>
      <c r="D1277" s="42" t="s">
        <v>1327</v>
      </c>
      <c r="E1277" s="43"/>
      <c r="F1277" s="43"/>
      <c r="G1277" s="5"/>
      <c r="H1277" s="6" t="s">
        <v>639</v>
      </c>
      <c r="I1277" s="44">
        <v>1</v>
      </c>
      <c r="J1277" s="45"/>
      <c r="K1277" s="7">
        <f>ROUND(K1284,2)</f>
        <v>0</v>
      </c>
      <c r="L1277" s="5"/>
      <c r="M1277" s="5"/>
      <c r="N1277" s="5"/>
      <c r="O1277" s="5"/>
      <c r="P1277" s="5"/>
      <c r="Q1277" s="5"/>
      <c r="R1277" s="5"/>
      <c r="S1277" s="5"/>
      <c r="T1277" s="5"/>
      <c r="U1277" s="5"/>
      <c r="V1277" s="5"/>
      <c r="W1277" s="5"/>
      <c r="X1277" s="5"/>
      <c r="Y1277" s="5"/>
      <c r="Z1277" s="5"/>
      <c r="AA1277" s="5"/>
    </row>
    <row r="1278" spans="1:27" x14ac:dyDescent="0.25">
      <c r="B1278" s="1" t="s">
        <v>640</v>
      </c>
    </row>
    <row r="1279" spans="1:27" x14ac:dyDescent="0.25">
      <c r="B1279" t="s">
        <v>1097</v>
      </c>
      <c r="C1279" t="s">
        <v>642</v>
      </c>
      <c r="D1279" t="s">
        <v>1098</v>
      </c>
      <c r="E1279" s="8">
        <v>8</v>
      </c>
      <c r="F1279" t="s">
        <v>644</v>
      </c>
      <c r="G1279" t="s">
        <v>645</v>
      </c>
      <c r="H1279" s="9"/>
      <c r="I1279" t="s">
        <v>646</v>
      </c>
      <c r="J1279" s="10">
        <f>ROUND(E1279/I1277* H1279,5)</f>
        <v>0</v>
      </c>
      <c r="K1279" s="11"/>
    </row>
    <row r="1280" spans="1:27" x14ac:dyDescent="0.25">
      <c r="B1280" t="s">
        <v>1151</v>
      </c>
      <c r="C1280" t="s">
        <v>642</v>
      </c>
      <c r="D1280" t="s">
        <v>1152</v>
      </c>
      <c r="E1280" s="8">
        <v>8</v>
      </c>
      <c r="F1280" t="s">
        <v>644</v>
      </c>
      <c r="G1280" t="s">
        <v>645</v>
      </c>
      <c r="H1280" s="9"/>
      <c r="I1280" t="s">
        <v>646</v>
      </c>
      <c r="J1280" s="10">
        <f>ROUND(E1280/I1277* H1280,5)</f>
        <v>0</v>
      </c>
      <c r="K1280" s="11"/>
    </row>
    <row r="1281" spans="1:27" x14ac:dyDescent="0.25">
      <c r="B1281" t="s">
        <v>1093</v>
      </c>
      <c r="C1281" t="s">
        <v>642</v>
      </c>
      <c r="D1281" t="s">
        <v>1094</v>
      </c>
      <c r="E1281" s="8">
        <v>2</v>
      </c>
      <c r="F1281" t="s">
        <v>644</v>
      </c>
      <c r="G1281" t="s">
        <v>645</v>
      </c>
      <c r="H1281" s="9"/>
      <c r="I1281" t="s">
        <v>646</v>
      </c>
      <c r="J1281" s="10">
        <f>ROUND(E1281/I1277* H1281,5)</f>
        <v>0</v>
      </c>
      <c r="K1281" s="11"/>
    </row>
    <row r="1282" spans="1:27" x14ac:dyDescent="0.25">
      <c r="D1282" s="12" t="s">
        <v>647</v>
      </c>
      <c r="E1282" s="11"/>
      <c r="H1282" s="11"/>
      <c r="K1282" s="9">
        <f>SUM(J1279:J1281)</f>
        <v>0</v>
      </c>
    </row>
    <row r="1283" spans="1:27" x14ac:dyDescent="0.25">
      <c r="D1283" s="12" t="s">
        <v>662</v>
      </c>
      <c r="E1283" s="11"/>
      <c r="H1283" s="11"/>
      <c r="K1283" s="13">
        <f>SUM(J1278:J1282)</f>
        <v>0</v>
      </c>
    </row>
    <row r="1284" spans="1:27" x14ac:dyDescent="0.25">
      <c r="D1284" s="12" t="s">
        <v>665</v>
      </c>
      <c r="E1284" s="11"/>
      <c r="H1284" s="11"/>
      <c r="K1284" s="13">
        <f>SUM(K1283:K1283)</f>
        <v>0</v>
      </c>
    </row>
    <row r="1286" spans="1:27" ht="45" customHeight="1" x14ac:dyDescent="0.25">
      <c r="A1286" s="4"/>
      <c r="B1286" s="4" t="s">
        <v>1328</v>
      </c>
      <c r="C1286" s="5" t="s">
        <v>21</v>
      </c>
      <c r="D1286" s="42" t="s">
        <v>1329</v>
      </c>
      <c r="E1286" s="43"/>
      <c r="F1286" s="43"/>
      <c r="G1286" s="5"/>
      <c r="H1286" s="6" t="s">
        <v>639</v>
      </c>
      <c r="I1286" s="44">
        <v>1</v>
      </c>
      <c r="J1286" s="45"/>
      <c r="K1286" s="7">
        <f>ROUND(K1297,2)</f>
        <v>0</v>
      </c>
      <c r="L1286" s="5"/>
      <c r="M1286" s="5"/>
      <c r="N1286" s="5"/>
      <c r="O1286" s="5"/>
      <c r="P1286" s="5"/>
      <c r="Q1286" s="5"/>
      <c r="R1286" s="5"/>
      <c r="S1286" s="5"/>
      <c r="T1286" s="5"/>
      <c r="U1286" s="5"/>
      <c r="V1286" s="5"/>
      <c r="W1286" s="5"/>
      <c r="X1286" s="5"/>
      <c r="Y1286" s="5"/>
      <c r="Z1286" s="5"/>
      <c r="AA1286" s="5"/>
    </row>
    <row r="1287" spans="1:27" x14ac:dyDescent="0.25">
      <c r="B1287" s="1" t="s">
        <v>640</v>
      </c>
    </row>
    <row r="1288" spans="1:27" x14ac:dyDescent="0.25">
      <c r="B1288" t="s">
        <v>1097</v>
      </c>
      <c r="C1288" t="s">
        <v>642</v>
      </c>
      <c r="D1288" t="s">
        <v>1098</v>
      </c>
      <c r="E1288" s="8">
        <v>0.2</v>
      </c>
      <c r="F1288" t="s">
        <v>644</v>
      </c>
      <c r="G1288" t="s">
        <v>645</v>
      </c>
      <c r="H1288" s="9"/>
      <c r="I1288" t="s">
        <v>646</v>
      </c>
      <c r="J1288" s="10">
        <f>ROUND(E1288/I1286* H1288,5)</f>
        <v>0</v>
      </c>
      <c r="K1288" s="11"/>
    </row>
    <row r="1289" spans="1:27" x14ac:dyDescent="0.25">
      <c r="B1289" t="s">
        <v>1151</v>
      </c>
      <c r="C1289" t="s">
        <v>642</v>
      </c>
      <c r="D1289" t="s">
        <v>1152</v>
      </c>
      <c r="E1289" s="8">
        <v>0.2</v>
      </c>
      <c r="F1289" t="s">
        <v>644</v>
      </c>
      <c r="G1289" t="s">
        <v>645</v>
      </c>
      <c r="H1289" s="9"/>
      <c r="I1289" t="s">
        <v>646</v>
      </c>
      <c r="J1289" s="10">
        <f>ROUND(E1289/I1286* H1289,5)</f>
        <v>0</v>
      </c>
      <c r="K1289" s="11"/>
    </row>
    <row r="1290" spans="1:27" x14ac:dyDescent="0.25">
      <c r="D1290" s="12" t="s">
        <v>647</v>
      </c>
      <c r="E1290" s="11"/>
      <c r="H1290" s="11"/>
      <c r="K1290" s="9">
        <f>SUM(J1288:J1289)</f>
        <v>0</v>
      </c>
    </row>
    <row r="1291" spans="1:27" x14ac:dyDescent="0.25">
      <c r="B1291" s="1" t="s">
        <v>653</v>
      </c>
      <c r="E1291" s="11"/>
      <c r="H1291" s="11"/>
      <c r="K1291" s="11"/>
    </row>
    <row r="1292" spans="1:27" x14ac:dyDescent="0.25">
      <c r="B1292" t="s">
        <v>1330</v>
      </c>
      <c r="C1292" t="s">
        <v>21</v>
      </c>
      <c r="D1292" t="s">
        <v>1331</v>
      </c>
      <c r="E1292" s="8">
        <v>1</v>
      </c>
      <c r="G1292" t="s">
        <v>645</v>
      </c>
      <c r="H1292" s="9"/>
      <c r="I1292" t="s">
        <v>646</v>
      </c>
      <c r="J1292" s="10">
        <f>ROUND(E1292* H1292,5)</f>
        <v>0</v>
      </c>
      <c r="K1292" s="11"/>
    </row>
    <row r="1293" spans="1:27" x14ac:dyDescent="0.25">
      <c r="D1293" s="12" t="s">
        <v>661</v>
      </c>
      <c r="E1293" s="11"/>
      <c r="H1293" s="11"/>
      <c r="K1293" s="9">
        <f>SUM(J1292:J1292)</f>
        <v>0</v>
      </c>
    </row>
    <row r="1294" spans="1:27" x14ac:dyDescent="0.25">
      <c r="E1294" s="11"/>
      <c r="H1294" s="11"/>
      <c r="K1294" s="11"/>
    </row>
    <row r="1295" spans="1:27" x14ac:dyDescent="0.25">
      <c r="D1295" s="12" t="s">
        <v>663</v>
      </c>
      <c r="E1295" s="11"/>
      <c r="H1295" s="11">
        <v>10</v>
      </c>
      <c r="I1295" t="s">
        <v>664</v>
      </c>
      <c r="J1295">
        <f>ROUND(H1295/100*K1290,5)</f>
        <v>0</v>
      </c>
      <c r="K1295" s="11"/>
    </row>
    <row r="1296" spans="1:27" x14ac:dyDescent="0.25">
      <c r="D1296" s="12" t="s">
        <v>662</v>
      </c>
      <c r="E1296" s="11"/>
      <c r="H1296" s="11"/>
      <c r="K1296" s="13">
        <f>SUM(J1287:J1295)</f>
        <v>0</v>
      </c>
    </row>
    <row r="1297" spans="1:27" x14ac:dyDescent="0.25">
      <c r="D1297" s="12" t="s">
        <v>665</v>
      </c>
      <c r="E1297" s="11"/>
      <c r="H1297" s="11"/>
      <c r="K1297" s="13">
        <f>SUM(K1296:K1296)</f>
        <v>0</v>
      </c>
    </row>
    <row r="1299" spans="1:27" ht="45" customHeight="1" x14ac:dyDescent="0.25">
      <c r="A1299" s="4"/>
      <c r="B1299" s="4" t="s">
        <v>1332</v>
      </c>
      <c r="C1299" s="5" t="s">
        <v>21</v>
      </c>
      <c r="D1299" s="42" t="s">
        <v>1333</v>
      </c>
      <c r="E1299" s="43"/>
      <c r="F1299" s="43"/>
      <c r="G1299" s="5"/>
      <c r="H1299" s="6" t="s">
        <v>639</v>
      </c>
      <c r="I1299" s="44">
        <v>1</v>
      </c>
      <c r="J1299" s="45"/>
      <c r="K1299" s="7">
        <f>ROUND(K1313,2)</f>
        <v>0</v>
      </c>
      <c r="L1299" s="5"/>
      <c r="M1299" s="5"/>
      <c r="N1299" s="5"/>
      <c r="O1299" s="5"/>
      <c r="P1299" s="5"/>
      <c r="Q1299" s="5"/>
      <c r="R1299" s="5"/>
      <c r="S1299" s="5"/>
      <c r="T1299" s="5"/>
      <c r="U1299" s="5"/>
      <c r="V1299" s="5"/>
      <c r="W1299" s="5"/>
      <c r="X1299" s="5"/>
      <c r="Y1299" s="5"/>
      <c r="Z1299" s="5"/>
      <c r="AA1299" s="5"/>
    </row>
    <row r="1300" spans="1:27" x14ac:dyDescent="0.25">
      <c r="B1300" s="1" t="s">
        <v>640</v>
      </c>
    </row>
    <row r="1301" spans="1:27" x14ac:dyDescent="0.25">
      <c r="B1301" t="s">
        <v>1097</v>
      </c>
      <c r="C1301" t="s">
        <v>642</v>
      </c>
      <c r="D1301" t="s">
        <v>1098</v>
      </c>
      <c r="E1301" s="8">
        <v>0.1</v>
      </c>
      <c r="F1301" t="s">
        <v>644</v>
      </c>
      <c r="G1301" t="s">
        <v>645</v>
      </c>
      <c r="H1301" s="9"/>
      <c r="I1301" t="s">
        <v>646</v>
      </c>
      <c r="J1301" s="10">
        <f>ROUND(E1301/I1299* H1301,5)</f>
        <v>0</v>
      </c>
      <c r="K1301" s="11"/>
    </row>
    <row r="1302" spans="1:27" x14ac:dyDescent="0.25">
      <c r="B1302" t="s">
        <v>1151</v>
      </c>
      <c r="C1302" t="s">
        <v>642</v>
      </c>
      <c r="D1302" t="s">
        <v>1152</v>
      </c>
      <c r="E1302" s="8">
        <v>0.1</v>
      </c>
      <c r="F1302" t="s">
        <v>644</v>
      </c>
      <c r="G1302" t="s">
        <v>645</v>
      </c>
      <c r="H1302" s="9"/>
      <c r="I1302" t="s">
        <v>646</v>
      </c>
      <c r="J1302" s="10">
        <f>ROUND(E1302/I1299* H1302,5)</f>
        <v>0</v>
      </c>
      <c r="K1302" s="11"/>
    </row>
    <row r="1303" spans="1:27" x14ac:dyDescent="0.25">
      <c r="D1303" s="12" t="s">
        <v>647</v>
      </c>
      <c r="E1303" s="11"/>
      <c r="H1303" s="11"/>
      <c r="K1303" s="9">
        <f>SUM(J1301:J1302)</f>
        <v>0</v>
      </c>
    </row>
    <row r="1304" spans="1:27" x14ac:dyDescent="0.25">
      <c r="B1304" s="1" t="s">
        <v>653</v>
      </c>
      <c r="E1304" s="11"/>
      <c r="H1304" s="11"/>
      <c r="K1304" s="11"/>
    </row>
    <row r="1305" spans="1:27" x14ac:dyDescent="0.25">
      <c r="B1305" t="s">
        <v>1285</v>
      </c>
      <c r="C1305" t="s">
        <v>21</v>
      </c>
      <c r="D1305" t="s">
        <v>1286</v>
      </c>
      <c r="E1305" s="8">
        <v>4</v>
      </c>
      <c r="G1305" t="s">
        <v>645</v>
      </c>
      <c r="H1305" s="9"/>
      <c r="I1305" t="s">
        <v>646</v>
      </c>
      <c r="J1305" s="10">
        <f>ROUND(E1305* H1305,5)</f>
        <v>0</v>
      </c>
      <c r="K1305" s="11"/>
    </row>
    <row r="1306" spans="1:27" x14ac:dyDescent="0.25">
      <c r="B1306" t="s">
        <v>1115</v>
      </c>
      <c r="C1306" t="s">
        <v>21</v>
      </c>
      <c r="D1306" t="s">
        <v>1116</v>
      </c>
      <c r="E1306" s="8">
        <v>4</v>
      </c>
      <c r="G1306" t="s">
        <v>645</v>
      </c>
      <c r="H1306" s="9"/>
      <c r="I1306" t="s">
        <v>646</v>
      </c>
      <c r="J1306" s="10">
        <f>ROUND(E1306* H1306,5)</f>
        <v>0</v>
      </c>
      <c r="K1306" s="11"/>
    </row>
    <row r="1307" spans="1:27" x14ac:dyDescent="0.25">
      <c r="B1307" t="s">
        <v>1334</v>
      </c>
      <c r="C1307" t="s">
        <v>21</v>
      </c>
      <c r="D1307" t="s">
        <v>1335</v>
      </c>
      <c r="E1307" s="8">
        <v>1</v>
      </c>
      <c r="G1307" t="s">
        <v>645</v>
      </c>
      <c r="H1307" s="9"/>
      <c r="I1307" t="s">
        <v>646</v>
      </c>
      <c r="J1307" s="10">
        <f>ROUND(E1307* H1307,5)</f>
        <v>0</v>
      </c>
      <c r="K1307" s="11"/>
    </row>
    <row r="1308" spans="1:27" x14ac:dyDescent="0.25">
      <c r="B1308" t="s">
        <v>1336</v>
      </c>
      <c r="C1308" t="s">
        <v>21</v>
      </c>
      <c r="D1308" t="s">
        <v>1337</v>
      </c>
      <c r="E1308" s="8">
        <v>1</v>
      </c>
      <c r="G1308" t="s">
        <v>645</v>
      </c>
      <c r="H1308" s="9"/>
      <c r="I1308" t="s">
        <v>646</v>
      </c>
      <c r="J1308" s="10">
        <f>ROUND(E1308* H1308,5)</f>
        <v>0</v>
      </c>
      <c r="K1308" s="11"/>
    </row>
    <row r="1309" spans="1:27" x14ac:dyDescent="0.25">
      <c r="D1309" s="12" t="s">
        <v>661</v>
      </c>
      <c r="E1309" s="11"/>
      <c r="H1309" s="11"/>
      <c r="K1309" s="9">
        <f>SUM(J1305:J1308)</f>
        <v>0</v>
      </c>
    </row>
    <row r="1310" spans="1:27" x14ac:dyDescent="0.25">
      <c r="E1310" s="11"/>
      <c r="H1310" s="11"/>
      <c r="K1310" s="11"/>
    </row>
    <row r="1311" spans="1:27" x14ac:dyDescent="0.25">
      <c r="D1311" s="12" t="s">
        <v>663</v>
      </c>
      <c r="E1311" s="11"/>
      <c r="H1311" s="11">
        <v>10</v>
      </c>
      <c r="I1311" t="s">
        <v>664</v>
      </c>
      <c r="J1311">
        <f>ROUND(H1311/100*K1303,5)</f>
        <v>0</v>
      </c>
      <c r="K1311" s="11"/>
    </row>
    <row r="1312" spans="1:27" x14ac:dyDescent="0.25">
      <c r="D1312" s="12" t="s">
        <v>662</v>
      </c>
      <c r="E1312" s="11"/>
      <c r="H1312" s="11"/>
      <c r="K1312" s="13">
        <f>SUM(J1300:J1311)</f>
        <v>0</v>
      </c>
    </row>
    <row r="1313" spans="1:27" x14ac:dyDescent="0.25">
      <c r="D1313" s="12" t="s">
        <v>665</v>
      </c>
      <c r="E1313" s="11"/>
      <c r="H1313" s="11"/>
      <c r="K1313" s="13">
        <f>SUM(K1312:K1312)</f>
        <v>0</v>
      </c>
    </row>
    <row r="1315" spans="1:27" ht="45" customHeight="1" x14ac:dyDescent="0.25">
      <c r="A1315" s="4"/>
      <c r="B1315" s="4" t="s">
        <v>1338</v>
      </c>
      <c r="C1315" s="5" t="s">
        <v>21</v>
      </c>
      <c r="D1315" s="42" t="s">
        <v>1339</v>
      </c>
      <c r="E1315" s="43"/>
      <c r="F1315" s="43"/>
      <c r="G1315" s="5"/>
      <c r="H1315" s="6" t="s">
        <v>639</v>
      </c>
      <c r="I1315" s="44">
        <v>1</v>
      </c>
      <c r="J1315" s="45"/>
      <c r="K1315" s="7">
        <f>ROUND(K1329,2)</f>
        <v>0</v>
      </c>
      <c r="L1315" s="5"/>
      <c r="M1315" s="5"/>
      <c r="N1315" s="5"/>
      <c r="O1315" s="5"/>
      <c r="P1315" s="5"/>
      <c r="Q1315" s="5"/>
      <c r="R1315" s="5"/>
      <c r="S1315" s="5"/>
      <c r="T1315" s="5"/>
      <c r="U1315" s="5"/>
      <c r="V1315" s="5"/>
      <c r="W1315" s="5"/>
      <c r="X1315" s="5"/>
      <c r="Y1315" s="5"/>
      <c r="Z1315" s="5"/>
      <c r="AA1315" s="5"/>
    </row>
    <row r="1316" spans="1:27" x14ac:dyDescent="0.25">
      <c r="B1316" s="1" t="s">
        <v>640</v>
      </c>
    </row>
    <row r="1317" spans="1:27" x14ac:dyDescent="0.25">
      <c r="B1317" t="s">
        <v>1097</v>
      </c>
      <c r="C1317" t="s">
        <v>642</v>
      </c>
      <c r="D1317" t="s">
        <v>1098</v>
      </c>
      <c r="E1317" s="8">
        <v>0.2</v>
      </c>
      <c r="F1317" t="s">
        <v>644</v>
      </c>
      <c r="G1317" t="s">
        <v>645</v>
      </c>
      <c r="H1317" s="9"/>
      <c r="I1317" t="s">
        <v>646</v>
      </c>
      <c r="J1317" s="10">
        <f>ROUND(E1317/I1315* H1317,5)</f>
        <v>0</v>
      </c>
      <c r="K1317" s="11"/>
    </row>
    <row r="1318" spans="1:27" x14ac:dyDescent="0.25">
      <c r="B1318" t="s">
        <v>1151</v>
      </c>
      <c r="C1318" t="s">
        <v>642</v>
      </c>
      <c r="D1318" t="s">
        <v>1152</v>
      </c>
      <c r="E1318" s="8">
        <v>0.2</v>
      </c>
      <c r="F1318" t="s">
        <v>644</v>
      </c>
      <c r="G1318" t="s">
        <v>645</v>
      </c>
      <c r="H1318" s="9"/>
      <c r="I1318" t="s">
        <v>646</v>
      </c>
      <c r="J1318" s="10">
        <f>ROUND(E1318/I1315* H1318,5)</f>
        <v>0</v>
      </c>
      <c r="K1318" s="11"/>
    </row>
    <row r="1319" spans="1:27" x14ac:dyDescent="0.25">
      <c r="D1319" s="12" t="s">
        <v>647</v>
      </c>
      <c r="E1319" s="11"/>
      <c r="H1319" s="11"/>
      <c r="K1319" s="9">
        <f>SUM(J1317:J1318)</f>
        <v>0</v>
      </c>
    </row>
    <row r="1320" spans="1:27" x14ac:dyDescent="0.25">
      <c r="B1320" s="1" t="s">
        <v>653</v>
      </c>
      <c r="E1320" s="11"/>
      <c r="H1320" s="11"/>
      <c r="K1320" s="11"/>
    </row>
    <row r="1321" spans="1:27" x14ac:dyDescent="0.25">
      <c r="B1321" t="s">
        <v>1115</v>
      </c>
      <c r="C1321" t="s">
        <v>21</v>
      </c>
      <c r="D1321" t="s">
        <v>1116</v>
      </c>
      <c r="E1321" s="8">
        <v>4</v>
      </c>
      <c r="G1321" t="s">
        <v>645</v>
      </c>
      <c r="H1321" s="9"/>
      <c r="I1321" t="s">
        <v>646</v>
      </c>
      <c r="J1321" s="10">
        <f>ROUND(E1321* H1321,5)</f>
        <v>0</v>
      </c>
      <c r="K1321" s="11"/>
    </row>
    <row r="1322" spans="1:27" x14ac:dyDescent="0.25">
      <c r="B1322" t="s">
        <v>1285</v>
      </c>
      <c r="C1322" t="s">
        <v>21</v>
      </c>
      <c r="D1322" t="s">
        <v>1286</v>
      </c>
      <c r="E1322" s="8">
        <v>4</v>
      </c>
      <c r="G1322" t="s">
        <v>645</v>
      </c>
      <c r="H1322" s="9"/>
      <c r="I1322" t="s">
        <v>646</v>
      </c>
      <c r="J1322" s="10">
        <f>ROUND(E1322* H1322,5)</f>
        <v>0</v>
      </c>
      <c r="K1322" s="11"/>
    </row>
    <row r="1323" spans="1:27" x14ac:dyDescent="0.25">
      <c r="B1323" t="s">
        <v>1320</v>
      </c>
      <c r="C1323" t="s">
        <v>21</v>
      </c>
      <c r="D1323" t="s">
        <v>1321</v>
      </c>
      <c r="E1323" s="8">
        <v>4</v>
      </c>
      <c r="G1323" t="s">
        <v>645</v>
      </c>
      <c r="H1323" s="9"/>
      <c r="I1323" t="s">
        <v>646</v>
      </c>
      <c r="J1323" s="10">
        <f>ROUND(E1323* H1323,5)</f>
        <v>0</v>
      </c>
      <c r="K1323" s="11"/>
    </row>
    <row r="1324" spans="1:27" x14ac:dyDescent="0.25">
      <c r="B1324" t="s">
        <v>1340</v>
      </c>
      <c r="C1324" t="s">
        <v>21</v>
      </c>
      <c r="D1324" t="s">
        <v>1341</v>
      </c>
      <c r="E1324" s="8">
        <v>1</v>
      </c>
      <c r="G1324" t="s">
        <v>645</v>
      </c>
      <c r="H1324" s="9"/>
      <c r="I1324" t="s">
        <v>646</v>
      </c>
      <c r="J1324" s="10">
        <f>ROUND(E1324* H1324,5)</f>
        <v>0</v>
      </c>
      <c r="K1324" s="11"/>
    </row>
    <row r="1325" spans="1:27" x14ac:dyDescent="0.25">
      <c r="D1325" s="12" t="s">
        <v>661</v>
      </c>
      <c r="E1325" s="11"/>
      <c r="H1325" s="11"/>
      <c r="K1325" s="9">
        <f>SUM(J1321:J1324)</f>
        <v>0</v>
      </c>
    </row>
    <row r="1326" spans="1:27" x14ac:dyDescent="0.25">
      <c r="E1326" s="11"/>
      <c r="H1326" s="11"/>
      <c r="K1326" s="11"/>
    </row>
    <row r="1327" spans="1:27" x14ac:dyDescent="0.25">
      <c r="D1327" s="12" t="s">
        <v>663</v>
      </c>
      <c r="E1327" s="11"/>
      <c r="H1327" s="11">
        <v>15</v>
      </c>
      <c r="I1327" t="s">
        <v>664</v>
      </c>
      <c r="J1327">
        <f>ROUND(H1327/100*K1319,5)</f>
        <v>0</v>
      </c>
      <c r="K1327" s="11"/>
    </row>
    <row r="1328" spans="1:27" x14ac:dyDescent="0.25">
      <c r="D1328" s="12" t="s">
        <v>662</v>
      </c>
      <c r="E1328" s="11"/>
      <c r="H1328" s="11"/>
      <c r="K1328" s="13">
        <f>SUM(J1316:J1327)</f>
        <v>0</v>
      </c>
    </row>
    <row r="1329" spans="1:27" x14ac:dyDescent="0.25">
      <c r="D1329" s="12" t="s">
        <v>665</v>
      </c>
      <c r="E1329" s="11"/>
      <c r="H1329" s="11"/>
      <c r="K1329" s="13">
        <f>SUM(K1328:K1328)</f>
        <v>0</v>
      </c>
    </row>
    <row r="1331" spans="1:27" ht="45" customHeight="1" x14ac:dyDescent="0.25">
      <c r="A1331" s="4"/>
      <c r="B1331" s="4" t="s">
        <v>1342</v>
      </c>
      <c r="C1331" s="5" t="s">
        <v>21</v>
      </c>
      <c r="D1331" s="42" t="s">
        <v>1343</v>
      </c>
      <c r="E1331" s="43"/>
      <c r="F1331" s="43"/>
      <c r="G1331" s="5"/>
      <c r="H1331" s="6" t="s">
        <v>639</v>
      </c>
      <c r="I1331" s="44">
        <v>1</v>
      </c>
      <c r="J1331" s="45"/>
      <c r="K1331" s="7">
        <f>ROUND(K1345,2)</f>
        <v>0</v>
      </c>
      <c r="L1331" s="5"/>
      <c r="M1331" s="5"/>
      <c r="N1331" s="5"/>
      <c r="O1331" s="5"/>
      <c r="P1331" s="5"/>
      <c r="Q1331" s="5"/>
      <c r="R1331" s="5"/>
      <c r="S1331" s="5"/>
      <c r="T1331" s="5"/>
      <c r="U1331" s="5"/>
      <c r="V1331" s="5"/>
      <c r="W1331" s="5"/>
      <c r="X1331" s="5"/>
      <c r="Y1331" s="5"/>
      <c r="Z1331" s="5"/>
      <c r="AA1331" s="5"/>
    </row>
    <row r="1332" spans="1:27" x14ac:dyDescent="0.25">
      <c r="B1332" s="1" t="s">
        <v>640</v>
      </c>
    </row>
    <row r="1333" spans="1:27" x14ac:dyDescent="0.25">
      <c r="B1333" t="s">
        <v>1097</v>
      </c>
      <c r="C1333" t="s">
        <v>642</v>
      </c>
      <c r="D1333" t="s">
        <v>1098</v>
      </c>
      <c r="E1333" s="8">
        <v>0.2</v>
      </c>
      <c r="F1333" t="s">
        <v>644</v>
      </c>
      <c r="G1333" t="s">
        <v>645</v>
      </c>
      <c r="H1333" s="9"/>
      <c r="I1333" t="s">
        <v>646</v>
      </c>
      <c r="J1333" s="10">
        <f>ROUND(E1333/I1331* H1333,5)</f>
        <v>0</v>
      </c>
      <c r="K1333" s="11"/>
    </row>
    <row r="1334" spans="1:27" x14ac:dyDescent="0.25">
      <c r="B1334" t="s">
        <v>1151</v>
      </c>
      <c r="C1334" t="s">
        <v>642</v>
      </c>
      <c r="D1334" t="s">
        <v>1152</v>
      </c>
      <c r="E1334" s="8">
        <v>0.2</v>
      </c>
      <c r="F1334" t="s">
        <v>644</v>
      </c>
      <c r="G1334" t="s">
        <v>645</v>
      </c>
      <c r="H1334" s="9"/>
      <c r="I1334" t="s">
        <v>646</v>
      </c>
      <c r="J1334" s="10">
        <f>ROUND(E1334/I1331* H1334,5)</f>
        <v>0</v>
      </c>
      <c r="K1334" s="11"/>
    </row>
    <row r="1335" spans="1:27" x14ac:dyDescent="0.25">
      <c r="D1335" s="12" t="s">
        <v>647</v>
      </c>
      <c r="E1335" s="11"/>
      <c r="H1335" s="11"/>
      <c r="K1335" s="9">
        <f>SUM(J1333:J1334)</f>
        <v>0</v>
      </c>
    </row>
    <row r="1336" spans="1:27" x14ac:dyDescent="0.25">
      <c r="B1336" s="1" t="s">
        <v>653</v>
      </c>
      <c r="E1336" s="11"/>
      <c r="H1336" s="11"/>
      <c r="K1336" s="11"/>
    </row>
    <row r="1337" spans="1:27" x14ac:dyDescent="0.25">
      <c r="B1337" t="s">
        <v>1320</v>
      </c>
      <c r="C1337" t="s">
        <v>21</v>
      </c>
      <c r="D1337" t="s">
        <v>1321</v>
      </c>
      <c r="E1337" s="8">
        <v>4</v>
      </c>
      <c r="G1337" t="s">
        <v>645</v>
      </c>
      <c r="H1337" s="9"/>
      <c r="I1337" t="s">
        <v>646</v>
      </c>
      <c r="J1337" s="10">
        <f>ROUND(E1337* H1337,5)</f>
        <v>0</v>
      </c>
      <c r="K1337" s="11"/>
    </row>
    <row r="1338" spans="1:27" x14ac:dyDescent="0.25">
      <c r="B1338" t="s">
        <v>1285</v>
      </c>
      <c r="C1338" t="s">
        <v>21</v>
      </c>
      <c r="D1338" t="s">
        <v>1286</v>
      </c>
      <c r="E1338" s="8">
        <v>4</v>
      </c>
      <c r="G1338" t="s">
        <v>645</v>
      </c>
      <c r="H1338" s="9"/>
      <c r="I1338" t="s">
        <v>646</v>
      </c>
      <c r="J1338" s="10">
        <f>ROUND(E1338* H1338,5)</f>
        <v>0</v>
      </c>
      <c r="K1338" s="11"/>
    </row>
    <row r="1339" spans="1:27" x14ac:dyDescent="0.25">
      <c r="B1339" t="s">
        <v>1115</v>
      </c>
      <c r="C1339" t="s">
        <v>21</v>
      </c>
      <c r="D1339" t="s">
        <v>1116</v>
      </c>
      <c r="E1339" s="8">
        <v>4</v>
      </c>
      <c r="G1339" t="s">
        <v>645</v>
      </c>
      <c r="H1339" s="9"/>
      <c r="I1339" t="s">
        <v>646</v>
      </c>
      <c r="J1339" s="10">
        <f>ROUND(E1339* H1339,5)</f>
        <v>0</v>
      </c>
      <c r="K1339" s="11"/>
    </row>
    <row r="1340" spans="1:27" x14ac:dyDescent="0.25">
      <c r="B1340" t="s">
        <v>1344</v>
      </c>
      <c r="C1340" t="s">
        <v>21</v>
      </c>
      <c r="D1340" t="s">
        <v>1345</v>
      </c>
      <c r="E1340" s="8">
        <v>1</v>
      </c>
      <c r="G1340" t="s">
        <v>645</v>
      </c>
      <c r="H1340" s="9"/>
      <c r="I1340" t="s">
        <v>646</v>
      </c>
      <c r="J1340" s="10">
        <f>ROUND(E1340* H1340,5)</f>
        <v>0</v>
      </c>
      <c r="K1340" s="11"/>
    </row>
    <row r="1341" spans="1:27" x14ac:dyDescent="0.25">
      <c r="D1341" s="12" t="s">
        <v>661</v>
      </c>
      <c r="E1341" s="11"/>
      <c r="H1341" s="11"/>
      <c r="K1341" s="9">
        <f>SUM(J1337:J1340)</f>
        <v>0</v>
      </c>
    </row>
    <row r="1342" spans="1:27" x14ac:dyDescent="0.25">
      <c r="E1342" s="11"/>
      <c r="H1342" s="11"/>
      <c r="K1342" s="11"/>
    </row>
    <row r="1343" spans="1:27" x14ac:dyDescent="0.25">
      <c r="D1343" s="12" t="s">
        <v>663</v>
      </c>
      <c r="E1343" s="11"/>
      <c r="H1343" s="11">
        <v>15</v>
      </c>
      <c r="I1343" t="s">
        <v>664</v>
      </c>
      <c r="J1343">
        <f>ROUND(H1343/100*K1335,5)</f>
        <v>0</v>
      </c>
      <c r="K1343" s="11"/>
    </row>
    <row r="1344" spans="1:27" x14ac:dyDescent="0.25">
      <c r="D1344" s="12" t="s">
        <v>662</v>
      </c>
      <c r="E1344" s="11"/>
      <c r="H1344" s="11"/>
      <c r="K1344" s="13">
        <f>SUM(J1332:J1343)</f>
        <v>0</v>
      </c>
    </row>
    <row r="1345" spans="1:27" x14ac:dyDescent="0.25">
      <c r="D1345" s="12" t="s">
        <v>665</v>
      </c>
      <c r="E1345" s="11"/>
      <c r="H1345" s="11"/>
      <c r="K1345" s="13">
        <f>SUM(K1344:K1344)</f>
        <v>0</v>
      </c>
    </row>
    <row r="1347" spans="1:27" ht="45" customHeight="1" x14ac:dyDescent="0.25">
      <c r="A1347" s="4"/>
      <c r="B1347" s="4" t="s">
        <v>1346</v>
      </c>
      <c r="C1347" s="5" t="s">
        <v>21</v>
      </c>
      <c r="D1347" s="42" t="s">
        <v>1347</v>
      </c>
      <c r="E1347" s="43"/>
      <c r="F1347" s="43"/>
      <c r="G1347" s="5"/>
      <c r="H1347" s="6" t="s">
        <v>639</v>
      </c>
      <c r="I1347" s="44">
        <v>1</v>
      </c>
      <c r="J1347" s="45"/>
      <c r="K1347" s="7">
        <f>ROUND(K1360,2)</f>
        <v>0</v>
      </c>
      <c r="L1347" s="5"/>
      <c r="M1347" s="5"/>
      <c r="N1347" s="5"/>
      <c r="O1347" s="5"/>
      <c r="P1347" s="5"/>
      <c r="Q1347" s="5"/>
      <c r="R1347" s="5"/>
      <c r="S1347" s="5"/>
      <c r="T1347" s="5"/>
      <c r="U1347" s="5"/>
      <c r="V1347" s="5"/>
      <c r="W1347" s="5"/>
      <c r="X1347" s="5"/>
      <c r="Y1347" s="5"/>
      <c r="Z1347" s="5"/>
      <c r="AA1347" s="5"/>
    </row>
    <row r="1348" spans="1:27" x14ac:dyDescent="0.25">
      <c r="B1348" s="1" t="s">
        <v>640</v>
      </c>
    </row>
    <row r="1349" spans="1:27" x14ac:dyDescent="0.25">
      <c r="B1349" t="s">
        <v>1151</v>
      </c>
      <c r="C1349" t="s">
        <v>642</v>
      </c>
      <c r="D1349" t="s">
        <v>1152</v>
      </c>
      <c r="E1349" s="8">
        <v>0.1</v>
      </c>
      <c r="F1349" t="s">
        <v>644</v>
      </c>
      <c r="G1349" t="s">
        <v>645</v>
      </c>
      <c r="H1349" s="9"/>
      <c r="I1349" t="s">
        <v>646</v>
      </c>
      <c r="J1349" s="10">
        <f>ROUND(E1349/I1347* H1349,5)</f>
        <v>0</v>
      </c>
      <c r="K1349" s="11"/>
    </row>
    <row r="1350" spans="1:27" x14ac:dyDescent="0.25">
      <c r="B1350" t="s">
        <v>1097</v>
      </c>
      <c r="C1350" t="s">
        <v>642</v>
      </c>
      <c r="D1350" t="s">
        <v>1098</v>
      </c>
      <c r="E1350" s="8">
        <v>0.1</v>
      </c>
      <c r="F1350" t="s">
        <v>644</v>
      </c>
      <c r="G1350" t="s">
        <v>645</v>
      </c>
      <c r="H1350" s="9"/>
      <c r="I1350" t="s">
        <v>646</v>
      </c>
      <c r="J1350" s="10">
        <f>ROUND(E1350/I1347* H1350,5)</f>
        <v>0</v>
      </c>
      <c r="K1350" s="11"/>
    </row>
    <row r="1351" spans="1:27" x14ac:dyDescent="0.25">
      <c r="D1351" s="12" t="s">
        <v>647</v>
      </c>
      <c r="E1351" s="11"/>
      <c r="H1351" s="11"/>
      <c r="K1351" s="9">
        <f>SUM(J1349:J1350)</f>
        <v>0</v>
      </c>
    </row>
    <row r="1352" spans="1:27" x14ac:dyDescent="0.25">
      <c r="B1352" s="1" t="s">
        <v>653</v>
      </c>
      <c r="E1352" s="11"/>
      <c r="H1352" s="11"/>
      <c r="K1352" s="11"/>
    </row>
    <row r="1353" spans="1:27" x14ac:dyDescent="0.25">
      <c r="B1353" t="s">
        <v>1348</v>
      </c>
      <c r="C1353" t="s">
        <v>21</v>
      </c>
      <c r="D1353" t="s">
        <v>1349</v>
      </c>
      <c r="E1353" s="8">
        <v>1</v>
      </c>
      <c r="G1353" t="s">
        <v>645</v>
      </c>
      <c r="H1353" s="9"/>
      <c r="I1353" t="s">
        <v>646</v>
      </c>
      <c r="J1353" s="10">
        <f>ROUND(E1353* H1353,5)</f>
        <v>0</v>
      </c>
      <c r="K1353" s="11"/>
    </row>
    <row r="1354" spans="1:27" x14ac:dyDescent="0.25">
      <c r="B1354" t="s">
        <v>1115</v>
      </c>
      <c r="C1354" t="s">
        <v>21</v>
      </c>
      <c r="D1354" t="s">
        <v>1116</v>
      </c>
      <c r="E1354" s="8">
        <v>4</v>
      </c>
      <c r="G1354" t="s">
        <v>645</v>
      </c>
      <c r="H1354" s="9"/>
      <c r="I1354" t="s">
        <v>646</v>
      </c>
      <c r="J1354" s="10">
        <f>ROUND(E1354* H1354,5)</f>
        <v>0</v>
      </c>
      <c r="K1354" s="11"/>
    </row>
    <row r="1355" spans="1:27" x14ac:dyDescent="0.25">
      <c r="B1355" t="s">
        <v>1285</v>
      </c>
      <c r="C1355" t="s">
        <v>21</v>
      </c>
      <c r="D1355" t="s">
        <v>1286</v>
      </c>
      <c r="E1355" s="8">
        <v>4</v>
      </c>
      <c r="G1355" t="s">
        <v>645</v>
      </c>
      <c r="H1355" s="9"/>
      <c r="I1355" t="s">
        <v>646</v>
      </c>
      <c r="J1355" s="10">
        <f>ROUND(E1355* H1355,5)</f>
        <v>0</v>
      </c>
      <c r="K1355" s="11"/>
    </row>
    <row r="1356" spans="1:27" x14ac:dyDescent="0.25">
      <c r="D1356" s="12" t="s">
        <v>661</v>
      </c>
      <c r="E1356" s="11"/>
      <c r="H1356" s="11"/>
      <c r="K1356" s="9">
        <f>SUM(J1353:J1355)</f>
        <v>0</v>
      </c>
    </row>
    <row r="1357" spans="1:27" x14ac:dyDescent="0.25">
      <c r="E1357" s="11"/>
      <c r="H1357" s="11"/>
      <c r="K1357" s="11"/>
    </row>
    <row r="1358" spans="1:27" x14ac:dyDescent="0.25">
      <c r="D1358" s="12" t="s">
        <v>663</v>
      </c>
      <c r="E1358" s="11"/>
      <c r="H1358" s="11">
        <v>10</v>
      </c>
      <c r="I1358" t="s">
        <v>664</v>
      </c>
      <c r="J1358">
        <f>ROUND(H1358/100*K1351,5)</f>
        <v>0</v>
      </c>
      <c r="K1358" s="11"/>
    </row>
    <row r="1359" spans="1:27" x14ac:dyDescent="0.25">
      <c r="D1359" s="12" t="s">
        <v>662</v>
      </c>
      <c r="E1359" s="11"/>
      <c r="H1359" s="11"/>
      <c r="K1359" s="13">
        <f>SUM(J1348:J1358)</f>
        <v>0</v>
      </c>
    </row>
    <row r="1360" spans="1:27" x14ac:dyDescent="0.25">
      <c r="D1360" s="12" t="s">
        <v>665</v>
      </c>
      <c r="E1360" s="11"/>
      <c r="H1360" s="11"/>
      <c r="K1360" s="13">
        <f>SUM(K1359:K1359)</f>
        <v>0</v>
      </c>
    </row>
    <row r="1362" spans="1:27" ht="45" customHeight="1" x14ac:dyDescent="0.25">
      <c r="A1362" s="4"/>
      <c r="B1362" s="4" t="s">
        <v>1350</v>
      </c>
      <c r="C1362" s="5" t="s">
        <v>21</v>
      </c>
      <c r="D1362" s="42" t="s">
        <v>1351</v>
      </c>
      <c r="E1362" s="43"/>
      <c r="F1362" s="43"/>
      <c r="G1362" s="5"/>
      <c r="H1362" s="6" t="s">
        <v>639</v>
      </c>
      <c r="I1362" s="44">
        <v>1</v>
      </c>
      <c r="J1362" s="45"/>
      <c r="K1362" s="7">
        <f>ROUND(K1373,2)</f>
        <v>0</v>
      </c>
      <c r="L1362" s="5"/>
      <c r="M1362" s="5"/>
      <c r="N1362" s="5"/>
      <c r="O1362" s="5"/>
      <c r="P1362" s="5"/>
      <c r="Q1362" s="5"/>
      <c r="R1362" s="5"/>
      <c r="S1362" s="5"/>
      <c r="T1362" s="5"/>
      <c r="U1362" s="5"/>
      <c r="V1362" s="5"/>
      <c r="W1362" s="5"/>
      <c r="X1362" s="5"/>
      <c r="Y1362" s="5"/>
      <c r="Z1362" s="5"/>
      <c r="AA1362" s="5"/>
    </row>
    <row r="1363" spans="1:27" x14ac:dyDescent="0.25">
      <c r="B1363" s="1" t="s">
        <v>640</v>
      </c>
    </row>
    <row r="1364" spans="1:27" x14ac:dyDescent="0.25">
      <c r="B1364" t="s">
        <v>1151</v>
      </c>
      <c r="C1364" t="s">
        <v>642</v>
      </c>
      <c r="D1364" t="s">
        <v>1152</v>
      </c>
      <c r="E1364" s="8">
        <v>0.2</v>
      </c>
      <c r="F1364" t="s">
        <v>644</v>
      </c>
      <c r="G1364" t="s">
        <v>645</v>
      </c>
      <c r="H1364" s="9"/>
      <c r="I1364" t="s">
        <v>646</v>
      </c>
      <c r="J1364" s="10">
        <f>ROUND(E1364/I1362* H1364,5)</f>
        <v>0</v>
      </c>
      <c r="K1364" s="11"/>
    </row>
    <row r="1365" spans="1:27" x14ac:dyDescent="0.25">
      <c r="B1365" t="s">
        <v>1097</v>
      </c>
      <c r="C1365" t="s">
        <v>642</v>
      </c>
      <c r="D1365" t="s">
        <v>1098</v>
      </c>
      <c r="E1365" s="8">
        <v>0.1</v>
      </c>
      <c r="F1365" t="s">
        <v>644</v>
      </c>
      <c r="G1365" t="s">
        <v>645</v>
      </c>
      <c r="H1365" s="9"/>
      <c r="I1365" t="s">
        <v>646</v>
      </c>
      <c r="J1365" s="10">
        <f>ROUND(E1365/I1362* H1365,5)</f>
        <v>0</v>
      </c>
      <c r="K1365" s="11"/>
    </row>
    <row r="1366" spans="1:27" x14ac:dyDescent="0.25">
      <c r="D1366" s="12" t="s">
        <v>647</v>
      </c>
      <c r="E1366" s="11"/>
      <c r="H1366" s="11"/>
      <c r="K1366" s="9">
        <f>SUM(J1364:J1365)</f>
        <v>0</v>
      </c>
    </row>
    <row r="1367" spans="1:27" x14ac:dyDescent="0.25">
      <c r="B1367" s="1" t="s">
        <v>653</v>
      </c>
      <c r="E1367" s="11"/>
      <c r="H1367" s="11"/>
      <c r="K1367" s="11"/>
    </row>
    <row r="1368" spans="1:27" x14ac:dyDescent="0.25">
      <c r="B1368" t="s">
        <v>1352</v>
      </c>
      <c r="C1368" t="s">
        <v>21</v>
      </c>
      <c r="D1368" t="s">
        <v>1353</v>
      </c>
      <c r="E1368" s="8">
        <v>1</v>
      </c>
      <c r="G1368" t="s">
        <v>645</v>
      </c>
      <c r="H1368" s="9"/>
      <c r="I1368" t="s">
        <v>646</v>
      </c>
      <c r="J1368" s="10">
        <f>ROUND(E1368* H1368,5)</f>
        <v>0</v>
      </c>
      <c r="K1368" s="11"/>
    </row>
    <row r="1369" spans="1:27" x14ac:dyDescent="0.25">
      <c r="D1369" s="12" t="s">
        <v>661</v>
      </c>
      <c r="E1369" s="11"/>
      <c r="H1369" s="11"/>
      <c r="K1369" s="9">
        <f>SUM(J1368:J1368)</f>
        <v>0</v>
      </c>
    </row>
    <row r="1370" spans="1:27" x14ac:dyDescent="0.25">
      <c r="E1370" s="11"/>
      <c r="H1370" s="11"/>
      <c r="K1370" s="11"/>
    </row>
    <row r="1371" spans="1:27" x14ac:dyDescent="0.25">
      <c r="D1371" s="12" t="s">
        <v>663</v>
      </c>
      <c r="E1371" s="11"/>
      <c r="H1371" s="11">
        <v>5</v>
      </c>
      <c r="I1371" t="s">
        <v>664</v>
      </c>
      <c r="J1371">
        <f>ROUND(H1371/100*K1366,5)</f>
        <v>0</v>
      </c>
      <c r="K1371" s="11"/>
    </row>
    <row r="1372" spans="1:27" x14ac:dyDescent="0.25">
      <c r="D1372" s="12" t="s">
        <v>662</v>
      </c>
      <c r="E1372" s="11"/>
      <c r="H1372" s="11"/>
      <c r="K1372" s="13">
        <f>SUM(J1363:J1371)</f>
        <v>0</v>
      </c>
    </row>
    <row r="1373" spans="1:27" x14ac:dyDescent="0.25">
      <c r="D1373" s="12" t="s">
        <v>665</v>
      </c>
      <c r="E1373" s="11"/>
      <c r="H1373" s="11"/>
      <c r="K1373" s="13">
        <f>SUM(K1372:K1372)</f>
        <v>0</v>
      </c>
    </row>
    <row r="1375" spans="1:27" ht="45" customHeight="1" x14ac:dyDescent="0.25">
      <c r="A1375" s="4"/>
      <c r="B1375" s="4" t="s">
        <v>1354</v>
      </c>
      <c r="C1375" s="5" t="s">
        <v>21</v>
      </c>
      <c r="D1375" s="42" t="s">
        <v>1355</v>
      </c>
      <c r="E1375" s="43"/>
      <c r="F1375" s="43"/>
      <c r="G1375" s="5"/>
      <c r="H1375" s="6" t="s">
        <v>639</v>
      </c>
      <c r="I1375" s="44">
        <v>1</v>
      </c>
      <c r="J1375" s="45"/>
      <c r="K1375" s="7">
        <f>ROUND(K1384,2)</f>
        <v>0</v>
      </c>
      <c r="L1375" s="5"/>
      <c r="M1375" s="5"/>
      <c r="N1375" s="5"/>
      <c r="O1375" s="5"/>
      <c r="P1375" s="5"/>
      <c r="Q1375" s="5"/>
      <c r="R1375" s="5"/>
      <c r="S1375" s="5"/>
      <c r="T1375" s="5"/>
      <c r="U1375" s="5"/>
      <c r="V1375" s="5"/>
      <c r="W1375" s="5"/>
      <c r="X1375" s="5"/>
      <c r="Y1375" s="5"/>
      <c r="Z1375" s="5"/>
      <c r="AA1375" s="5"/>
    </row>
    <row r="1376" spans="1:27" x14ac:dyDescent="0.25">
      <c r="B1376" s="1" t="s">
        <v>640</v>
      </c>
    </row>
    <row r="1377" spans="1:27" x14ac:dyDescent="0.25">
      <c r="B1377" t="s">
        <v>1151</v>
      </c>
      <c r="C1377" t="s">
        <v>642</v>
      </c>
      <c r="D1377" t="s">
        <v>1152</v>
      </c>
      <c r="E1377" s="8">
        <v>0.2</v>
      </c>
      <c r="F1377" t="s">
        <v>644</v>
      </c>
      <c r="G1377" t="s">
        <v>645</v>
      </c>
      <c r="H1377" s="9"/>
      <c r="I1377" t="s">
        <v>646</v>
      </c>
      <c r="J1377" s="10">
        <f>ROUND(E1377/I1375* H1377,5)</f>
        <v>0</v>
      </c>
      <c r="K1377" s="11"/>
    </row>
    <row r="1378" spans="1:27" x14ac:dyDescent="0.25">
      <c r="B1378" t="s">
        <v>1097</v>
      </c>
      <c r="C1378" t="s">
        <v>642</v>
      </c>
      <c r="D1378" t="s">
        <v>1098</v>
      </c>
      <c r="E1378" s="8">
        <v>0.2</v>
      </c>
      <c r="F1378" t="s">
        <v>644</v>
      </c>
      <c r="G1378" t="s">
        <v>645</v>
      </c>
      <c r="H1378" s="9"/>
      <c r="I1378" t="s">
        <v>646</v>
      </c>
      <c r="J1378" s="10">
        <f>ROUND(E1378/I1375* H1378,5)</f>
        <v>0</v>
      </c>
      <c r="K1378" s="11"/>
    </row>
    <row r="1379" spans="1:27" x14ac:dyDescent="0.25">
      <c r="D1379" s="12" t="s">
        <v>647</v>
      </c>
      <c r="E1379" s="11"/>
      <c r="H1379" s="11"/>
      <c r="K1379" s="9">
        <f>SUM(J1377:J1378)</f>
        <v>0</v>
      </c>
    </row>
    <row r="1380" spans="1:27" x14ac:dyDescent="0.25">
      <c r="B1380" s="1" t="s">
        <v>653</v>
      </c>
      <c r="E1380" s="11"/>
      <c r="H1380" s="11"/>
      <c r="K1380" s="11"/>
    </row>
    <row r="1381" spans="1:27" ht="135" x14ac:dyDescent="0.25">
      <c r="B1381" t="s">
        <v>1356</v>
      </c>
      <c r="C1381" t="s">
        <v>21</v>
      </c>
      <c r="D1381" s="14" t="s">
        <v>1357</v>
      </c>
      <c r="E1381" s="8">
        <v>1</v>
      </c>
      <c r="G1381" t="s">
        <v>645</v>
      </c>
      <c r="H1381" s="9"/>
      <c r="I1381" t="s">
        <v>646</v>
      </c>
      <c r="J1381" s="10">
        <f>ROUND(E1381* H1381,5)</f>
        <v>0</v>
      </c>
      <c r="K1381" s="11"/>
    </row>
    <row r="1382" spans="1:27" x14ac:dyDescent="0.25">
      <c r="D1382" s="12" t="s">
        <v>661</v>
      </c>
      <c r="E1382" s="11"/>
      <c r="H1382" s="11"/>
      <c r="K1382" s="9">
        <f>SUM(J1381:J1381)</f>
        <v>0</v>
      </c>
    </row>
    <row r="1383" spans="1:27" x14ac:dyDescent="0.25">
      <c r="D1383" s="12" t="s">
        <v>662</v>
      </c>
      <c r="E1383" s="11"/>
      <c r="H1383" s="11"/>
      <c r="K1383" s="13">
        <f>SUM(J1376:J1382)</f>
        <v>0</v>
      </c>
    </row>
    <row r="1384" spans="1:27" x14ac:dyDescent="0.25">
      <c r="D1384" s="12" t="s">
        <v>665</v>
      </c>
      <c r="E1384" s="11"/>
      <c r="H1384" s="11"/>
      <c r="K1384" s="13">
        <f>SUM(K1383:K1383)</f>
        <v>0</v>
      </c>
    </row>
    <row r="1386" spans="1:27" ht="45" customHeight="1" x14ac:dyDescent="0.25">
      <c r="A1386" s="4"/>
      <c r="B1386" s="4" t="s">
        <v>1358</v>
      </c>
      <c r="C1386" s="5" t="s">
        <v>21</v>
      </c>
      <c r="D1386" s="42" t="s">
        <v>1359</v>
      </c>
      <c r="E1386" s="43"/>
      <c r="F1386" s="43"/>
      <c r="G1386" s="5"/>
      <c r="H1386" s="6" t="s">
        <v>639</v>
      </c>
      <c r="I1386" s="44">
        <v>1</v>
      </c>
      <c r="J1386" s="45"/>
      <c r="K1386" s="7">
        <f>ROUND(K1400,2)</f>
        <v>0</v>
      </c>
      <c r="L1386" s="5"/>
      <c r="M1386" s="5"/>
      <c r="N1386" s="5"/>
      <c r="O1386" s="5"/>
      <c r="P1386" s="5"/>
      <c r="Q1386" s="5"/>
      <c r="R1386" s="5"/>
      <c r="S1386" s="5"/>
      <c r="T1386" s="5"/>
      <c r="U1386" s="5"/>
      <c r="V1386" s="5"/>
      <c r="W1386" s="5"/>
      <c r="X1386" s="5"/>
      <c r="Y1386" s="5"/>
      <c r="Z1386" s="5"/>
      <c r="AA1386" s="5"/>
    </row>
    <row r="1387" spans="1:27" x14ac:dyDescent="0.25">
      <c r="B1387" s="1" t="s">
        <v>640</v>
      </c>
    </row>
    <row r="1388" spans="1:27" x14ac:dyDescent="0.25">
      <c r="B1388" t="s">
        <v>1097</v>
      </c>
      <c r="C1388" t="s">
        <v>642</v>
      </c>
      <c r="D1388" t="s">
        <v>1098</v>
      </c>
      <c r="E1388" s="8">
        <v>0.2</v>
      </c>
      <c r="F1388" t="s">
        <v>644</v>
      </c>
      <c r="G1388" t="s">
        <v>645</v>
      </c>
      <c r="H1388" s="9"/>
      <c r="I1388" t="s">
        <v>646</v>
      </c>
      <c r="J1388" s="10">
        <f>ROUND(E1388/I1386* H1388,5)</f>
        <v>0</v>
      </c>
      <c r="K1388" s="11"/>
    </row>
    <row r="1389" spans="1:27" x14ac:dyDescent="0.25">
      <c r="B1389" t="s">
        <v>1151</v>
      </c>
      <c r="C1389" t="s">
        <v>642</v>
      </c>
      <c r="D1389" t="s">
        <v>1152</v>
      </c>
      <c r="E1389" s="8">
        <v>0.2</v>
      </c>
      <c r="F1389" t="s">
        <v>644</v>
      </c>
      <c r="G1389" t="s">
        <v>645</v>
      </c>
      <c r="H1389" s="9"/>
      <c r="I1389" t="s">
        <v>646</v>
      </c>
      <c r="J1389" s="10">
        <f>ROUND(E1389/I1386* H1389,5)</f>
        <v>0</v>
      </c>
      <c r="K1389" s="11"/>
    </row>
    <row r="1390" spans="1:27" x14ac:dyDescent="0.25">
      <c r="D1390" s="12" t="s">
        <v>647</v>
      </c>
      <c r="E1390" s="11"/>
      <c r="H1390" s="11"/>
      <c r="K1390" s="9">
        <f>SUM(J1388:J1389)</f>
        <v>0</v>
      </c>
    </row>
    <row r="1391" spans="1:27" x14ac:dyDescent="0.25">
      <c r="B1391" s="1" t="s">
        <v>653</v>
      </c>
      <c r="E1391" s="11"/>
      <c r="H1391" s="11"/>
      <c r="K1391" s="11"/>
    </row>
    <row r="1392" spans="1:27" x14ac:dyDescent="0.25">
      <c r="B1392" t="s">
        <v>1320</v>
      </c>
      <c r="C1392" t="s">
        <v>21</v>
      </c>
      <c r="D1392" t="s">
        <v>1321</v>
      </c>
      <c r="E1392" s="8">
        <v>4</v>
      </c>
      <c r="G1392" t="s">
        <v>645</v>
      </c>
      <c r="H1392" s="9"/>
      <c r="I1392" t="s">
        <v>646</v>
      </c>
      <c r="J1392" s="10">
        <f>ROUND(E1392* H1392,5)</f>
        <v>0</v>
      </c>
      <c r="K1392" s="11"/>
    </row>
    <row r="1393" spans="1:27" x14ac:dyDescent="0.25">
      <c r="B1393" t="s">
        <v>1360</v>
      </c>
      <c r="C1393" t="s">
        <v>21</v>
      </c>
      <c r="D1393" t="s">
        <v>1361</v>
      </c>
      <c r="E1393" s="8">
        <v>1</v>
      </c>
      <c r="G1393" t="s">
        <v>645</v>
      </c>
      <c r="H1393" s="9"/>
      <c r="I1393" t="s">
        <v>646</v>
      </c>
      <c r="J1393" s="10">
        <f>ROUND(E1393* H1393,5)</f>
        <v>0</v>
      </c>
      <c r="K1393" s="11"/>
    </row>
    <row r="1394" spans="1:27" x14ac:dyDescent="0.25">
      <c r="B1394" t="s">
        <v>1285</v>
      </c>
      <c r="C1394" t="s">
        <v>21</v>
      </c>
      <c r="D1394" t="s">
        <v>1286</v>
      </c>
      <c r="E1394" s="8">
        <v>4</v>
      </c>
      <c r="G1394" t="s">
        <v>645</v>
      </c>
      <c r="H1394" s="9"/>
      <c r="I1394" t="s">
        <v>646</v>
      </c>
      <c r="J1394" s="10">
        <f>ROUND(E1394* H1394,5)</f>
        <v>0</v>
      </c>
      <c r="K1394" s="11"/>
    </row>
    <row r="1395" spans="1:27" x14ac:dyDescent="0.25">
      <c r="B1395" t="s">
        <v>1115</v>
      </c>
      <c r="C1395" t="s">
        <v>21</v>
      </c>
      <c r="D1395" t="s">
        <v>1116</v>
      </c>
      <c r="E1395" s="8">
        <v>4</v>
      </c>
      <c r="G1395" t="s">
        <v>645</v>
      </c>
      <c r="H1395" s="9"/>
      <c r="I1395" t="s">
        <v>646</v>
      </c>
      <c r="J1395" s="10">
        <f>ROUND(E1395* H1395,5)</f>
        <v>0</v>
      </c>
      <c r="K1395" s="11"/>
    </row>
    <row r="1396" spans="1:27" x14ac:dyDescent="0.25">
      <c r="D1396" s="12" t="s">
        <v>661</v>
      </c>
      <c r="E1396" s="11"/>
      <c r="H1396" s="11"/>
      <c r="K1396" s="9">
        <f>SUM(J1392:J1395)</f>
        <v>0</v>
      </c>
    </row>
    <row r="1397" spans="1:27" x14ac:dyDescent="0.25">
      <c r="E1397" s="11"/>
      <c r="H1397" s="11"/>
      <c r="K1397" s="11"/>
    </row>
    <row r="1398" spans="1:27" x14ac:dyDescent="0.25">
      <c r="D1398" s="12" t="s">
        <v>663</v>
      </c>
      <c r="E1398" s="11"/>
      <c r="H1398" s="11">
        <v>15</v>
      </c>
      <c r="I1398" t="s">
        <v>664</v>
      </c>
      <c r="J1398">
        <f>ROUND(H1398/100*K1390,5)</f>
        <v>0</v>
      </c>
      <c r="K1398" s="11"/>
    </row>
    <row r="1399" spans="1:27" x14ac:dyDescent="0.25">
      <c r="D1399" s="12" t="s">
        <v>662</v>
      </c>
      <c r="E1399" s="11"/>
      <c r="H1399" s="11"/>
      <c r="K1399" s="13">
        <f>SUM(J1387:J1398)</f>
        <v>0</v>
      </c>
    </row>
    <row r="1400" spans="1:27" x14ac:dyDescent="0.25">
      <c r="D1400" s="12" t="s">
        <v>665</v>
      </c>
      <c r="E1400" s="11"/>
      <c r="H1400" s="11"/>
      <c r="K1400" s="13">
        <f>SUM(K1399:K1399)</f>
        <v>0</v>
      </c>
    </row>
    <row r="1402" spans="1:27" ht="45" customHeight="1" x14ac:dyDescent="0.25">
      <c r="A1402" s="4"/>
      <c r="B1402" s="4" t="s">
        <v>1362</v>
      </c>
      <c r="C1402" s="5" t="s">
        <v>21</v>
      </c>
      <c r="D1402" s="42" t="s">
        <v>1363</v>
      </c>
      <c r="E1402" s="43"/>
      <c r="F1402" s="43"/>
      <c r="G1402" s="5"/>
      <c r="H1402" s="6" t="s">
        <v>639</v>
      </c>
      <c r="I1402" s="44">
        <v>1</v>
      </c>
      <c r="J1402" s="45"/>
      <c r="K1402" s="7">
        <f>ROUND(K1413,2)</f>
        <v>0</v>
      </c>
      <c r="L1402" s="5"/>
      <c r="M1402" s="5"/>
      <c r="N1402" s="5"/>
      <c r="O1402" s="5"/>
      <c r="P1402" s="5"/>
      <c r="Q1402" s="5"/>
      <c r="R1402" s="5"/>
      <c r="S1402" s="5"/>
      <c r="T1402" s="5"/>
      <c r="U1402" s="5"/>
      <c r="V1402" s="5"/>
      <c r="W1402" s="5"/>
      <c r="X1402" s="5"/>
      <c r="Y1402" s="5"/>
      <c r="Z1402" s="5"/>
      <c r="AA1402" s="5"/>
    </row>
    <row r="1403" spans="1:27" x14ac:dyDescent="0.25">
      <c r="B1403" s="1" t="s">
        <v>640</v>
      </c>
    </row>
    <row r="1404" spans="1:27" x14ac:dyDescent="0.25">
      <c r="B1404" t="s">
        <v>1097</v>
      </c>
      <c r="C1404" t="s">
        <v>642</v>
      </c>
      <c r="D1404" t="s">
        <v>1098</v>
      </c>
      <c r="E1404" s="8">
        <v>0.2</v>
      </c>
      <c r="F1404" t="s">
        <v>644</v>
      </c>
      <c r="G1404" t="s">
        <v>645</v>
      </c>
      <c r="H1404" s="9"/>
      <c r="I1404" t="s">
        <v>646</v>
      </c>
      <c r="J1404" s="10">
        <f>ROUND(E1404/I1402* H1404,5)</f>
        <v>0</v>
      </c>
      <c r="K1404" s="11"/>
    </row>
    <row r="1405" spans="1:27" x14ac:dyDescent="0.25">
      <c r="B1405" t="s">
        <v>1151</v>
      </c>
      <c r="C1405" t="s">
        <v>642</v>
      </c>
      <c r="D1405" t="s">
        <v>1152</v>
      </c>
      <c r="E1405" s="8">
        <v>0.2</v>
      </c>
      <c r="F1405" t="s">
        <v>644</v>
      </c>
      <c r="G1405" t="s">
        <v>645</v>
      </c>
      <c r="H1405" s="9"/>
      <c r="I1405" t="s">
        <v>646</v>
      </c>
      <c r="J1405" s="10">
        <f>ROUND(E1405/I1402* H1405,5)</f>
        <v>0</v>
      </c>
      <c r="K1405" s="11"/>
    </row>
    <row r="1406" spans="1:27" x14ac:dyDescent="0.25">
      <c r="D1406" s="12" t="s">
        <v>647</v>
      </c>
      <c r="E1406" s="11"/>
      <c r="H1406" s="11"/>
      <c r="K1406" s="9">
        <f>SUM(J1404:J1405)</f>
        <v>0</v>
      </c>
    </row>
    <row r="1407" spans="1:27" x14ac:dyDescent="0.25">
      <c r="B1407" s="1" t="s">
        <v>653</v>
      </c>
      <c r="E1407" s="11"/>
      <c r="H1407" s="11"/>
      <c r="K1407" s="11"/>
    </row>
    <row r="1408" spans="1:27" x14ac:dyDescent="0.25">
      <c r="B1408" t="s">
        <v>1364</v>
      </c>
      <c r="C1408" t="s">
        <v>21</v>
      </c>
      <c r="D1408" t="s">
        <v>1365</v>
      </c>
      <c r="E1408" s="8">
        <v>1</v>
      </c>
      <c r="G1408" t="s">
        <v>645</v>
      </c>
      <c r="H1408" s="9"/>
      <c r="I1408" t="s">
        <v>646</v>
      </c>
      <c r="J1408" s="10">
        <f>ROUND(E1408* H1408,5)</f>
        <v>0</v>
      </c>
      <c r="K1408" s="11"/>
    </row>
    <row r="1409" spans="1:27" x14ac:dyDescent="0.25">
      <c r="B1409" t="s">
        <v>1115</v>
      </c>
      <c r="C1409" t="s">
        <v>21</v>
      </c>
      <c r="D1409" t="s">
        <v>1116</v>
      </c>
      <c r="E1409" s="8">
        <v>4</v>
      </c>
      <c r="G1409" t="s">
        <v>645</v>
      </c>
      <c r="H1409" s="9"/>
      <c r="I1409" t="s">
        <v>646</v>
      </c>
      <c r="J1409" s="10">
        <f>ROUND(E1409* H1409,5)</f>
        <v>0</v>
      </c>
      <c r="K1409" s="11"/>
    </row>
    <row r="1410" spans="1:27" x14ac:dyDescent="0.25">
      <c r="B1410" t="s">
        <v>1285</v>
      </c>
      <c r="C1410" t="s">
        <v>21</v>
      </c>
      <c r="D1410" t="s">
        <v>1286</v>
      </c>
      <c r="E1410" s="8">
        <v>4</v>
      </c>
      <c r="G1410" t="s">
        <v>645</v>
      </c>
      <c r="H1410" s="9"/>
      <c r="I1410" t="s">
        <v>646</v>
      </c>
      <c r="J1410" s="10">
        <f>ROUND(E1410* H1410,5)</f>
        <v>0</v>
      </c>
      <c r="K1410" s="11"/>
    </row>
    <row r="1411" spans="1:27" x14ac:dyDescent="0.25">
      <c r="D1411" s="12" t="s">
        <v>661</v>
      </c>
      <c r="E1411" s="11"/>
      <c r="H1411" s="11"/>
      <c r="K1411" s="9">
        <f>SUM(J1408:J1410)</f>
        <v>0</v>
      </c>
    </row>
    <row r="1412" spans="1:27" x14ac:dyDescent="0.25">
      <c r="D1412" s="12" t="s">
        <v>662</v>
      </c>
      <c r="E1412" s="11"/>
      <c r="H1412" s="11"/>
      <c r="K1412" s="13">
        <f>SUM(J1403:J1411)</f>
        <v>0</v>
      </c>
    </row>
    <row r="1413" spans="1:27" x14ac:dyDescent="0.25">
      <c r="D1413" s="12" t="s">
        <v>665</v>
      </c>
      <c r="E1413" s="11"/>
      <c r="H1413" s="11"/>
      <c r="K1413" s="13">
        <f>SUM(K1412:K1412)</f>
        <v>0</v>
      </c>
    </row>
    <row r="1415" spans="1:27" ht="45" customHeight="1" x14ac:dyDescent="0.25">
      <c r="A1415" s="4"/>
      <c r="B1415" s="4" t="s">
        <v>1366</v>
      </c>
      <c r="C1415" s="5">
        <v>1</v>
      </c>
      <c r="D1415" s="42" t="s">
        <v>1367</v>
      </c>
      <c r="E1415" s="43"/>
      <c r="F1415" s="43"/>
      <c r="G1415" s="5"/>
      <c r="H1415" s="6" t="s">
        <v>639</v>
      </c>
      <c r="I1415" s="44">
        <v>1</v>
      </c>
      <c r="J1415" s="45"/>
      <c r="K1415" s="7">
        <f>ROUND(K1426,2)</f>
        <v>0</v>
      </c>
      <c r="L1415" s="5"/>
      <c r="M1415" s="5"/>
      <c r="N1415" s="5"/>
      <c r="O1415" s="5"/>
      <c r="P1415" s="5"/>
      <c r="Q1415" s="5"/>
      <c r="R1415" s="5"/>
      <c r="S1415" s="5"/>
      <c r="T1415" s="5"/>
      <c r="U1415" s="5"/>
      <c r="V1415" s="5"/>
      <c r="W1415" s="5"/>
      <c r="X1415" s="5"/>
      <c r="Y1415" s="5"/>
      <c r="Z1415" s="5"/>
      <c r="AA1415" s="5"/>
    </row>
    <row r="1416" spans="1:27" x14ac:dyDescent="0.25">
      <c r="B1416" s="1" t="s">
        <v>640</v>
      </c>
    </row>
    <row r="1417" spans="1:27" x14ac:dyDescent="0.25">
      <c r="B1417" t="s">
        <v>1097</v>
      </c>
      <c r="C1417" t="s">
        <v>642</v>
      </c>
      <c r="D1417" t="s">
        <v>1098</v>
      </c>
      <c r="E1417" s="8">
        <v>0.2</v>
      </c>
      <c r="F1417" t="s">
        <v>644</v>
      </c>
      <c r="G1417" t="s">
        <v>645</v>
      </c>
      <c r="H1417" s="9"/>
      <c r="I1417" t="s">
        <v>646</v>
      </c>
      <c r="J1417" s="10">
        <f>ROUND(E1417/I1415* H1417,5)</f>
        <v>0</v>
      </c>
      <c r="K1417" s="11"/>
    </row>
    <row r="1418" spans="1:27" x14ac:dyDescent="0.25">
      <c r="B1418" t="s">
        <v>1151</v>
      </c>
      <c r="C1418" t="s">
        <v>642</v>
      </c>
      <c r="D1418" t="s">
        <v>1152</v>
      </c>
      <c r="E1418" s="8">
        <v>0.2</v>
      </c>
      <c r="F1418" t="s">
        <v>644</v>
      </c>
      <c r="G1418" t="s">
        <v>645</v>
      </c>
      <c r="H1418" s="9"/>
      <c r="I1418" t="s">
        <v>646</v>
      </c>
      <c r="J1418" s="10">
        <f>ROUND(E1418/I1415* H1418,5)</f>
        <v>0</v>
      </c>
      <c r="K1418" s="11"/>
    </row>
    <row r="1419" spans="1:27" x14ac:dyDescent="0.25">
      <c r="D1419" s="12" t="s">
        <v>647</v>
      </c>
      <c r="E1419" s="11"/>
      <c r="H1419" s="11"/>
      <c r="K1419" s="9">
        <f>SUM(J1417:J1418)</f>
        <v>0</v>
      </c>
    </row>
    <row r="1420" spans="1:27" x14ac:dyDescent="0.25">
      <c r="B1420" s="1" t="s">
        <v>653</v>
      </c>
      <c r="E1420" s="11"/>
      <c r="H1420" s="11"/>
      <c r="K1420" s="11"/>
    </row>
    <row r="1421" spans="1:27" x14ac:dyDescent="0.25">
      <c r="B1421" t="s">
        <v>1285</v>
      </c>
      <c r="C1421" t="s">
        <v>21</v>
      </c>
      <c r="D1421" t="s">
        <v>1286</v>
      </c>
      <c r="E1421" s="8">
        <v>4</v>
      </c>
      <c r="G1421" t="s">
        <v>645</v>
      </c>
      <c r="H1421" s="9"/>
      <c r="I1421" t="s">
        <v>646</v>
      </c>
      <c r="J1421" s="10">
        <f>ROUND(E1421* H1421,5)</f>
        <v>0</v>
      </c>
      <c r="K1421" s="11"/>
    </row>
    <row r="1422" spans="1:27" x14ac:dyDescent="0.25">
      <c r="B1422" t="s">
        <v>1115</v>
      </c>
      <c r="C1422" t="s">
        <v>21</v>
      </c>
      <c r="D1422" t="s">
        <v>1116</v>
      </c>
      <c r="E1422" s="8">
        <v>4</v>
      </c>
      <c r="G1422" t="s">
        <v>645</v>
      </c>
      <c r="H1422" s="9"/>
      <c r="I1422" t="s">
        <v>646</v>
      </c>
      <c r="J1422" s="10">
        <f>ROUND(E1422* H1422,5)</f>
        <v>0</v>
      </c>
      <c r="K1422" s="11"/>
    </row>
    <row r="1423" spans="1:27" x14ac:dyDescent="0.25">
      <c r="B1423" t="s">
        <v>1368</v>
      </c>
      <c r="C1423">
        <v>1</v>
      </c>
      <c r="D1423" t="s">
        <v>1369</v>
      </c>
      <c r="E1423" s="8">
        <v>1</v>
      </c>
      <c r="G1423" t="s">
        <v>645</v>
      </c>
      <c r="H1423" s="9"/>
      <c r="I1423" t="s">
        <v>646</v>
      </c>
      <c r="J1423" s="10">
        <f>ROUND(E1423* H1423,5)</f>
        <v>0</v>
      </c>
      <c r="K1423" s="11"/>
    </row>
    <row r="1424" spans="1:27" x14ac:dyDescent="0.25">
      <c r="D1424" s="12" t="s">
        <v>661</v>
      </c>
      <c r="E1424" s="11"/>
      <c r="H1424" s="11"/>
      <c r="K1424" s="9">
        <f>SUM(J1421:J1423)</f>
        <v>0</v>
      </c>
    </row>
    <row r="1425" spans="1:27" x14ac:dyDescent="0.25">
      <c r="D1425" s="12" t="s">
        <v>662</v>
      </c>
      <c r="E1425" s="11"/>
      <c r="H1425" s="11"/>
      <c r="K1425" s="13">
        <f>SUM(J1416:J1424)</f>
        <v>0</v>
      </c>
    </row>
    <row r="1426" spans="1:27" x14ac:dyDescent="0.25">
      <c r="D1426" s="12" t="s">
        <v>665</v>
      </c>
      <c r="E1426" s="11"/>
      <c r="H1426" s="11"/>
      <c r="K1426" s="13">
        <f>SUM(K1425:K1425)</f>
        <v>0</v>
      </c>
    </row>
    <row r="1428" spans="1:27" ht="45" customHeight="1" x14ac:dyDescent="0.25">
      <c r="A1428" s="4"/>
      <c r="B1428" s="4" t="s">
        <v>1370</v>
      </c>
      <c r="C1428" s="5">
        <v>1</v>
      </c>
      <c r="D1428" s="42" t="s">
        <v>1371</v>
      </c>
      <c r="E1428" s="43"/>
      <c r="F1428" s="43"/>
      <c r="G1428" s="5"/>
      <c r="H1428" s="6" t="s">
        <v>639</v>
      </c>
      <c r="I1428" s="44">
        <v>1</v>
      </c>
      <c r="J1428" s="45"/>
      <c r="K1428" s="7">
        <f>ROUND(K1439,2)</f>
        <v>0</v>
      </c>
      <c r="L1428" s="5"/>
      <c r="M1428" s="5"/>
      <c r="N1428" s="5"/>
      <c r="O1428" s="5"/>
      <c r="P1428" s="5"/>
      <c r="Q1428" s="5"/>
      <c r="R1428" s="5"/>
      <c r="S1428" s="5"/>
      <c r="T1428" s="5"/>
      <c r="U1428" s="5"/>
      <c r="V1428" s="5"/>
      <c r="W1428" s="5"/>
      <c r="X1428" s="5"/>
      <c r="Y1428" s="5"/>
      <c r="Z1428" s="5"/>
      <c r="AA1428" s="5"/>
    </row>
    <row r="1429" spans="1:27" x14ac:dyDescent="0.25">
      <c r="B1429" s="1" t="s">
        <v>640</v>
      </c>
    </row>
    <row r="1430" spans="1:27" x14ac:dyDescent="0.25">
      <c r="B1430" t="s">
        <v>1097</v>
      </c>
      <c r="C1430" t="s">
        <v>642</v>
      </c>
      <c r="D1430" t="s">
        <v>1098</v>
      </c>
      <c r="E1430" s="8">
        <v>0.2</v>
      </c>
      <c r="F1430" t="s">
        <v>644</v>
      </c>
      <c r="G1430" t="s">
        <v>645</v>
      </c>
      <c r="H1430" s="9"/>
      <c r="I1430" t="s">
        <v>646</v>
      </c>
      <c r="J1430" s="10">
        <f>ROUND(E1430/I1428* H1430,5)</f>
        <v>0</v>
      </c>
      <c r="K1430" s="11"/>
    </row>
    <row r="1431" spans="1:27" x14ac:dyDescent="0.25">
      <c r="B1431" t="s">
        <v>1151</v>
      </c>
      <c r="C1431" t="s">
        <v>642</v>
      </c>
      <c r="D1431" t="s">
        <v>1152</v>
      </c>
      <c r="E1431" s="8">
        <v>0.2</v>
      </c>
      <c r="F1431" t="s">
        <v>644</v>
      </c>
      <c r="G1431" t="s">
        <v>645</v>
      </c>
      <c r="H1431" s="9"/>
      <c r="I1431" t="s">
        <v>646</v>
      </c>
      <c r="J1431" s="10">
        <f>ROUND(E1431/I1428* H1431,5)</f>
        <v>0</v>
      </c>
      <c r="K1431" s="11"/>
    </row>
    <row r="1432" spans="1:27" x14ac:dyDescent="0.25">
      <c r="D1432" s="12" t="s">
        <v>647</v>
      </c>
      <c r="E1432" s="11"/>
      <c r="H1432" s="11"/>
      <c r="K1432" s="9">
        <f>SUM(J1430:J1431)</f>
        <v>0</v>
      </c>
    </row>
    <row r="1433" spans="1:27" x14ac:dyDescent="0.25">
      <c r="B1433" s="1" t="s">
        <v>653</v>
      </c>
      <c r="E1433" s="11"/>
      <c r="H1433" s="11"/>
      <c r="K1433" s="11"/>
    </row>
    <row r="1434" spans="1:27" x14ac:dyDescent="0.25">
      <c r="B1434" t="s">
        <v>1285</v>
      </c>
      <c r="C1434" t="s">
        <v>21</v>
      </c>
      <c r="D1434" t="s">
        <v>1286</v>
      </c>
      <c r="E1434" s="8">
        <v>4</v>
      </c>
      <c r="G1434" t="s">
        <v>645</v>
      </c>
      <c r="H1434" s="9"/>
      <c r="I1434" t="s">
        <v>646</v>
      </c>
      <c r="J1434" s="10">
        <f>ROUND(E1434* H1434,5)</f>
        <v>0</v>
      </c>
      <c r="K1434" s="11"/>
    </row>
    <row r="1435" spans="1:27" x14ac:dyDescent="0.25">
      <c r="B1435" t="s">
        <v>1115</v>
      </c>
      <c r="C1435" t="s">
        <v>21</v>
      </c>
      <c r="D1435" t="s">
        <v>1116</v>
      </c>
      <c r="E1435" s="8">
        <v>4</v>
      </c>
      <c r="G1435" t="s">
        <v>645</v>
      </c>
      <c r="H1435" s="9"/>
      <c r="I1435" t="s">
        <v>646</v>
      </c>
      <c r="J1435" s="10">
        <f>ROUND(E1435* H1435,5)</f>
        <v>0</v>
      </c>
      <c r="K1435" s="11"/>
    </row>
    <row r="1436" spans="1:27" x14ac:dyDescent="0.25">
      <c r="B1436" t="s">
        <v>1372</v>
      </c>
      <c r="C1436">
        <v>1</v>
      </c>
      <c r="D1436" t="s">
        <v>1373</v>
      </c>
      <c r="E1436" s="8">
        <v>1</v>
      </c>
      <c r="G1436" t="s">
        <v>645</v>
      </c>
      <c r="H1436" s="9"/>
      <c r="I1436" t="s">
        <v>646</v>
      </c>
      <c r="J1436" s="10">
        <f>ROUND(E1436* H1436,5)</f>
        <v>0</v>
      </c>
      <c r="K1436" s="11"/>
    </row>
    <row r="1437" spans="1:27" x14ac:dyDescent="0.25">
      <c r="D1437" s="12" t="s">
        <v>661</v>
      </c>
      <c r="E1437" s="11"/>
      <c r="H1437" s="11"/>
      <c r="K1437" s="9">
        <f>SUM(J1434:J1436)</f>
        <v>0</v>
      </c>
    </row>
    <row r="1438" spans="1:27" x14ac:dyDescent="0.25">
      <c r="D1438" s="12" t="s">
        <v>662</v>
      </c>
      <c r="E1438" s="11"/>
      <c r="H1438" s="11"/>
      <c r="K1438" s="13">
        <f>SUM(J1429:J1437)</f>
        <v>0</v>
      </c>
    </row>
    <row r="1439" spans="1:27" x14ac:dyDescent="0.25">
      <c r="D1439" s="12" t="s">
        <v>665</v>
      </c>
      <c r="E1439" s="11"/>
      <c r="H1439" s="11"/>
      <c r="K1439" s="13">
        <f>SUM(K1438:K1438)</f>
        <v>0</v>
      </c>
    </row>
    <row r="1441" spans="1:27" ht="45" customHeight="1" x14ac:dyDescent="0.25">
      <c r="A1441" s="4"/>
      <c r="B1441" s="4" t="s">
        <v>1374</v>
      </c>
      <c r="C1441" s="5" t="s">
        <v>21</v>
      </c>
      <c r="D1441" s="42" t="s">
        <v>1375</v>
      </c>
      <c r="E1441" s="43"/>
      <c r="F1441" s="43"/>
      <c r="G1441" s="5"/>
      <c r="H1441" s="6" t="s">
        <v>639</v>
      </c>
      <c r="I1441" s="44">
        <v>1</v>
      </c>
      <c r="J1441" s="45"/>
      <c r="K1441" s="7">
        <f>ROUND(K1450,2)</f>
        <v>0</v>
      </c>
      <c r="L1441" s="5"/>
      <c r="M1441" s="5"/>
      <c r="N1441" s="5"/>
      <c r="O1441" s="5"/>
      <c r="P1441" s="5"/>
      <c r="Q1441" s="5"/>
      <c r="R1441" s="5"/>
      <c r="S1441" s="5"/>
      <c r="T1441" s="5"/>
      <c r="U1441" s="5"/>
      <c r="V1441" s="5"/>
      <c r="W1441" s="5"/>
      <c r="X1441" s="5"/>
      <c r="Y1441" s="5"/>
      <c r="Z1441" s="5"/>
      <c r="AA1441" s="5"/>
    </row>
    <row r="1442" spans="1:27" x14ac:dyDescent="0.25">
      <c r="B1442" s="1" t="s">
        <v>640</v>
      </c>
    </row>
    <row r="1443" spans="1:27" x14ac:dyDescent="0.25">
      <c r="B1443" t="s">
        <v>1103</v>
      </c>
      <c r="C1443" t="s">
        <v>642</v>
      </c>
      <c r="D1443" t="s">
        <v>1104</v>
      </c>
      <c r="E1443" s="8">
        <v>0.2</v>
      </c>
      <c r="F1443" t="s">
        <v>644</v>
      </c>
      <c r="G1443" t="s">
        <v>645</v>
      </c>
      <c r="H1443" s="9"/>
      <c r="I1443" t="s">
        <v>646</v>
      </c>
      <c r="J1443" s="10">
        <f>ROUND(E1443/I1441* H1443,5)</f>
        <v>0</v>
      </c>
      <c r="K1443" s="11"/>
    </row>
    <row r="1444" spans="1:27" x14ac:dyDescent="0.25">
      <c r="B1444" t="s">
        <v>1105</v>
      </c>
      <c r="C1444" t="s">
        <v>642</v>
      </c>
      <c r="D1444" t="s">
        <v>1106</v>
      </c>
      <c r="E1444" s="8">
        <v>0.2</v>
      </c>
      <c r="F1444" t="s">
        <v>644</v>
      </c>
      <c r="G1444" t="s">
        <v>645</v>
      </c>
      <c r="H1444" s="9"/>
      <c r="I1444" t="s">
        <v>646</v>
      </c>
      <c r="J1444" s="10">
        <f>ROUND(E1444/I1441* H1444,5)</f>
        <v>0</v>
      </c>
      <c r="K1444" s="11"/>
    </row>
    <row r="1445" spans="1:27" x14ac:dyDescent="0.25">
      <c r="D1445" s="12" t="s">
        <v>647</v>
      </c>
      <c r="E1445" s="11"/>
      <c r="H1445" s="11"/>
      <c r="K1445" s="9">
        <f>SUM(J1443:J1444)</f>
        <v>0</v>
      </c>
    </row>
    <row r="1446" spans="1:27" x14ac:dyDescent="0.25">
      <c r="B1446" s="1" t="s">
        <v>653</v>
      </c>
      <c r="E1446" s="11"/>
      <c r="H1446" s="11"/>
      <c r="K1446" s="11"/>
    </row>
    <row r="1447" spans="1:27" x14ac:dyDescent="0.25">
      <c r="B1447" t="s">
        <v>1376</v>
      </c>
      <c r="C1447" t="s">
        <v>21</v>
      </c>
      <c r="D1447" t="s">
        <v>1377</v>
      </c>
      <c r="E1447" s="8">
        <v>1</v>
      </c>
      <c r="G1447" t="s">
        <v>645</v>
      </c>
      <c r="H1447" s="9"/>
      <c r="I1447" t="s">
        <v>646</v>
      </c>
      <c r="J1447" s="10">
        <f>ROUND(E1447* H1447,5)</f>
        <v>0</v>
      </c>
      <c r="K1447" s="11"/>
    </row>
    <row r="1448" spans="1:27" x14ac:dyDescent="0.25">
      <c r="D1448" s="12" t="s">
        <v>661</v>
      </c>
      <c r="E1448" s="11"/>
      <c r="H1448" s="11"/>
      <c r="K1448" s="9">
        <f>SUM(J1447:J1447)</f>
        <v>0</v>
      </c>
    </row>
    <row r="1449" spans="1:27" x14ac:dyDescent="0.25">
      <c r="D1449" s="12" t="s">
        <v>662</v>
      </c>
      <c r="E1449" s="11"/>
      <c r="H1449" s="11"/>
      <c r="K1449" s="13">
        <f>SUM(J1442:J1448)</f>
        <v>0</v>
      </c>
    </row>
    <row r="1450" spans="1:27" x14ac:dyDescent="0.25">
      <c r="D1450" s="12" t="s">
        <v>665</v>
      </c>
      <c r="E1450" s="11"/>
      <c r="H1450" s="11"/>
      <c r="K1450" s="13">
        <f>SUM(K1449:K1449)</f>
        <v>0</v>
      </c>
    </row>
    <row r="1452" spans="1:27" ht="45" customHeight="1" x14ac:dyDescent="0.25">
      <c r="A1452" s="4"/>
      <c r="B1452" s="4" t="s">
        <v>1378</v>
      </c>
      <c r="C1452" s="5" t="s">
        <v>21</v>
      </c>
      <c r="D1452" s="42" t="s">
        <v>1379</v>
      </c>
      <c r="E1452" s="43"/>
      <c r="F1452" s="43"/>
      <c r="G1452" s="5"/>
      <c r="H1452" s="6" t="s">
        <v>639</v>
      </c>
      <c r="I1452" s="44">
        <v>1</v>
      </c>
      <c r="J1452" s="45"/>
      <c r="K1452" s="7">
        <f>ROUND(K1461,2)</f>
        <v>0</v>
      </c>
      <c r="L1452" s="5"/>
      <c r="M1452" s="5"/>
      <c r="N1452" s="5"/>
      <c r="O1452" s="5"/>
      <c r="P1452" s="5"/>
      <c r="Q1452" s="5"/>
      <c r="R1452" s="5"/>
      <c r="S1452" s="5"/>
      <c r="T1452" s="5"/>
      <c r="U1452" s="5"/>
      <c r="V1452" s="5"/>
      <c r="W1452" s="5"/>
      <c r="X1452" s="5"/>
      <c r="Y1452" s="5"/>
      <c r="Z1452" s="5"/>
      <c r="AA1452" s="5"/>
    </row>
    <row r="1453" spans="1:27" x14ac:dyDescent="0.25">
      <c r="B1453" s="1" t="s">
        <v>640</v>
      </c>
    </row>
    <row r="1454" spans="1:27" x14ac:dyDescent="0.25">
      <c r="B1454" t="s">
        <v>1103</v>
      </c>
      <c r="C1454" t="s">
        <v>642</v>
      </c>
      <c r="D1454" t="s">
        <v>1104</v>
      </c>
      <c r="E1454" s="8">
        <v>0.2</v>
      </c>
      <c r="F1454" t="s">
        <v>644</v>
      </c>
      <c r="G1454" t="s">
        <v>645</v>
      </c>
      <c r="H1454" s="9"/>
      <c r="I1454" t="s">
        <v>646</v>
      </c>
      <c r="J1454" s="10">
        <f>ROUND(E1454/I1452* H1454,5)</f>
        <v>0</v>
      </c>
      <c r="K1454" s="11"/>
    </row>
    <row r="1455" spans="1:27" x14ac:dyDescent="0.25">
      <c r="B1455" t="s">
        <v>1105</v>
      </c>
      <c r="C1455" t="s">
        <v>642</v>
      </c>
      <c r="D1455" t="s">
        <v>1106</v>
      </c>
      <c r="E1455" s="8">
        <v>0.2</v>
      </c>
      <c r="F1455" t="s">
        <v>644</v>
      </c>
      <c r="G1455" t="s">
        <v>645</v>
      </c>
      <c r="H1455" s="9"/>
      <c r="I1455" t="s">
        <v>646</v>
      </c>
      <c r="J1455" s="10">
        <f>ROUND(E1455/I1452* H1455,5)</f>
        <v>0</v>
      </c>
      <c r="K1455" s="11"/>
    </row>
    <row r="1456" spans="1:27" x14ac:dyDescent="0.25">
      <c r="D1456" s="12" t="s">
        <v>647</v>
      </c>
      <c r="E1456" s="11"/>
      <c r="H1456" s="11"/>
      <c r="K1456" s="9">
        <f>SUM(J1454:J1455)</f>
        <v>0</v>
      </c>
    </row>
    <row r="1457" spans="1:27" x14ac:dyDescent="0.25">
      <c r="B1457" s="1" t="s">
        <v>653</v>
      </c>
      <c r="E1457" s="11"/>
      <c r="H1457" s="11"/>
      <c r="K1457" s="11"/>
    </row>
    <row r="1458" spans="1:27" x14ac:dyDescent="0.25">
      <c r="B1458" t="s">
        <v>1380</v>
      </c>
      <c r="C1458" t="s">
        <v>21</v>
      </c>
      <c r="D1458" t="s">
        <v>1381</v>
      </c>
      <c r="E1458" s="8">
        <v>1</v>
      </c>
      <c r="G1458" t="s">
        <v>645</v>
      </c>
      <c r="H1458" s="9"/>
      <c r="I1458" t="s">
        <v>646</v>
      </c>
      <c r="J1458" s="10">
        <f>ROUND(E1458* H1458,5)</f>
        <v>0</v>
      </c>
      <c r="K1458" s="11"/>
    </row>
    <row r="1459" spans="1:27" x14ac:dyDescent="0.25">
      <c r="D1459" s="12" t="s">
        <v>661</v>
      </c>
      <c r="E1459" s="11"/>
      <c r="H1459" s="11"/>
      <c r="K1459" s="9">
        <f>SUM(J1458:J1458)</f>
        <v>0</v>
      </c>
    </row>
    <row r="1460" spans="1:27" x14ac:dyDescent="0.25">
      <c r="D1460" s="12" t="s">
        <v>662</v>
      </c>
      <c r="E1460" s="11"/>
      <c r="H1460" s="11"/>
      <c r="K1460" s="13">
        <f>SUM(J1453:J1459)</f>
        <v>0</v>
      </c>
    </row>
    <row r="1461" spans="1:27" x14ac:dyDescent="0.25">
      <c r="D1461" s="12" t="s">
        <v>665</v>
      </c>
      <c r="E1461" s="11"/>
      <c r="H1461" s="11"/>
      <c r="K1461" s="13">
        <f>SUM(K1460:K1460)</f>
        <v>0</v>
      </c>
    </row>
    <row r="1463" spans="1:27" ht="45" customHeight="1" x14ac:dyDescent="0.25">
      <c r="A1463" s="4"/>
      <c r="B1463" s="4" t="s">
        <v>1382</v>
      </c>
      <c r="C1463" s="5" t="s">
        <v>21</v>
      </c>
      <c r="D1463" s="42" t="s">
        <v>1383</v>
      </c>
      <c r="E1463" s="43"/>
      <c r="F1463" s="43"/>
      <c r="G1463" s="5"/>
      <c r="H1463" s="6" t="s">
        <v>639</v>
      </c>
      <c r="I1463" s="44">
        <v>1</v>
      </c>
      <c r="J1463" s="45"/>
      <c r="K1463" s="7">
        <f>ROUND(K1474,2)</f>
        <v>0</v>
      </c>
      <c r="L1463" s="5"/>
      <c r="M1463" s="5"/>
      <c r="N1463" s="5"/>
      <c r="O1463" s="5"/>
      <c r="P1463" s="5"/>
      <c r="Q1463" s="5"/>
      <c r="R1463" s="5"/>
      <c r="S1463" s="5"/>
      <c r="T1463" s="5"/>
      <c r="U1463" s="5"/>
      <c r="V1463" s="5"/>
      <c r="W1463" s="5"/>
      <c r="X1463" s="5"/>
      <c r="Y1463" s="5"/>
      <c r="Z1463" s="5"/>
      <c r="AA1463" s="5"/>
    </row>
    <row r="1464" spans="1:27" x14ac:dyDescent="0.25">
      <c r="B1464" s="1" t="s">
        <v>640</v>
      </c>
    </row>
    <row r="1465" spans="1:27" x14ac:dyDescent="0.25">
      <c r="B1465" t="s">
        <v>1151</v>
      </c>
      <c r="C1465" t="s">
        <v>642</v>
      </c>
      <c r="D1465" t="s">
        <v>1152</v>
      </c>
      <c r="E1465" s="8">
        <v>0.2</v>
      </c>
      <c r="F1465" t="s">
        <v>644</v>
      </c>
      <c r="G1465" t="s">
        <v>645</v>
      </c>
      <c r="H1465" s="9"/>
      <c r="I1465" t="s">
        <v>646</v>
      </c>
      <c r="J1465" s="10">
        <f>ROUND(E1465/I1463* H1465,5)</f>
        <v>0</v>
      </c>
      <c r="K1465" s="11"/>
    </row>
    <row r="1466" spans="1:27" x14ac:dyDescent="0.25">
      <c r="B1466" t="s">
        <v>1097</v>
      </c>
      <c r="C1466" t="s">
        <v>642</v>
      </c>
      <c r="D1466" t="s">
        <v>1098</v>
      </c>
      <c r="E1466" s="8">
        <v>0.2</v>
      </c>
      <c r="F1466" t="s">
        <v>644</v>
      </c>
      <c r="G1466" t="s">
        <v>645</v>
      </c>
      <c r="H1466" s="9"/>
      <c r="I1466" t="s">
        <v>646</v>
      </c>
      <c r="J1466" s="10">
        <f>ROUND(E1466/I1463* H1466,5)</f>
        <v>0</v>
      </c>
      <c r="K1466" s="11"/>
    </row>
    <row r="1467" spans="1:27" x14ac:dyDescent="0.25">
      <c r="D1467" s="12" t="s">
        <v>647</v>
      </c>
      <c r="E1467" s="11"/>
      <c r="H1467" s="11"/>
      <c r="K1467" s="9">
        <f>SUM(J1465:J1466)</f>
        <v>0</v>
      </c>
    </row>
    <row r="1468" spans="1:27" x14ac:dyDescent="0.25">
      <c r="B1468" s="1" t="s">
        <v>653</v>
      </c>
      <c r="E1468" s="11"/>
      <c r="H1468" s="11"/>
      <c r="K1468" s="11"/>
    </row>
    <row r="1469" spans="1:27" x14ac:dyDescent="0.25">
      <c r="B1469" t="s">
        <v>1115</v>
      </c>
      <c r="C1469" t="s">
        <v>21</v>
      </c>
      <c r="D1469" t="s">
        <v>1116</v>
      </c>
      <c r="E1469" s="8">
        <v>4</v>
      </c>
      <c r="G1469" t="s">
        <v>645</v>
      </c>
      <c r="H1469" s="9"/>
      <c r="I1469" t="s">
        <v>646</v>
      </c>
      <c r="J1469" s="10">
        <f>ROUND(E1469* H1469,5)</f>
        <v>0</v>
      </c>
      <c r="K1469" s="11"/>
    </row>
    <row r="1470" spans="1:27" x14ac:dyDescent="0.25">
      <c r="B1470" t="s">
        <v>1285</v>
      </c>
      <c r="C1470" t="s">
        <v>21</v>
      </c>
      <c r="D1470" t="s">
        <v>1286</v>
      </c>
      <c r="E1470" s="8">
        <v>4</v>
      </c>
      <c r="G1470" t="s">
        <v>645</v>
      </c>
      <c r="H1470" s="9"/>
      <c r="I1470" t="s">
        <v>646</v>
      </c>
      <c r="J1470" s="10">
        <f>ROUND(E1470* H1470,5)</f>
        <v>0</v>
      </c>
      <c r="K1470" s="11"/>
    </row>
    <row r="1471" spans="1:27" x14ac:dyDescent="0.25">
      <c r="B1471" t="s">
        <v>1384</v>
      </c>
      <c r="C1471" t="s">
        <v>21</v>
      </c>
      <c r="D1471" t="s">
        <v>1385</v>
      </c>
      <c r="E1471" s="8">
        <v>1</v>
      </c>
      <c r="G1471" t="s">
        <v>645</v>
      </c>
      <c r="H1471" s="9"/>
      <c r="I1471" t="s">
        <v>646</v>
      </c>
      <c r="J1471" s="10">
        <f>ROUND(E1471* H1471,5)</f>
        <v>0</v>
      </c>
      <c r="K1471" s="11"/>
    </row>
    <row r="1472" spans="1:27" x14ac:dyDescent="0.25">
      <c r="D1472" s="12" t="s">
        <v>661</v>
      </c>
      <c r="E1472" s="11"/>
      <c r="H1472" s="11"/>
      <c r="K1472" s="9">
        <f>SUM(J1469:J1471)</f>
        <v>0</v>
      </c>
    </row>
    <row r="1473" spans="1:27" x14ac:dyDescent="0.25">
      <c r="D1473" s="12" t="s">
        <v>662</v>
      </c>
      <c r="E1473" s="11"/>
      <c r="H1473" s="11"/>
      <c r="K1473" s="13">
        <f>SUM(J1464:J1472)</f>
        <v>0</v>
      </c>
    </row>
    <row r="1474" spans="1:27" x14ac:dyDescent="0.25">
      <c r="D1474" s="12" t="s">
        <v>665</v>
      </c>
      <c r="E1474" s="11"/>
      <c r="H1474" s="11"/>
      <c r="K1474" s="13">
        <f>SUM(K1473:K1473)</f>
        <v>0</v>
      </c>
    </row>
    <row r="1476" spans="1:27" ht="45" customHeight="1" x14ac:dyDescent="0.25">
      <c r="A1476" s="4"/>
      <c r="B1476" s="4" t="s">
        <v>1386</v>
      </c>
      <c r="C1476" s="5" t="s">
        <v>21</v>
      </c>
      <c r="D1476" s="42" t="s">
        <v>1387</v>
      </c>
      <c r="E1476" s="43"/>
      <c r="F1476" s="43"/>
      <c r="G1476" s="5"/>
      <c r="H1476" s="6" t="s">
        <v>639</v>
      </c>
      <c r="I1476" s="44">
        <v>1</v>
      </c>
      <c r="J1476" s="45"/>
      <c r="K1476" s="7">
        <f>ROUND(K1487,2)</f>
        <v>0</v>
      </c>
      <c r="L1476" s="5"/>
      <c r="M1476" s="5"/>
      <c r="N1476" s="5"/>
      <c r="O1476" s="5"/>
      <c r="P1476" s="5"/>
      <c r="Q1476" s="5"/>
      <c r="R1476" s="5"/>
      <c r="S1476" s="5"/>
      <c r="T1476" s="5"/>
      <c r="U1476" s="5"/>
      <c r="V1476" s="5"/>
      <c r="W1476" s="5"/>
      <c r="X1476" s="5"/>
      <c r="Y1476" s="5"/>
      <c r="Z1476" s="5"/>
      <c r="AA1476" s="5"/>
    </row>
    <row r="1477" spans="1:27" x14ac:dyDescent="0.25">
      <c r="B1477" s="1" t="s">
        <v>640</v>
      </c>
    </row>
    <row r="1478" spans="1:27" x14ac:dyDescent="0.25">
      <c r="B1478" t="s">
        <v>1097</v>
      </c>
      <c r="C1478" t="s">
        <v>642</v>
      </c>
      <c r="D1478" t="s">
        <v>1098</v>
      </c>
      <c r="E1478" s="8">
        <v>0.2</v>
      </c>
      <c r="F1478" t="s">
        <v>644</v>
      </c>
      <c r="G1478" t="s">
        <v>645</v>
      </c>
      <c r="H1478" s="9"/>
      <c r="I1478" t="s">
        <v>646</v>
      </c>
      <c r="J1478" s="10">
        <f>ROUND(E1478/I1476* H1478,5)</f>
        <v>0</v>
      </c>
      <c r="K1478" s="11"/>
    </row>
    <row r="1479" spans="1:27" x14ac:dyDescent="0.25">
      <c r="B1479" t="s">
        <v>1151</v>
      </c>
      <c r="C1479" t="s">
        <v>642</v>
      </c>
      <c r="D1479" t="s">
        <v>1152</v>
      </c>
      <c r="E1479" s="8">
        <v>0.2</v>
      </c>
      <c r="F1479" t="s">
        <v>644</v>
      </c>
      <c r="G1479" t="s">
        <v>645</v>
      </c>
      <c r="H1479" s="9"/>
      <c r="I1479" t="s">
        <v>646</v>
      </c>
      <c r="J1479" s="10">
        <f>ROUND(E1479/I1476* H1479,5)</f>
        <v>0</v>
      </c>
      <c r="K1479" s="11"/>
    </row>
    <row r="1480" spans="1:27" x14ac:dyDescent="0.25">
      <c r="D1480" s="12" t="s">
        <v>647</v>
      </c>
      <c r="E1480" s="11"/>
      <c r="H1480" s="11"/>
      <c r="K1480" s="9">
        <f>SUM(J1478:J1479)</f>
        <v>0</v>
      </c>
    </row>
    <row r="1481" spans="1:27" x14ac:dyDescent="0.25">
      <c r="B1481" s="1" t="s">
        <v>653</v>
      </c>
      <c r="E1481" s="11"/>
      <c r="H1481" s="11"/>
      <c r="K1481" s="11"/>
    </row>
    <row r="1482" spans="1:27" x14ac:dyDescent="0.25">
      <c r="B1482" t="s">
        <v>1285</v>
      </c>
      <c r="C1482" t="s">
        <v>21</v>
      </c>
      <c r="D1482" t="s">
        <v>1286</v>
      </c>
      <c r="E1482" s="8">
        <v>4</v>
      </c>
      <c r="G1482" t="s">
        <v>645</v>
      </c>
      <c r="H1482" s="9"/>
      <c r="I1482" t="s">
        <v>646</v>
      </c>
      <c r="J1482" s="10">
        <f>ROUND(E1482* H1482,5)</f>
        <v>0</v>
      </c>
      <c r="K1482" s="11"/>
    </row>
    <row r="1483" spans="1:27" x14ac:dyDescent="0.25">
      <c r="B1483" t="s">
        <v>1115</v>
      </c>
      <c r="C1483" t="s">
        <v>21</v>
      </c>
      <c r="D1483" t="s">
        <v>1116</v>
      </c>
      <c r="E1483" s="8">
        <v>4</v>
      </c>
      <c r="G1483" t="s">
        <v>645</v>
      </c>
      <c r="H1483" s="9"/>
      <c r="I1483" t="s">
        <v>646</v>
      </c>
      <c r="J1483" s="10">
        <f>ROUND(E1483* H1483,5)</f>
        <v>0</v>
      </c>
      <c r="K1483" s="11"/>
    </row>
    <row r="1484" spans="1:27" ht="255" x14ac:dyDescent="0.25">
      <c r="B1484" t="s">
        <v>1388</v>
      </c>
      <c r="C1484" t="s">
        <v>21</v>
      </c>
      <c r="D1484" s="14" t="s">
        <v>1389</v>
      </c>
      <c r="E1484" s="8">
        <v>1</v>
      </c>
      <c r="G1484" t="s">
        <v>645</v>
      </c>
      <c r="H1484" s="9"/>
      <c r="I1484" t="s">
        <v>646</v>
      </c>
      <c r="J1484" s="10">
        <f>ROUND(E1484* H1484,5)</f>
        <v>0</v>
      </c>
      <c r="K1484" s="11"/>
    </row>
    <row r="1485" spans="1:27" x14ac:dyDescent="0.25">
      <c r="D1485" s="12" t="s">
        <v>661</v>
      </c>
      <c r="E1485" s="11"/>
      <c r="H1485" s="11"/>
      <c r="K1485" s="9">
        <f>SUM(J1482:J1484)</f>
        <v>0</v>
      </c>
    </row>
    <row r="1486" spans="1:27" x14ac:dyDescent="0.25">
      <c r="D1486" s="12" t="s">
        <v>662</v>
      </c>
      <c r="E1486" s="11"/>
      <c r="H1486" s="11"/>
      <c r="K1486" s="13">
        <f>SUM(J1477:J1485)</f>
        <v>0</v>
      </c>
    </row>
    <row r="1487" spans="1:27" x14ac:dyDescent="0.25">
      <c r="D1487" s="12" t="s">
        <v>665</v>
      </c>
      <c r="E1487" s="11"/>
      <c r="H1487" s="11"/>
      <c r="K1487" s="13">
        <f>SUM(K1486:K1486)</f>
        <v>0</v>
      </c>
    </row>
    <row r="1489" spans="1:27" ht="45" customHeight="1" x14ac:dyDescent="0.25">
      <c r="A1489" s="4"/>
      <c r="B1489" s="4" t="s">
        <v>1390</v>
      </c>
      <c r="C1489" s="5" t="s">
        <v>21</v>
      </c>
      <c r="D1489" s="42" t="s">
        <v>1391</v>
      </c>
      <c r="E1489" s="43"/>
      <c r="F1489" s="43"/>
      <c r="G1489" s="5"/>
      <c r="H1489" s="6" t="s">
        <v>639</v>
      </c>
      <c r="I1489" s="44">
        <v>1</v>
      </c>
      <c r="J1489" s="45"/>
      <c r="K1489" s="7">
        <f>ROUND(K1500,2)</f>
        <v>0</v>
      </c>
      <c r="L1489" s="5"/>
      <c r="M1489" s="5"/>
      <c r="N1489" s="5"/>
      <c r="O1489" s="5"/>
      <c r="P1489" s="5"/>
      <c r="Q1489" s="5"/>
      <c r="R1489" s="5"/>
      <c r="S1489" s="5"/>
      <c r="T1489" s="5"/>
      <c r="U1489" s="5"/>
      <c r="V1489" s="5"/>
      <c r="W1489" s="5"/>
      <c r="X1489" s="5"/>
      <c r="Y1489" s="5"/>
      <c r="Z1489" s="5"/>
      <c r="AA1489" s="5"/>
    </row>
    <row r="1490" spans="1:27" x14ac:dyDescent="0.25">
      <c r="B1490" s="1" t="s">
        <v>640</v>
      </c>
    </row>
    <row r="1491" spans="1:27" x14ac:dyDescent="0.25">
      <c r="B1491" t="s">
        <v>1097</v>
      </c>
      <c r="C1491" t="s">
        <v>642</v>
      </c>
      <c r="D1491" t="s">
        <v>1098</v>
      </c>
      <c r="E1491" s="8">
        <v>0.2</v>
      </c>
      <c r="F1491" t="s">
        <v>644</v>
      </c>
      <c r="G1491" t="s">
        <v>645</v>
      </c>
      <c r="H1491" s="9"/>
      <c r="I1491" t="s">
        <v>646</v>
      </c>
      <c r="J1491" s="10">
        <f>ROUND(E1491/I1489* H1491,5)</f>
        <v>0</v>
      </c>
      <c r="K1491" s="11"/>
    </row>
    <row r="1492" spans="1:27" x14ac:dyDescent="0.25">
      <c r="B1492" t="s">
        <v>1151</v>
      </c>
      <c r="C1492" t="s">
        <v>642</v>
      </c>
      <c r="D1492" t="s">
        <v>1152</v>
      </c>
      <c r="E1492" s="8">
        <v>0.2</v>
      </c>
      <c r="F1492" t="s">
        <v>644</v>
      </c>
      <c r="G1492" t="s">
        <v>645</v>
      </c>
      <c r="H1492" s="9"/>
      <c r="I1492" t="s">
        <v>646</v>
      </c>
      <c r="J1492" s="10">
        <f>ROUND(E1492/I1489* H1492,5)</f>
        <v>0</v>
      </c>
      <c r="K1492" s="11"/>
    </row>
    <row r="1493" spans="1:27" x14ac:dyDescent="0.25">
      <c r="D1493" s="12" t="s">
        <v>647</v>
      </c>
      <c r="E1493" s="11"/>
      <c r="H1493" s="11"/>
      <c r="K1493" s="9">
        <f>SUM(J1491:J1492)</f>
        <v>0</v>
      </c>
    </row>
    <row r="1494" spans="1:27" x14ac:dyDescent="0.25">
      <c r="B1494" s="1" t="s">
        <v>653</v>
      </c>
      <c r="E1494" s="11"/>
      <c r="H1494" s="11"/>
      <c r="K1494" s="11"/>
    </row>
    <row r="1495" spans="1:27" x14ac:dyDescent="0.25">
      <c r="B1495" t="s">
        <v>1115</v>
      </c>
      <c r="C1495" t="s">
        <v>21</v>
      </c>
      <c r="D1495" t="s">
        <v>1116</v>
      </c>
      <c r="E1495" s="8">
        <v>2</v>
      </c>
      <c r="G1495" t="s">
        <v>645</v>
      </c>
      <c r="H1495" s="9"/>
      <c r="I1495" t="s">
        <v>646</v>
      </c>
      <c r="J1495" s="10">
        <f>ROUND(E1495* H1495,5)</f>
        <v>0</v>
      </c>
      <c r="K1495" s="11"/>
    </row>
    <row r="1496" spans="1:27" x14ac:dyDescent="0.25">
      <c r="B1496" t="s">
        <v>1392</v>
      </c>
      <c r="C1496" t="s">
        <v>21</v>
      </c>
      <c r="D1496" t="s">
        <v>1393</v>
      </c>
      <c r="E1496" s="8">
        <v>1</v>
      </c>
      <c r="G1496" t="s">
        <v>645</v>
      </c>
      <c r="H1496" s="9"/>
      <c r="I1496" t="s">
        <v>646</v>
      </c>
      <c r="J1496" s="10">
        <f>ROUND(E1496* H1496,5)</f>
        <v>0</v>
      </c>
      <c r="K1496" s="11"/>
    </row>
    <row r="1497" spans="1:27" x14ac:dyDescent="0.25">
      <c r="B1497" t="s">
        <v>1285</v>
      </c>
      <c r="C1497" t="s">
        <v>21</v>
      </c>
      <c r="D1497" t="s">
        <v>1286</v>
      </c>
      <c r="E1497" s="8">
        <v>2</v>
      </c>
      <c r="G1497" t="s">
        <v>645</v>
      </c>
      <c r="H1497" s="9"/>
      <c r="I1497" t="s">
        <v>646</v>
      </c>
      <c r="J1497" s="10">
        <f>ROUND(E1497* H1497,5)</f>
        <v>0</v>
      </c>
      <c r="K1497" s="11"/>
    </row>
    <row r="1498" spans="1:27" x14ac:dyDescent="0.25">
      <c r="D1498" s="12" t="s">
        <v>661</v>
      </c>
      <c r="E1498" s="11"/>
      <c r="H1498" s="11"/>
      <c r="K1498" s="9">
        <f>SUM(J1495:J1497)</f>
        <v>0</v>
      </c>
    </row>
    <row r="1499" spans="1:27" x14ac:dyDescent="0.25">
      <c r="D1499" s="12" t="s">
        <v>662</v>
      </c>
      <c r="E1499" s="11"/>
      <c r="H1499" s="11"/>
      <c r="K1499" s="13">
        <f>SUM(J1490:J1498)</f>
        <v>0</v>
      </c>
    </row>
    <row r="1500" spans="1:27" x14ac:dyDescent="0.25">
      <c r="D1500" s="12" t="s">
        <v>665</v>
      </c>
      <c r="E1500" s="11"/>
      <c r="H1500" s="11"/>
      <c r="K1500" s="13">
        <f>SUM(K1499:K1499)</f>
        <v>0</v>
      </c>
    </row>
    <row r="1502" spans="1:27" ht="45" customHeight="1" x14ac:dyDescent="0.25">
      <c r="A1502" s="4"/>
      <c r="B1502" s="4" t="s">
        <v>1394</v>
      </c>
      <c r="C1502" s="5" t="s">
        <v>21</v>
      </c>
      <c r="D1502" s="42" t="s">
        <v>1395</v>
      </c>
      <c r="E1502" s="43"/>
      <c r="F1502" s="43"/>
      <c r="G1502" s="5"/>
      <c r="H1502" s="6" t="s">
        <v>639</v>
      </c>
      <c r="I1502" s="44">
        <v>1</v>
      </c>
      <c r="J1502" s="45"/>
      <c r="K1502" s="7">
        <f>ROUND(K1513,2)</f>
        <v>0</v>
      </c>
      <c r="L1502" s="5"/>
      <c r="M1502" s="5"/>
      <c r="N1502" s="5"/>
      <c r="O1502" s="5"/>
      <c r="P1502" s="5"/>
      <c r="Q1502" s="5"/>
      <c r="R1502" s="5"/>
      <c r="S1502" s="5"/>
      <c r="T1502" s="5"/>
      <c r="U1502" s="5"/>
      <c r="V1502" s="5"/>
      <c r="W1502" s="5"/>
      <c r="X1502" s="5"/>
      <c r="Y1502" s="5"/>
      <c r="Z1502" s="5"/>
      <c r="AA1502" s="5"/>
    </row>
    <row r="1503" spans="1:27" x14ac:dyDescent="0.25">
      <c r="B1503" s="1" t="s">
        <v>640</v>
      </c>
    </row>
    <row r="1504" spans="1:27" x14ac:dyDescent="0.25">
      <c r="B1504" t="s">
        <v>1097</v>
      </c>
      <c r="C1504" t="s">
        <v>642</v>
      </c>
      <c r="D1504" t="s">
        <v>1098</v>
      </c>
      <c r="E1504" s="8">
        <v>0.2</v>
      </c>
      <c r="F1504" t="s">
        <v>644</v>
      </c>
      <c r="G1504" t="s">
        <v>645</v>
      </c>
      <c r="H1504" s="9"/>
      <c r="I1504" t="s">
        <v>646</v>
      </c>
      <c r="J1504" s="10">
        <f>ROUND(E1504/I1502* H1504,5)</f>
        <v>0</v>
      </c>
      <c r="K1504" s="11"/>
    </row>
    <row r="1505" spans="1:27" x14ac:dyDescent="0.25">
      <c r="B1505" t="s">
        <v>1151</v>
      </c>
      <c r="C1505" t="s">
        <v>642</v>
      </c>
      <c r="D1505" t="s">
        <v>1152</v>
      </c>
      <c r="E1505" s="8">
        <v>0.2</v>
      </c>
      <c r="F1505" t="s">
        <v>644</v>
      </c>
      <c r="G1505" t="s">
        <v>645</v>
      </c>
      <c r="H1505" s="9"/>
      <c r="I1505" t="s">
        <v>646</v>
      </c>
      <c r="J1505" s="10">
        <f>ROUND(E1505/I1502* H1505,5)</f>
        <v>0</v>
      </c>
      <c r="K1505" s="11"/>
    </row>
    <row r="1506" spans="1:27" x14ac:dyDescent="0.25">
      <c r="D1506" s="12" t="s">
        <v>647</v>
      </c>
      <c r="E1506" s="11"/>
      <c r="H1506" s="11"/>
      <c r="K1506" s="9">
        <f>SUM(J1504:J1505)</f>
        <v>0</v>
      </c>
    </row>
    <row r="1507" spans="1:27" x14ac:dyDescent="0.25">
      <c r="B1507" s="1" t="s">
        <v>653</v>
      </c>
      <c r="E1507" s="11"/>
      <c r="H1507" s="11"/>
      <c r="K1507" s="11"/>
    </row>
    <row r="1508" spans="1:27" x14ac:dyDescent="0.25">
      <c r="B1508" t="s">
        <v>1396</v>
      </c>
      <c r="C1508" t="s">
        <v>21</v>
      </c>
      <c r="D1508" t="s">
        <v>1397</v>
      </c>
      <c r="E1508" s="8">
        <v>1</v>
      </c>
      <c r="G1508" t="s">
        <v>645</v>
      </c>
      <c r="H1508" s="9"/>
      <c r="I1508" t="s">
        <v>646</v>
      </c>
      <c r="J1508" s="10">
        <f>ROUND(E1508* H1508,5)</f>
        <v>0</v>
      </c>
      <c r="K1508" s="11"/>
    </row>
    <row r="1509" spans="1:27" x14ac:dyDescent="0.25">
      <c r="B1509" t="s">
        <v>1115</v>
      </c>
      <c r="C1509" t="s">
        <v>21</v>
      </c>
      <c r="D1509" t="s">
        <v>1116</v>
      </c>
      <c r="E1509" s="8">
        <v>4</v>
      </c>
      <c r="G1509" t="s">
        <v>645</v>
      </c>
      <c r="H1509" s="9"/>
      <c r="I1509" t="s">
        <v>646</v>
      </c>
      <c r="J1509" s="10">
        <f>ROUND(E1509* H1509,5)</f>
        <v>0</v>
      </c>
      <c r="K1509" s="11"/>
    </row>
    <row r="1510" spans="1:27" x14ac:dyDescent="0.25">
      <c r="B1510" t="s">
        <v>1285</v>
      </c>
      <c r="C1510" t="s">
        <v>21</v>
      </c>
      <c r="D1510" t="s">
        <v>1286</v>
      </c>
      <c r="E1510" s="8">
        <v>4</v>
      </c>
      <c r="G1510" t="s">
        <v>645</v>
      </c>
      <c r="H1510" s="9"/>
      <c r="I1510" t="s">
        <v>646</v>
      </c>
      <c r="J1510" s="10">
        <f>ROUND(E1510* H1510,5)</f>
        <v>0</v>
      </c>
      <c r="K1510" s="11"/>
    </row>
    <row r="1511" spans="1:27" x14ac:dyDescent="0.25">
      <c r="D1511" s="12" t="s">
        <v>661</v>
      </c>
      <c r="E1511" s="11"/>
      <c r="H1511" s="11"/>
      <c r="K1511" s="9">
        <f>SUM(J1508:J1510)</f>
        <v>0</v>
      </c>
    </row>
    <row r="1512" spans="1:27" x14ac:dyDescent="0.25">
      <c r="D1512" s="12" t="s">
        <v>662</v>
      </c>
      <c r="E1512" s="11"/>
      <c r="H1512" s="11"/>
      <c r="K1512" s="13">
        <f>SUM(J1503:J1511)</f>
        <v>0</v>
      </c>
    </row>
    <row r="1513" spans="1:27" x14ac:dyDescent="0.25">
      <c r="D1513" s="12" t="s">
        <v>665</v>
      </c>
      <c r="E1513" s="11"/>
      <c r="H1513" s="11"/>
      <c r="K1513" s="13">
        <f>SUM(K1512:K1512)</f>
        <v>0</v>
      </c>
    </row>
    <row r="1515" spans="1:27" ht="45" customHeight="1" x14ac:dyDescent="0.25">
      <c r="A1515" s="4"/>
      <c r="B1515" s="4" t="s">
        <v>1398</v>
      </c>
      <c r="C1515" s="5" t="s">
        <v>21</v>
      </c>
      <c r="D1515" s="42" t="s">
        <v>1399</v>
      </c>
      <c r="E1515" s="43"/>
      <c r="F1515" s="43"/>
      <c r="G1515" s="5"/>
      <c r="H1515" s="6" t="s">
        <v>639</v>
      </c>
      <c r="I1515" s="44">
        <v>1</v>
      </c>
      <c r="J1515" s="45"/>
      <c r="K1515" s="7">
        <f>ROUND(K1526,2)</f>
        <v>0</v>
      </c>
      <c r="L1515" s="5"/>
      <c r="M1515" s="5"/>
      <c r="N1515" s="5"/>
      <c r="O1515" s="5"/>
      <c r="P1515" s="5"/>
      <c r="Q1515" s="5"/>
      <c r="R1515" s="5"/>
      <c r="S1515" s="5"/>
      <c r="T1515" s="5"/>
      <c r="U1515" s="5"/>
      <c r="V1515" s="5"/>
      <c r="W1515" s="5"/>
      <c r="X1515" s="5"/>
      <c r="Y1515" s="5"/>
      <c r="Z1515" s="5"/>
      <c r="AA1515" s="5"/>
    </row>
    <row r="1516" spans="1:27" x14ac:dyDescent="0.25">
      <c r="B1516" s="1" t="s">
        <v>640</v>
      </c>
    </row>
    <row r="1517" spans="1:27" x14ac:dyDescent="0.25">
      <c r="B1517" t="s">
        <v>1097</v>
      </c>
      <c r="C1517" t="s">
        <v>642</v>
      </c>
      <c r="D1517" t="s">
        <v>1098</v>
      </c>
      <c r="E1517" s="8">
        <v>0.2</v>
      </c>
      <c r="F1517" t="s">
        <v>644</v>
      </c>
      <c r="G1517" t="s">
        <v>645</v>
      </c>
      <c r="H1517" s="9"/>
      <c r="I1517" t="s">
        <v>646</v>
      </c>
      <c r="J1517" s="10">
        <f>ROUND(E1517/I1515* H1517,5)</f>
        <v>0</v>
      </c>
      <c r="K1517" s="11"/>
    </row>
    <row r="1518" spans="1:27" x14ac:dyDescent="0.25">
      <c r="B1518" t="s">
        <v>1151</v>
      </c>
      <c r="C1518" t="s">
        <v>642</v>
      </c>
      <c r="D1518" t="s">
        <v>1152</v>
      </c>
      <c r="E1518" s="8">
        <v>0.2</v>
      </c>
      <c r="F1518" t="s">
        <v>644</v>
      </c>
      <c r="G1518" t="s">
        <v>645</v>
      </c>
      <c r="H1518" s="9"/>
      <c r="I1518" t="s">
        <v>646</v>
      </c>
      <c r="J1518" s="10">
        <f>ROUND(E1518/I1515* H1518,5)</f>
        <v>0</v>
      </c>
      <c r="K1518" s="11"/>
    </row>
    <row r="1519" spans="1:27" x14ac:dyDescent="0.25">
      <c r="D1519" s="12" t="s">
        <v>647</v>
      </c>
      <c r="E1519" s="11"/>
      <c r="H1519" s="11"/>
      <c r="K1519" s="9">
        <f>SUM(J1517:J1518)</f>
        <v>0</v>
      </c>
    </row>
    <row r="1520" spans="1:27" x14ac:dyDescent="0.25">
      <c r="B1520" s="1" t="s">
        <v>653</v>
      </c>
      <c r="E1520" s="11"/>
      <c r="H1520" s="11"/>
      <c r="K1520" s="11"/>
    </row>
    <row r="1521" spans="1:27" x14ac:dyDescent="0.25">
      <c r="B1521" t="s">
        <v>1115</v>
      </c>
      <c r="C1521" t="s">
        <v>21</v>
      </c>
      <c r="D1521" t="s">
        <v>1116</v>
      </c>
      <c r="E1521" s="8">
        <v>4</v>
      </c>
      <c r="G1521" t="s">
        <v>645</v>
      </c>
      <c r="H1521" s="9"/>
      <c r="I1521" t="s">
        <v>646</v>
      </c>
      <c r="J1521" s="10">
        <f>ROUND(E1521* H1521,5)</f>
        <v>0</v>
      </c>
      <c r="K1521" s="11"/>
    </row>
    <row r="1522" spans="1:27" x14ac:dyDescent="0.25">
      <c r="B1522" t="s">
        <v>1285</v>
      </c>
      <c r="C1522" t="s">
        <v>21</v>
      </c>
      <c r="D1522" t="s">
        <v>1286</v>
      </c>
      <c r="E1522" s="8">
        <v>4</v>
      </c>
      <c r="G1522" t="s">
        <v>645</v>
      </c>
      <c r="H1522" s="9"/>
      <c r="I1522" t="s">
        <v>646</v>
      </c>
      <c r="J1522" s="10">
        <f>ROUND(E1522* H1522,5)</f>
        <v>0</v>
      </c>
      <c r="K1522" s="11"/>
    </row>
    <row r="1523" spans="1:27" x14ac:dyDescent="0.25">
      <c r="B1523" t="s">
        <v>1400</v>
      </c>
      <c r="C1523" t="s">
        <v>21</v>
      </c>
      <c r="D1523" t="s">
        <v>1401</v>
      </c>
      <c r="E1523" s="8">
        <v>1</v>
      </c>
      <c r="G1523" t="s">
        <v>645</v>
      </c>
      <c r="H1523" s="9"/>
      <c r="I1523" t="s">
        <v>646</v>
      </c>
      <c r="J1523" s="10">
        <f>ROUND(E1523* H1523,5)</f>
        <v>0</v>
      </c>
      <c r="K1523" s="11"/>
    </row>
    <row r="1524" spans="1:27" x14ac:dyDescent="0.25">
      <c r="D1524" s="12" t="s">
        <v>661</v>
      </c>
      <c r="E1524" s="11"/>
      <c r="H1524" s="11"/>
      <c r="K1524" s="9">
        <f>SUM(J1521:J1523)</f>
        <v>0</v>
      </c>
    </row>
    <row r="1525" spans="1:27" x14ac:dyDescent="0.25">
      <c r="D1525" s="12" t="s">
        <v>662</v>
      </c>
      <c r="E1525" s="11"/>
      <c r="H1525" s="11"/>
      <c r="K1525" s="13">
        <f>SUM(J1516:J1524)</f>
        <v>0</v>
      </c>
    </row>
    <row r="1526" spans="1:27" x14ac:dyDescent="0.25">
      <c r="D1526" s="12" t="s">
        <v>665</v>
      </c>
      <c r="E1526" s="11"/>
      <c r="H1526" s="11"/>
      <c r="K1526" s="13">
        <f>SUM(K1525:K1525)</f>
        <v>0</v>
      </c>
    </row>
    <row r="1528" spans="1:27" ht="45" customHeight="1" x14ac:dyDescent="0.25">
      <c r="A1528" s="4"/>
      <c r="B1528" s="4" t="s">
        <v>1402</v>
      </c>
      <c r="C1528" s="5" t="s">
        <v>21</v>
      </c>
      <c r="D1528" s="42" t="s">
        <v>106</v>
      </c>
      <c r="E1528" s="43"/>
      <c r="F1528" s="43"/>
      <c r="G1528" s="5"/>
      <c r="H1528" s="6" t="s">
        <v>639</v>
      </c>
      <c r="I1528" s="44">
        <v>1</v>
      </c>
      <c r="J1528" s="45"/>
      <c r="K1528" s="7">
        <f>ROUND(K1540,2)</f>
        <v>0</v>
      </c>
      <c r="L1528" s="5"/>
      <c r="M1528" s="5"/>
      <c r="N1528" s="5"/>
      <c r="O1528" s="5"/>
      <c r="P1528" s="5"/>
      <c r="Q1528" s="5"/>
      <c r="R1528" s="5"/>
      <c r="S1528" s="5"/>
      <c r="T1528" s="5"/>
      <c r="U1528" s="5"/>
      <c r="V1528" s="5"/>
      <c r="W1528" s="5"/>
      <c r="X1528" s="5"/>
      <c r="Y1528" s="5"/>
      <c r="Z1528" s="5"/>
      <c r="AA1528" s="5"/>
    </row>
    <row r="1529" spans="1:27" x14ac:dyDescent="0.25">
      <c r="B1529" s="1" t="s">
        <v>640</v>
      </c>
    </row>
    <row r="1530" spans="1:27" x14ac:dyDescent="0.25">
      <c r="B1530" t="s">
        <v>1151</v>
      </c>
      <c r="C1530" t="s">
        <v>642</v>
      </c>
      <c r="D1530" t="s">
        <v>1152</v>
      </c>
      <c r="E1530" s="8">
        <v>0.2</v>
      </c>
      <c r="F1530" t="s">
        <v>644</v>
      </c>
      <c r="G1530" t="s">
        <v>645</v>
      </c>
      <c r="H1530" s="9"/>
      <c r="I1530" t="s">
        <v>646</v>
      </c>
      <c r="J1530" s="10">
        <f>ROUND(E1530/I1528* H1530,5)</f>
        <v>0</v>
      </c>
      <c r="K1530" s="11"/>
    </row>
    <row r="1531" spans="1:27" x14ac:dyDescent="0.25">
      <c r="B1531" t="s">
        <v>1097</v>
      </c>
      <c r="C1531" t="s">
        <v>642</v>
      </c>
      <c r="D1531" t="s">
        <v>1098</v>
      </c>
      <c r="E1531" s="8">
        <v>0.2</v>
      </c>
      <c r="F1531" t="s">
        <v>644</v>
      </c>
      <c r="G1531" t="s">
        <v>645</v>
      </c>
      <c r="H1531" s="9"/>
      <c r="I1531" t="s">
        <v>646</v>
      </c>
      <c r="J1531" s="10">
        <f>ROUND(E1531/I1528* H1531,5)</f>
        <v>0</v>
      </c>
      <c r="K1531" s="11"/>
    </row>
    <row r="1532" spans="1:27" x14ac:dyDescent="0.25">
      <c r="D1532" s="12" t="s">
        <v>647</v>
      </c>
      <c r="E1532" s="11"/>
      <c r="H1532" s="11"/>
      <c r="K1532" s="9">
        <f>SUM(J1530:J1531)</f>
        <v>0</v>
      </c>
    </row>
    <row r="1533" spans="1:27" x14ac:dyDescent="0.25">
      <c r="B1533" s="1" t="s">
        <v>653</v>
      </c>
      <c r="E1533" s="11"/>
      <c r="H1533" s="11"/>
      <c r="K1533" s="11"/>
    </row>
    <row r="1534" spans="1:27" ht="120" x14ac:dyDescent="0.25">
      <c r="B1534" t="s">
        <v>1109</v>
      </c>
      <c r="C1534" t="s">
        <v>35</v>
      </c>
      <c r="D1534" s="14" t="s">
        <v>1110</v>
      </c>
      <c r="E1534" s="8">
        <v>1</v>
      </c>
      <c r="G1534" t="s">
        <v>645</v>
      </c>
      <c r="H1534" s="9"/>
      <c r="I1534" t="s">
        <v>646</v>
      </c>
      <c r="J1534" s="10">
        <f>ROUND(E1534* H1534,5)</f>
        <v>0</v>
      </c>
      <c r="K1534" s="11"/>
    </row>
    <row r="1535" spans="1:27" x14ac:dyDescent="0.25">
      <c r="B1535" t="s">
        <v>1403</v>
      </c>
      <c r="C1535" t="s">
        <v>21</v>
      </c>
      <c r="D1535" t="s">
        <v>1404</v>
      </c>
      <c r="E1535" s="8">
        <v>1</v>
      </c>
      <c r="G1535" t="s">
        <v>645</v>
      </c>
      <c r="H1535" s="9"/>
      <c r="I1535" t="s">
        <v>646</v>
      </c>
      <c r="J1535" s="10">
        <f>ROUND(E1535* H1535,5)</f>
        <v>0</v>
      </c>
      <c r="K1535" s="11"/>
    </row>
    <row r="1536" spans="1:27" x14ac:dyDescent="0.25">
      <c r="B1536" t="s">
        <v>1405</v>
      </c>
      <c r="C1536" t="s">
        <v>21</v>
      </c>
      <c r="D1536" t="s">
        <v>1406</v>
      </c>
      <c r="E1536" s="8">
        <v>1</v>
      </c>
      <c r="G1536" t="s">
        <v>645</v>
      </c>
      <c r="H1536" s="9"/>
      <c r="I1536" t="s">
        <v>646</v>
      </c>
      <c r="J1536" s="10">
        <f>ROUND(E1536* H1536,5)</f>
        <v>0</v>
      </c>
      <c r="K1536" s="11"/>
    </row>
    <row r="1537" spans="1:27" ht="60" x14ac:dyDescent="0.25">
      <c r="B1537" t="s">
        <v>1113</v>
      </c>
      <c r="C1537" t="s">
        <v>21</v>
      </c>
      <c r="D1537" s="14" t="s">
        <v>1114</v>
      </c>
      <c r="E1537" s="8">
        <v>1</v>
      </c>
      <c r="G1537" t="s">
        <v>645</v>
      </c>
      <c r="H1537" s="9"/>
      <c r="I1537" t="s">
        <v>646</v>
      </c>
      <c r="J1537" s="10">
        <f>ROUND(E1537* H1537,5)</f>
        <v>0</v>
      </c>
      <c r="K1537" s="11"/>
    </row>
    <row r="1538" spans="1:27" x14ac:dyDescent="0.25">
      <c r="D1538" s="12" t="s">
        <v>661</v>
      </c>
      <c r="E1538" s="11"/>
      <c r="H1538" s="11"/>
      <c r="K1538" s="9">
        <f>SUM(J1534:J1537)</f>
        <v>0</v>
      </c>
    </row>
    <row r="1539" spans="1:27" x14ac:dyDescent="0.25">
      <c r="D1539" s="12" t="s">
        <v>662</v>
      </c>
      <c r="E1539" s="11"/>
      <c r="H1539" s="11"/>
      <c r="K1539" s="13">
        <f>SUM(J1529:J1538)</f>
        <v>0</v>
      </c>
    </row>
    <row r="1540" spans="1:27" x14ac:dyDescent="0.25">
      <c r="D1540" s="12" t="s">
        <v>665</v>
      </c>
      <c r="E1540" s="11"/>
      <c r="H1540" s="11"/>
      <c r="K1540" s="13">
        <f>SUM(K1539:K1539)</f>
        <v>0</v>
      </c>
    </row>
    <row r="1542" spans="1:27" ht="45" customHeight="1" x14ac:dyDescent="0.25">
      <c r="A1542" s="4"/>
      <c r="B1542" s="4" t="s">
        <v>1407</v>
      </c>
      <c r="C1542" s="5" t="s">
        <v>21</v>
      </c>
      <c r="D1542" s="42" t="s">
        <v>1408</v>
      </c>
      <c r="E1542" s="43"/>
      <c r="F1542" s="43"/>
      <c r="G1542" s="5"/>
      <c r="H1542" s="6" t="s">
        <v>639</v>
      </c>
      <c r="I1542" s="44">
        <v>1</v>
      </c>
      <c r="J1542" s="45"/>
      <c r="K1542" s="7">
        <f>ROUND(K1555,2)</f>
        <v>0</v>
      </c>
      <c r="L1542" s="5"/>
      <c r="M1542" s="5"/>
      <c r="N1542" s="5"/>
      <c r="O1542" s="5"/>
      <c r="P1542" s="5"/>
      <c r="Q1542" s="5"/>
      <c r="R1542" s="5"/>
      <c r="S1542" s="5"/>
      <c r="T1542" s="5"/>
      <c r="U1542" s="5"/>
      <c r="V1542" s="5"/>
      <c r="W1542" s="5"/>
      <c r="X1542" s="5"/>
      <c r="Y1542" s="5"/>
      <c r="Z1542" s="5"/>
      <c r="AA1542" s="5"/>
    </row>
    <row r="1543" spans="1:27" x14ac:dyDescent="0.25">
      <c r="B1543" s="1" t="s">
        <v>640</v>
      </c>
    </row>
    <row r="1544" spans="1:27" x14ac:dyDescent="0.25">
      <c r="B1544" t="s">
        <v>1151</v>
      </c>
      <c r="C1544" t="s">
        <v>642</v>
      </c>
      <c r="D1544" t="s">
        <v>1152</v>
      </c>
      <c r="E1544" s="8">
        <v>0.15</v>
      </c>
      <c r="F1544" t="s">
        <v>644</v>
      </c>
      <c r="G1544" t="s">
        <v>645</v>
      </c>
      <c r="H1544" s="9"/>
      <c r="I1544" t="s">
        <v>646</v>
      </c>
      <c r="J1544" s="10">
        <f>ROUND(E1544/I1542* H1544,5)</f>
        <v>0</v>
      </c>
      <c r="K1544" s="11"/>
    </row>
    <row r="1545" spans="1:27" x14ac:dyDescent="0.25">
      <c r="B1545" t="s">
        <v>1097</v>
      </c>
      <c r="C1545" t="s">
        <v>642</v>
      </c>
      <c r="D1545" t="s">
        <v>1098</v>
      </c>
      <c r="E1545" s="8">
        <v>0.15</v>
      </c>
      <c r="F1545" t="s">
        <v>644</v>
      </c>
      <c r="G1545" t="s">
        <v>645</v>
      </c>
      <c r="H1545" s="9"/>
      <c r="I1545" t="s">
        <v>646</v>
      </c>
      <c r="J1545" s="10">
        <f>ROUND(E1545/I1542* H1545,5)</f>
        <v>0</v>
      </c>
      <c r="K1545" s="11"/>
    </row>
    <row r="1546" spans="1:27" x14ac:dyDescent="0.25">
      <c r="D1546" s="12" t="s">
        <v>647</v>
      </c>
      <c r="E1546" s="11"/>
      <c r="H1546" s="11"/>
      <c r="K1546" s="9">
        <f>SUM(J1544:J1545)</f>
        <v>0</v>
      </c>
    </row>
    <row r="1547" spans="1:27" x14ac:dyDescent="0.25">
      <c r="B1547" s="1" t="s">
        <v>648</v>
      </c>
      <c r="E1547" s="11"/>
      <c r="H1547" s="11"/>
      <c r="K1547" s="11"/>
    </row>
    <row r="1548" spans="1:27" x14ac:dyDescent="0.25">
      <c r="B1548" t="s">
        <v>1409</v>
      </c>
      <c r="C1548" t="s">
        <v>312</v>
      </c>
      <c r="D1548" t="s">
        <v>1410</v>
      </c>
      <c r="E1548" s="8">
        <v>0.04</v>
      </c>
      <c r="F1548" t="s">
        <v>644</v>
      </c>
      <c r="G1548" t="s">
        <v>645</v>
      </c>
      <c r="H1548" s="9"/>
      <c r="I1548" t="s">
        <v>646</v>
      </c>
      <c r="J1548" s="10">
        <f>ROUND(E1548/I1542* H1548,5)</f>
        <v>0</v>
      </c>
      <c r="K1548" s="11"/>
    </row>
    <row r="1549" spans="1:27" x14ac:dyDescent="0.25">
      <c r="B1549" t="s">
        <v>1411</v>
      </c>
      <c r="C1549" t="s">
        <v>650</v>
      </c>
      <c r="D1549" t="s">
        <v>1412</v>
      </c>
      <c r="E1549" s="8">
        <v>0.12</v>
      </c>
      <c r="F1549" t="s">
        <v>644</v>
      </c>
      <c r="G1549" t="s">
        <v>645</v>
      </c>
      <c r="H1549" s="9"/>
      <c r="I1549" t="s">
        <v>646</v>
      </c>
      <c r="J1549" s="10">
        <f>ROUND(E1549/I1542* H1549,5)</f>
        <v>0</v>
      </c>
      <c r="K1549" s="11"/>
    </row>
    <row r="1550" spans="1:27" x14ac:dyDescent="0.25">
      <c r="D1550" s="12" t="s">
        <v>652</v>
      </c>
      <c r="E1550" s="11"/>
      <c r="H1550" s="11"/>
      <c r="K1550" s="9">
        <f>SUM(J1548:J1549)</f>
        <v>0</v>
      </c>
    </row>
    <row r="1551" spans="1:27" x14ac:dyDescent="0.25">
      <c r="B1551" s="1" t="s">
        <v>653</v>
      </c>
      <c r="E1551" s="11"/>
      <c r="H1551" s="11"/>
      <c r="K1551" s="11"/>
    </row>
    <row r="1552" spans="1:27" x14ac:dyDescent="0.25">
      <c r="B1552" t="s">
        <v>1413</v>
      </c>
      <c r="C1552" t="s">
        <v>655</v>
      </c>
      <c r="D1552" t="s">
        <v>1414</v>
      </c>
      <c r="E1552" s="8">
        <v>3.0000000000000001E-3</v>
      </c>
      <c r="G1552" t="s">
        <v>645</v>
      </c>
      <c r="H1552" s="9"/>
      <c r="I1552" t="s">
        <v>646</v>
      </c>
      <c r="J1552" s="10">
        <f>ROUND(E1552* H1552,5)</f>
        <v>0</v>
      </c>
      <c r="K1552" s="11"/>
    </row>
    <row r="1553" spans="1:27" x14ac:dyDescent="0.25">
      <c r="D1553" s="12" t="s">
        <v>661</v>
      </c>
      <c r="E1553" s="11"/>
      <c r="H1553" s="11"/>
      <c r="K1553" s="9">
        <f>SUM(J1552:J1552)</f>
        <v>0</v>
      </c>
    </row>
    <row r="1554" spans="1:27" x14ac:dyDescent="0.25">
      <c r="D1554" s="12" t="s">
        <v>662</v>
      </c>
      <c r="E1554" s="11"/>
      <c r="H1554" s="11"/>
      <c r="K1554" s="13">
        <f>SUM(J1543:J1553)</f>
        <v>0</v>
      </c>
    </row>
    <row r="1555" spans="1:27" x14ac:dyDescent="0.25">
      <c r="D1555" s="12" t="s">
        <v>665</v>
      </c>
      <c r="E1555" s="11"/>
      <c r="H1555" s="11"/>
      <c r="K1555" s="13">
        <f>SUM(K1554:K1554)</f>
        <v>0</v>
      </c>
    </row>
    <row r="1557" spans="1:27" ht="45" customHeight="1" x14ac:dyDescent="0.25">
      <c r="A1557" s="4"/>
      <c r="B1557" s="4" t="s">
        <v>1415</v>
      </c>
      <c r="C1557" s="5" t="s">
        <v>21</v>
      </c>
      <c r="D1557" s="42" t="s">
        <v>1416</v>
      </c>
      <c r="E1557" s="43"/>
      <c r="F1557" s="43"/>
      <c r="G1557" s="5"/>
      <c r="H1557" s="6" t="s">
        <v>639</v>
      </c>
      <c r="I1557" s="44">
        <v>1</v>
      </c>
      <c r="J1557" s="45"/>
      <c r="K1557" s="7">
        <f>ROUND(K1566,2)</f>
        <v>0</v>
      </c>
      <c r="L1557" s="5"/>
      <c r="M1557" s="5"/>
      <c r="N1557" s="5"/>
      <c r="O1557" s="5"/>
      <c r="P1557" s="5"/>
      <c r="Q1557" s="5"/>
      <c r="R1557" s="5"/>
      <c r="S1557" s="5"/>
      <c r="T1557" s="5"/>
      <c r="U1557" s="5"/>
      <c r="V1557" s="5"/>
      <c r="W1557" s="5"/>
      <c r="X1557" s="5"/>
      <c r="Y1557" s="5"/>
      <c r="Z1557" s="5"/>
      <c r="AA1557" s="5"/>
    </row>
    <row r="1558" spans="1:27" x14ac:dyDescent="0.25">
      <c r="B1558" s="1" t="s">
        <v>640</v>
      </c>
    </row>
    <row r="1559" spans="1:27" x14ac:dyDescent="0.25">
      <c r="B1559" t="s">
        <v>1097</v>
      </c>
      <c r="C1559" t="s">
        <v>642</v>
      </c>
      <c r="D1559" t="s">
        <v>1098</v>
      </c>
      <c r="E1559" s="8">
        <v>0.3</v>
      </c>
      <c r="F1559" t="s">
        <v>644</v>
      </c>
      <c r="G1559" t="s">
        <v>645</v>
      </c>
      <c r="H1559" s="9"/>
      <c r="I1559" t="s">
        <v>646</v>
      </c>
      <c r="J1559" s="10">
        <f>ROUND(E1559/I1557* H1559,5)</f>
        <v>0</v>
      </c>
      <c r="K1559" s="11"/>
    </row>
    <row r="1560" spans="1:27" x14ac:dyDescent="0.25">
      <c r="B1560" t="s">
        <v>1151</v>
      </c>
      <c r="C1560" t="s">
        <v>642</v>
      </c>
      <c r="D1560" t="s">
        <v>1152</v>
      </c>
      <c r="E1560" s="8">
        <v>0.3</v>
      </c>
      <c r="F1560" t="s">
        <v>644</v>
      </c>
      <c r="G1560" t="s">
        <v>645</v>
      </c>
      <c r="H1560" s="9"/>
      <c r="I1560" t="s">
        <v>646</v>
      </c>
      <c r="J1560" s="10">
        <f>ROUND(E1560/I1557* H1560,5)</f>
        <v>0</v>
      </c>
      <c r="K1560" s="11"/>
    </row>
    <row r="1561" spans="1:27" x14ac:dyDescent="0.25">
      <c r="D1561" s="12" t="s">
        <v>647</v>
      </c>
      <c r="E1561" s="11"/>
      <c r="H1561" s="11"/>
      <c r="K1561" s="9">
        <f>SUM(J1559:J1560)</f>
        <v>0</v>
      </c>
    </row>
    <row r="1562" spans="1:27" x14ac:dyDescent="0.25">
      <c r="B1562" s="1" t="s">
        <v>653</v>
      </c>
      <c r="E1562" s="11"/>
      <c r="H1562" s="11"/>
      <c r="K1562" s="11"/>
    </row>
    <row r="1563" spans="1:27" ht="409.5" x14ac:dyDescent="0.25">
      <c r="B1563" t="s">
        <v>1417</v>
      </c>
      <c r="C1563" t="s">
        <v>21</v>
      </c>
      <c r="D1563" s="14" t="s">
        <v>1418</v>
      </c>
      <c r="E1563" s="8">
        <v>1</v>
      </c>
      <c r="G1563" t="s">
        <v>645</v>
      </c>
      <c r="H1563" s="9"/>
      <c r="I1563" t="s">
        <v>646</v>
      </c>
      <c r="J1563" s="10">
        <f>ROUND(E1563* H1563,5)</f>
        <v>0</v>
      </c>
      <c r="K1563" s="11"/>
    </row>
    <row r="1564" spans="1:27" x14ac:dyDescent="0.25">
      <c r="D1564" s="12" t="s">
        <v>661</v>
      </c>
      <c r="E1564" s="11"/>
      <c r="H1564" s="11"/>
      <c r="K1564" s="9">
        <f>SUM(J1563:J1563)</f>
        <v>0</v>
      </c>
    </row>
    <row r="1565" spans="1:27" x14ac:dyDescent="0.25">
      <c r="D1565" s="12" t="s">
        <v>662</v>
      </c>
      <c r="E1565" s="11"/>
      <c r="H1565" s="11"/>
      <c r="K1565" s="13">
        <f>SUM(J1558:J1564)</f>
        <v>0</v>
      </c>
    </row>
    <row r="1566" spans="1:27" x14ac:dyDescent="0.25">
      <c r="D1566" s="12" t="s">
        <v>665</v>
      </c>
      <c r="E1566" s="11"/>
      <c r="H1566" s="11"/>
      <c r="K1566" s="13">
        <f>SUM(K1565:K1565)</f>
        <v>0</v>
      </c>
    </row>
    <row r="1568" spans="1:27" ht="45" customHeight="1" x14ac:dyDescent="0.25">
      <c r="A1568" s="4"/>
      <c r="B1568" s="4" t="s">
        <v>1419</v>
      </c>
      <c r="C1568" s="5" t="s">
        <v>21</v>
      </c>
      <c r="D1568" s="42" t="s">
        <v>1420</v>
      </c>
      <c r="E1568" s="43"/>
      <c r="F1568" s="43"/>
      <c r="G1568" s="5"/>
      <c r="H1568" s="6" t="s">
        <v>639</v>
      </c>
      <c r="I1568" s="44">
        <v>1</v>
      </c>
      <c r="J1568" s="45"/>
      <c r="K1568" s="7">
        <f>ROUND(K1577,2)</f>
        <v>0</v>
      </c>
      <c r="L1568" s="5"/>
      <c r="M1568" s="5"/>
      <c r="N1568" s="5"/>
      <c r="O1568" s="5"/>
      <c r="P1568" s="5"/>
      <c r="Q1568" s="5"/>
      <c r="R1568" s="5"/>
      <c r="S1568" s="5"/>
      <c r="T1568" s="5"/>
      <c r="U1568" s="5"/>
      <c r="V1568" s="5"/>
      <c r="W1568" s="5"/>
      <c r="X1568" s="5"/>
      <c r="Y1568" s="5"/>
      <c r="Z1568" s="5"/>
      <c r="AA1568" s="5"/>
    </row>
    <row r="1569" spans="1:27" x14ac:dyDescent="0.25">
      <c r="B1569" s="1" t="s">
        <v>640</v>
      </c>
    </row>
    <row r="1570" spans="1:27" x14ac:dyDescent="0.25">
      <c r="B1570" t="s">
        <v>1097</v>
      </c>
      <c r="C1570" t="s">
        <v>642</v>
      </c>
      <c r="D1570" t="s">
        <v>1098</v>
      </c>
      <c r="E1570" s="8">
        <v>0.3</v>
      </c>
      <c r="F1570" t="s">
        <v>644</v>
      </c>
      <c r="G1570" t="s">
        <v>645</v>
      </c>
      <c r="H1570" s="9"/>
      <c r="I1570" t="s">
        <v>646</v>
      </c>
      <c r="J1570" s="10">
        <f>ROUND(E1570/I1568* H1570,5)</f>
        <v>0</v>
      </c>
      <c r="K1570" s="11"/>
    </row>
    <row r="1571" spans="1:27" x14ac:dyDescent="0.25">
      <c r="B1571" t="s">
        <v>1151</v>
      </c>
      <c r="C1571" t="s">
        <v>642</v>
      </c>
      <c r="D1571" t="s">
        <v>1152</v>
      </c>
      <c r="E1571" s="8">
        <v>0.3</v>
      </c>
      <c r="F1571" t="s">
        <v>644</v>
      </c>
      <c r="G1571" t="s">
        <v>645</v>
      </c>
      <c r="H1571" s="9"/>
      <c r="I1571" t="s">
        <v>646</v>
      </c>
      <c r="J1571" s="10">
        <f>ROUND(E1571/I1568* H1571,5)</f>
        <v>0</v>
      </c>
      <c r="K1571" s="11"/>
    </row>
    <row r="1572" spans="1:27" x14ac:dyDescent="0.25">
      <c r="D1572" s="12" t="s">
        <v>647</v>
      </c>
      <c r="E1572" s="11"/>
      <c r="H1572" s="11"/>
      <c r="K1572" s="9">
        <f>SUM(J1570:J1571)</f>
        <v>0</v>
      </c>
    </row>
    <row r="1573" spans="1:27" x14ac:dyDescent="0.25">
      <c r="B1573" s="1" t="s">
        <v>653</v>
      </c>
      <c r="E1573" s="11"/>
      <c r="H1573" s="11"/>
      <c r="K1573" s="11"/>
    </row>
    <row r="1574" spans="1:27" ht="409.5" x14ac:dyDescent="0.25">
      <c r="B1574" t="s">
        <v>1421</v>
      </c>
      <c r="C1574" t="s">
        <v>21</v>
      </c>
      <c r="D1574" s="14" t="s">
        <v>1422</v>
      </c>
      <c r="E1574" s="8">
        <v>1</v>
      </c>
      <c r="G1574" t="s">
        <v>645</v>
      </c>
      <c r="H1574" s="9"/>
      <c r="I1574" t="s">
        <v>646</v>
      </c>
      <c r="J1574" s="10">
        <f>ROUND(E1574* H1574,5)</f>
        <v>0</v>
      </c>
      <c r="K1574" s="11"/>
    </row>
    <row r="1575" spans="1:27" x14ac:dyDescent="0.25">
      <c r="D1575" s="12" t="s">
        <v>661</v>
      </c>
      <c r="E1575" s="11"/>
      <c r="H1575" s="11"/>
      <c r="K1575" s="9">
        <f>SUM(J1574:J1574)</f>
        <v>0</v>
      </c>
    </row>
    <row r="1576" spans="1:27" x14ac:dyDescent="0.25">
      <c r="D1576" s="12" t="s">
        <v>662</v>
      </c>
      <c r="E1576" s="11"/>
      <c r="H1576" s="11"/>
      <c r="K1576" s="13">
        <f>SUM(J1569:J1575)</f>
        <v>0</v>
      </c>
    </row>
    <row r="1577" spans="1:27" x14ac:dyDescent="0.25">
      <c r="D1577" s="12" t="s">
        <v>665</v>
      </c>
      <c r="E1577" s="11"/>
      <c r="H1577" s="11"/>
      <c r="K1577" s="13">
        <f>SUM(K1576:K1576)</f>
        <v>0</v>
      </c>
    </row>
    <row r="1579" spans="1:27" ht="45" customHeight="1" x14ac:dyDescent="0.25">
      <c r="A1579" s="4"/>
      <c r="B1579" s="4" t="s">
        <v>1423</v>
      </c>
      <c r="C1579" s="5" t="s">
        <v>21</v>
      </c>
      <c r="D1579" s="42" t="s">
        <v>1424</v>
      </c>
      <c r="E1579" s="43"/>
      <c r="F1579" s="43"/>
      <c r="G1579" s="5"/>
      <c r="H1579" s="6" t="s">
        <v>639</v>
      </c>
      <c r="I1579" s="44">
        <v>1</v>
      </c>
      <c r="J1579" s="45"/>
      <c r="K1579" s="7">
        <f>ROUND(K1588,2)</f>
        <v>0</v>
      </c>
      <c r="L1579" s="5"/>
      <c r="M1579" s="5"/>
      <c r="N1579" s="5"/>
      <c r="O1579" s="5"/>
      <c r="P1579" s="5"/>
      <c r="Q1579" s="5"/>
      <c r="R1579" s="5"/>
      <c r="S1579" s="5"/>
      <c r="T1579" s="5"/>
      <c r="U1579" s="5"/>
      <c r="V1579" s="5"/>
      <c r="W1579" s="5"/>
      <c r="X1579" s="5"/>
      <c r="Y1579" s="5"/>
      <c r="Z1579" s="5"/>
      <c r="AA1579" s="5"/>
    </row>
    <row r="1580" spans="1:27" x14ac:dyDescent="0.25">
      <c r="B1580" s="1" t="s">
        <v>640</v>
      </c>
    </row>
    <row r="1581" spans="1:27" x14ac:dyDescent="0.25">
      <c r="B1581" t="s">
        <v>1151</v>
      </c>
      <c r="C1581" t="s">
        <v>642</v>
      </c>
      <c r="D1581" t="s">
        <v>1152</v>
      </c>
      <c r="E1581" s="8">
        <v>0.3</v>
      </c>
      <c r="F1581" t="s">
        <v>644</v>
      </c>
      <c r="G1581" t="s">
        <v>645</v>
      </c>
      <c r="H1581" s="9"/>
      <c r="I1581" t="s">
        <v>646</v>
      </c>
      <c r="J1581" s="10">
        <f>ROUND(E1581/I1579* H1581,5)</f>
        <v>0</v>
      </c>
      <c r="K1581" s="11"/>
    </row>
    <row r="1582" spans="1:27" x14ac:dyDescent="0.25">
      <c r="B1582" t="s">
        <v>1097</v>
      </c>
      <c r="C1582" t="s">
        <v>642</v>
      </c>
      <c r="D1582" t="s">
        <v>1098</v>
      </c>
      <c r="E1582" s="8">
        <v>0.3</v>
      </c>
      <c r="F1582" t="s">
        <v>644</v>
      </c>
      <c r="G1582" t="s">
        <v>645</v>
      </c>
      <c r="H1582" s="9"/>
      <c r="I1582" t="s">
        <v>646</v>
      </c>
      <c r="J1582" s="10">
        <f>ROUND(E1582/I1579* H1582,5)</f>
        <v>0</v>
      </c>
      <c r="K1582" s="11"/>
    </row>
    <row r="1583" spans="1:27" x14ac:dyDescent="0.25">
      <c r="D1583" s="12" t="s">
        <v>647</v>
      </c>
      <c r="E1583" s="11"/>
      <c r="H1583" s="11"/>
      <c r="K1583" s="9">
        <f>SUM(J1581:J1582)</f>
        <v>0</v>
      </c>
    </row>
    <row r="1584" spans="1:27" x14ac:dyDescent="0.25">
      <c r="B1584" s="1" t="s">
        <v>653</v>
      </c>
      <c r="E1584" s="11"/>
      <c r="H1584" s="11"/>
      <c r="K1584" s="11"/>
    </row>
    <row r="1585" spans="1:27" ht="375" x14ac:dyDescent="0.25">
      <c r="B1585" t="s">
        <v>1425</v>
      </c>
      <c r="C1585" t="s">
        <v>21</v>
      </c>
      <c r="D1585" s="14" t="s">
        <v>1426</v>
      </c>
      <c r="E1585" s="8">
        <v>1</v>
      </c>
      <c r="G1585" t="s">
        <v>645</v>
      </c>
      <c r="H1585" s="9"/>
      <c r="I1585" t="s">
        <v>646</v>
      </c>
      <c r="J1585" s="10">
        <f>ROUND(E1585* H1585,5)</f>
        <v>0</v>
      </c>
      <c r="K1585" s="11"/>
    </row>
    <row r="1586" spans="1:27" x14ac:dyDescent="0.25">
      <c r="D1586" s="12" t="s">
        <v>661</v>
      </c>
      <c r="E1586" s="11"/>
      <c r="H1586" s="11"/>
      <c r="K1586" s="9">
        <f>SUM(J1585:J1585)</f>
        <v>0</v>
      </c>
    </row>
    <row r="1587" spans="1:27" x14ac:dyDescent="0.25">
      <c r="D1587" s="12" t="s">
        <v>662</v>
      </c>
      <c r="E1587" s="11"/>
      <c r="H1587" s="11"/>
      <c r="K1587" s="13">
        <f>SUM(J1580:J1586)</f>
        <v>0</v>
      </c>
    </row>
    <row r="1588" spans="1:27" x14ac:dyDescent="0.25">
      <c r="D1588" s="12" t="s">
        <v>665</v>
      </c>
      <c r="E1588" s="11"/>
      <c r="H1588" s="11"/>
      <c r="K1588" s="13">
        <f>SUM(K1587:K1587)</f>
        <v>0</v>
      </c>
    </row>
    <row r="1590" spans="1:27" ht="45" customHeight="1" x14ac:dyDescent="0.25">
      <c r="A1590" s="4"/>
      <c r="B1590" s="4" t="s">
        <v>1427</v>
      </c>
      <c r="C1590" s="5" t="s">
        <v>21</v>
      </c>
      <c r="D1590" s="42" t="s">
        <v>1428</v>
      </c>
      <c r="E1590" s="43"/>
      <c r="F1590" s="43"/>
      <c r="G1590" s="5"/>
      <c r="H1590" s="6" t="s">
        <v>639</v>
      </c>
      <c r="I1590" s="44">
        <v>1</v>
      </c>
      <c r="J1590" s="45"/>
      <c r="K1590" s="7">
        <f>ROUND(K1599,2)</f>
        <v>0</v>
      </c>
      <c r="L1590" s="5"/>
      <c r="M1590" s="5"/>
      <c r="N1590" s="5"/>
      <c r="O1590" s="5"/>
      <c r="P1590" s="5"/>
      <c r="Q1590" s="5"/>
      <c r="R1590" s="5"/>
      <c r="S1590" s="5"/>
      <c r="T1590" s="5"/>
      <c r="U1590" s="5"/>
      <c r="V1590" s="5"/>
      <c r="W1590" s="5"/>
      <c r="X1590" s="5"/>
      <c r="Y1590" s="5"/>
      <c r="Z1590" s="5"/>
      <c r="AA1590" s="5"/>
    </row>
    <row r="1591" spans="1:27" x14ac:dyDescent="0.25">
      <c r="B1591" s="1" t="s">
        <v>640</v>
      </c>
    </row>
    <row r="1592" spans="1:27" x14ac:dyDescent="0.25">
      <c r="B1592" t="s">
        <v>1097</v>
      </c>
      <c r="C1592" t="s">
        <v>642</v>
      </c>
      <c r="D1592" t="s">
        <v>1098</v>
      </c>
      <c r="E1592" s="8">
        <v>0.3</v>
      </c>
      <c r="F1592" t="s">
        <v>644</v>
      </c>
      <c r="G1592" t="s">
        <v>645</v>
      </c>
      <c r="H1592" s="9"/>
      <c r="I1592" t="s">
        <v>646</v>
      </c>
      <c r="J1592" s="10">
        <f>ROUND(E1592/I1590* H1592,5)</f>
        <v>0</v>
      </c>
      <c r="K1592" s="11"/>
    </row>
    <row r="1593" spans="1:27" x14ac:dyDescent="0.25">
      <c r="B1593" t="s">
        <v>1151</v>
      </c>
      <c r="C1593" t="s">
        <v>642</v>
      </c>
      <c r="D1593" t="s">
        <v>1152</v>
      </c>
      <c r="E1593" s="8">
        <v>0.3</v>
      </c>
      <c r="F1593" t="s">
        <v>644</v>
      </c>
      <c r="G1593" t="s">
        <v>645</v>
      </c>
      <c r="H1593" s="9"/>
      <c r="I1593" t="s">
        <v>646</v>
      </c>
      <c r="J1593" s="10">
        <f>ROUND(E1593/I1590* H1593,5)</f>
        <v>0</v>
      </c>
      <c r="K1593" s="11"/>
    </row>
    <row r="1594" spans="1:27" x14ac:dyDescent="0.25">
      <c r="D1594" s="12" t="s">
        <v>647</v>
      </c>
      <c r="E1594" s="11"/>
      <c r="H1594" s="11"/>
      <c r="K1594" s="9">
        <f>SUM(J1592:J1593)</f>
        <v>0</v>
      </c>
    </row>
    <row r="1595" spans="1:27" x14ac:dyDescent="0.25">
      <c r="B1595" s="1" t="s">
        <v>653</v>
      </c>
      <c r="E1595" s="11"/>
      <c r="H1595" s="11"/>
      <c r="K1595" s="11"/>
    </row>
    <row r="1596" spans="1:27" ht="375" x14ac:dyDescent="0.25">
      <c r="B1596" t="s">
        <v>1429</v>
      </c>
      <c r="C1596" t="s">
        <v>21</v>
      </c>
      <c r="D1596" s="14" t="s">
        <v>1430</v>
      </c>
      <c r="E1596" s="8">
        <v>1</v>
      </c>
      <c r="G1596" t="s">
        <v>645</v>
      </c>
      <c r="H1596" s="9"/>
      <c r="I1596" t="s">
        <v>646</v>
      </c>
      <c r="J1596" s="10">
        <f>ROUND(E1596* H1596,5)</f>
        <v>0</v>
      </c>
      <c r="K1596" s="11"/>
    </row>
    <row r="1597" spans="1:27" x14ac:dyDescent="0.25">
      <c r="D1597" s="12" t="s">
        <v>661</v>
      </c>
      <c r="E1597" s="11"/>
      <c r="H1597" s="11"/>
      <c r="K1597" s="9">
        <f>SUM(J1596:J1596)</f>
        <v>0</v>
      </c>
    </row>
    <row r="1598" spans="1:27" x14ac:dyDescent="0.25">
      <c r="D1598" s="12" t="s">
        <v>662</v>
      </c>
      <c r="E1598" s="11"/>
      <c r="H1598" s="11"/>
      <c r="K1598" s="13">
        <f>SUM(J1591:J1597)</f>
        <v>0</v>
      </c>
    </row>
    <row r="1599" spans="1:27" x14ac:dyDescent="0.25">
      <c r="D1599" s="12" t="s">
        <v>665</v>
      </c>
      <c r="E1599" s="11"/>
      <c r="H1599" s="11"/>
      <c r="K1599" s="13">
        <f>SUM(K1598:K1598)</f>
        <v>0</v>
      </c>
    </row>
    <row r="1601" spans="1:27" ht="45" customHeight="1" x14ac:dyDescent="0.25">
      <c r="A1601" s="4"/>
      <c r="B1601" s="4" t="s">
        <v>1431</v>
      </c>
      <c r="C1601" s="5" t="s">
        <v>21</v>
      </c>
      <c r="D1601" s="42" t="s">
        <v>1432</v>
      </c>
      <c r="E1601" s="43"/>
      <c r="F1601" s="43"/>
      <c r="G1601" s="5"/>
      <c r="H1601" s="6" t="s">
        <v>639</v>
      </c>
      <c r="I1601" s="44">
        <v>1</v>
      </c>
      <c r="J1601" s="45"/>
      <c r="K1601" s="7">
        <f>ROUND(K1610,2)</f>
        <v>0</v>
      </c>
      <c r="L1601" s="5"/>
      <c r="M1601" s="5"/>
      <c r="N1601" s="5"/>
      <c r="O1601" s="5"/>
      <c r="P1601" s="5"/>
      <c r="Q1601" s="5"/>
      <c r="R1601" s="5"/>
      <c r="S1601" s="5"/>
      <c r="T1601" s="5"/>
      <c r="U1601" s="5"/>
      <c r="V1601" s="5"/>
      <c r="W1601" s="5"/>
      <c r="X1601" s="5"/>
      <c r="Y1601" s="5"/>
      <c r="Z1601" s="5"/>
      <c r="AA1601" s="5"/>
    </row>
    <row r="1602" spans="1:27" x14ac:dyDescent="0.25">
      <c r="B1602" s="1" t="s">
        <v>640</v>
      </c>
    </row>
    <row r="1603" spans="1:27" x14ac:dyDescent="0.25">
      <c r="B1603" t="s">
        <v>1151</v>
      </c>
      <c r="C1603" t="s">
        <v>642</v>
      </c>
      <c r="D1603" t="s">
        <v>1152</v>
      </c>
      <c r="E1603" s="8">
        <v>0.3</v>
      </c>
      <c r="F1603" t="s">
        <v>644</v>
      </c>
      <c r="G1603" t="s">
        <v>645</v>
      </c>
      <c r="H1603" s="9"/>
      <c r="I1603" t="s">
        <v>646</v>
      </c>
      <c r="J1603" s="10">
        <f>ROUND(E1603/I1601* H1603,5)</f>
        <v>0</v>
      </c>
      <c r="K1603" s="11"/>
    </row>
    <row r="1604" spans="1:27" x14ac:dyDescent="0.25">
      <c r="B1604" t="s">
        <v>1097</v>
      </c>
      <c r="C1604" t="s">
        <v>642</v>
      </c>
      <c r="D1604" t="s">
        <v>1098</v>
      </c>
      <c r="E1604" s="8">
        <v>0.3</v>
      </c>
      <c r="F1604" t="s">
        <v>644</v>
      </c>
      <c r="G1604" t="s">
        <v>645</v>
      </c>
      <c r="H1604" s="9"/>
      <c r="I1604" t="s">
        <v>646</v>
      </c>
      <c r="J1604" s="10">
        <f>ROUND(E1604/I1601* H1604,5)</f>
        <v>0</v>
      </c>
      <c r="K1604" s="11"/>
    </row>
    <row r="1605" spans="1:27" x14ac:dyDescent="0.25">
      <c r="D1605" s="12" t="s">
        <v>647</v>
      </c>
      <c r="E1605" s="11"/>
      <c r="H1605" s="11"/>
      <c r="K1605" s="9">
        <f>SUM(J1603:J1604)</f>
        <v>0</v>
      </c>
    </row>
    <row r="1606" spans="1:27" x14ac:dyDescent="0.25">
      <c r="B1606" s="1" t="s">
        <v>653</v>
      </c>
      <c r="E1606" s="11"/>
      <c r="H1606" s="11"/>
      <c r="K1606" s="11"/>
    </row>
    <row r="1607" spans="1:27" ht="409.5" x14ac:dyDescent="0.25">
      <c r="B1607" t="s">
        <v>1433</v>
      </c>
      <c r="C1607" t="s">
        <v>21</v>
      </c>
      <c r="D1607" s="14" t="s">
        <v>1434</v>
      </c>
      <c r="E1607" s="8">
        <v>1</v>
      </c>
      <c r="G1607" t="s">
        <v>645</v>
      </c>
      <c r="H1607" s="9"/>
      <c r="I1607" t="s">
        <v>646</v>
      </c>
      <c r="J1607" s="10">
        <f>ROUND(E1607* H1607,5)</f>
        <v>0</v>
      </c>
      <c r="K1607" s="11"/>
    </row>
    <row r="1608" spans="1:27" x14ac:dyDescent="0.25">
      <c r="D1608" s="12" t="s">
        <v>661</v>
      </c>
      <c r="E1608" s="11"/>
      <c r="H1608" s="11"/>
      <c r="K1608" s="9">
        <f>SUM(J1607:J1607)</f>
        <v>0</v>
      </c>
    </row>
    <row r="1609" spans="1:27" x14ac:dyDescent="0.25">
      <c r="D1609" s="12" t="s">
        <v>662</v>
      </c>
      <c r="E1609" s="11"/>
      <c r="H1609" s="11"/>
      <c r="K1609" s="13">
        <f>SUM(J1602:J1608)</f>
        <v>0</v>
      </c>
    </row>
    <row r="1610" spans="1:27" x14ac:dyDescent="0.25">
      <c r="D1610" s="12" t="s">
        <v>665</v>
      </c>
      <c r="E1610" s="11"/>
      <c r="H1610" s="11"/>
      <c r="K1610" s="13">
        <f>SUM(K1609:K1609)</f>
        <v>0</v>
      </c>
    </row>
    <row r="1612" spans="1:27" ht="45" customHeight="1" x14ac:dyDescent="0.25">
      <c r="A1612" s="4"/>
      <c r="B1612" s="4" t="s">
        <v>1435</v>
      </c>
      <c r="C1612" s="5" t="s">
        <v>21</v>
      </c>
      <c r="D1612" s="42" t="s">
        <v>1436</v>
      </c>
      <c r="E1612" s="43"/>
      <c r="F1612" s="43"/>
      <c r="G1612" s="5"/>
      <c r="H1612" s="6" t="s">
        <v>639</v>
      </c>
      <c r="I1612" s="44">
        <v>1</v>
      </c>
      <c r="J1612" s="45"/>
      <c r="K1612" s="7">
        <f>ROUND(K1621,2)</f>
        <v>0</v>
      </c>
      <c r="L1612" s="5"/>
      <c r="M1612" s="5"/>
      <c r="N1612" s="5"/>
      <c r="O1612" s="5"/>
      <c r="P1612" s="5"/>
      <c r="Q1612" s="5"/>
      <c r="R1612" s="5"/>
      <c r="S1612" s="5"/>
      <c r="T1612" s="5"/>
      <c r="U1612" s="5"/>
      <c r="V1612" s="5"/>
      <c r="W1612" s="5"/>
      <c r="X1612" s="5"/>
      <c r="Y1612" s="5"/>
      <c r="Z1612" s="5"/>
      <c r="AA1612" s="5"/>
    </row>
    <row r="1613" spans="1:27" x14ac:dyDescent="0.25">
      <c r="B1613" s="1" t="s">
        <v>640</v>
      </c>
    </row>
    <row r="1614" spans="1:27" x14ac:dyDescent="0.25">
      <c r="B1614" t="s">
        <v>1151</v>
      </c>
      <c r="C1614" t="s">
        <v>642</v>
      </c>
      <c r="D1614" t="s">
        <v>1152</v>
      </c>
      <c r="E1614" s="8">
        <v>0.3</v>
      </c>
      <c r="F1614" t="s">
        <v>644</v>
      </c>
      <c r="G1614" t="s">
        <v>645</v>
      </c>
      <c r="H1614" s="9"/>
      <c r="I1614" t="s">
        <v>646</v>
      </c>
      <c r="J1614" s="10">
        <f>ROUND(E1614/I1612* H1614,5)</f>
        <v>0</v>
      </c>
      <c r="K1614" s="11"/>
    </row>
    <row r="1615" spans="1:27" x14ac:dyDescent="0.25">
      <c r="B1615" t="s">
        <v>1097</v>
      </c>
      <c r="C1615" t="s">
        <v>642</v>
      </c>
      <c r="D1615" t="s">
        <v>1098</v>
      </c>
      <c r="E1615" s="8">
        <v>0.3</v>
      </c>
      <c r="F1615" t="s">
        <v>644</v>
      </c>
      <c r="G1615" t="s">
        <v>645</v>
      </c>
      <c r="H1615" s="9"/>
      <c r="I1615" t="s">
        <v>646</v>
      </c>
      <c r="J1615" s="10">
        <f>ROUND(E1615/I1612* H1615,5)</f>
        <v>0</v>
      </c>
      <c r="K1615" s="11"/>
    </row>
    <row r="1616" spans="1:27" x14ac:dyDescent="0.25">
      <c r="D1616" s="12" t="s">
        <v>647</v>
      </c>
      <c r="E1616" s="11"/>
      <c r="H1616" s="11"/>
      <c r="K1616" s="9">
        <f>SUM(J1614:J1615)</f>
        <v>0</v>
      </c>
    </row>
    <row r="1617" spans="1:27" x14ac:dyDescent="0.25">
      <c r="B1617" s="1" t="s">
        <v>653</v>
      </c>
      <c r="E1617" s="11"/>
      <c r="H1617" s="11"/>
      <c r="K1617" s="11"/>
    </row>
    <row r="1618" spans="1:27" ht="409.5" x14ac:dyDescent="0.25">
      <c r="B1618" t="s">
        <v>1437</v>
      </c>
      <c r="C1618" t="s">
        <v>21</v>
      </c>
      <c r="D1618" s="14" t="s">
        <v>1438</v>
      </c>
      <c r="E1618" s="8">
        <v>1</v>
      </c>
      <c r="G1618" t="s">
        <v>645</v>
      </c>
      <c r="H1618" s="9"/>
      <c r="I1618" t="s">
        <v>646</v>
      </c>
      <c r="J1618" s="10">
        <f>ROUND(E1618* H1618,5)</f>
        <v>0</v>
      </c>
      <c r="K1618" s="11"/>
    </row>
    <row r="1619" spans="1:27" x14ac:dyDescent="0.25">
      <c r="D1619" s="12" t="s">
        <v>661</v>
      </c>
      <c r="E1619" s="11"/>
      <c r="H1619" s="11"/>
      <c r="K1619" s="9">
        <f>SUM(J1618:J1618)</f>
        <v>0</v>
      </c>
    </row>
    <row r="1620" spans="1:27" x14ac:dyDescent="0.25">
      <c r="D1620" s="12" t="s">
        <v>662</v>
      </c>
      <c r="E1620" s="11"/>
      <c r="H1620" s="11"/>
      <c r="K1620" s="13">
        <f>SUM(J1613:J1619)</f>
        <v>0</v>
      </c>
    </row>
    <row r="1621" spans="1:27" x14ac:dyDescent="0.25">
      <c r="D1621" s="12" t="s">
        <v>665</v>
      </c>
      <c r="E1621" s="11"/>
      <c r="H1621" s="11"/>
      <c r="K1621" s="13">
        <f>SUM(K1620:K1620)</f>
        <v>0</v>
      </c>
    </row>
    <row r="1623" spans="1:27" ht="45" customHeight="1" x14ac:dyDescent="0.25">
      <c r="A1623" s="4"/>
      <c r="B1623" s="4" t="s">
        <v>1439</v>
      </c>
      <c r="C1623" s="5" t="s">
        <v>21</v>
      </c>
      <c r="D1623" s="42" t="s">
        <v>1440</v>
      </c>
      <c r="E1623" s="43"/>
      <c r="F1623" s="43"/>
      <c r="G1623" s="5"/>
      <c r="H1623" s="6" t="s">
        <v>639</v>
      </c>
      <c r="I1623" s="44">
        <v>1</v>
      </c>
      <c r="J1623" s="45"/>
      <c r="K1623" s="7">
        <f>ROUND(K1632,2)</f>
        <v>0</v>
      </c>
      <c r="L1623" s="5"/>
      <c r="M1623" s="5"/>
      <c r="N1623" s="5"/>
      <c r="O1623" s="5"/>
      <c r="P1623" s="5"/>
      <c r="Q1623" s="5"/>
      <c r="R1623" s="5"/>
      <c r="S1623" s="5"/>
      <c r="T1623" s="5"/>
      <c r="U1623" s="5"/>
      <c r="V1623" s="5"/>
      <c r="W1623" s="5"/>
      <c r="X1623" s="5"/>
      <c r="Y1623" s="5"/>
      <c r="Z1623" s="5"/>
      <c r="AA1623" s="5"/>
    </row>
    <row r="1624" spans="1:27" x14ac:dyDescent="0.25">
      <c r="B1624" s="1" t="s">
        <v>640</v>
      </c>
    </row>
    <row r="1625" spans="1:27" x14ac:dyDescent="0.25">
      <c r="B1625" t="s">
        <v>1151</v>
      </c>
      <c r="C1625" t="s">
        <v>642</v>
      </c>
      <c r="D1625" t="s">
        <v>1152</v>
      </c>
      <c r="E1625" s="8">
        <v>0.3</v>
      </c>
      <c r="F1625" t="s">
        <v>644</v>
      </c>
      <c r="G1625" t="s">
        <v>645</v>
      </c>
      <c r="H1625" s="9"/>
      <c r="I1625" t="s">
        <v>646</v>
      </c>
      <c r="J1625" s="10">
        <f>ROUND(E1625/I1623* H1625,5)</f>
        <v>0</v>
      </c>
      <c r="K1625" s="11"/>
    </row>
    <row r="1626" spans="1:27" x14ac:dyDescent="0.25">
      <c r="B1626" t="s">
        <v>1097</v>
      </c>
      <c r="C1626" t="s">
        <v>642</v>
      </c>
      <c r="D1626" t="s">
        <v>1098</v>
      </c>
      <c r="E1626" s="8">
        <v>0.3</v>
      </c>
      <c r="F1626" t="s">
        <v>644</v>
      </c>
      <c r="G1626" t="s">
        <v>645</v>
      </c>
      <c r="H1626" s="9"/>
      <c r="I1626" t="s">
        <v>646</v>
      </c>
      <c r="J1626" s="10">
        <f>ROUND(E1626/I1623* H1626,5)</f>
        <v>0</v>
      </c>
      <c r="K1626" s="11"/>
    </row>
    <row r="1627" spans="1:27" x14ac:dyDescent="0.25">
      <c r="D1627" s="12" t="s">
        <v>647</v>
      </c>
      <c r="E1627" s="11"/>
      <c r="H1627" s="11"/>
      <c r="K1627" s="9">
        <f>SUM(J1625:J1626)</f>
        <v>0</v>
      </c>
    </row>
    <row r="1628" spans="1:27" x14ac:dyDescent="0.25">
      <c r="B1628" s="1" t="s">
        <v>653</v>
      </c>
      <c r="E1628" s="11"/>
      <c r="H1628" s="11"/>
      <c r="K1628" s="11"/>
    </row>
    <row r="1629" spans="1:27" ht="409.5" x14ac:dyDescent="0.25">
      <c r="B1629" t="s">
        <v>1441</v>
      </c>
      <c r="C1629" t="s">
        <v>21</v>
      </c>
      <c r="D1629" s="14" t="s">
        <v>1442</v>
      </c>
      <c r="E1629" s="8">
        <v>1</v>
      </c>
      <c r="G1629" t="s">
        <v>645</v>
      </c>
      <c r="H1629" s="9"/>
      <c r="I1629" t="s">
        <v>646</v>
      </c>
      <c r="J1629" s="10">
        <f>ROUND(E1629* H1629,5)</f>
        <v>0</v>
      </c>
      <c r="K1629" s="11"/>
    </row>
    <row r="1630" spans="1:27" x14ac:dyDescent="0.25">
      <c r="D1630" s="12" t="s">
        <v>661</v>
      </c>
      <c r="E1630" s="11"/>
      <c r="H1630" s="11"/>
      <c r="K1630" s="9">
        <f>SUM(J1629:J1629)</f>
        <v>0</v>
      </c>
    </row>
    <row r="1631" spans="1:27" x14ac:dyDescent="0.25">
      <c r="D1631" s="12" t="s">
        <v>662</v>
      </c>
      <c r="E1631" s="11"/>
      <c r="H1631" s="11"/>
      <c r="K1631" s="13">
        <f>SUM(J1624:J1630)</f>
        <v>0</v>
      </c>
    </row>
    <row r="1632" spans="1:27" x14ac:dyDescent="0.25">
      <c r="D1632" s="12" t="s">
        <v>665</v>
      </c>
      <c r="E1632" s="11"/>
      <c r="H1632" s="11"/>
      <c r="K1632" s="13">
        <f>SUM(K1631:K1631)</f>
        <v>0</v>
      </c>
    </row>
    <row r="1634" spans="1:27" ht="45" customHeight="1" x14ac:dyDescent="0.25">
      <c r="A1634" s="4"/>
      <c r="B1634" s="4" t="s">
        <v>1443</v>
      </c>
      <c r="C1634" s="5" t="s">
        <v>21</v>
      </c>
      <c r="D1634" s="42" t="s">
        <v>1444</v>
      </c>
      <c r="E1634" s="43"/>
      <c r="F1634" s="43"/>
      <c r="G1634" s="5"/>
      <c r="H1634" s="6" t="s">
        <v>639</v>
      </c>
      <c r="I1634" s="44">
        <v>1</v>
      </c>
      <c r="J1634" s="45"/>
      <c r="K1634" s="7">
        <f>ROUND(K1643,2)</f>
        <v>0</v>
      </c>
      <c r="L1634" s="5"/>
      <c r="M1634" s="5"/>
      <c r="N1634" s="5"/>
      <c r="O1634" s="5"/>
      <c r="P1634" s="5"/>
      <c r="Q1634" s="5"/>
      <c r="R1634" s="5"/>
      <c r="S1634" s="5"/>
      <c r="T1634" s="5"/>
      <c r="U1634" s="5"/>
      <c r="V1634" s="5"/>
      <c r="W1634" s="5"/>
      <c r="X1634" s="5"/>
      <c r="Y1634" s="5"/>
      <c r="Z1634" s="5"/>
      <c r="AA1634" s="5"/>
    </row>
    <row r="1635" spans="1:27" x14ac:dyDescent="0.25">
      <c r="B1635" s="1" t="s">
        <v>640</v>
      </c>
    </row>
    <row r="1636" spans="1:27" x14ac:dyDescent="0.25">
      <c r="B1636" t="s">
        <v>1097</v>
      </c>
      <c r="C1636" t="s">
        <v>642</v>
      </c>
      <c r="D1636" t="s">
        <v>1098</v>
      </c>
      <c r="E1636" s="8">
        <v>0.3</v>
      </c>
      <c r="F1636" t="s">
        <v>644</v>
      </c>
      <c r="G1636" t="s">
        <v>645</v>
      </c>
      <c r="H1636" s="9"/>
      <c r="I1636" t="s">
        <v>646</v>
      </c>
      <c r="J1636" s="10">
        <f>ROUND(E1636/I1634* H1636,5)</f>
        <v>0</v>
      </c>
      <c r="K1636" s="11"/>
    </row>
    <row r="1637" spans="1:27" x14ac:dyDescent="0.25">
      <c r="B1637" t="s">
        <v>1151</v>
      </c>
      <c r="C1637" t="s">
        <v>642</v>
      </c>
      <c r="D1637" t="s">
        <v>1152</v>
      </c>
      <c r="E1637" s="8">
        <v>0.3</v>
      </c>
      <c r="F1637" t="s">
        <v>644</v>
      </c>
      <c r="G1637" t="s">
        <v>645</v>
      </c>
      <c r="H1637" s="9"/>
      <c r="I1637" t="s">
        <v>646</v>
      </c>
      <c r="J1637" s="10">
        <f>ROUND(E1637/I1634* H1637,5)</f>
        <v>0</v>
      </c>
      <c r="K1637" s="11"/>
    </row>
    <row r="1638" spans="1:27" x14ac:dyDescent="0.25">
      <c r="D1638" s="12" t="s">
        <v>647</v>
      </c>
      <c r="E1638" s="11"/>
      <c r="H1638" s="11"/>
      <c r="K1638" s="9">
        <f>SUM(J1636:J1637)</f>
        <v>0</v>
      </c>
    </row>
    <row r="1639" spans="1:27" x14ac:dyDescent="0.25">
      <c r="B1639" s="1" t="s">
        <v>653</v>
      </c>
      <c r="E1639" s="11"/>
      <c r="H1639" s="11"/>
      <c r="K1639" s="11"/>
    </row>
    <row r="1640" spans="1:27" ht="409.5" x14ac:dyDescent="0.25">
      <c r="B1640" t="s">
        <v>1445</v>
      </c>
      <c r="C1640" t="s">
        <v>21</v>
      </c>
      <c r="D1640" s="14" t="s">
        <v>1446</v>
      </c>
      <c r="E1640" s="8">
        <v>1</v>
      </c>
      <c r="G1640" t="s">
        <v>645</v>
      </c>
      <c r="H1640" s="9"/>
      <c r="I1640" t="s">
        <v>646</v>
      </c>
      <c r="J1640" s="10">
        <f>ROUND(E1640* H1640,5)</f>
        <v>0</v>
      </c>
      <c r="K1640" s="11"/>
    </row>
    <row r="1641" spans="1:27" x14ac:dyDescent="0.25">
      <c r="D1641" s="12" t="s">
        <v>661</v>
      </c>
      <c r="E1641" s="11"/>
      <c r="H1641" s="11"/>
      <c r="K1641" s="9">
        <f>SUM(J1640:J1640)</f>
        <v>0</v>
      </c>
    </row>
    <row r="1642" spans="1:27" x14ac:dyDescent="0.25">
      <c r="D1642" s="12" t="s">
        <v>662</v>
      </c>
      <c r="E1642" s="11"/>
      <c r="H1642" s="11"/>
      <c r="K1642" s="13">
        <f>SUM(J1635:J1641)</f>
        <v>0</v>
      </c>
    </row>
    <row r="1643" spans="1:27" x14ac:dyDescent="0.25">
      <c r="D1643" s="12" t="s">
        <v>665</v>
      </c>
      <c r="E1643" s="11"/>
      <c r="H1643" s="11"/>
      <c r="K1643" s="13">
        <f>SUM(K1642:K1642)</f>
        <v>0</v>
      </c>
    </row>
    <row r="1645" spans="1:27" ht="45" customHeight="1" x14ac:dyDescent="0.25">
      <c r="A1645" s="4"/>
      <c r="B1645" s="4" t="s">
        <v>1447</v>
      </c>
      <c r="C1645" s="5" t="s">
        <v>21</v>
      </c>
      <c r="D1645" s="42" t="s">
        <v>1448</v>
      </c>
      <c r="E1645" s="43"/>
      <c r="F1645" s="43"/>
      <c r="G1645" s="5"/>
      <c r="H1645" s="6" t="s">
        <v>639</v>
      </c>
      <c r="I1645" s="44">
        <v>1</v>
      </c>
      <c r="J1645" s="45"/>
      <c r="K1645" s="7">
        <f>ROUND(K1654,2)</f>
        <v>0</v>
      </c>
      <c r="L1645" s="5"/>
      <c r="M1645" s="5"/>
      <c r="N1645" s="5"/>
      <c r="O1645" s="5"/>
      <c r="P1645" s="5"/>
      <c r="Q1645" s="5"/>
      <c r="R1645" s="5"/>
      <c r="S1645" s="5"/>
      <c r="T1645" s="5"/>
      <c r="U1645" s="5"/>
      <c r="V1645" s="5"/>
      <c r="W1645" s="5"/>
      <c r="X1645" s="5"/>
      <c r="Y1645" s="5"/>
      <c r="Z1645" s="5"/>
      <c r="AA1645" s="5"/>
    </row>
    <row r="1646" spans="1:27" x14ac:dyDescent="0.25">
      <c r="B1646" s="1" t="s">
        <v>640</v>
      </c>
    </row>
    <row r="1647" spans="1:27" x14ac:dyDescent="0.25">
      <c r="B1647" t="s">
        <v>1097</v>
      </c>
      <c r="C1647" t="s">
        <v>642</v>
      </c>
      <c r="D1647" t="s">
        <v>1098</v>
      </c>
      <c r="E1647" s="8">
        <v>0.3</v>
      </c>
      <c r="F1647" t="s">
        <v>644</v>
      </c>
      <c r="G1647" t="s">
        <v>645</v>
      </c>
      <c r="H1647" s="9"/>
      <c r="I1647" t="s">
        <v>646</v>
      </c>
      <c r="J1647" s="10">
        <f>ROUND(E1647/I1645* H1647,5)</f>
        <v>0</v>
      </c>
      <c r="K1647" s="11"/>
    </row>
    <row r="1648" spans="1:27" x14ac:dyDescent="0.25">
      <c r="B1648" t="s">
        <v>1151</v>
      </c>
      <c r="C1648" t="s">
        <v>642</v>
      </c>
      <c r="D1648" t="s">
        <v>1152</v>
      </c>
      <c r="E1648" s="8">
        <v>0.3</v>
      </c>
      <c r="F1648" t="s">
        <v>644</v>
      </c>
      <c r="G1648" t="s">
        <v>645</v>
      </c>
      <c r="H1648" s="9"/>
      <c r="I1648" t="s">
        <v>646</v>
      </c>
      <c r="J1648" s="10">
        <f>ROUND(E1648/I1645* H1648,5)</f>
        <v>0</v>
      </c>
      <c r="K1648" s="11"/>
    </row>
    <row r="1649" spans="1:27" x14ac:dyDescent="0.25">
      <c r="D1649" s="12" t="s">
        <v>647</v>
      </c>
      <c r="E1649" s="11"/>
      <c r="H1649" s="11"/>
      <c r="K1649" s="9">
        <f>SUM(J1647:J1648)</f>
        <v>0</v>
      </c>
    </row>
    <row r="1650" spans="1:27" x14ac:dyDescent="0.25">
      <c r="B1650" s="1" t="s">
        <v>653</v>
      </c>
      <c r="E1650" s="11"/>
      <c r="H1650" s="11"/>
      <c r="K1650" s="11"/>
    </row>
    <row r="1651" spans="1:27" ht="390" x14ac:dyDescent="0.25">
      <c r="B1651" t="s">
        <v>1449</v>
      </c>
      <c r="C1651" t="s">
        <v>21</v>
      </c>
      <c r="D1651" s="14" t="s">
        <v>1450</v>
      </c>
      <c r="E1651" s="8">
        <v>1</v>
      </c>
      <c r="G1651" t="s">
        <v>645</v>
      </c>
      <c r="H1651" s="9"/>
      <c r="I1651" t="s">
        <v>646</v>
      </c>
      <c r="J1651" s="10">
        <f>ROUND(E1651* H1651,5)</f>
        <v>0</v>
      </c>
      <c r="K1651" s="11"/>
    </row>
    <row r="1652" spans="1:27" x14ac:dyDescent="0.25">
      <c r="D1652" s="12" t="s">
        <v>661</v>
      </c>
      <c r="E1652" s="11"/>
      <c r="H1652" s="11"/>
      <c r="K1652" s="9">
        <f>SUM(J1651:J1651)</f>
        <v>0</v>
      </c>
    </row>
    <row r="1653" spans="1:27" x14ac:dyDescent="0.25">
      <c r="D1653" s="12" t="s">
        <v>662</v>
      </c>
      <c r="E1653" s="11"/>
      <c r="H1653" s="11"/>
      <c r="K1653" s="13">
        <f>SUM(J1646:J1652)</f>
        <v>0</v>
      </c>
    </row>
    <row r="1654" spans="1:27" x14ac:dyDescent="0.25">
      <c r="D1654" s="12" t="s">
        <v>665</v>
      </c>
      <c r="E1654" s="11"/>
      <c r="H1654" s="11"/>
      <c r="K1654" s="13">
        <f>SUM(K1653:K1653)</f>
        <v>0</v>
      </c>
    </row>
    <row r="1656" spans="1:27" ht="45" customHeight="1" x14ac:dyDescent="0.25">
      <c r="A1656" s="4"/>
      <c r="B1656" s="4" t="s">
        <v>1451</v>
      </c>
      <c r="C1656" s="5" t="s">
        <v>21</v>
      </c>
      <c r="D1656" s="42" t="s">
        <v>1452</v>
      </c>
      <c r="E1656" s="43"/>
      <c r="F1656" s="43"/>
      <c r="G1656" s="5"/>
      <c r="H1656" s="6" t="s">
        <v>639</v>
      </c>
      <c r="I1656" s="44">
        <v>1</v>
      </c>
      <c r="J1656" s="45"/>
      <c r="K1656" s="7">
        <f>ROUND(K1665,2)</f>
        <v>0</v>
      </c>
      <c r="L1656" s="5"/>
      <c r="M1656" s="5"/>
      <c r="N1656" s="5"/>
      <c r="O1656" s="5"/>
      <c r="P1656" s="5"/>
      <c r="Q1656" s="5"/>
      <c r="R1656" s="5"/>
      <c r="S1656" s="5"/>
      <c r="T1656" s="5"/>
      <c r="U1656" s="5"/>
      <c r="V1656" s="5"/>
      <c r="W1656" s="5"/>
      <c r="X1656" s="5"/>
      <c r="Y1656" s="5"/>
      <c r="Z1656" s="5"/>
      <c r="AA1656" s="5"/>
    </row>
    <row r="1657" spans="1:27" x14ac:dyDescent="0.25">
      <c r="B1657" s="1" t="s">
        <v>640</v>
      </c>
    </row>
    <row r="1658" spans="1:27" x14ac:dyDescent="0.25">
      <c r="B1658" t="s">
        <v>1151</v>
      </c>
      <c r="C1658" t="s">
        <v>642</v>
      </c>
      <c r="D1658" t="s">
        <v>1152</v>
      </c>
      <c r="E1658" s="8">
        <v>0.3</v>
      </c>
      <c r="F1658" t="s">
        <v>644</v>
      </c>
      <c r="G1658" t="s">
        <v>645</v>
      </c>
      <c r="H1658" s="9"/>
      <c r="I1658" t="s">
        <v>646</v>
      </c>
      <c r="J1658" s="10">
        <f>ROUND(E1658/I1656* H1658,5)</f>
        <v>0</v>
      </c>
      <c r="K1658" s="11"/>
    </row>
    <row r="1659" spans="1:27" x14ac:dyDescent="0.25">
      <c r="B1659" t="s">
        <v>1097</v>
      </c>
      <c r="C1659" t="s">
        <v>642</v>
      </c>
      <c r="D1659" t="s">
        <v>1098</v>
      </c>
      <c r="E1659" s="8">
        <v>0.3</v>
      </c>
      <c r="F1659" t="s">
        <v>644</v>
      </c>
      <c r="G1659" t="s">
        <v>645</v>
      </c>
      <c r="H1659" s="9"/>
      <c r="I1659" t="s">
        <v>646</v>
      </c>
      <c r="J1659" s="10">
        <f>ROUND(E1659/I1656* H1659,5)</f>
        <v>0</v>
      </c>
      <c r="K1659" s="11"/>
    </row>
    <row r="1660" spans="1:27" x14ac:dyDescent="0.25">
      <c r="D1660" s="12" t="s">
        <v>647</v>
      </c>
      <c r="E1660" s="11"/>
      <c r="H1660" s="11"/>
      <c r="K1660" s="9">
        <f>SUM(J1658:J1659)</f>
        <v>0</v>
      </c>
    </row>
    <row r="1661" spans="1:27" x14ac:dyDescent="0.25">
      <c r="B1661" s="1" t="s">
        <v>653</v>
      </c>
      <c r="E1661" s="11"/>
      <c r="H1661" s="11"/>
      <c r="K1661" s="11"/>
    </row>
    <row r="1662" spans="1:27" ht="409.5" x14ac:dyDescent="0.25">
      <c r="B1662" t="s">
        <v>1453</v>
      </c>
      <c r="C1662" t="s">
        <v>21</v>
      </c>
      <c r="D1662" s="14" t="s">
        <v>1454</v>
      </c>
      <c r="E1662" s="8">
        <v>1</v>
      </c>
      <c r="G1662" t="s">
        <v>645</v>
      </c>
      <c r="H1662" s="9"/>
      <c r="I1662" t="s">
        <v>646</v>
      </c>
      <c r="J1662" s="10">
        <f>ROUND(E1662* H1662,5)</f>
        <v>0</v>
      </c>
      <c r="K1662" s="11"/>
    </row>
    <row r="1663" spans="1:27" x14ac:dyDescent="0.25">
      <c r="D1663" s="12" t="s">
        <v>661</v>
      </c>
      <c r="E1663" s="11"/>
      <c r="H1663" s="11"/>
      <c r="K1663" s="9">
        <f>SUM(J1662:J1662)</f>
        <v>0</v>
      </c>
    </row>
    <row r="1664" spans="1:27" x14ac:dyDescent="0.25">
      <c r="D1664" s="12" t="s">
        <v>662</v>
      </c>
      <c r="E1664" s="11"/>
      <c r="H1664" s="11"/>
      <c r="K1664" s="13">
        <f>SUM(J1657:J1663)</f>
        <v>0</v>
      </c>
    </row>
    <row r="1665" spans="1:27" x14ac:dyDescent="0.25">
      <c r="D1665" s="12" t="s">
        <v>665</v>
      </c>
      <c r="E1665" s="11"/>
      <c r="H1665" s="11"/>
      <c r="K1665" s="13">
        <f>SUM(K1664:K1664)</f>
        <v>0</v>
      </c>
    </row>
    <row r="1667" spans="1:27" ht="45" customHeight="1" x14ac:dyDescent="0.25">
      <c r="A1667" s="4"/>
      <c r="B1667" s="4" t="s">
        <v>1455</v>
      </c>
      <c r="C1667" s="5" t="s">
        <v>21</v>
      </c>
      <c r="D1667" s="42" t="s">
        <v>1456</v>
      </c>
      <c r="E1667" s="43"/>
      <c r="F1667" s="43"/>
      <c r="G1667" s="5"/>
      <c r="H1667" s="6" t="s">
        <v>639</v>
      </c>
      <c r="I1667" s="44">
        <v>1</v>
      </c>
      <c r="J1667" s="45"/>
      <c r="K1667" s="7">
        <f>ROUND(K1676,2)</f>
        <v>0</v>
      </c>
      <c r="L1667" s="5"/>
      <c r="M1667" s="5"/>
      <c r="N1667" s="5"/>
      <c r="O1667" s="5"/>
      <c r="P1667" s="5"/>
      <c r="Q1667" s="5"/>
      <c r="R1667" s="5"/>
      <c r="S1667" s="5"/>
      <c r="T1667" s="5"/>
      <c r="U1667" s="5"/>
      <c r="V1667" s="5"/>
      <c r="W1667" s="5"/>
      <c r="X1667" s="5"/>
      <c r="Y1667" s="5"/>
      <c r="Z1667" s="5"/>
      <c r="AA1667" s="5"/>
    </row>
    <row r="1668" spans="1:27" x14ac:dyDescent="0.25">
      <c r="B1668" s="1" t="s">
        <v>640</v>
      </c>
    </row>
    <row r="1669" spans="1:27" x14ac:dyDescent="0.25">
      <c r="B1669" t="s">
        <v>1151</v>
      </c>
      <c r="C1669" t="s">
        <v>642</v>
      </c>
      <c r="D1669" t="s">
        <v>1152</v>
      </c>
      <c r="E1669" s="8">
        <v>0.3</v>
      </c>
      <c r="F1669" t="s">
        <v>644</v>
      </c>
      <c r="G1669" t="s">
        <v>645</v>
      </c>
      <c r="H1669" s="9"/>
      <c r="I1669" t="s">
        <v>646</v>
      </c>
      <c r="J1669" s="10">
        <f>ROUND(E1669/I1667* H1669,5)</f>
        <v>0</v>
      </c>
      <c r="K1669" s="11"/>
    </row>
    <row r="1670" spans="1:27" x14ac:dyDescent="0.25">
      <c r="B1670" t="s">
        <v>1097</v>
      </c>
      <c r="C1670" t="s">
        <v>642</v>
      </c>
      <c r="D1670" t="s">
        <v>1098</v>
      </c>
      <c r="E1670" s="8">
        <v>0.3</v>
      </c>
      <c r="F1670" t="s">
        <v>644</v>
      </c>
      <c r="G1670" t="s">
        <v>645</v>
      </c>
      <c r="H1670" s="9"/>
      <c r="I1670" t="s">
        <v>646</v>
      </c>
      <c r="J1670" s="10">
        <f>ROUND(E1670/I1667* H1670,5)</f>
        <v>0</v>
      </c>
      <c r="K1670" s="11"/>
    </row>
    <row r="1671" spans="1:27" x14ac:dyDescent="0.25">
      <c r="D1671" s="12" t="s">
        <v>647</v>
      </c>
      <c r="E1671" s="11"/>
      <c r="H1671" s="11"/>
      <c r="K1671" s="9">
        <f>SUM(J1669:J1670)</f>
        <v>0</v>
      </c>
    </row>
    <row r="1672" spans="1:27" x14ac:dyDescent="0.25">
      <c r="B1672" s="1" t="s">
        <v>653</v>
      </c>
      <c r="E1672" s="11"/>
      <c r="H1672" s="11"/>
      <c r="K1672" s="11"/>
    </row>
    <row r="1673" spans="1:27" ht="409.5" x14ac:dyDescent="0.25">
      <c r="B1673" t="s">
        <v>1457</v>
      </c>
      <c r="C1673" t="s">
        <v>21</v>
      </c>
      <c r="D1673" s="14" t="s">
        <v>1458</v>
      </c>
      <c r="E1673" s="8">
        <v>1</v>
      </c>
      <c r="G1673" t="s">
        <v>645</v>
      </c>
      <c r="H1673" s="9"/>
      <c r="I1673" t="s">
        <v>646</v>
      </c>
      <c r="J1673" s="10">
        <f>ROUND(E1673* H1673,5)</f>
        <v>0</v>
      </c>
      <c r="K1673" s="11"/>
    </row>
    <row r="1674" spans="1:27" x14ac:dyDescent="0.25">
      <c r="D1674" s="12" t="s">
        <v>661</v>
      </c>
      <c r="E1674" s="11"/>
      <c r="H1674" s="11"/>
      <c r="K1674" s="9">
        <f>SUM(J1673:J1673)</f>
        <v>0</v>
      </c>
    </row>
    <row r="1675" spans="1:27" x14ac:dyDescent="0.25">
      <c r="D1675" s="12" t="s">
        <v>662</v>
      </c>
      <c r="E1675" s="11"/>
      <c r="H1675" s="11"/>
      <c r="K1675" s="13">
        <f>SUM(J1668:J1674)</f>
        <v>0</v>
      </c>
    </row>
    <row r="1676" spans="1:27" x14ac:dyDescent="0.25">
      <c r="D1676" s="12" t="s">
        <v>665</v>
      </c>
      <c r="E1676" s="11"/>
      <c r="H1676" s="11"/>
      <c r="K1676" s="13">
        <f>SUM(K1675:K1675)</f>
        <v>0</v>
      </c>
    </row>
    <row r="1678" spans="1:27" ht="45" customHeight="1" x14ac:dyDescent="0.25">
      <c r="A1678" s="4"/>
      <c r="B1678" s="4" t="s">
        <v>1459</v>
      </c>
      <c r="C1678" s="5" t="s">
        <v>21</v>
      </c>
      <c r="D1678" s="42" t="s">
        <v>1460</v>
      </c>
      <c r="E1678" s="43"/>
      <c r="F1678" s="43"/>
      <c r="G1678" s="5"/>
      <c r="H1678" s="6" t="s">
        <v>639</v>
      </c>
      <c r="I1678" s="44">
        <v>1</v>
      </c>
      <c r="J1678" s="45"/>
      <c r="K1678" s="7">
        <f>ROUND(K1687,2)</f>
        <v>0</v>
      </c>
      <c r="L1678" s="5"/>
      <c r="M1678" s="5"/>
      <c r="N1678" s="5"/>
      <c r="O1678" s="5"/>
      <c r="P1678" s="5"/>
      <c r="Q1678" s="5"/>
      <c r="R1678" s="5"/>
      <c r="S1678" s="5"/>
      <c r="T1678" s="5"/>
      <c r="U1678" s="5"/>
      <c r="V1678" s="5"/>
      <c r="W1678" s="5"/>
      <c r="X1678" s="5"/>
      <c r="Y1678" s="5"/>
      <c r="Z1678" s="5"/>
      <c r="AA1678" s="5"/>
    </row>
    <row r="1679" spans="1:27" x14ac:dyDescent="0.25">
      <c r="B1679" s="1" t="s">
        <v>640</v>
      </c>
    </row>
    <row r="1680" spans="1:27" x14ac:dyDescent="0.25">
      <c r="B1680" t="s">
        <v>1151</v>
      </c>
      <c r="C1680" t="s">
        <v>642</v>
      </c>
      <c r="D1680" t="s">
        <v>1152</v>
      </c>
      <c r="E1680" s="8">
        <v>0.3</v>
      </c>
      <c r="F1680" t="s">
        <v>644</v>
      </c>
      <c r="G1680" t="s">
        <v>645</v>
      </c>
      <c r="H1680" s="9"/>
      <c r="I1680" t="s">
        <v>646</v>
      </c>
      <c r="J1680" s="10">
        <f>ROUND(E1680/I1678* H1680,5)</f>
        <v>0</v>
      </c>
      <c r="K1680" s="11"/>
    </row>
    <row r="1681" spans="1:27" x14ac:dyDescent="0.25">
      <c r="B1681" t="s">
        <v>1097</v>
      </c>
      <c r="C1681" t="s">
        <v>642</v>
      </c>
      <c r="D1681" t="s">
        <v>1098</v>
      </c>
      <c r="E1681" s="8">
        <v>0.3</v>
      </c>
      <c r="F1681" t="s">
        <v>644</v>
      </c>
      <c r="G1681" t="s">
        <v>645</v>
      </c>
      <c r="H1681" s="9"/>
      <c r="I1681" t="s">
        <v>646</v>
      </c>
      <c r="J1681" s="10">
        <f>ROUND(E1681/I1678* H1681,5)</f>
        <v>0</v>
      </c>
      <c r="K1681" s="11"/>
    </row>
    <row r="1682" spans="1:27" x14ac:dyDescent="0.25">
      <c r="D1682" s="12" t="s">
        <v>647</v>
      </c>
      <c r="E1682" s="11"/>
      <c r="H1682" s="11"/>
      <c r="K1682" s="9">
        <f>SUM(J1680:J1681)</f>
        <v>0</v>
      </c>
    </row>
    <row r="1683" spans="1:27" x14ac:dyDescent="0.25">
      <c r="B1683" s="1" t="s">
        <v>653</v>
      </c>
      <c r="E1683" s="11"/>
      <c r="H1683" s="11"/>
      <c r="K1683" s="11"/>
    </row>
    <row r="1684" spans="1:27" x14ac:dyDescent="0.25">
      <c r="B1684" t="s">
        <v>1461</v>
      </c>
      <c r="C1684" t="s">
        <v>21</v>
      </c>
      <c r="D1684" t="s">
        <v>1462</v>
      </c>
      <c r="E1684" s="8">
        <v>1</v>
      </c>
      <c r="G1684" t="s">
        <v>645</v>
      </c>
      <c r="H1684" s="9"/>
      <c r="I1684" t="s">
        <v>646</v>
      </c>
      <c r="J1684" s="10">
        <f>ROUND(E1684* H1684,5)</f>
        <v>0</v>
      </c>
      <c r="K1684" s="11"/>
    </row>
    <row r="1685" spans="1:27" x14ac:dyDescent="0.25">
      <c r="D1685" s="12" t="s">
        <v>661</v>
      </c>
      <c r="E1685" s="11"/>
      <c r="H1685" s="11"/>
      <c r="K1685" s="9">
        <f>SUM(J1684:J1684)</f>
        <v>0</v>
      </c>
    </row>
    <row r="1686" spans="1:27" x14ac:dyDescent="0.25">
      <c r="D1686" s="12" t="s">
        <v>662</v>
      </c>
      <c r="E1686" s="11"/>
      <c r="H1686" s="11"/>
      <c r="K1686" s="13">
        <f>SUM(J1679:J1685)</f>
        <v>0</v>
      </c>
    </row>
    <row r="1687" spans="1:27" x14ac:dyDescent="0.25">
      <c r="D1687" s="12" t="s">
        <v>665</v>
      </c>
      <c r="E1687" s="11"/>
      <c r="H1687" s="11"/>
      <c r="K1687" s="13">
        <f>SUM(K1686:K1686)</f>
        <v>0</v>
      </c>
    </row>
    <row r="1689" spans="1:27" ht="45" customHeight="1" x14ac:dyDescent="0.25">
      <c r="A1689" s="4"/>
      <c r="B1689" s="4" t="s">
        <v>1463</v>
      </c>
      <c r="C1689" s="5" t="s">
        <v>35</v>
      </c>
      <c r="D1689" s="42" t="s">
        <v>1464</v>
      </c>
      <c r="E1689" s="43"/>
      <c r="F1689" s="43"/>
      <c r="G1689" s="5"/>
      <c r="H1689" s="6" t="s">
        <v>639</v>
      </c>
      <c r="I1689" s="44">
        <v>1</v>
      </c>
      <c r="J1689" s="45"/>
      <c r="K1689" s="7">
        <f>ROUND(K1700,2)</f>
        <v>0</v>
      </c>
      <c r="L1689" s="5"/>
      <c r="M1689" s="5"/>
      <c r="N1689" s="5"/>
      <c r="O1689" s="5"/>
      <c r="P1689" s="5"/>
      <c r="Q1689" s="5"/>
      <c r="R1689" s="5"/>
      <c r="S1689" s="5"/>
      <c r="T1689" s="5"/>
      <c r="U1689" s="5"/>
      <c r="V1689" s="5"/>
      <c r="W1689" s="5"/>
      <c r="X1689" s="5"/>
      <c r="Y1689" s="5"/>
      <c r="Z1689" s="5"/>
      <c r="AA1689" s="5"/>
    </row>
    <row r="1690" spans="1:27" x14ac:dyDescent="0.25">
      <c r="B1690" s="1" t="s">
        <v>640</v>
      </c>
    </row>
    <row r="1691" spans="1:27" x14ac:dyDescent="0.25">
      <c r="B1691" t="s">
        <v>1151</v>
      </c>
      <c r="C1691" t="s">
        <v>642</v>
      </c>
      <c r="D1691" t="s">
        <v>1152</v>
      </c>
      <c r="E1691" s="8">
        <v>0.05</v>
      </c>
      <c r="F1691" t="s">
        <v>644</v>
      </c>
      <c r="G1691" t="s">
        <v>645</v>
      </c>
      <c r="H1691" s="9"/>
      <c r="I1691" t="s">
        <v>646</v>
      </c>
      <c r="J1691" s="10">
        <f>ROUND(E1691/I1689* H1691,5)</f>
        <v>0</v>
      </c>
      <c r="K1691" s="11"/>
    </row>
    <row r="1692" spans="1:27" x14ac:dyDescent="0.25">
      <c r="B1692" t="s">
        <v>1097</v>
      </c>
      <c r="C1692" t="s">
        <v>642</v>
      </c>
      <c r="D1692" t="s">
        <v>1098</v>
      </c>
      <c r="E1692" s="8">
        <v>0.05</v>
      </c>
      <c r="F1692" t="s">
        <v>644</v>
      </c>
      <c r="G1692" t="s">
        <v>645</v>
      </c>
      <c r="H1692" s="9"/>
      <c r="I1692" t="s">
        <v>646</v>
      </c>
      <c r="J1692" s="10">
        <f>ROUND(E1692/I1689* H1692,5)</f>
        <v>0</v>
      </c>
      <c r="K1692" s="11"/>
    </row>
    <row r="1693" spans="1:27" x14ac:dyDescent="0.25">
      <c r="D1693" s="12" t="s">
        <v>647</v>
      </c>
      <c r="E1693" s="11"/>
      <c r="H1693" s="11"/>
      <c r="K1693" s="9">
        <f>SUM(J1691:J1692)</f>
        <v>0</v>
      </c>
    </row>
    <row r="1694" spans="1:27" x14ac:dyDescent="0.25">
      <c r="B1694" s="1" t="s">
        <v>653</v>
      </c>
      <c r="E1694" s="11"/>
      <c r="H1694" s="11"/>
      <c r="K1694" s="11"/>
    </row>
    <row r="1695" spans="1:27" ht="120" x14ac:dyDescent="0.25">
      <c r="B1695" t="s">
        <v>1465</v>
      </c>
      <c r="C1695" t="s">
        <v>35</v>
      </c>
      <c r="D1695" s="14" t="s">
        <v>1466</v>
      </c>
      <c r="E1695" s="8">
        <v>1</v>
      </c>
      <c r="G1695" t="s">
        <v>645</v>
      </c>
      <c r="H1695" s="9"/>
      <c r="I1695" t="s">
        <v>646</v>
      </c>
      <c r="J1695" s="10">
        <f>ROUND(E1695* H1695,5)</f>
        <v>0</v>
      </c>
      <c r="K1695" s="11"/>
    </row>
    <row r="1696" spans="1:27" x14ac:dyDescent="0.25">
      <c r="D1696" s="12" t="s">
        <v>661</v>
      </c>
      <c r="E1696" s="11"/>
      <c r="H1696" s="11"/>
      <c r="K1696" s="9">
        <f>SUM(J1695:J1695)</f>
        <v>0</v>
      </c>
    </row>
    <row r="1697" spans="1:27" x14ac:dyDescent="0.25">
      <c r="E1697" s="11"/>
      <c r="H1697" s="11"/>
      <c r="K1697" s="11"/>
    </row>
    <row r="1698" spans="1:27" x14ac:dyDescent="0.25">
      <c r="D1698" s="12" t="s">
        <v>663</v>
      </c>
      <c r="E1698" s="11"/>
      <c r="H1698" s="11">
        <v>20</v>
      </c>
      <c r="I1698" t="s">
        <v>664</v>
      </c>
      <c r="J1698">
        <f>ROUND(H1698/100*K1693,5)</f>
        <v>0</v>
      </c>
      <c r="K1698" s="11"/>
    </row>
    <row r="1699" spans="1:27" x14ac:dyDescent="0.25">
      <c r="D1699" s="12" t="s">
        <v>662</v>
      </c>
      <c r="E1699" s="11"/>
      <c r="H1699" s="11"/>
      <c r="K1699" s="13">
        <f>SUM(J1690:J1698)</f>
        <v>0</v>
      </c>
    </row>
    <row r="1700" spans="1:27" x14ac:dyDescent="0.25">
      <c r="D1700" s="12" t="s">
        <v>665</v>
      </c>
      <c r="E1700" s="11"/>
      <c r="H1700" s="11"/>
      <c r="K1700" s="13">
        <f>SUM(K1699:K1699)</f>
        <v>0</v>
      </c>
    </row>
    <row r="1702" spans="1:27" ht="45" customHeight="1" x14ac:dyDescent="0.25">
      <c r="A1702" s="4"/>
      <c r="B1702" s="4" t="s">
        <v>1467</v>
      </c>
      <c r="C1702" s="5" t="s">
        <v>35</v>
      </c>
      <c r="D1702" s="42" t="s">
        <v>1468</v>
      </c>
      <c r="E1702" s="43"/>
      <c r="F1702" s="43"/>
      <c r="G1702" s="5"/>
      <c r="H1702" s="6" t="s">
        <v>639</v>
      </c>
      <c r="I1702" s="44">
        <v>1</v>
      </c>
      <c r="J1702" s="45"/>
      <c r="K1702" s="7">
        <f>ROUND(K1711,2)</f>
        <v>0</v>
      </c>
      <c r="L1702" s="5"/>
      <c r="M1702" s="5"/>
      <c r="N1702" s="5"/>
      <c r="O1702" s="5"/>
      <c r="P1702" s="5"/>
      <c r="Q1702" s="5"/>
      <c r="R1702" s="5"/>
      <c r="S1702" s="5"/>
      <c r="T1702" s="5"/>
      <c r="U1702" s="5"/>
      <c r="V1702" s="5"/>
      <c r="W1702" s="5"/>
      <c r="X1702" s="5"/>
      <c r="Y1702" s="5"/>
      <c r="Z1702" s="5"/>
      <c r="AA1702" s="5"/>
    </row>
    <row r="1703" spans="1:27" x14ac:dyDescent="0.25">
      <c r="B1703" s="1" t="s">
        <v>640</v>
      </c>
    </row>
    <row r="1704" spans="1:27" x14ac:dyDescent="0.25">
      <c r="B1704" t="s">
        <v>1105</v>
      </c>
      <c r="C1704" t="s">
        <v>642</v>
      </c>
      <c r="D1704" t="s">
        <v>1106</v>
      </c>
      <c r="E1704" s="8">
        <v>0.05</v>
      </c>
      <c r="F1704" t="s">
        <v>644</v>
      </c>
      <c r="G1704" t="s">
        <v>645</v>
      </c>
      <c r="H1704" s="9"/>
      <c r="I1704" t="s">
        <v>646</v>
      </c>
      <c r="J1704" s="10">
        <f>ROUND(E1704/I1702* H1704,5)</f>
        <v>0</v>
      </c>
      <c r="K1704" s="11"/>
    </row>
    <row r="1705" spans="1:27" x14ac:dyDescent="0.25">
      <c r="B1705" t="s">
        <v>1103</v>
      </c>
      <c r="C1705" t="s">
        <v>642</v>
      </c>
      <c r="D1705" t="s">
        <v>1104</v>
      </c>
      <c r="E1705" s="8">
        <v>0.05</v>
      </c>
      <c r="F1705" t="s">
        <v>644</v>
      </c>
      <c r="G1705" t="s">
        <v>645</v>
      </c>
      <c r="H1705" s="9"/>
      <c r="I1705" t="s">
        <v>646</v>
      </c>
      <c r="J1705" s="10">
        <f>ROUND(E1705/I1702* H1705,5)</f>
        <v>0</v>
      </c>
      <c r="K1705" s="11"/>
    </row>
    <row r="1706" spans="1:27" x14ac:dyDescent="0.25">
      <c r="D1706" s="12" t="s">
        <v>647</v>
      </c>
      <c r="E1706" s="11"/>
      <c r="H1706" s="11"/>
      <c r="K1706" s="9">
        <f>SUM(J1704:J1705)</f>
        <v>0</v>
      </c>
    </row>
    <row r="1707" spans="1:27" x14ac:dyDescent="0.25">
      <c r="B1707" s="1" t="s">
        <v>653</v>
      </c>
      <c r="E1707" s="11"/>
      <c r="H1707" s="11"/>
      <c r="K1707" s="11"/>
    </row>
    <row r="1708" spans="1:27" ht="120" x14ac:dyDescent="0.25">
      <c r="B1708" t="s">
        <v>1324</v>
      </c>
      <c r="C1708" t="s">
        <v>35</v>
      </c>
      <c r="D1708" s="14" t="s">
        <v>1325</v>
      </c>
      <c r="E1708" s="8">
        <v>1</v>
      </c>
      <c r="G1708" t="s">
        <v>645</v>
      </c>
      <c r="H1708" s="9"/>
      <c r="I1708" t="s">
        <v>646</v>
      </c>
      <c r="J1708" s="10">
        <f>ROUND(E1708* H1708,5)</f>
        <v>0</v>
      </c>
      <c r="K1708" s="11"/>
    </row>
    <row r="1709" spans="1:27" x14ac:dyDescent="0.25">
      <c r="D1709" s="12" t="s">
        <v>661</v>
      </c>
      <c r="E1709" s="11"/>
      <c r="H1709" s="11"/>
      <c r="K1709" s="9">
        <f>SUM(J1708:J1708)</f>
        <v>0</v>
      </c>
    </row>
    <row r="1710" spans="1:27" x14ac:dyDescent="0.25">
      <c r="D1710" s="12" t="s">
        <v>662</v>
      </c>
      <c r="E1710" s="11"/>
      <c r="H1710" s="11"/>
      <c r="K1710" s="13">
        <f>SUM(J1703:J1709)</f>
        <v>0</v>
      </c>
    </row>
    <row r="1711" spans="1:27" x14ac:dyDescent="0.25">
      <c r="D1711" s="12" t="s">
        <v>665</v>
      </c>
      <c r="E1711" s="11"/>
      <c r="H1711" s="11"/>
      <c r="K1711" s="13">
        <f>SUM(K1710:K1710)</f>
        <v>0</v>
      </c>
    </row>
    <row r="1713" spans="1:27" ht="45" customHeight="1" x14ac:dyDescent="0.25">
      <c r="A1713" s="4"/>
      <c r="B1713" s="4" t="s">
        <v>1469</v>
      </c>
      <c r="C1713" s="5" t="s">
        <v>35</v>
      </c>
      <c r="D1713" s="42" t="s">
        <v>1470</v>
      </c>
      <c r="E1713" s="43"/>
      <c r="F1713" s="43"/>
      <c r="G1713" s="5"/>
      <c r="H1713" s="6" t="s">
        <v>639</v>
      </c>
      <c r="I1713" s="44">
        <v>1</v>
      </c>
      <c r="J1713" s="45"/>
      <c r="K1713" s="7">
        <f>ROUND(K1724,2)</f>
        <v>0</v>
      </c>
      <c r="L1713" s="5"/>
      <c r="M1713" s="5"/>
      <c r="N1713" s="5"/>
      <c r="O1713" s="5"/>
      <c r="P1713" s="5"/>
      <c r="Q1713" s="5"/>
      <c r="R1713" s="5"/>
      <c r="S1713" s="5"/>
      <c r="T1713" s="5"/>
      <c r="U1713" s="5"/>
      <c r="V1713" s="5"/>
      <c r="W1713" s="5"/>
      <c r="X1713" s="5"/>
      <c r="Y1713" s="5"/>
      <c r="Z1713" s="5"/>
      <c r="AA1713" s="5"/>
    </row>
    <row r="1714" spans="1:27" x14ac:dyDescent="0.25">
      <c r="B1714" s="1" t="s">
        <v>640</v>
      </c>
    </row>
    <row r="1715" spans="1:27" x14ac:dyDescent="0.25">
      <c r="B1715" t="s">
        <v>1151</v>
      </c>
      <c r="C1715" t="s">
        <v>642</v>
      </c>
      <c r="D1715" t="s">
        <v>1152</v>
      </c>
      <c r="E1715" s="8">
        <v>0.05</v>
      </c>
      <c r="F1715" t="s">
        <v>644</v>
      </c>
      <c r="G1715" t="s">
        <v>645</v>
      </c>
      <c r="H1715" s="9"/>
      <c r="I1715" t="s">
        <v>646</v>
      </c>
      <c r="J1715" s="10">
        <f>ROUND(E1715/I1713* H1715,5)</f>
        <v>0</v>
      </c>
      <c r="K1715" s="11"/>
    </row>
    <row r="1716" spans="1:27" x14ac:dyDescent="0.25">
      <c r="B1716" t="s">
        <v>1097</v>
      </c>
      <c r="C1716" t="s">
        <v>642</v>
      </c>
      <c r="D1716" t="s">
        <v>1098</v>
      </c>
      <c r="E1716" s="8">
        <v>0.05</v>
      </c>
      <c r="F1716" t="s">
        <v>644</v>
      </c>
      <c r="G1716" t="s">
        <v>645</v>
      </c>
      <c r="H1716" s="9"/>
      <c r="I1716" t="s">
        <v>646</v>
      </c>
      <c r="J1716" s="10">
        <f>ROUND(E1716/I1713* H1716,5)</f>
        <v>0</v>
      </c>
      <c r="K1716" s="11"/>
    </row>
    <row r="1717" spans="1:27" x14ac:dyDescent="0.25">
      <c r="D1717" s="12" t="s">
        <v>647</v>
      </c>
      <c r="E1717" s="11"/>
      <c r="H1717" s="11"/>
      <c r="K1717" s="9">
        <f>SUM(J1715:J1716)</f>
        <v>0</v>
      </c>
    </row>
    <row r="1718" spans="1:27" x14ac:dyDescent="0.25">
      <c r="B1718" s="1" t="s">
        <v>653</v>
      </c>
      <c r="E1718" s="11"/>
      <c r="H1718" s="11"/>
      <c r="K1718" s="11"/>
    </row>
    <row r="1719" spans="1:27" ht="120" x14ac:dyDescent="0.25">
      <c r="B1719" t="s">
        <v>1471</v>
      </c>
      <c r="C1719" t="s">
        <v>35</v>
      </c>
      <c r="D1719" s="14" t="s">
        <v>1472</v>
      </c>
      <c r="E1719" s="8">
        <v>1</v>
      </c>
      <c r="G1719" t="s">
        <v>645</v>
      </c>
      <c r="H1719" s="9"/>
      <c r="I1719" t="s">
        <v>646</v>
      </c>
      <c r="J1719" s="10">
        <f>ROUND(E1719* H1719,5)</f>
        <v>0</v>
      </c>
      <c r="K1719" s="11"/>
    </row>
    <row r="1720" spans="1:27" x14ac:dyDescent="0.25">
      <c r="D1720" s="12" t="s">
        <v>661</v>
      </c>
      <c r="E1720" s="11"/>
      <c r="H1720" s="11"/>
      <c r="K1720" s="9">
        <f>SUM(J1719:J1719)</f>
        <v>0</v>
      </c>
    </row>
    <row r="1721" spans="1:27" x14ac:dyDescent="0.25">
      <c r="E1721" s="11"/>
      <c r="H1721" s="11"/>
      <c r="K1721" s="11"/>
    </row>
    <row r="1722" spans="1:27" x14ac:dyDescent="0.25">
      <c r="D1722" s="12" t="s">
        <v>663</v>
      </c>
      <c r="E1722" s="11"/>
      <c r="H1722" s="11">
        <v>20</v>
      </c>
      <c r="I1722" t="s">
        <v>664</v>
      </c>
      <c r="J1722">
        <f>ROUND(H1722/100*K1717,5)</f>
        <v>0</v>
      </c>
      <c r="K1722" s="11"/>
    </row>
    <row r="1723" spans="1:27" x14ac:dyDescent="0.25">
      <c r="D1723" s="12" t="s">
        <v>662</v>
      </c>
      <c r="E1723" s="11"/>
      <c r="H1723" s="11"/>
      <c r="K1723" s="13">
        <f>SUM(J1714:J1722)</f>
        <v>0</v>
      </c>
    </row>
    <row r="1724" spans="1:27" x14ac:dyDescent="0.25">
      <c r="D1724" s="12" t="s">
        <v>665</v>
      </c>
      <c r="E1724" s="11"/>
      <c r="H1724" s="11"/>
      <c r="K1724" s="13">
        <f>SUM(K1723:K1723)</f>
        <v>0</v>
      </c>
    </row>
    <row r="1726" spans="1:27" ht="45" customHeight="1" x14ac:dyDescent="0.25">
      <c r="A1726" s="4"/>
      <c r="B1726" s="4" t="s">
        <v>1473</v>
      </c>
      <c r="C1726" s="5" t="s">
        <v>35</v>
      </c>
      <c r="D1726" s="42" t="s">
        <v>1474</v>
      </c>
      <c r="E1726" s="43"/>
      <c r="F1726" s="43"/>
      <c r="G1726" s="5"/>
      <c r="H1726" s="6" t="s">
        <v>639</v>
      </c>
      <c r="I1726" s="44">
        <v>1</v>
      </c>
      <c r="J1726" s="45"/>
      <c r="K1726" s="7">
        <f>ROUND(K1735,2)</f>
        <v>0</v>
      </c>
      <c r="L1726" s="5"/>
      <c r="M1726" s="5"/>
      <c r="N1726" s="5"/>
      <c r="O1726" s="5"/>
      <c r="P1726" s="5"/>
      <c r="Q1726" s="5"/>
      <c r="R1726" s="5"/>
      <c r="S1726" s="5"/>
      <c r="T1726" s="5"/>
      <c r="U1726" s="5"/>
      <c r="V1726" s="5"/>
      <c r="W1726" s="5"/>
      <c r="X1726" s="5"/>
      <c r="Y1726" s="5"/>
      <c r="Z1726" s="5"/>
      <c r="AA1726" s="5"/>
    </row>
    <row r="1727" spans="1:27" x14ac:dyDescent="0.25">
      <c r="B1727" s="1" t="s">
        <v>640</v>
      </c>
    </row>
    <row r="1728" spans="1:27" x14ac:dyDescent="0.25">
      <c r="B1728" t="s">
        <v>1103</v>
      </c>
      <c r="C1728" t="s">
        <v>642</v>
      </c>
      <c r="D1728" t="s">
        <v>1104</v>
      </c>
      <c r="E1728" s="8">
        <v>0.05</v>
      </c>
      <c r="F1728" t="s">
        <v>644</v>
      </c>
      <c r="G1728" t="s">
        <v>645</v>
      </c>
      <c r="H1728" s="9"/>
      <c r="I1728" t="s">
        <v>646</v>
      </c>
      <c r="J1728" s="10">
        <f>ROUND(E1728/I1726* H1728,5)</f>
        <v>0</v>
      </c>
      <c r="K1728" s="11"/>
    </row>
    <row r="1729" spans="1:27" x14ac:dyDescent="0.25">
      <c r="B1729" t="s">
        <v>1105</v>
      </c>
      <c r="C1729" t="s">
        <v>642</v>
      </c>
      <c r="D1729" t="s">
        <v>1106</v>
      </c>
      <c r="E1729" s="8">
        <v>0.05</v>
      </c>
      <c r="F1729" t="s">
        <v>644</v>
      </c>
      <c r="G1729" t="s">
        <v>645</v>
      </c>
      <c r="H1729" s="9"/>
      <c r="I1729" t="s">
        <v>646</v>
      </c>
      <c r="J1729" s="10">
        <f>ROUND(E1729/I1726* H1729,5)</f>
        <v>0</v>
      </c>
      <c r="K1729" s="11"/>
    </row>
    <row r="1730" spans="1:27" x14ac:dyDescent="0.25">
      <c r="D1730" s="12" t="s">
        <v>647</v>
      </c>
      <c r="E1730" s="11"/>
      <c r="H1730" s="11"/>
      <c r="K1730" s="9">
        <f>SUM(J1728:J1729)</f>
        <v>0</v>
      </c>
    </row>
    <row r="1731" spans="1:27" x14ac:dyDescent="0.25">
      <c r="B1731" s="1" t="s">
        <v>653</v>
      </c>
      <c r="E1731" s="11"/>
      <c r="H1731" s="11"/>
      <c r="K1731" s="11"/>
    </row>
    <row r="1732" spans="1:27" ht="120" x14ac:dyDescent="0.25">
      <c r="B1732" t="s">
        <v>1475</v>
      </c>
      <c r="C1732" t="s">
        <v>35</v>
      </c>
      <c r="D1732" s="14" t="s">
        <v>1476</v>
      </c>
      <c r="E1732" s="8">
        <v>1</v>
      </c>
      <c r="G1732" t="s">
        <v>645</v>
      </c>
      <c r="H1732" s="9"/>
      <c r="I1732" t="s">
        <v>646</v>
      </c>
      <c r="J1732" s="10">
        <f>ROUND(E1732* H1732,5)</f>
        <v>0</v>
      </c>
      <c r="K1732" s="11"/>
    </row>
    <row r="1733" spans="1:27" x14ac:dyDescent="0.25">
      <c r="D1733" s="12" t="s">
        <v>661</v>
      </c>
      <c r="E1733" s="11"/>
      <c r="H1733" s="11"/>
      <c r="K1733" s="9">
        <f>SUM(J1732:J1732)</f>
        <v>0</v>
      </c>
    </row>
    <row r="1734" spans="1:27" x14ac:dyDescent="0.25">
      <c r="D1734" s="12" t="s">
        <v>662</v>
      </c>
      <c r="E1734" s="11"/>
      <c r="H1734" s="11"/>
      <c r="K1734" s="13">
        <f>SUM(J1727:J1733)</f>
        <v>0</v>
      </c>
    </row>
    <row r="1735" spans="1:27" x14ac:dyDescent="0.25">
      <c r="D1735" s="12" t="s">
        <v>665</v>
      </c>
      <c r="E1735" s="11"/>
      <c r="H1735" s="11"/>
      <c r="K1735" s="13">
        <f>SUM(K1734:K1734)</f>
        <v>0</v>
      </c>
    </row>
    <row r="1737" spans="1:27" ht="45" customHeight="1" x14ac:dyDescent="0.25">
      <c r="A1737" s="4"/>
      <c r="B1737" s="4" t="s">
        <v>1477</v>
      </c>
      <c r="C1737" s="5" t="s">
        <v>35</v>
      </c>
      <c r="D1737" s="42" t="s">
        <v>1478</v>
      </c>
      <c r="E1737" s="43"/>
      <c r="F1737" s="43"/>
      <c r="G1737" s="5"/>
      <c r="H1737" s="6" t="s">
        <v>639</v>
      </c>
      <c r="I1737" s="44">
        <v>1</v>
      </c>
      <c r="J1737" s="45"/>
      <c r="K1737" s="7">
        <f>ROUND(K1748,2)</f>
        <v>0</v>
      </c>
      <c r="L1737" s="5"/>
      <c r="M1737" s="5"/>
      <c r="N1737" s="5"/>
      <c r="O1737" s="5"/>
      <c r="P1737" s="5"/>
      <c r="Q1737" s="5"/>
      <c r="R1737" s="5"/>
      <c r="S1737" s="5"/>
      <c r="T1737" s="5"/>
      <c r="U1737" s="5"/>
      <c r="V1737" s="5"/>
      <c r="W1737" s="5"/>
      <c r="X1737" s="5"/>
      <c r="Y1737" s="5"/>
      <c r="Z1737" s="5"/>
      <c r="AA1737" s="5"/>
    </row>
    <row r="1738" spans="1:27" x14ac:dyDescent="0.25">
      <c r="B1738" s="1" t="s">
        <v>640</v>
      </c>
    </row>
    <row r="1739" spans="1:27" x14ac:dyDescent="0.25">
      <c r="B1739" t="s">
        <v>1151</v>
      </c>
      <c r="C1739" t="s">
        <v>642</v>
      </c>
      <c r="D1739" t="s">
        <v>1152</v>
      </c>
      <c r="E1739" s="8">
        <v>0.05</v>
      </c>
      <c r="F1739" t="s">
        <v>644</v>
      </c>
      <c r="G1739" t="s">
        <v>645</v>
      </c>
      <c r="H1739" s="9"/>
      <c r="I1739" t="s">
        <v>646</v>
      </c>
      <c r="J1739" s="10">
        <f>ROUND(E1739/I1737* H1739,5)</f>
        <v>0</v>
      </c>
      <c r="K1739" s="11"/>
    </row>
    <row r="1740" spans="1:27" x14ac:dyDescent="0.25">
      <c r="B1740" t="s">
        <v>1097</v>
      </c>
      <c r="C1740" t="s">
        <v>642</v>
      </c>
      <c r="D1740" t="s">
        <v>1098</v>
      </c>
      <c r="E1740" s="8">
        <v>0.05</v>
      </c>
      <c r="F1740" t="s">
        <v>644</v>
      </c>
      <c r="G1740" t="s">
        <v>645</v>
      </c>
      <c r="H1740" s="9"/>
      <c r="I1740" t="s">
        <v>646</v>
      </c>
      <c r="J1740" s="10">
        <f>ROUND(E1740/I1737* H1740,5)</f>
        <v>0</v>
      </c>
      <c r="K1740" s="11"/>
    </row>
    <row r="1741" spans="1:27" x14ac:dyDescent="0.25">
      <c r="D1741" s="12" t="s">
        <v>647</v>
      </c>
      <c r="E1741" s="11"/>
      <c r="H1741" s="11"/>
      <c r="K1741" s="9">
        <f>SUM(J1739:J1740)</f>
        <v>0</v>
      </c>
    </row>
    <row r="1742" spans="1:27" x14ac:dyDescent="0.25">
      <c r="B1742" s="1" t="s">
        <v>653</v>
      </c>
      <c r="E1742" s="11"/>
      <c r="H1742" s="11"/>
      <c r="K1742" s="11"/>
    </row>
    <row r="1743" spans="1:27" ht="120" x14ac:dyDescent="0.25">
      <c r="B1743" t="s">
        <v>1479</v>
      </c>
      <c r="C1743" t="s">
        <v>35</v>
      </c>
      <c r="D1743" s="14" t="s">
        <v>1480</v>
      </c>
      <c r="E1743" s="8">
        <v>1</v>
      </c>
      <c r="G1743" t="s">
        <v>645</v>
      </c>
      <c r="H1743" s="9"/>
      <c r="I1743" t="s">
        <v>646</v>
      </c>
      <c r="J1743" s="10">
        <f>ROUND(E1743* H1743,5)</f>
        <v>0</v>
      </c>
      <c r="K1743" s="11"/>
    </row>
    <row r="1744" spans="1:27" x14ac:dyDescent="0.25">
      <c r="D1744" s="12" t="s">
        <v>661</v>
      </c>
      <c r="E1744" s="11"/>
      <c r="H1744" s="11"/>
      <c r="K1744" s="9">
        <f>SUM(J1743:J1743)</f>
        <v>0</v>
      </c>
    </row>
    <row r="1745" spans="1:27" x14ac:dyDescent="0.25">
      <c r="E1745" s="11"/>
      <c r="H1745" s="11"/>
      <c r="K1745" s="11"/>
    </row>
    <row r="1746" spans="1:27" x14ac:dyDescent="0.25">
      <c r="D1746" s="12" t="s">
        <v>663</v>
      </c>
      <c r="E1746" s="11"/>
      <c r="H1746" s="11">
        <v>10</v>
      </c>
      <c r="I1746" t="s">
        <v>664</v>
      </c>
      <c r="J1746">
        <f>ROUND(H1746/100*K1741,5)</f>
        <v>0</v>
      </c>
      <c r="K1746" s="11"/>
    </row>
    <row r="1747" spans="1:27" x14ac:dyDescent="0.25">
      <c r="D1747" s="12" t="s">
        <v>662</v>
      </c>
      <c r="E1747" s="11"/>
      <c r="H1747" s="11"/>
      <c r="K1747" s="13">
        <f>SUM(J1738:J1746)</f>
        <v>0</v>
      </c>
    </row>
    <row r="1748" spans="1:27" x14ac:dyDescent="0.25">
      <c r="D1748" s="12" t="s">
        <v>665</v>
      </c>
      <c r="E1748" s="11"/>
      <c r="H1748" s="11"/>
      <c r="K1748" s="13">
        <f>SUM(K1747:K1747)</f>
        <v>0</v>
      </c>
    </row>
    <row r="1750" spans="1:27" ht="45" customHeight="1" x14ac:dyDescent="0.25">
      <c r="A1750" s="4"/>
      <c r="B1750" s="4" t="s">
        <v>1481</v>
      </c>
      <c r="C1750" s="5" t="s">
        <v>35</v>
      </c>
      <c r="D1750" s="42" t="s">
        <v>1482</v>
      </c>
      <c r="E1750" s="43"/>
      <c r="F1750" s="43"/>
      <c r="G1750" s="5"/>
      <c r="H1750" s="6" t="s">
        <v>639</v>
      </c>
      <c r="I1750" s="44">
        <v>1</v>
      </c>
      <c r="J1750" s="45"/>
      <c r="K1750" s="7">
        <f>ROUND(K1761,2)</f>
        <v>0</v>
      </c>
      <c r="L1750" s="5"/>
      <c r="M1750" s="5"/>
      <c r="N1750" s="5"/>
      <c r="O1750" s="5"/>
      <c r="P1750" s="5"/>
      <c r="Q1750" s="5"/>
      <c r="R1750" s="5"/>
      <c r="S1750" s="5"/>
      <c r="T1750" s="5"/>
      <c r="U1750" s="5"/>
      <c r="V1750" s="5"/>
      <c r="W1750" s="5"/>
      <c r="X1750" s="5"/>
      <c r="Y1750" s="5"/>
      <c r="Z1750" s="5"/>
      <c r="AA1750" s="5"/>
    </row>
    <row r="1751" spans="1:27" x14ac:dyDescent="0.25">
      <c r="B1751" s="1" t="s">
        <v>640</v>
      </c>
    </row>
    <row r="1752" spans="1:27" x14ac:dyDescent="0.25">
      <c r="B1752" t="s">
        <v>1151</v>
      </c>
      <c r="C1752" t="s">
        <v>642</v>
      </c>
      <c r="D1752" t="s">
        <v>1152</v>
      </c>
      <c r="E1752" s="8">
        <v>0.05</v>
      </c>
      <c r="F1752" t="s">
        <v>644</v>
      </c>
      <c r="G1752" t="s">
        <v>645</v>
      </c>
      <c r="H1752" s="9"/>
      <c r="I1752" t="s">
        <v>646</v>
      </c>
      <c r="J1752" s="10">
        <f>ROUND(E1752/I1750* H1752,5)</f>
        <v>0</v>
      </c>
      <c r="K1752" s="11"/>
    </row>
    <row r="1753" spans="1:27" x14ac:dyDescent="0.25">
      <c r="B1753" t="s">
        <v>1097</v>
      </c>
      <c r="C1753" t="s">
        <v>642</v>
      </c>
      <c r="D1753" t="s">
        <v>1098</v>
      </c>
      <c r="E1753" s="8">
        <v>0.05</v>
      </c>
      <c r="F1753" t="s">
        <v>644</v>
      </c>
      <c r="G1753" t="s">
        <v>645</v>
      </c>
      <c r="H1753" s="9"/>
      <c r="I1753" t="s">
        <v>646</v>
      </c>
      <c r="J1753" s="10">
        <f>ROUND(E1753/I1750* H1753,5)</f>
        <v>0</v>
      </c>
      <c r="K1753" s="11"/>
    </row>
    <row r="1754" spans="1:27" x14ac:dyDescent="0.25">
      <c r="D1754" s="12" t="s">
        <v>647</v>
      </c>
      <c r="E1754" s="11"/>
      <c r="H1754" s="11"/>
      <c r="K1754" s="9">
        <f>SUM(J1752:J1753)</f>
        <v>0</v>
      </c>
    </row>
    <row r="1755" spans="1:27" x14ac:dyDescent="0.25">
      <c r="B1755" s="1" t="s">
        <v>653</v>
      </c>
      <c r="E1755" s="11"/>
      <c r="H1755" s="11"/>
      <c r="K1755" s="11"/>
    </row>
    <row r="1756" spans="1:27" ht="120" x14ac:dyDescent="0.25">
      <c r="B1756" t="s">
        <v>1483</v>
      </c>
      <c r="C1756" t="s">
        <v>35</v>
      </c>
      <c r="D1756" s="14" t="s">
        <v>1484</v>
      </c>
      <c r="E1756" s="8">
        <v>1</v>
      </c>
      <c r="G1756" t="s">
        <v>645</v>
      </c>
      <c r="H1756" s="9"/>
      <c r="I1756" t="s">
        <v>646</v>
      </c>
      <c r="J1756" s="10">
        <f>ROUND(E1756* H1756,5)</f>
        <v>0</v>
      </c>
      <c r="K1756" s="11"/>
    </row>
    <row r="1757" spans="1:27" x14ac:dyDescent="0.25">
      <c r="D1757" s="12" t="s">
        <v>661</v>
      </c>
      <c r="E1757" s="11"/>
      <c r="H1757" s="11"/>
      <c r="K1757" s="9">
        <f>SUM(J1756:J1756)</f>
        <v>0</v>
      </c>
    </row>
    <row r="1758" spans="1:27" x14ac:dyDescent="0.25">
      <c r="E1758" s="11"/>
      <c r="H1758" s="11"/>
      <c r="K1758" s="11"/>
    </row>
    <row r="1759" spans="1:27" x14ac:dyDescent="0.25">
      <c r="D1759" s="12" t="s">
        <v>663</v>
      </c>
      <c r="E1759" s="11"/>
      <c r="H1759" s="11">
        <v>20</v>
      </c>
      <c r="I1759" t="s">
        <v>664</v>
      </c>
      <c r="J1759">
        <f>ROUND(H1759/100*K1754,5)</f>
        <v>0</v>
      </c>
      <c r="K1759" s="11"/>
    </row>
    <row r="1760" spans="1:27" x14ac:dyDescent="0.25">
      <c r="D1760" s="12" t="s">
        <v>662</v>
      </c>
      <c r="E1760" s="11"/>
      <c r="H1760" s="11"/>
      <c r="K1760" s="13">
        <f>SUM(J1751:J1759)</f>
        <v>0</v>
      </c>
    </row>
    <row r="1761" spans="1:27" x14ac:dyDescent="0.25">
      <c r="D1761" s="12" t="s">
        <v>665</v>
      </c>
      <c r="E1761" s="11"/>
      <c r="H1761" s="11"/>
      <c r="K1761" s="13">
        <f>SUM(K1760:K1760)</f>
        <v>0</v>
      </c>
    </row>
    <row r="1763" spans="1:27" ht="45" customHeight="1" x14ac:dyDescent="0.25">
      <c r="A1763" s="4"/>
      <c r="B1763" s="4" t="s">
        <v>1485</v>
      </c>
      <c r="C1763" s="5" t="s">
        <v>35</v>
      </c>
      <c r="D1763" s="42" t="s">
        <v>1486</v>
      </c>
      <c r="E1763" s="43"/>
      <c r="F1763" s="43"/>
      <c r="G1763" s="5"/>
      <c r="H1763" s="6" t="s">
        <v>639</v>
      </c>
      <c r="I1763" s="44">
        <v>1</v>
      </c>
      <c r="J1763" s="45"/>
      <c r="K1763" s="7">
        <f>ROUND(K1772,2)</f>
        <v>0</v>
      </c>
      <c r="L1763" s="5"/>
      <c r="M1763" s="5"/>
      <c r="N1763" s="5"/>
      <c r="O1763" s="5"/>
      <c r="P1763" s="5"/>
      <c r="Q1763" s="5"/>
      <c r="R1763" s="5"/>
      <c r="S1763" s="5"/>
      <c r="T1763" s="5"/>
      <c r="U1763" s="5"/>
      <c r="V1763" s="5"/>
      <c r="W1763" s="5"/>
      <c r="X1763" s="5"/>
      <c r="Y1763" s="5"/>
      <c r="Z1763" s="5"/>
      <c r="AA1763" s="5"/>
    </row>
    <row r="1764" spans="1:27" x14ac:dyDescent="0.25">
      <c r="B1764" s="1" t="s">
        <v>640</v>
      </c>
    </row>
    <row r="1765" spans="1:27" x14ac:dyDescent="0.25">
      <c r="B1765" t="s">
        <v>1105</v>
      </c>
      <c r="C1765" t="s">
        <v>642</v>
      </c>
      <c r="D1765" t="s">
        <v>1106</v>
      </c>
      <c r="E1765" s="8">
        <v>0.05</v>
      </c>
      <c r="F1765" t="s">
        <v>644</v>
      </c>
      <c r="G1765" t="s">
        <v>645</v>
      </c>
      <c r="H1765" s="9"/>
      <c r="I1765" t="s">
        <v>646</v>
      </c>
      <c r="J1765" s="10">
        <f>ROUND(E1765/I1763* H1765,5)</f>
        <v>0</v>
      </c>
      <c r="K1765" s="11"/>
    </row>
    <row r="1766" spans="1:27" x14ac:dyDescent="0.25">
      <c r="B1766" t="s">
        <v>1103</v>
      </c>
      <c r="C1766" t="s">
        <v>642</v>
      </c>
      <c r="D1766" t="s">
        <v>1104</v>
      </c>
      <c r="E1766" s="8">
        <v>0.05</v>
      </c>
      <c r="F1766" t="s">
        <v>644</v>
      </c>
      <c r="G1766" t="s">
        <v>645</v>
      </c>
      <c r="H1766" s="9"/>
      <c r="I1766" t="s">
        <v>646</v>
      </c>
      <c r="J1766" s="10">
        <f>ROUND(E1766/I1763* H1766,5)</f>
        <v>0</v>
      </c>
      <c r="K1766" s="11"/>
    </row>
    <row r="1767" spans="1:27" x14ac:dyDescent="0.25">
      <c r="D1767" s="12" t="s">
        <v>647</v>
      </c>
      <c r="E1767" s="11"/>
      <c r="H1767" s="11"/>
      <c r="K1767" s="9">
        <f>SUM(J1765:J1766)</f>
        <v>0</v>
      </c>
    </row>
    <row r="1768" spans="1:27" x14ac:dyDescent="0.25">
      <c r="B1768" s="1" t="s">
        <v>653</v>
      </c>
      <c r="E1768" s="11"/>
      <c r="H1768" s="11"/>
      <c r="K1768" s="11"/>
    </row>
    <row r="1769" spans="1:27" ht="120" x14ac:dyDescent="0.25">
      <c r="B1769" t="s">
        <v>1487</v>
      </c>
      <c r="C1769" t="s">
        <v>35</v>
      </c>
      <c r="D1769" s="14" t="s">
        <v>1488</v>
      </c>
      <c r="E1769" s="8">
        <v>1</v>
      </c>
      <c r="G1769" t="s">
        <v>645</v>
      </c>
      <c r="H1769" s="9"/>
      <c r="I1769" t="s">
        <v>646</v>
      </c>
      <c r="J1769" s="10">
        <f>ROUND(E1769* H1769,5)</f>
        <v>0</v>
      </c>
      <c r="K1769" s="11"/>
    </row>
    <row r="1770" spans="1:27" x14ac:dyDescent="0.25">
      <c r="D1770" s="12" t="s">
        <v>661</v>
      </c>
      <c r="E1770" s="11"/>
      <c r="H1770" s="11"/>
      <c r="K1770" s="9">
        <f>SUM(J1769:J1769)</f>
        <v>0</v>
      </c>
    </row>
    <row r="1771" spans="1:27" x14ac:dyDescent="0.25">
      <c r="D1771" s="12" t="s">
        <v>662</v>
      </c>
      <c r="E1771" s="11"/>
      <c r="H1771" s="11"/>
      <c r="K1771" s="13">
        <f>SUM(J1764:J1770)</f>
        <v>0</v>
      </c>
    </row>
    <row r="1772" spans="1:27" x14ac:dyDescent="0.25">
      <c r="D1772" s="12" t="s">
        <v>665</v>
      </c>
      <c r="E1772" s="11"/>
      <c r="H1772" s="11"/>
      <c r="K1772" s="13">
        <f>SUM(K1771:K1771)</f>
        <v>0</v>
      </c>
    </row>
    <row r="1774" spans="1:27" ht="45" customHeight="1" x14ac:dyDescent="0.25">
      <c r="A1774" s="4"/>
      <c r="B1774" s="4" t="s">
        <v>1489</v>
      </c>
      <c r="C1774" s="5" t="s">
        <v>35</v>
      </c>
      <c r="D1774" s="42" t="s">
        <v>1490</v>
      </c>
      <c r="E1774" s="43"/>
      <c r="F1774" s="43"/>
      <c r="G1774" s="5"/>
      <c r="H1774" s="6" t="s">
        <v>639</v>
      </c>
      <c r="I1774" s="44">
        <v>1</v>
      </c>
      <c r="J1774" s="45"/>
      <c r="K1774" s="7">
        <f>ROUND(K1783,2)</f>
        <v>0</v>
      </c>
      <c r="L1774" s="5"/>
      <c r="M1774" s="5"/>
      <c r="N1774" s="5"/>
      <c r="O1774" s="5"/>
      <c r="P1774" s="5"/>
      <c r="Q1774" s="5"/>
      <c r="R1774" s="5"/>
      <c r="S1774" s="5"/>
      <c r="T1774" s="5"/>
      <c r="U1774" s="5"/>
      <c r="V1774" s="5"/>
      <c r="W1774" s="5"/>
      <c r="X1774" s="5"/>
      <c r="Y1774" s="5"/>
      <c r="Z1774" s="5"/>
      <c r="AA1774" s="5"/>
    </row>
    <row r="1775" spans="1:27" x14ac:dyDescent="0.25">
      <c r="B1775" s="1" t="s">
        <v>640</v>
      </c>
    </row>
    <row r="1776" spans="1:27" x14ac:dyDescent="0.25">
      <c r="B1776" t="s">
        <v>1105</v>
      </c>
      <c r="C1776" t="s">
        <v>642</v>
      </c>
      <c r="D1776" t="s">
        <v>1106</v>
      </c>
      <c r="E1776" s="8">
        <v>0.05</v>
      </c>
      <c r="F1776" t="s">
        <v>644</v>
      </c>
      <c r="G1776" t="s">
        <v>645</v>
      </c>
      <c r="H1776" s="9"/>
      <c r="I1776" t="s">
        <v>646</v>
      </c>
      <c r="J1776" s="10">
        <f>ROUND(E1776/I1774* H1776,5)</f>
        <v>0</v>
      </c>
      <c r="K1776" s="11"/>
    </row>
    <row r="1777" spans="1:27" x14ac:dyDescent="0.25">
      <c r="B1777" t="s">
        <v>1103</v>
      </c>
      <c r="C1777" t="s">
        <v>642</v>
      </c>
      <c r="D1777" t="s">
        <v>1104</v>
      </c>
      <c r="E1777" s="8">
        <v>0.05</v>
      </c>
      <c r="F1777" t="s">
        <v>644</v>
      </c>
      <c r="G1777" t="s">
        <v>645</v>
      </c>
      <c r="H1777" s="9"/>
      <c r="I1777" t="s">
        <v>646</v>
      </c>
      <c r="J1777" s="10">
        <f>ROUND(E1777/I1774* H1777,5)</f>
        <v>0</v>
      </c>
      <c r="K1777" s="11"/>
    </row>
    <row r="1778" spans="1:27" x14ac:dyDescent="0.25">
      <c r="D1778" s="12" t="s">
        <v>647</v>
      </c>
      <c r="E1778" s="11"/>
      <c r="H1778" s="11"/>
      <c r="K1778" s="9">
        <f>SUM(J1776:J1777)</f>
        <v>0</v>
      </c>
    </row>
    <row r="1779" spans="1:27" x14ac:dyDescent="0.25">
      <c r="B1779" s="1" t="s">
        <v>653</v>
      </c>
      <c r="E1779" s="11"/>
      <c r="H1779" s="11"/>
      <c r="K1779" s="11"/>
    </row>
    <row r="1780" spans="1:27" ht="120" x14ac:dyDescent="0.25">
      <c r="B1780" t="s">
        <v>1491</v>
      </c>
      <c r="C1780" t="s">
        <v>35</v>
      </c>
      <c r="D1780" s="14" t="s">
        <v>1492</v>
      </c>
      <c r="E1780" s="8">
        <v>1</v>
      </c>
      <c r="G1780" t="s">
        <v>645</v>
      </c>
      <c r="H1780" s="9"/>
      <c r="I1780" t="s">
        <v>646</v>
      </c>
      <c r="J1780" s="10">
        <f>ROUND(E1780* H1780,5)</f>
        <v>0</v>
      </c>
      <c r="K1780" s="11"/>
    </row>
    <row r="1781" spans="1:27" x14ac:dyDescent="0.25">
      <c r="D1781" s="12" t="s">
        <v>661</v>
      </c>
      <c r="E1781" s="11"/>
      <c r="H1781" s="11"/>
      <c r="K1781" s="9">
        <f>SUM(J1780:J1780)</f>
        <v>0</v>
      </c>
    </row>
    <row r="1782" spans="1:27" x14ac:dyDescent="0.25">
      <c r="D1782" s="12" t="s">
        <v>662</v>
      </c>
      <c r="E1782" s="11"/>
      <c r="H1782" s="11"/>
      <c r="K1782" s="13">
        <f>SUM(J1775:J1781)</f>
        <v>0</v>
      </c>
    </row>
    <row r="1783" spans="1:27" x14ac:dyDescent="0.25">
      <c r="D1783" s="12" t="s">
        <v>665</v>
      </c>
      <c r="E1783" s="11"/>
      <c r="H1783" s="11"/>
      <c r="K1783" s="13">
        <f>SUM(K1782:K1782)</f>
        <v>0</v>
      </c>
    </row>
    <row r="1785" spans="1:27" ht="45" customHeight="1" x14ac:dyDescent="0.25">
      <c r="A1785" s="4"/>
      <c r="B1785" s="4" t="s">
        <v>1493</v>
      </c>
      <c r="C1785" s="5" t="s">
        <v>35</v>
      </c>
      <c r="D1785" s="42" t="s">
        <v>1494</v>
      </c>
      <c r="E1785" s="43"/>
      <c r="F1785" s="43"/>
      <c r="G1785" s="5"/>
      <c r="H1785" s="6" t="s">
        <v>639</v>
      </c>
      <c r="I1785" s="44">
        <v>1</v>
      </c>
      <c r="J1785" s="45"/>
      <c r="K1785" s="7">
        <f>ROUND(K1794,2)</f>
        <v>0</v>
      </c>
      <c r="L1785" s="5"/>
      <c r="M1785" s="5"/>
      <c r="N1785" s="5"/>
      <c r="O1785" s="5"/>
      <c r="P1785" s="5"/>
      <c r="Q1785" s="5"/>
      <c r="R1785" s="5"/>
      <c r="S1785" s="5"/>
      <c r="T1785" s="5"/>
      <c r="U1785" s="5"/>
      <c r="V1785" s="5"/>
      <c r="W1785" s="5"/>
      <c r="X1785" s="5"/>
      <c r="Y1785" s="5"/>
      <c r="Z1785" s="5"/>
      <c r="AA1785" s="5"/>
    </row>
    <row r="1786" spans="1:27" x14ac:dyDescent="0.25">
      <c r="B1786" s="1" t="s">
        <v>640</v>
      </c>
    </row>
    <row r="1787" spans="1:27" x14ac:dyDescent="0.25">
      <c r="B1787" t="s">
        <v>1151</v>
      </c>
      <c r="C1787" t="s">
        <v>642</v>
      </c>
      <c r="D1787" t="s">
        <v>1152</v>
      </c>
      <c r="E1787" s="8">
        <v>0.05</v>
      </c>
      <c r="F1787" t="s">
        <v>644</v>
      </c>
      <c r="G1787" t="s">
        <v>645</v>
      </c>
      <c r="H1787" s="9"/>
      <c r="I1787" t="s">
        <v>646</v>
      </c>
      <c r="J1787" s="10">
        <f>ROUND(E1787/I1785* H1787,5)</f>
        <v>0</v>
      </c>
      <c r="K1787" s="11"/>
    </row>
    <row r="1788" spans="1:27" x14ac:dyDescent="0.25">
      <c r="B1788" t="s">
        <v>1097</v>
      </c>
      <c r="C1788" t="s">
        <v>642</v>
      </c>
      <c r="D1788" t="s">
        <v>1098</v>
      </c>
      <c r="E1788" s="8">
        <v>0.05</v>
      </c>
      <c r="F1788" t="s">
        <v>644</v>
      </c>
      <c r="G1788" t="s">
        <v>645</v>
      </c>
      <c r="H1788" s="9"/>
      <c r="I1788" t="s">
        <v>646</v>
      </c>
      <c r="J1788" s="10">
        <f>ROUND(E1788/I1785* H1788,5)</f>
        <v>0</v>
      </c>
      <c r="K1788" s="11"/>
    </row>
    <row r="1789" spans="1:27" x14ac:dyDescent="0.25">
      <c r="D1789" s="12" t="s">
        <v>647</v>
      </c>
      <c r="E1789" s="11"/>
      <c r="H1789" s="11"/>
      <c r="K1789" s="9">
        <f>SUM(J1787:J1788)</f>
        <v>0</v>
      </c>
    </row>
    <row r="1790" spans="1:27" x14ac:dyDescent="0.25">
      <c r="B1790" s="1" t="s">
        <v>653</v>
      </c>
      <c r="E1790" s="11"/>
      <c r="H1790" s="11"/>
      <c r="K1790" s="11"/>
    </row>
    <row r="1791" spans="1:27" ht="120" x14ac:dyDescent="0.25">
      <c r="B1791" t="s">
        <v>1495</v>
      </c>
      <c r="C1791" t="s">
        <v>21</v>
      </c>
      <c r="D1791" s="14" t="s">
        <v>1496</v>
      </c>
      <c r="E1791" s="8">
        <v>1</v>
      </c>
      <c r="G1791" t="s">
        <v>645</v>
      </c>
      <c r="H1791" s="9"/>
      <c r="I1791" t="s">
        <v>646</v>
      </c>
      <c r="J1791" s="10">
        <f>ROUND(E1791* H1791,5)</f>
        <v>0</v>
      </c>
      <c r="K1791" s="11"/>
    </row>
    <row r="1792" spans="1:27" x14ac:dyDescent="0.25">
      <c r="D1792" s="12" t="s">
        <v>661</v>
      </c>
      <c r="E1792" s="11"/>
      <c r="H1792" s="11"/>
      <c r="K1792" s="9">
        <f>SUM(J1791:J1791)</f>
        <v>0</v>
      </c>
    </row>
    <row r="1793" spans="1:27" x14ac:dyDescent="0.25">
      <c r="D1793" s="12" t="s">
        <v>662</v>
      </c>
      <c r="E1793" s="11"/>
      <c r="H1793" s="11"/>
      <c r="K1793" s="13">
        <f>SUM(J1786:J1792)</f>
        <v>0</v>
      </c>
    </row>
    <row r="1794" spans="1:27" x14ac:dyDescent="0.25">
      <c r="D1794" s="12" t="s">
        <v>665</v>
      </c>
      <c r="E1794" s="11"/>
      <c r="H1794" s="11"/>
      <c r="K1794" s="13">
        <f>SUM(K1793:K1793)</f>
        <v>0</v>
      </c>
    </row>
    <row r="1796" spans="1:27" ht="45" customHeight="1" x14ac:dyDescent="0.25">
      <c r="A1796" s="4"/>
      <c r="B1796" s="4" t="s">
        <v>1497</v>
      </c>
      <c r="C1796" s="5" t="s">
        <v>35</v>
      </c>
      <c r="D1796" s="42" t="s">
        <v>1498</v>
      </c>
      <c r="E1796" s="43"/>
      <c r="F1796" s="43"/>
      <c r="G1796" s="5"/>
      <c r="H1796" s="6" t="s">
        <v>639</v>
      </c>
      <c r="I1796" s="44">
        <v>1</v>
      </c>
      <c r="J1796" s="45"/>
      <c r="K1796" s="7">
        <f>ROUND(K1806,2)</f>
        <v>0</v>
      </c>
      <c r="L1796" s="5"/>
      <c r="M1796" s="5"/>
      <c r="N1796" s="5"/>
      <c r="O1796" s="5"/>
      <c r="P1796" s="5"/>
      <c r="Q1796" s="5"/>
      <c r="R1796" s="5"/>
      <c r="S1796" s="5"/>
      <c r="T1796" s="5"/>
      <c r="U1796" s="5"/>
      <c r="V1796" s="5"/>
      <c r="W1796" s="5"/>
      <c r="X1796" s="5"/>
      <c r="Y1796" s="5"/>
      <c r="Z1796" s="5"/>
      <c r="AA1796" s="5"/>
    </row>
    <row r="1797" spans="1:27" x14ac:dyDescent="0.25">
      <c r="B1797" s="1" t="s">
        <v>640</v>
      </c>
    </row>
    <row r="1798" spans="1:27" x14ac:dyDescent="0.25">
      <c r="B1798" t="s">
        <v>1151</v>
      </c>
      <c r="C1798" t="s">
        <v>642</v>
      </c>
      <c r="D1798" t="s">
        <v>1152</v>
      </c>
      <c r="E1798" s="8">
        <v>0.3</v>
      </c>
      <c r="F1798" t="s">
        <v>644</v>
      </c>
      <c r="G1798" t="s">
        <v>645</v>
      </c>
      <c r="H1798" s="9"/>
      <c r="I1798" t="s">
        <v>646</v>
      </c>
      <c r="J1798" s="10">
        <f>ROUND(E1798/I1796* H1798,5)</f>
        <v>0</v>
      </c>
      <c r="K1798" s="11"/>
    </row>
    <row r="1799" spans="1:27" x14ac:dyDescent="0.25">
      <c r="B1799" t="s">
        <v>1097</v>
      </c>
      <c r="C1799" t="s">
        <v>642</v>
      </c>
      <c r="D1799" t="s">
        <v>1098</v>
      </c>
      <c r="E1799" s="8">
        <v>0.3</v>
      </c>
      <c r="F1799" t="s">
        <v>644</v>
      </c>
      <c r="G1799" t="s">
        <v>645</v>
      </c>
      <c r="H1799" s="9"/>
      <c r="I1799" t="s">
        <v>646</v>
      </c>
      <c r="J1799" s="10">
        <f>ROUND(E1799/I1796* H1799,5)</f>
        <v>0</v>
      </c>
      <c r="K1799" s="11"/>
    </row>
    <row r="1800" spans="1:27" x14ac:dyDescent="0.25">
      <c r="D1800" s="12" t="s">
        <v>647</v>
      </c>
      <c r="E1800" s="11"/>
      <c r="H1800" s="11"/>
      <c r="K1800" s="9">
        <f>SUM(J1798:J1799)</f>
        <v>0</v>
      </c>
    </row>
    <row r="1801" spans="1:27" x14ac:dyDescent="0.25">
      <c r="B1801" s="1" t="s">
        <v>653</v>
      </c>
      <c r="E1801" s="11"/>
      <c r="H1801" s="11"/>
      <c r="K1801" s="11"/>
    </row>
    <row r="1802" spans="1:27" ht="120" x14ac:dyDescent="0.25">
      <c r="B1802" t="s">
        <v>1499</v>
      </c>
      <c r="C1802" t="s">
        <v>35</v>
      </c>
      <c r="D1802" s="14" t="s">
        <v>1500</v>
      </c>
      <c r="E1802" s="8">
        <v>0.6</v>
      </c>
      <c r="G1802" t="s">
        <v>645</v>
      </c>
      <c r="H1802" s="9"/>
      <c r="I1802" t="s">
        <v>646</v>
      </c>
      <c r="J1802" s="10">
        <f>ROUND(E1802* H1802,5)</f>
        <v>0</v>
      </c>
      <c r="K1802" s="11"/>
    </row>
    <row r="1803" spans="1:27" ht="120" x14ac:dyDescent="0.25">
      <c r="B1803" t="s">
        <v>1501</v>
      </c>
      <c r="C1803" t="s">
        <v>35</v>
      </c>
      <c r="D1803" s="14" t="s">
        <v>1502</v>
      </c>
      <c r="E1803" s="8">
        <v>0.6</v>
      </c>
      <c r="G1803" t="s">
        <v>645</v>
      </c>
      <c r="H1803" s="9"/>
      <c r="I1803" t="s">
        <v>646</v>
      </c>
      <c r="J1803" s="10">
        <f>ROUND(E1803* H1803,5)</f>
        <v>0</v>
      </c>
      <c r="K1803" s="11"/>
    </row>
    <row r="1804" spans="1:27" x14ac:dyDescent="0.25">
      <c r="D1804" s="12" t="s">
        <v>661</v>
      </c>
      <c r="E1804" s="11"/>
      <c r="H1804" s="11"/>
      <c r="K1804" s="9">
        <f>SUM(J1802:J1803)</f>
        <v>0</v>
      </c>
    </row>
    <row r="1805" spans="1:27" x14ac:dyDescent="0.25">
      <c r="D1805" s="12" t="s">
        <v>662</v>
      </c>
      <c r="E1805" s="11"/>
      <c r="H1805" s="11"/>
      <c r="K1805" s="13">
        <f>SUM(J1797:J1804)</f>
        <v>0</v>
      </c>
    </row>
    <row r="1806" spans="1:27" x14ac:dyDescent="0.25">
      <c r="D1806" s="12" t="s">
        <v>665</v>
      </c>
      <c r="E1806" s="11"/>
      <c r="H1806" s="11"/>
      <c r="K1806" s="13">
        <f>SUM(K1805:K1805)</f>
        <v>0</v>
      </c>
    </row>
    <row r="1808" spans="1:27" ht="45" customHeight="1" x14ac:dyDescent="0.25">
      <c r="A1808" s="4"/>
      <c r="B1808" s="4" t="s">
        <v>1503</v>
      </c>
      <c r="C1808" s="5" t="s">
        <v>35</v>
      </c>
      <c r="D1808" s="42" t="s">
        <v>1504</v>
      </c>
      <c r="E1808" s="43"/>
      <c r="F1808" s="43"/>
      <c r="G1808" s="5"/>
      <c r="H1808" s="6" t="s">
        <v>639</v>
      </c>
      <c r="I1808" s="44">
        <v>1</v>
      </c>
      <c r="J1808" s="45"/>
      <c r="K1808" s="7">
        <f>ROUND(K1817,2)</f>
        <v>0</v>
      </c>
      <c r="L1808" s="5"/>
      <c r="M1808" s="5"/>
      <c r="N1808" s="5"/>
      <c r="O1808" s="5"/>
      <c r="P1808" s="5"/>
      <c r="Q1808" s="5"/>
      <c r="R1808" s="5"/>
      <c r="S1808" s="5"/>
      <c r="T1808" s="5"/>
      <c r="U1808" s="5"/>
      <c r="V1808" s="5"/>
      <c r="W1808" s="5"/>
      <c r="X1808" s="5"/>
      <c r="Y1808" s="5"/>
      <c r="Z1808" s="5"/>
      <c r="AA1808" s="5"/>
    </row>
    <row r="1809" spans="1:27" x14ac:dyDescent="0.25">
      <c r="B1809" s="1" t="s">
        <v>640</v>
      </c>
    </row>
    <row r="1810" spans="1:27" x14ac:dyDescent="0.25">
      <c r="B1810" t="s">
        <v>1151</v>
      </c>
      <c r="C1810" t="s">
        <v>642</v>
      </c>
      <c r="D1810" t="s">
        <v>1152</v>
      </c>
      <c r="E1810" s="8">
        <v>0.3</v>
      </c>
      <c r="F1810" t="s">
        <v>644</v>
      </c>
      <c r="G1810" t="s">
        <v>645</v>
      </c>
      <c r="H1810" s="9"/>
      <c r="I1810" t="s">
        <v>646</v>
      </c>
      <c r="J1810" s="10">
        <f>ROUND(E1810/I1808* H1810,5)</f>
        <v>0</v>
      </c>
      <c r="K1810" s="11"/>
    </row>
    <row r="1811" spans="1:27" x14ac:dyDescent="0.25">
      <c r="B1811" t="s">
        <v>1097</v>
      </c>
      <c r="C1811" t="s">
        <v>642</v>
      </c>
      <c r="D1811" t="s">
        <v>1098</v>
      </c>
      <c r="E1811" s="8">
        <v>0.3</v>
      </c>
      <c r="F1811" t="s">
        <v>644</v>
      </c>
      <c r="G1811" t="s">
        <v>645</v>
      </c>
      <c r="H1811" s="9"/>
      <c r="I1811" t="s">
        <v>646</v>
      </c>
      <c r="J1811" s="10">
        <f>ROUND(E1811/I1808* H1811,5)</f>
        <v>0</v>
      </c>
      <c r="K1811" s="11"/>
    </row>
    <row r="1812" spans="1:27" x14ac:dyDescent="0.25">
      <c r="D1812" s="12" t="s">
        <v>647</v>
      </c>
      <c r="E1812" s="11"/>
      <c r="H1812" s="11"/>
      <c r="K1812" s="9">
        <f>SUM(J1810:J1811)</f>
        <v>0</v>
      </c>
    </row>
    <row r="1813" spans="1:27" x14ac:dyDescent="0.25">
      <c r="B1813" s="1" t="s">
        <v>653</v>
      </c>
      <c r="E1813" s="11"/>
      <c r="H1813" s="11"/>
      <c r="K1813" s="11"/>
    </row>
    <row r="1814" spans="1:27" ht="120" x14ac:dyDescent="0.25">
      <c r="B1814" t="s">
        <v>1501</v>
      </c>
      <c r="C1814" t="s">
        <v>35</v>
      </c>
      <c r="D1814" s="14" t="s">
        <v>1502</v>
      </c>
      <c r="E1814" s="8">
        <v>1</v>
      </c>
      <c r="G1814" t="s">
        <v>645</v>
      </c>
      <c r="H1814" s="9"/>
      <c r="I1814" t="s">
        <v>646</v>
      </c>
      <c r="J1814" s="10">
        <f>ROUND(E1814* H1814,5)</f>
        <v>0</v>
      </c>
      <c r="K1814" s="11"/>
    </row>
    <row r="1815" spans="1:27" x14ac:dyDescent="0.25">
      <c r="D1815" s="12" t="s">
        <v>661</v>
      </c>
      <c r="E1815" s="11"/>
      <c r="H1815" s="11"/>
      <c r="K1815" s="9">
        <f>SUM(J1814:J1814)</f>
        <v>0</v>
      </c>
    </row>
    <row r="1816" spans="1:27" x14ac:dyDescent="0.25">
      <c r="D1816" s="12" t="s">
        <v>662</v>
      </c>
      <c r="E1816" s="11"/>
      <c r="H1816" s="11"/>
      <c r="K1816" s="13">
        <f>SUM(J1809:J1815)</f>
        <v>0</v>
      </c>
    </row>
    <row r="1817" spans="1:27" x14ac:dyDescent="0.25">
      <c r="D1817" s="12" t="s">
        <v>665</v>
      </c>
      <c r="E1817" s="11"/>
      <c r="H1817" s="11"/>
      <c r="K1817" s="13">
        <f>SUM(K1816:K1816)</f>
        <v>0</v>
      </c>
    </row>
    <row r="1819" spans="1:27" ht="45" customHeight="1" x14ac:dyDescent="0.25">
      <c r="A1819" s="4"/>
      <c r="B1819" s="4" t="s">
        <v>1505</v>
      </c>
      <c r="C1819" s="5" t="s">
        <v>35</v>
      </c>
      <c r="D1819" s="42" t="s">
        <v>1506</v>
      </c>
      <c r="E1819" s="43"/>
      <c r="F1819" s="43"/>
      <c r="G1819" s="5"/>
      <c r="H1819" s="6" t="s">
        <v>639</v>
      </c>
      <c r="I1819" s="44">
        <v>1</v>
      </c>
      <c r="J1819" s="45"/>
      <c r="K1819" s="7">
        <f>ROUND(K1827,2)</f>
        <v>0</v>
      </c>
      <c r="L1819" s="5"/>
      <c r="M1819" s="5"/>
      <c r="N1819" s="5"/>
      <c r="O1819" s="5"/>
      <c r="P1819" s="5"/>
      <c r="Q1819" s="5"/>
      <c r="R1819" s="5"/>
      <c r="S1819" s="5"/>
      <c r="T1819" s="5"/>
      <c r="U1819" s="5"/>
      <c r="V1819" s="5"/>
      <c r="W1819" s="5"/>
      <c r="X1819" s="5"/>
      <c r="Y1819" s="5"/>
      <c r="Z1819" s="5"/>
      <c r="AA1819" s="5"/>
    </row>
    <row r="1820" spans="1:27" x14ac:dyDescent="0.25">
      <c r="B1820" s="1" t="s">
        <v>640</v>
      </c>
    </row>
    <row r="1821" spans="1:27" x14ac:dyDescent="0.25">
      <c r="B1821" t="s">
        <v>1097</v>
      </c>
      <c r="C1821" t="s">
        <v>642</v>
      </c>
      <c r="D1821" t="s">
        <v>1098</v>
      </c>
      <c r="E1821" s="8">
        <v>0.2</v>
      </c>
      <c r="F1821" t="s">
        <v>644</v>
      </c>
      <c r="G1821" t="s">
        <v>645</v>
      </c>
      <c r="H1821" s="9"/>
      <c r="I1821" t="s">
        <v>646</v>
      </c>
      <c r="J1821" s="10">
        <f>ROUND(E1821/I1819* H1821,5)</f>
        <v>0</v>
      </c>
      <c r="K1821" s="11"/>
    </row>
    <row r="1822" spans="1:27" x14ac:dyDescent="0.25">
      <c r="D1822" s="12" t="s">
        <v>647</v>
      </c>
      <c r="E1822" s="11"/>
      <c r="H1822" s="11"/>
      <c r="K1822" s="9">
        <f>SUM(J1821:J1821)</f>
        <v>0</v>
      </c>
    </row>
    <row r="1823" spans="1:27" x14ac:dyDescent="0.25">
      <c r="B1823" s="1" t="s">
        <v>653</v>
      </c>
      <c r="E1823" s="11"/>
      <c r="H1823" s="11"/>
      <c r="K1823" s="11"/>
    </row>
    <row r="1824" spans="1:27" x14ac:dyDescent="0.25">
      <c r="B1824" t="s">
        <v>1283</v>
      </c>
      <c r="C1824" t="s">
        <v>35</v>
      </c>
      <c r="D1824" t="s">
        <v>1284</v>
      </c>
      <c r="E1824" s="8">
        <v>1</v>
      </c>
      <c r="G1824" t="s">
        <v>645</v>
      </c>
      <c r="H1824" s="9"/>
      <c r="I1824" t="s">
        <v>646</v>
      </c>
      <c r="J1824" s="10">
        <f>ROUND(E1824* H1824,5)</f>
        <v>0</v>
      </c>
      <c r="K1824" s="11"/>
    </row>
    <row r="1825" spans="1:27" x14ac:dyDescent="0.25">
      <c r="D1825" s="12" t="s">
        <v>661</v>
      </c>
      <c r="E1825" s="11"/>
      <c r="H1825" s="11"/>
      <c r="K1825" s="9">
        <f>SUM(J1824:J1824)</f>
        <v>0</v>
      </c>
    </row>
    <row r="1826" spans="1:27" x14ac:dyDescent="0.25">
      <c r="D1826" s="12" t="s">
        <v>662</v>
      </c>
      <c r="E1826" s="11"/>
      <c r="H1826" s="11"/>
      <c r="K1826" s="13">
        <f>SUM(J1820:J1825)</f>
        <v>0</v>
      </c>
    </row>
    <row r="1827" spans="1:27" x14ac:dyDescent="0.25">
      <c r="D1827" s="12" t="s">
        <v>665</v>
      </c>
      <c r="E1827" s="11"/>
      <c r="H1827" s="11"/>
      <c r="K1827" s="13">
        <f>SUM(K1826:K1826)</f>
        <v>0</v>
      </c>
    </row>
    <row r="1829" spans="1:27" ht="45" customHeight="1" x14ac:dyDescent="0.25">
      <c r="A1829" s="4"/>
      <c r="B1829" s="4" t="s">
        <v>1507</v>
      </c>
      <c r="C1829" s="5" t="s">
        <v>35</v>
      </c>
      <c r="D1829" s="42" t="s">
        <v>1494</v>
      </c>
      <c r="E1829" s="43"/>
      <c r="F1829" s="43"/>
      <c r="G1829" s="5"/>
      <c r="H1829" s="6" t="s">
        <v>639</v>
      </c>
      <c r="I1829" s="44">
        <v>1</v>
      </c>
      <c r="J1829" s="45"/>
      <c r="K1829" s="7">
        <f>ROUND(K1838,2)</f>
        <v>0</v>
      </c>
      <c r="L1829" s="5"/>
      <c r="M1829" s="5"/>
      <c r="N1829" s="5"/>
      <c r="O1829" s="5"/>
      <c r="P1829" s="5"/>
      <c r="Q1829" s="5"/>
      <c r="R1829" s="5"/>
      <c r="S1829" s="5"/>
      <c r="T1829" s="5"/>
      <c r="U1829" s="5"/>
      <c r="V1829" s="5"/>
      <c r="W1829" s="5"/>
      <c r="X1829" s="5"/>
      <c r="Y1829" s="5"/>
      <c r="Z1829" s="5"/>
      <c r="AA1829" s="5"/>
    </row>
    <row r="1830" spans="1:27" x14ac:dyDescent="0.25">
      <c r="B1830" s="1" t="s">
        <v>640</v>
      </c>
    </row>
    <row r="1831" spans="1:27" x14ac:dyDescent="0.25">
      <c r="B1831" t="s">
        <v>1097</v>
      </c>
      <c r="C1831" t="s">
        <v>642</v>
      </c>
      <c r="D1831" t="s">
        <v>1098</v>
      </c>
      <c r="E1831" s="8">
        <v>0.05</v>
      </c>
      <c r="F1831" t="s">
        <v>644</v>
      </c>
      <c r="G1831" t="s">
        <v>645</v>
      </c>
      <c r="H1831" s="9"/>
      <c r="I1831" t="s">
        <v>646</v>
      </c>
      <c r="J1831" s="10">
        <f>ROUND(E1831/I1829* H1831,5)</f>
        <v>0</v>
      </c>
      <c r="K1831" s="11"/>
    </row>
    <row r="1832" spans="1:27" x14ac:dyDescent="0.25">
      <c r="B1832" t="s">
        <v>1151</v>
      </c>
      <c r="C1832" t="s">
        <v>642</v>
      </c>
      <c r="D1832" t="s">
        <v>1152</v>
      </c>
      <c r="E1832" s="8">
        <v>0.05</v>
      </c>
      <c r="F1832" t="s">
        <v>644</v>
      </c>
      <c r="G1832" t="s">
        <v>645</v>
      </c>
      <c r="H1832" s="9"/>
      <c r="I1832" t="s">
        <v>646</v>
      </c>
      <c r="J1832" s="10">
        <f>ROUND(E1832/I1829* H1832,5)</f>
        <v>0</v>
      </c>
      <c r="K1832" s="11"/>
    </row>
    <row r="1833" spans="1:27" x14ac:dyDescent="0.25">
      <c r="D1833" s="12" t="s">
        <v>647</v>
      </c>
      <c r="E1833" s="11"/>
      <c r="H1833" s="11"/>
      <c r="K1833" s="9">
        <f>SUM(J1831:J1832)</f>
        <v>0</v>
      </c>
    </row>
    <row r="1834" spans="1:27" x14ac:dyDescent="0.25">
      <c r="B1834" s="1" t="s">
        <v>653</v>
      </c>
      <c r="E1834" s="11"/>
      <c r="H1834" s="11"/>
      <c r="K1834" s="11"/>
    </row>
    <row r="1835" spans="1:27" ht="120" x14ac:dyDescent="0.25">
      <c r="B1835" t="s">
        <v>1508</v>
      </c>
      <c r="C1835" t="s">
        <v>35</v>
      </c>
      <c r="D1835" s="14" t="s">
        <v>1496</v>
      </c>
      <c r="E1835" s="8">
        <v>1</v>
      </c>
      <c r="G1835" t="s">
        <v>645</v>
      </c>
      <c r="H1835" s="9"/>
      <c r="I1835" t="s">
        <v>646</v>
      </c>
      <c r="J1835" s="10">
        <f>ROUND(E1835* H1835,5)</f>
        <v>0</v>
      </c>
      <c r="K1835" s="11"/>
    </row>
    <row r="1836" spans="1:27" x14ac:dyDescent="0.25">
      <c r="D1836" s="12" t="s">
        <v>661</v>
      </c>
      <c r="E1836" s="11"/>
      <c r="H1836" s="11"/>
      <c r="K1836" s="9">
        <f>SUM(J1835:J1835)</f>
        <v>0</v>
      </c>
    </row>
    <row r="1837" spans="1:27" x14ac:dyDescent="0.25">
      <c r="D1837" s="12" t="s">
        <v>662</v>
      </c>
      <c r="E1837" s="11"/>
      <c r="H1837" s="11"/>
      <c r="K1837" s="13">
        <f>SUM(J1830:J1836)</f>
        <v>0</v>
      </c>
    </row>
    <row r="1838" spans="1:27" x14ac:dyDescent="0.25">
      <c r="D1838" s="12" t="s">
        <v>665</v>
      </c>
      <c r="E1838" s="11"/>
      <c r="H1838" s="11"/>
      <c r="K1838" s="13">
        <f>SUM(K1837:K1837)</f>
        <v>0</v>
      </c>
    </row>
    <row r="1840" spans="1:27" ht="45" customHeight="1" x14ac:dyDescent="0.25">
      <c r="A1840" s="4"/>
      <c r="B1840" s="4" t="s">
        <v>1509</v>
      </c>
      <c r="C1840" s="5" t="s">
        <v>21</v>
      </c>
      <c r="D1840" s="42" t="s">
        <v>1510</v>
      </c>
      <c r="E1840" s="43"/>
      <c r="F1840" s="43"/>
      <c r="G1840" s="5"/>
      <c r="H1840" s="6" t="s">
        <v>639</v>
      </c>
      <c r="I1840" s="44">
        <v>1</v>
      </c>
      <c r="J1840" s="45"/>
      <c r="K1840" s="7">
        <f>ROUND(K1853,2)</f>
        <v>0</v>
      </c>
      <c r="L1840" s="5"/>
      <c r="M1840" s="5"/>
      <c r="N1840" s="5"/>
      <c r="O1840" s="5"/>
      <c r="P1840" s="5"/>
      <c r="Q1840" s="5"/>
      <c r="R1840" s="5"/>
      <c r="S1840" s="5"/>
      <c r="T1840" s="5"/>
      <c r="U1840" s="5"/>
      <c r="V1840" s="5"/>
      <c r="W1840" s="5"/>
      <c r="X1840" s="5"/>
      <c r="Y1840" s="5"/>
      <c r="Z1840" s="5"/>
      <c r="AA1840" s="5"/>
    </row>
    <row r="1841" spans="1:27" x14ac:dyDescent="0.25">
      <c r="B1841" s="1" t="s">
        <v>640</v>
      </c>
    </row>
    <row r="1842" spans="1:27" x14ac:dyDescent="0.25">
      <c r="B1842" t="s">
        <v>1151</v>
      </c>
      <c r="C1842" t="s">
        <v>642</v>
      </c>
      <c r="D1842" t="s">
        <v>1152</v>
      </c>
      <c r="E1842" s="8">
        <v>0.05</v>
      </c>
      <c r="F1842" t="s">
        <v>644</v>
      </c>
      <c r="G1842" t="s">
        <v>645</v>
      </c>
      <c r="H1842" s="9"/>
      <c r="I1842" t="s">
        <v>646</v>
      </c>
      <c r="J1842" s="10">
        <f>ROUND(E1842/I1840* H1842,5)</f>
        <v>0</v>
      </c>
      <c r="K1842" s="11"/>
    </row>
    <row r="1843" spans="1:27" x14ac:dyDescent="0.25">
      <c r="B1843" t="s">
        <v>1097</v>
      </c>
      <c r="C1843" t="s">
        <v>642</v>
      </c>
      <c r="D1843" t="s">
        <v>1098</v>
      </c>
      <c r="E1843" s="8">
        <v>0.2</v>
      </c>
      <c r="F1843" t="s">
        <v>644</v>
      </c>
      <c r="G1843" t="s">
        <v>645</v>
      </c>
      <c r="H1843" s="9"/>
      <c r="I1843" t="s">
        <v>646</v>
      </c>
      <c r="J1843" s="10">
        <f>ROUND(E1843/I1840* H1843,5)</f>
        <v>0</v>
      </c>
      <c r="K1843" s="11"/>
    </row>
    <row r="1844" spans="1:27" x14ac:dyDescent="0.25">
      <c r="D1844" s="12" t="s">
        <v>647</v>
      </c>
      <c r="E1844" s="11"/>
      <c r="H1844" s="11"/>
      <c r="K1844" s="9">
        <f>SUM(J1842:J1843)</f>
        <v>0</v>
      </c>
    </row>
    <row r="1845" spans="1:27" x14ac:dyDescent="0.25">
      <c r="B1845" s="1" t="s">
        <v>653</v>
      </c>
      <c r="E1845" s="11"/>
      <c r="H1845" s="11"/>
      <c r="K1845" s="11"/>
    </row>
    <row r="1846" spans="1:27" x14ac:dyDescent="0.25">
      <c r="B1846" t="s">
        <v>1115</v>
      </c>
      <c r="C1846" t="s">
        <v>21</v>
      </c>
      <c r="D1846" t="s">
        <v>1116</v>
      </c>
      <c r="E1846" s="8">
        <v>4</v>
      </c>
      <c r="G1846" t="s">
        <v>645</v>
      </c>
      <c r="H1846" s="9"/>
      <c r="I1846" t="s">
        <v>646</v>
      </c>
      <c r="J1846" s="10">
        <f>ROUND(E1846* H1846,5)</f>
        <v>0</v>
      </c>
      <c r="K1846" s="11"/>
    </row>
    <row r="1847" spans="1:27" x14ac:dyDescent="0.25">
      <c r="B1847" t="s">
        <v>1511</v>
      </c>
      <c r="C1847" t="s">
        <v>21</v>
      </c>
      <c r="D1847" t="s">
        <v>1512</v>
      </c>
      <c r="E1847" s="8">
        <v>1</v>
      </c>
      <c r="G1847" t="s">
        <v>645</v>
      </c>
      <c r="H1847" s="9"/>
      <c r="I1847" t="s">
        <v>646</v>
      </c>
      <c r="J1847" s="10">
        <f>ROUND(E1847* H1847,5)</f>
        <v>0</v>
      </c>
      <c r="K1847" s="11"/>
    </row>
    <row r="1848" spans="1:27" ht="225" x14ac:dyDescent="0.25">
      <c r="B1848" t="s">
        <v>1513</v>
      </c>
      <c r="C1848" t="s">
        <v>21</v>
      </c>
      <c r="D1848" s="14" t="s">
        <v>1514</v>
      </c>
      <c r="E1848" s="8">
        <v>1</v>
      </c>
      <c r="G1848" t="s">
        <v>645</v>
      </c>
      <c r="H1848" s="9"/>
      <c r="I1848" t="s">
        <v>646</v>
      </c>
      <c r="J1848" s="10">
        <f>ROUND(E1848* H1848,5)</f>
        <v>0</v>
      </c>
      <c r="K1848" s="11"/>
    </row>
    <row r="1849" spans="1:27" x14ac:dyDescent="0.25">
      <c r="D1849" s="12" t="s">
        <v>661</v>
      </c>
      <c r="E1849" s="11"/>
      <c r="H1849" s="11"/>
      <c r="K1849" s="9">
        <f>SUM(J1846:J1848)</f>
        <v>0</v>
      </c>
    </row>
    <row r="1850" spans="1:27" x14ac:dyDescent="0.25">
      <c r="E1850" s="11"/>
      <c r="H1850" s="11"/>
      <c r="K1850" s="11"/>
    </row>
    <row r="1851" spans="1:27" x14ac:dyDescent="0.25">
      <c r="D1851" s="12" t="s">
        <v>663</v>
      </c>
      <c r="E1851" s="11"/>
      <c r="H1851" s="11">
        <v>15</v>
      </c>
      <c r="I1851" t="s">
        <v>664</v>
      </c>
      <c r="J1851">
        <f>ROUND(H1851/100*K1844,5)</f>
        <v>0</v>
      </c>
      <c r="K1851" s="11"/>
    </row>
    <row r="1852" spans="1:27" x14ac:dyDescent="0.25">
      <c r="D1852" s="12" t="s">
        <v>662</v>
      </c>
      <c r="E1852" s="11"/>
      <c r="H1852" s="11"/>
      <c r="K1852" s="13">
        <f>SUM(J1841:J1851)</f>
        <v>0</v>
      </c>
    </row>
    <row r="1853" spans="1:27" x14ac:dyDescent="0.25">
      <c r="D1853" s="12" t="s">
        <v>665</v>
      </c>
      <c r="E1853" s="11"/>
      <c r="H1853" s="11"/>
      <c r="K1853" s="13">
        <f>SUM(K1852:K1852)</f>
        <v>0</v>
      </c>
    </row>
    <row r="1855" spans="1:27" ht="45" customHeight="1" x14ac:dyDescent="0.25">
      <c r="A1855" s="4"/>
      <c r="B1855" s="4" t="s">
        <v>1515</v>
      </c>
      <c r="C1855" s="5" t="s">
        <v>21</v>
      </c>
      <c r="D1855" s="42" t="s">
        <v>1516</v>
      </c>
      <c r="E1855" s="43"/>
      <c r="F1855" s="43"/>
      <c r="G1855" s="5"/>
      <c r="H1855" s="6" t="s">
        <v>639</v>
      </c>
      <c r="I1855" s="44">
        <v>1</v>
      </c>
      <c r="J1855" s="45"/>
      <c r="K1855" s="7">
        <f>ROUND(K1867,2)</f>
        <v>0</v>
      </c>
      <c r="L1855" s="5"/>
      <c r="M1855" s="5"/>
      <c r="N1855" s="5"/>
      <c r="O1855" s="5"/>
      <c r="P1855" s="5"/>
      <c r="Q1855" s="5"/>
      <c r="R1855" s="5"/>
      <c r="S1855" s="5"/>
      <c r="T1855" s="5"/>
      <c r="U1855" s="5"/>
      <c r="V1855" s="5"/>
      <c r="W1855" s="5"/>
      <c r="X1855" s="5"/>
      <c r="Y1855" s="5"/>
      <c r="Z1855" s="5"/>
      <c r="AA1855" s="5"/>
    </row>
    <row r="1856" spans="1:27" x14ac:dyDescent="0.25">
      <c r="B1856" s="1" t="s">
        <v>640</v>
      </c>
    </row>
    <row r="1857" spans="1:27" x14ac:dyDescent="0.25">
      <c r="B1857" t="s">
        <v>1097</v>
      </c>
      <c r="C1857" t="s">
        <v>642</v>
      </c>
      <c r="D1857" t="s">
        <v>1098</v>
      </c>
      <c r="E1857" s="8">
        <v>0.2</v>
      </c>
      <c r="F1857" t="s">
        <v>644</v>
      </c>
      <c r="G1857" t="s">
        <v>645</v>
      </c>
      <c r="H1857" s="9"/>
      <c r="I1857" t="s">
        <v>646</v>
      </c>
      <c r="J1857" s="10">
        <f>ROUND(E1857/I1855* H1857,5)</f>
        <v>0</v>
      </c>
      <c r="K1857" s="11"/>
    </row>
    <row r="1858" spans="1:27" x14ac:dyDescent="0.25">
      <c r="B1858" t="s">
        <v>1151</v>
      </c>
      <c r="C1858" t="s">
        <v>642</v>
      </c>
      <c r="D1858" t="s">
        <v>1152</v>
      </c>
      <c r="E1858" s="8">
        <v>0.05</v>
      </c>
      <c r="F1858" t="s">
        <v>644</v>
      </c>
      <c r="G1858" t="s">
        <v>645</v>
      </c>
      <c r="H1858" s="9"/>
      <c r="I1858" t="s">
        <v>646</v>
      </c>
      <c r="J1858" s="10">
        <f>ROUND(E1858/I1855* H1858,5)</f>
        <v>0</v>
      </c>
      <c r="K1858" s="11"/>
    </row>
    <row r="1859" spans="1:27" x14ac:dyDescent="0.25">
      <c r="D1859" s="12" t="s">
        <v>647</v>
      </c>
      <c r="E1859" s="11"/>
      <c r="H1859" s="11"/>
      <c r="K1859" s="9">
        <f>SUM(J1857:J1858)</f>
        <v>0</v>
      </c>
    </row>
    <row r="1860" spans="1:27" x14ac:dyDescent="0.25">
      <c r="B1860" s="1" t="s">
        <v>653</v>
      </c>
      <c r="E1860" s="11"/>
      <c r="H1860" s="11"/>
      <c r="K1860" s="11"/>
    </row>
    <row r="1861" spans="1:27" x14ac:dyDescent="0.25">
      <c r="B1861" t="s">
        <v>1517</v>
      </c>
      <c r="C1861" t="s">
        <v>21</v>
      </c>
      <c r="D1861" t="s">
        <v>1518</v>
      </c>
      <c r="E1861" s="8">
        <v>1</v>
      </c>
      <c r="G1861" t="s">
        <v>645</v>
      </c>
      <c r="H1861" s="9"/>
      <c r="I1861" t="s">
        <v>646</v>
      </c>
      <c r="J1861" s="10">
        <f>ROUND(E1861* H1861,5)</f>
        <v>0</v>
      </c>
      <c r="K1861" s="11"/>
    </row>
    <row r="1862" spans="1:27" x14ac:dyDescent="0.25">
      <c r="B1862" t="s">
        <v>1519</v>
      </c>
      <c r="C1862" t="s">
        <v>21</v>
      </c>
      <c r="D1862" t="s">
        <v>1520</v>
      </c>
      <c r="E1862" s="8">
        <v>1</v>
      </c>
      <c r="G1862" t="s">
        <v>645</v>
      </c>
      <c r="H1862" s="9"/>
      <c r="I1862" t="s">
        <v>646</v>
      </c>
      <c r="J1862" s="10">
        <f>ROUND(E1862* H1862,5)</f>
        <v>0</v>
      </c>
      <c r="K1862" s="11"/>
    </row>
    <row r="1863" spans="1:27" x14ac:dyDescent="0.25">
      <c r="D1863" s="12" t="s">
        <v>661</v>
      </c>
      <c r="E1863" s="11"/>
      <c r="H1863" s="11"/>
      <c r="K1863" s="9">
        <f>SUM(J1861:J1862)</f>
        <v>0</v>
      </c>
    </row>
    <row r="1864" spans="1:27" x14ac:dyDescent="0.25">
      <c r="E1864" s="11"/>
      <c r="H1864" s="11"/>
      <c r="K1864" s="11"/>
    </row>
    <row r="1865" spans="1:27" x14ac:dyDescent="0.25">
      <c r="D1865" s="12" t="s">
        <v>663</v>
      </c>
      <c r="E1865" s="11"/>
      <c r="H1865" s="11">
        <v>40</v>
      </c>
      <c r="I1865" t="s">
        <v>664</v>
      </c>
      <c r="J1865">
        <f>ROUND(H1865/100*K1859,5)</f>
        <v>0</v>
      </c>
      <c r="K1865" s="11"/>
    </row>
    <row r="1866" spans="1:27" x14ac:dyDescent="0.25">
      <c r="D1866" s="12" t="s">
        <v>662</v>
      </c>
      <c r="E1866" s="11"/>
      <c r="H1866" s="11"/>
      <c r="K1866" s="13">
        <f>SUM(J1856:J1865)</f>
        <v>0</v>
      </c>
    </row>
    <row r="1867" spans="1:27" x14ac:dyDescent="0.25">
      <c r="D1867" s="12" t="s">
        <v>665</v>
      </c>
      <c r="E1867" s="11"/>
      <c r="H1867" s="11"/>
      <c r="K1867" s="13">
        <f>SUM(K1866:K1866)</f>
        <v>0</v>
      </c>
    </row>
    <row r="1869" spans="1:27" ht="45" customHeight="1" x14ac:dyDescent="0.25">
      <c r="A1869" s="4"/>
      <c r="B1869" s="4" t="s">
        <v>1521</v>
      </c>
      <c r="C1869" s="5" t="s">
        <v>21</v>
      </c>
      <c r="D1869" s="42" t="s">
        <v>1522</v>
      </c>
      <c r="E1869" s="43"/>
      <c r="F1869" s="43"/>
      <c r="G1869" s="5"/>
      <c r="H1869" s="6" t="s">
        <v>639</v>
      </c>
      <c r="I1869" s="44">
        <v>1</v>
      </c>
      <c r="J1869" s="45"/>
      <c r="K1869" s="7">
        <f>ROUND(K1881,2)</f>
        <v>0</v>
      </c>
      <c r="L1869" s="5"/>
      <c r="M1869" s="5"/>
      <c r="N1869" s="5"/>
      <c r="O1869" s="5"/>
      <c r="P1869" s="5"/>
      <c r="Q1869" s="5"/>
      <c r="R1869" s="5"/>
      <c r="S1869" s="5"/>
      <c r="T1869" s="5"/>
      <c r="U1869" s="5"/>
      <c r="V1869" s="5"/>
      <c r="W1869" s="5"/>
      <c r="X1869" s="5"/>
      <c r="Y1869" s="5"/>
      <c r="Z1869" s="5"/>
      <c r="AA1869" s="5"/>
    </row>
    <row r="1870" spans="1:27" x14ac:dyDescent="0.25">
      <c r="B1870" s="1" t="s">
        <v>640</v>
      </c>
    </row>
    <row r="1871" spans="1:27" x14ac:dyDescent="0.25">
      <c r="B1871" t="s">
        <v>1097</v>
      </c>
      <c r="C1871" t="s">
        <v>642</v>
      </c>
      <c r="D1871" t="s">
        <v>1098</v>
      </c>
      <c r="E1871" s="8">
        <v>0.2</v>
      </c>
      <c r="F1871" t="s">
        <v>644</v>
      </c>
      <c r="G1871" t="s">
        <v>645</v>
      </c>
      <c r="H1871" s="9"/>
      <c r="I1871" t="s">
        <v>646</v>
      </c>
      <c r="J1871" s="10">
        <f>ROUND(E1871/I1869* H1871,5)</f>
        <v>0</v>
      </c>
      <c r="K1871" s="11"/>
    </row>
    <row r="1872" spans="1:27" x14ac:dyDescent="0.25">
      <c r="B1872" t="s">
        <v>1151</v>
      </c>
      <c r="C1872" t="s">
        <v>642</v>
      </c>
      <c r="D1872" t="s">
        <v>1152</v>
      </c>
      <c r="E1872" s="8">
        <v>0.15</v>
      </c>
      <c r="F1872" t="s">
        <v>644</v>
      </c>
      <c r="G1872" t="s">
        <v>645</v>
      </c>
      <c r="H1872" s="9"/>
      <c r="I1872" t="s">
        <v>646</v>
      </c>
      <c r="J1872" s="10">
        <f>ROUND(E1872/I1869* H1872,5)</f>
        <v>0</v>
      </c>
      <c r="K1872" s="11"/>
    </row>
    <row r="1873" spans="1:27" x14ac:dyDescent="0.25">
      <c r="D1873" s="12" t="s">
        <v>647</v>
      </c>
      <c r="E1873" s="11"/>
      <c r="H1873" s="11"/>
      <c r="K1873" s="9">
        <f>SUM(J1871:J1872)</f>
        <v>0</v>
      </c>
    </row>
    <row r="1874" spans="1:27" x14ac:dyDescent="0.25">
      <c r="B1874" s="1" t="s">
        <v>653</v>
      </c>
      <c r="E1874" s="11"/>
      <c r="H1874" s="11"/>
      <c r="K1874" s="11"/>
    </row>
    <row r="1875" spans="1:27" x14ac:dyDescent="0.25">
      <c r="B1875" t="s">
        <v>1115</v>
      </c>
      <c r="C1875" t="s">
        <v>21</v>
      </c>
      <c r="D1875" t="s">
        <v>1116</v>
      </c>
      <c r="E1875" s="8">
        <v>4</v>
      </c>
      <c r="G1875" t="s">
        <v>645</v>
      </c>
      <c r="H1875" s="9"/>
      <c r="I1875" t="s">
        <v>646</v>
      </c>
      <c r="J1875" s="10">
        <f>ROUND(E1875* H1875,5)</f>
        <v>0</v>
      </c>
      <c r="K1875" s="11"/>
    </row>
    <row r="1876" spans="1:27" x14ac:dyDescent="0.25">
      <c r="B1876" t="s">
        <v>1523</v>
      </c>
      <c r="C1876" t="s">
        <v>21</v>
      </c>
      <c r="D1876" t="s">
        <v>1524</v>
      </c>
      <c r="E1876" s="8">
        <v>1</v>
      </c>
      <c r="G1876" t="s">
        <v>645</v>
      </c>
      <c r="H1876" s="9"/>
      <c r="I1876" t="s">
        <v>646</v>
      </c>
      <c r="J1876" s="10">
        <f>ROUND(E1876* H1876,5)</f>
        <v>0</v>
      </c>
      <c r="K1876" s="11"/>
    </row>
    <row r="1877" spans="1:27" x14ac:dyDescent="0.25">
      <c r="D1877" s="12" t="s">
        <v>661</v>
      </c>
      <c r="E1877" s="11"/>
      <c r="H1877" s="11"/>
      <c r="K1877" s="9">
        <f>SUM(J1875:J1876)</f>
        <v>0</v>
      </c>
    </row>
    <row r="1878" spans="1:27" x14ac:dyDescent="0.25">
      <c r="E1878" s="11"/>
      <c r="H1878" s="11"/>
      <c r="K1878" s="11"/>
    </row>
    <row r="1879" spans="1:27" x14ac:dyDescent="0.25">
      <c r="D1879" s="12" t="s">
        <v>663</v>
      </c>
      <c r="E1879" s="11"/>
      <c r="H1879" s="11">
        <v>40</v>
      </c>
      <c r="I1879" t="s">
        <v>664</v>
      </c>
      <c r="J1879">
        <f>ROUND(H1879/100*K1873,5)</f>
        <v>0</v>
      </c>
      <c r="K1879" s="11"/>
    </row>
    <row r="1880" spans="1:27" x14ac:dyDescent="0.25">
      <c r="D1880" s="12" t="s">
        <v>662</v>
      </c>
      <c r="E1880" s="11"/>
      <c r="H1880" s="11"/>
      <c r="K1880" s="13">
        <f>SUM(J1870:J1879)</f>
        <v>0</v>
      </c>
    </row>
    <row r="1881" spans="1:27" x14ac:dyDescent="0.25">
      <c r="D1881" s="12" t="s">
        <v>665</v>
      </c>
      <c r="E1881" s="11"/>
      <c r="H1881" s="11"/>
      <c r="K1881" s="13">
        <f>SUM(K1880:K1880)</f>
        <v>0</v>
      </c>
    </row>
    <row r="1883" spans="1:27" ht="45" customHeight="1" x14ac:dyDescent="0.25">
      <c r="A1883" s="4"/>
      <c r="B1883" s="4" t="s">
        <v>1525</v>
      </c>
      <c r="C1883" s="5" t="s">
        <v>21</v>
      </c>
      <c r="D1883" s="42" t="s">
        <v>1526</v>
      </c>
      <c r="E1883" s="43"/>
      <c r="F1883" s="43"/>
      <c r="G1883" s="5"/>
      <c r="H1883" s="6" t="s">
        <v>639</v>
      </c>
      <c r="I1883" s="44">
        <v>1</v>
      </c>
      <c r="J1883" s="45"/>
      <c r="K1883" s="7">
        <f>ROUND(K1895,2)</f>
        <v>0</v>
      </c>
      <c r="L1883" s="5"/>
      <c r="M1883" s="5"/>
      <c r="N1883" s="5"/>
      <c r="O1883" s="5"/>
      <c r="P1883" s="5"/>
      <c r="Q1883" s="5"/>
      <c r="R1883" s="5"/>
      <c r="S1883" s="5"/>
      <c r="T1883" s="5"/>
      <c r="U1883" s="5"/>
      <c r="V1883" s="5"/>
      <c r="W1883" s="5"/>
      <c r="X1883" s="5"/>
      <c r="Y1883" s="5"/>
      <c r="Z1883" s="5"/>
      <c r="AA1883" s="5"/>
    </row>
    <row r="1884" spans="1:27" x14ac:dyDescent="0.25">
      <c r="B1884" s="1" t="s">
        <v>640</v>
      </c>
    </row>
    <row r="1885" spans="1:27" x14ac:dyDescent="0.25">
      <c r="B1885" t="s">
        <v>1097</v>
      </c>
      <c r="C1885" t="s">
        <v>642</v>
      </c>
      <c r="D1885" t="s">
        <v>1098</v>
      </c>
      <c r="E1885" s="8">
        <v>0.2</v>
      </c>
      <c r="F1885" t="s">
        <v>644</v>
      </c>
      <c r="G1885" t="s">
        <v>645</v>
      </c>
      <c r="H1885" s="9"/>
      <c r="I1885" t="s">
        <v>646</v>
      </c>
      <c r="J1885" s="10">
        <f>ROUND(E1885/I1883* H1885,5)</f>
        <v>0</v>
      </c>
      <c r="K1885" s="11"/>
    </row>
    <row r="1886" spans="1:27" x14ac:dyDescent="0.25">
      <c r="B1886" t="s">
        <v>1151</v>
      </c>
      <c r="C1886" t="s">
        <v>642</v>
      </c>
      <c r="D1886" t="s">
        <v>1152</v>
      </c>
      <c r="E1886" s="8">
        <v>0.15</v>
      </c>
      <c r="F1886" t="s">
        <v>644</v>
      </c>
      <c r="G1886" t="s">
        <v>645</v>
      </c>
      <c r="H1886" s="9"/>
      <c r="I1886" t="s">
        <v>646</v>
      </c>
      <c r="J1886" s="10">
        <f>ROUND(E1886/I1883* H1886,5)</f>
        <v>0</v>
      </c>
      <c r="K1886" s="11"/>
    </row>
    <row r="1887" spans="1:27" x14ac:dyDescent="0.25">
      <c r="D1887" s="12" t="s">
        <v>647</v>
      </c>
      <c r="E1887" s="11"/>
      <c r="H1887" s="11"/>
      <c r="K1887" s="9">
        <f>SUM(J1885:J1886)</f>
        <v>0</v>
      </c>
    </row>
    <row r="1888" spans="1:27" x14ac:dyDescent="0.25">
      <c r="B1888" s="1" t="s">
        <v>653</v>
      </c>
      <c r="E1888" s="11"/>
      <c r="H1888" s="11"/>
      <c r="K1888" s="11"/>
    </row>
    <row r="1889" spans="1:27" x14ac:dyDescent="0.25">
      <c r="B1889" t="s">
        <v>1115</v>
      </c>
      <c r="C1889" t="s">
        <v>21</v>
      </c>
      <c r="D1889" t="s">
        <v>1116</v>
      </c>
      <c r="E1889" s="8">
        <v>4</v>
      </c>
      <c r="G1889" t="s">
        <v>645</v>
      </c>
      <c r="H1889" s="9"/>
      <c r="I1889" t="s">
        <v>646</v>
      </c>
      <c r="J1889" s="10">
        <f>ROUND(E1889* H1889,5)</f>
        <v>0</v>
      </c>
      <c r="K1889" s="11"/>
    </row>
    <row r="1890" spans="1:27" x14ac:dyDescent="0.25">
      <c r="B1890" t="s">
        <v>1527</v>
      </c>
      <c r="C1890" t="s">
        <v>21</v>
      </c>
      <c r="D1890" t="s">
        <v>1528</v>
      </c>
      <c r="E1890" s="8">
        <v>1</v>
      </c>
      <c r="G1890" t="s">
        <v>645</v>
      </c>
      <c r="H1890" s="9"/>
      <c r="I1890" t="s">
        <v>646</v>
      </c>
      <c r="J1890" s="10">
        <f>ROUND(E1890* H1890,5)</f>
        <v>0</v>
      </c>
      <c r="K1890" s="11"/>
    </row>
    <row r="1891" spans="1:27" x14ac:dyDescent="0.25">
      <c r="D1891" s="12" t="s">
        <v>661</v>
      </c>
      <c r="E1891" s="11"/>
      <c r="H1891" s="11"/>
      <c r="K1891" s="9">
        <f>SUM(J1889:J1890)</f>
        <v>0</v>
      </c>
    </row>
    <row r="1892" spans="1:27" x14ac:dyDescent="0.25">
      <c r="E1892" s="11"/>
      <c r="H1892" s="11"/>
      <c r="K1892" s="11"/>
    </row>
    <row r="1893" spans="1:27" x14ac:dyDescent="0.25">
      <c r="D1893" s="12" t="s">
        <v>663</v>
      </c>
      <c r="E1893" s="11"/>
      <c r="H1893" s="11">
        <v>40</v>
      </c>
      <c r="I1893" t="s">
        <v>664</v>
      </c>
      <c r="J1893">
        <f>ROUND(H1893/100*K1887,5)</f>
        <v>0</v>
      </c>
      <c r="K1893" s="11"/>
    </row>
    <row r="1894" spans="1:27" x14ac:dyDescent="0.25">
      <c r="D1894" s="12" t="s">
        <v>662</v>
      </c>
      <c r="E1894" s="11"/>
      <c r="H1894" s="11"/>
      <c r="K1894" s="13">
        <f>SUM(J1884:J1893)</f>
        <v>0</v>
      </c>
    </row>
    <row r="1895" spans="1:27" x14ac:dyDescent="0.25">
      <c r="D1895" s="12" t="s">
        <v>665</v>
      </c>
      <c r="E1895" s="11"/>
      <c r="H1895" s="11"/>
      <c r="K1895" s="13">
        <f>SUM(K1894:K1894)</f>
        <v>0</v>
      </c>
    </row>
    <row r="1897" spans="1:27" ht="45" customHeight="1" x14ac:dyDescent="0.25">
      <c r="A1897" s="4"/>
      <c r="B1897" s="4" t="s">
        <v>1529</v>
      </c>
      <c r="C1897" s="5" t="s">
        <v>21</v>
      </c>
      <c r="D1897" s="42" t="s">
        <v>1530</v>
      </c>
      <c r="E1897" s="43"/>
      <c r="F1897" s="43"/>
      <c r="G1897" s="5"/>
      <c r="H1897" s="6" t="s">
        <v>639</v>
      </c>
      <c r="I1897" s="44">
        <v>1</v>
      </c>
      <c r="J1897" s="45"/>
      <c r="K1897" s="7">
        <f>ROUND(K1908,2)</f>
        <v>0</v>
      </c>
      <c r="L1897" s="5"/>
      <c r="M1897" s="5"/>
      <c r="N1897" s="5"/>
      <c r="O1897" s="5"/>
      <c r="P1897" s="5"/>
      <c r="Q1897" s="5"/>
      <c r="R1897" s="5"/>
      <c r="S1897" s="5"/>
      <c r="T1897" s="5"/>
      <c r="U1897" s="5"/>
      <c r="V1897" s="5"/>
      <c r="W1897" s="5"/>
      <c r="X1897" s="5"/>
      <c r="Y1897" s="5"/>
      <c r="Z1897" s="5"/>
      <c r="AA1897" s="5"/>
    </row>
    <row r="1898" spans="1:27" x14ac:dyDescent="0.25">
      <c r="B1898" s="1" t="s">
        <v>640</v>
      </c>
    </row>
    <row r="1899" spans="1:27" x14ac:dyDescent="0.25">
      <c r="B1899" t="s">
        <v>1151</v>
      </c>
      <c r="C1899" t="s">
        <v>642</v>
      </c>
      <c r="D1899" t="s">
        <v>1152</v>
      </c>
      <c r="E1899" s="8">
        <v>0.15</v>
      </c>
      <c r="F1899" t="s">
        <v>644</v>
      </c>
      <c r="G1899" t="s">
        <v>645</v>
      </c>
      <c r="H1899" s="9"/>
      <c r="I1899" t="s">
        <v>646</v>
      </c>
      <c r="J1899" s="10">
        <f>ROUND(E1899/I1897* H1899,5)</f>
        <v>0</v>
      </c>
      <c r="K1899" s="11"/>
    </row>
    <row r="1900" spans="1:27" x14ac:dyDescent="0.25">
      <c r="B1900" t="s">
        <v>1097</v>
      </c>
      <c r="C1900" t="s">
        <v>642</v>
      </c>
      <c r="D1900" t="s">
        <v>1098</v>
      </c>
      <c r="E1900" s="8">
        <v>0.2</v>
      </c>
      <c r="F1900" t="s">
        <v>644</v>
      </c>
      <c r="G1900" t="s">
        <v>645</v>
      </c>
      <c r="H1900" s="9"/>
      <c r="I1900" t="s">
        <v>646</v>
      </c>
      <c r="J1900" s="10">
        <f>ROUND(E1900/I1897* H1900,5)</f>
        <v>0</v>
      </c>
      <c r="K1900" s="11"/>
    </row>
    <row r="1901" spans="1:27" x14ac:dyDescent="0.25">
      <c r="D1901" s="12" t="s">
        <v>647</v>
      </c>
      <c r="E1901" s="11"/>
      <c r="H1901" s="11"/>
      <c r="K1901" s="9">
        <f>SUM(J1899:J1900)</f>
        <v>0</v>
      </c>
    </row>
    <row r="1902" spans="1:27" x14ac:dyDescent="0.25">
      <c r="B1902" s="1" t="s">
        <v>653</v>
      </c>
      <c r="E1902" s="11"/>
      <c r="H1902" s="11"/>
      <c r="K1902" s="11"/>
    </row>
    <row r="1903" spans="1:27" x14ac:dyDescent="0.25">
      <c r="B1903" t="s">
        <v>1285</v>
      </c>
      <c r="C1903" t="s">
        <v>21</v>
      </c>
      <c r="D1903" t="s">
        <v>1286</v>
      </c>
      <c r="E1903" s="8">
        <v>4</v>
      </c>
      <c r="G1903" t="s">
        <v>645</v>
      </c>
      <c r="H1903" s="9"/>
      <c r="I1903" t="s">
        <v>646</v>
      </c>
      <c r="J1903" s="10">
        <f>ROUND(E1903* H1903,5)</f>
        <v>0</v>
      </c>
      <c r="K1903" s="11"/>
    </row>
    <row r="1904" spans="1:27" x14ac:dyDescent="0.25">
      <c r="B1904" t="s">
        <v>1531</v>
      </c>
      <c r="C1904" t="s">
        <v>21</v>
      </c>
      <c r="D1904" t="s">
        <v>1532</v>
      </c>
      <c r="E1904" s="8">
        <v>1</v>
      </c>
      <c r="G1904" t="s">
        <v>645</v>
      </c>
      <c r="H1904" s="9"/>
      <c r="I1904" t="s">
        <v>646</v>
      </c>
      <c r="J1904" s="10">
        <f>ROUND(E1904* H1904,5)</f>
        <v>0</v>
      </c>
      <c r="K1904" s="11"/>
    </row>
    <row r="1905" spans="1:27" x14ac:dyDescent="0.25">
      <c r="B1905" t="s">
        <v>1115</v>
      </c>
      <c r="C1905" t="s">
        <v>21</v>
      </c>
      <c r="D1905" t="s">
        <v>1116</v>
      </c>
      <c r="E1905" s="8">
        <v>4</v>
      </c>
      <c r="G1905" t="s">
        <v>645</v>
      </c>
      <c r="H1905" s="9"/>
      <c r="I1905" t="s">
        <v>646</v>
      </c>
      <c r="J1905" s="10">
        <f>ROUND(E1905* H1905,5)</f>
        <v>0</v>
      </c>
      <c r="K1905" s="11"/>
    </row>
    <row r="1906" spans="1:27" x14ac:dyDescent="0.25">
      <c r="D1906" s="12" t="s">
        <v>661</v>
      </c>
      <c r="E1906" s="11"/>
      <c r="H1906" s="11"/>
      <c r="K1906" s="9">
        <f>SUM(J1903:J1905)</f>
        <v>0</v>
      </c>
    </row>
    <row r="1907" spans="1:27" x14ac:dyDescent="0.25">
      <c r="D1907" s="12" t="s">
        <v>662</v>
      </c>
      <c r="E1907" s="11"/>
      <c r="H1907" s="11"/>
      <c r="K1907" s="13">
        <f>SUM(J1898:J1906)</f>
        <v>0</v>
      </c>
    </row>
    <row r="1908" spans="1:27" x14ac:dyDescent="0.25">
      <c r="D1908" s="12" t="s">
        <v>665</v>
      </c>
      <c r="E1908" s="11"/>
      <c r="H1908" s="11"/>
      <c r="K1908" s="13">
        <f>SUM(K1907:K1907)</f>
        <v>0</v>
      </c>
    </row>
    <row r="1910" spans="1:27" ht="45" customHeight="1" x14ac:dyDescent="0.25">
      <c r="A1910" s="4"/>
      <c r="B1910" s="4" t="s">
        <v>1533</v>
      </c>
      <c r="C1910" s="5" t="s">
        <v>21</v>
      </c>
      <c r="D1910" s="42" t="s">
        <v>1534</v>
      </c>
      <c r="E1910" s="43"/>
      <c r="F1910" s="43"/>
      <c r="G1910" s="5"/>
      <c r="H1910" s="6" t="s">
        <v>639</v>
      </c>
      <c r="I1910" s="44">
        <v>1</v>
      </c>
      <c r="J1910" s="45"/>
      <c r="K1910" s="7">
        <f>ROUND(K1919,2)</f>
        <v>0</v>
      </c>
      <c r="L1910" s="5"/>
      <c r="M1910" s="5"/>
      <c r="N1910" s="5"/>
      <c r="O1910" s="5"/>
      <c r="P1910" s="5"/>
      <c r="Q1910" s="5"/>
      <c r="R1910" s="5"/>
      <c r="S1910" s="5"/>
      <c r="T1910" s="5"/>
      <c r="U1910" s="5"/>
      <c r="V1910" s="5"/>
      <c r="W1910" s="5"/>
      <c r="X1910" s="5"/>
      <c r="Y1910" s="5"/>
      <c r="Z1910" s="5"/>
      <c r="AA1910" s="5"/>
    </row>
    <row r="1911" spans="1:27" x14ac:dyDescent="0.25">
      <c r="B1911" s="1" t="s">
        <v>640</v>
      </c>
    </row>
    <row r="1912" spans="1:27" x14ac:dyDescent="0.25">
      <c r="B1912" t="s">
        <v>1151</v>
      </c>
      <c r="C1912" t="s">
        <v>642</v>
      </c>
      <c r="D1912" t="s">
        <v>1152</v>
      </c>
      <c r="E1912" s="8">
        <v>0.2</v>
      </c>
      <c r="F1912" t="s">
        <v>644</v>
      </c>
      <c r="G1912" t="s">
        <v>645</v>
      </c>
      <c r="H1912" s="9"/>
      <c r="I1912" t="s">
        <v>646</v>
      </c>
      <c r="J1912" s="10">
        <f>ROUND(E1912/I1910* H1912,5)</f>
        <v>0</v>
      </c>
      <c r="K1912" s="11"/>
    </row>
    <row r="1913" spans="1:27" x14ac:dyDescent="0.25">
      <c r="B1913" t="s">
        <v>1097</v>
      </c>
      <c r="C1913" t="s">
        <v>642</v>
      </c>
      <c r="D1913" t="s">
        <v>1098</v>
      </c>
      <c r="E1913" s="8">
        <v>0.2</v>
      </c>
      <c r="F1913" t="s">
        <v>644</v>
      </c>
      <c r="G1913" t="s">
        <v>645</v>
      </c>
      <c r="H1913" s="9"/>
      <c r="I1913" t="s">
        <v>646</v>
      </c>
      <c r="J1913" s="10">
        <f>ROUND(E1913/I1910* H1913,5)</f>
        <v>0</v>
      </c>
      <c r="K1913" s="11"/>
    </row>
    <row r="1914" spans="1:27" x14ac:dyDescent="0.25">
      <c r="D1914" s="12" t="s">
        <v>647</v>
      </c>
      <c r="E1914" s="11"/>
      <c r="H1914" s="11"/>
      <c r="K1914" s="9">
        <f>SUM(J1912:J1913)</f>
        <v>0</v>
      </c>
    </row>
    <row r="1915" spans="1:27" x14ac:dyDescent="0.25">
      <c r="B1915" s="1" t="s">
        <v>653</v>
      </c>
      <c r="E1915" s="11"/>
      <c r="H1915" s="11"/>
      <c r="K1915" s="11"/>
    </row>
    <row r="1916" spans="1:27" x14ac:dyDescent="0.25">
      <c r="B1916" t="s">
        <v>1535</v>
      </c>
      <c r="C1916" t="s">
        <v>21</v>
      </c>
      <c r="D1916" t="s">
        <v>1536</v>
      </c>
      <c r="E1916" s="8">
        <v>1</v>
      </c>
      <c r="G1916" t="s">
        <v>645</v>
      </c>
      <c r="H1916" s="9"/>
      <c r="I1916" t="s">
        <v>646</v>
      </c>
      <c r="J1916" s="10">
        <f>ROUND(E1916* H1916,5)</f>
        <v>0</v>
      </c>
      <c r="K1916" s="11"/>
    </row>
    <row r="1917" spans="1:27" x14ac:dyDescent="0.25">
      <c r="D1917" s="12" t="s">
        <v>661</v>
      </c>
      <c r="E1917" s="11"/>
      <c r="H1917" s="11"/>
      <c r="K1917" s="9">
        <f>SUM(J1916:J1916)</f>
        <v>0</v>
      </c>
    </row>
    <row r="1918" spans="1:27" x14ac:dyDescent="0.25">
      <c r="D1918" s="12" t="s">
        <v>662</v>
      </c>
      <c r="E1918" s="11"/>
      <c r="H1918" s="11"/>
      <c r="K1918" s="13">
        <f>SUM(J1911:J1917)</f>
        <v>0</v>
      </c>
    </row>
    <row r="1919" spans="1:27" x14ac:dyDescent="0.25">
      <c r="D1919" s="12" t="s">
        <v>665</v>
      </c>
      <c r="E1919" s="11"/>
      <c r="H1919" s="11"/>
      <c r="K1919" s="13">
        <f>SUM(K1918:K1918)</f>
        <v>0</v>
      </c>
    </row>
    <row r="1921" spans="1:27" ht="45" customHeight="1" x14ac:dyDescent="0.25">
      <c r="A1921" s="4"/>
      <c r="B1921" s="4" t="s">
        <v>1537</v>
      </c>
      <c r="C1921" s="5" t="s">
        <v>21</v>
      </c>
      <c r="D1921" s="42" t="s">
        <v>1538</v>
      </c>
      <c r="E1921" s="43"/>
      <c r="F1921" s="43"/>
      <c r="G1921" s="5"/>
      <c r="H1921" s="6" t="s">
        <v>639</v>
      </c>
      <c r="I1921" s="44">
        <v>1</v>
      </c>
      <c r="J1921" s="45"/>
      <c r="K1921" s="7">
        <f>ROUND(K1930,2)</f>
        <v>0</v>
      </c>
      <c r="L1921" s="5"/>
      <c r="M1921" s="5"/>
      <c r="N1921" s="5"/>
      <c r="O1921" s="5"/>
      <c r="P1921" s="5"/>
      <c r="Q1921" s="5"/>
      <c r="R1921" s="5"/>
      <c r="S1921" s="5"/>
      <c r="T1921" s="5"/>
      <c r="U1921" s="5"/>
      <c r="V1921" s="5"/>
      <c r="W1921" s="5"/>
      <c r="X1921" s="5"/>
      <c r="Y1921" s="5"/>
      <c r="Z1921" s="5"/>
      <c r="AA1921" s="5"/>
    </row>
    <row r="1922" spans="1:27" x14ac:dyDescent="0.25">
      <c r="B1922" s="1" t="s">
        <v>640</v>
      </c>
    </row>
    <row r="1923" spans="1:27" x14ac:dyDescent="0.25">
      <c r="B1923" t="s">
        <v>1151</v>
      </c>
      <c r="C1923" t="s">
        <v>642</v>
      </c>
      <c r="D1923" t="s">
        <v>1152</v>
      </c>
      <c r="E1923" s="8">
        <v>0.2</v>
      </c>
      <c r="F1923" t="s">
        <v>644</v>
      </c>
      <c r="G1923" t="s">
        <v>645</v>
      </c>
      <c r="H1923" s="9"/>
      <c r="I1923" t="s">
        <v>646</v>
      </c>
      <c r="J1923" s="10">
        <f>ROUND(E1923/I1921* H1923,5)</f>
        <v>0</v>
      </c>
      <c r="K1923" s="11"/>
    </row>
    <row r="1924" spans="1:27" x14ac:dyDescent="0.25">
      <c r="B1924" t="s">
        <v>1097</v>
      </c>
      <c r="C1924" t="s">
        <v>642</v>
      </c>
      <c r="D1924" t="s">
        <v>1098</v>
      </c>
      <c r="E1924" s="8">
        <v>0.2</v>
      </c>
      <c r="F1924" t="s">
        <v>644</v>
      </c>
      <c r="G1924" t="s">
        <v>645</v>
      </c>
      <c r="H1924" s="9"/>
      <c r="I1924" t="s">
        <v>646</v>
      </c>
      <c r="J1924" s="10">
        <f>ROUND(E1924/I1921* H1924,5)</f>
        <v>0</v>
      </c>
      <c r="K1924" s="11"/>
    </row>
    <row r="1925" spans="1:27" x14ac:dyDescent="0.25">
      <c r="D1925" s="12" t="s">
        <v>647</v>
      </c>
      <c r="E1925" s="11"/>
      <c r="H1925" s="11"/>
      <c r="K1925" s="9">
        <f>SUM(J1923:J1924)</f>
        <v>0</v>
      </c>
    </row>
    <row r="1926" spans="1:27" x14ac:dyDescent="0.25">
      <c r="B1926" s="1" t="s">
        <v>653</v>
      </c>
      <c r="E1926" s="11"/>
      <c r="H1926" s="11"/>
      <c r="K1926" s="11"/>
    </row>
    <row r="1927" spans="1:27" x14ac:dyDescent="0.25">
      <c r="B1927" t="s">
        <v>1539</v>
      </c>
      <c r="C1927" t="s">
        <v>21</v>
      </c>
      <c r="D1927" t="s">
        <v>1540</v>
      </c>
      <c r="E1927" s="8">
        <v>1</v>
      </c>
      <c r="G1927" t="s">
        <v>645</v>
      </c>
      <c r="H1927" s="9"/>
      <c r="I1927" t="s">
        <v>646</v>
      </c>
      <c r="J1927" s="10">
        <f>ROUND(E1927* H1927,5)</f>
        <v>0</v>
      </c>
      <c r="K1927" s="11"/>
    </row>
    <row r="1928" spans="1:27" x14ac:dyDescent="0.25">
      <c r="D1928" s="12" t="s">
        <v>661</v>
      </c>
      <c r="E1928" s="11"/>
      <c r="H1928" s="11"/>
      <c r="K1928" s="9">
        <f>SUM(J1927:J1927)</f>
        <v>0</v>
      </c>
    </row>
    <row r="1929" spans="1:27" x14ac:dyDescent="0.25">
      <c r="D1929" s="12" t="s">
        <v>662</v>
      </c>
      <c r="E1929" s="11"/>
      <c r="H1929" s="11"/>
      <c r="K1929" s="13">
        <f>SUM(J1922:J1928)</f>
        <v>0</v>
      </c>
    </row>
    <row r="1930" spans="1:27" x14ac:dyDescent="0.25">
      <c r="D1930" s="12" t="s">
        <v>665</v>
      </c>
      <c r="E1930" s="11"/>
      <c r="H1930" s="11"/>
      <c r="K1930" s="13">
        <f>SUM(K1929:K1929)</f>
        <v>0</v>
      </c>
    </row>
    <row r="1932" spans="1:27" ht="45" customHeight="1" x14ac:dyDescent="0.25">
      <c r="A1932" s="4"/>
      <c r="B1932" s="4" t="s">
        <v>1541</v>
      </c>
      <c r="C1932" s="5" t="s">
        <v>21</v>
      </c>
      <c r="D1932" s="42" t="s">
        <v>1542</v>
      </c>
      <c r="E1932" s="43"/>
      <c r="F1932" s="43"/>
      <c r="G1932" s="5"/>
      <c r="H1932" s="6" t="s">
        <v>639</v>
      </c>
      <c r="I1932" s="44">
        <v>1</v>
      </c>
      <c r="J1932" s="45"/>
      <c r="K1932" s="7">
        <f>ROUND(K1941,2)</f>
        <v>0</v>
      </c>
      <c r="L1932" s="5"/>
      <c r="M1932" s="5"/>
      <c r="N1932" s="5"/>
      <c r="O1932" s="5"/>
      <c r="P1932" s="5"/>
      <c r="Q1932" s="5"/>
      <c r="R1932" s="5"/>
      <c r="S1932" s="5"/>
      <c r="T1932" s="5"/>
      <c r="U1932" s="5"/>
      <c r="V1932" s="5"/>
      <c r="W1932" s="5"/>
      <c r="X1932" s="5"/>
      <c r="Y1932" s="5"/>
      <c r="Z1932" s="5"/>
      <c r="AA1932" s="5"/>
    </row>
    <row r="1933" spans="1:27" x14ac:dyDescent="0.25">
      <c r="B1933" s="1" t="s">
        <v>640</v>
      </c>
    </row>
    <row r="1934" spans="1:27" x14ac:dyDescent="0.25">
      <c r="B1934" t="s">
        <v>1151</v>
      </c>
      <c r="C1934" t="s">
        <v>642</v>
      </c>
      <c r="D1934" t="s">
        <v>1152</v>
      </c>
      <c r="E1934" s="8">
        <v>0.2</v>
      </c>
      <c r="F1934" t="s">
        <v>644</v>
      </c>
      <c r="G1934" t="s">
        <v>645</v>
      </c>
      <c r="H1934" s="9"/>
      <c r="I1934" t="s">
        <v>646</v>
      </c>
      <c r="J1934" s="10">
        <f>ROUND(E1934/I1932* H1934,5)</f>
        <v>0</v>
      </c>
      <c r="K1934" s="11"/>
    </row>
    <row r="1935" spans="1:27" x14ac:dyDescent="0.25">
      <c r="B1935" t="s">
        <v>1097</v>
      </c>
      <c r="C1935" t="s">
        <v>642</v>
      </c>
      <c r="D1935" t="s">
        <v>1098</v>
      </c>
      <c r="E1935" s="8">
        <v>0.2</v>
      </c>
      <c r="F1935" t="s">
        <v>644</v>
      </c>
      <c r="G1935" t="s">
        <v>645</v>
      </c>
      <c r="H1935" s="9"/>
      <c r="I1935" t="s">
        <v>646</v>
      </c>
      <c r="J1935" s="10">
        <f>ROUND(E1935/I1932* H1935,5)</f>
        <v>0</v>
      </c>
      <c r="K1935" s="11"/>
    </row>
    <row r="1936" spans="1:27" x14ac:dyDescent="0.25">
      <c r="D1936" s="12" t="s">
        <v>647</v>
      </c>
      <c r="E1936" s="11"/>
      <c r="H1936" s="11"/>
      <c r="K1936" s="9">
        <f>SUM(J1934:J1935)</f>
        <v>0</v>
      </c>
    </row>
    <row r="1937" spans="1:27" x14ac:dyDescent="0.25">
      <c r="B1937" s="1" t="s">
        <v>653</v>
      </c>
      <c r="E1937" s="11"/>
      <c r="H1937" s="11"/>
      <c r="K1937" s="11"/>
    </row>
    <row r="1938" spans="1:27" x14ac:dyDescent="0.25">
      <c r="B1938" t="s">
        <v>1543</v>
      </c>
      <c r="C1938" t="s">
        <v>21</v>
      </c>
      <c r="D1938" t="s">
        <v>1544</v>
      </c>
      <c r="E1938" s="8">
        <v>1</v>
      </c>
      <c r="G1938" t="s">
        <v>645</v>
      </c>
      <c r="H1938" s="9"/>
      <c r="I1938" t="s">
        <v>646</v>
      </c>
      <c r="J1938" s="10">
        <f>ROUND(E1938* H1938,5)</f>
        <v>0</v>
      </c>
      <c r="K1938" s="11"/>
    </row>
    <row r="1939" spans="1:27" x14ac:dyDescent="0.25">
      <c r="D1939" s="12" t="s">
        <v>661</v>
      </c>
      <c r="E1939" s="11"/>
      <c r="H1939" s="11"/>
      <c r="K1939" s="9">
        <f>SUM(J1938:J1938)</f>
        <v>0</v>
      </c>
    </row>
    <row r="1940" spans="1:27" x14ac:dyDescent="0.25">
      <c r="D1940" s="12" t="s">
        <v>662</v>
      </c>
      <c r="E1940" s="11"/>
      <c r="H1940" s="11"/>
      <c r="K1940" s="13">
        <f>SUM(J1933:J1939)</f>
        <v>0</v>
      </c>
    </row>
    <row r="1941" spans="1:27" x14ac:dyDescent="0.25">
      <c r="D1941" s="12" t="s">
        <v>665</v>
      </c>
      <c r="E1941" s="11"/>
      <c r="H1941" s="11"/>
      <c r="K1941" s="13">
        <f>SUM(K1940:K1940)</f>
        <v>0</v>
      </c>
    </row>
    <row r="1943" spans="1:27" ht="45" customHeight="1" x14ac:dyDescent="0.25">
      <c r="A1943" s="4"/>
      <c r="B1943" s="4" t="s">
        <v>1545</v>
      </c>
      <c r="C1943" s="5" t="s">
        <v>21</v>
      </c>
      <c r="D1943" s="42" t="s">
        <v>1546</v>
      </c>
      <c r="E1943" s="43"/>
      <c r="F1943" s="43"/>
      <c r="G1943" s="5"/>
      <c r="H1943" s="6" t="s">
        <v>639</v>
      </c>
      <c r="I1943" s="44">
        <v>1</v>
      </c>
      <c r="J1943" s="45"/>
      <c r="K1943" s="7">
        <f>ROUND(K1954,2)</f>
        <v>0</v>
      </c>
      <c r="L1943" s="5"/>
      <c r="M1943" s="5"/>
      <c r="N1943" s="5"/>
      <c r="O1943" s="5"/>
      <c r="P1943" s="5"/>
      <c r="Q1943" s="5"/>
      <c r="R1943" s="5"/>
      <c r="S1943" s="5"/>
      <c r="T1943" s="5"/>
      <c r="U1943" s="5"/>
      <c r="V1943" s="5"/>
      <c r="W1943" s="5"/>
      <c r="X1943" s="5"/>
      <c r="Y1943" s="5"/>
      <c r="Z1943" s="5"/>
      <c r="AA1943" s="5"/>
    </row>
    <row r="1944" spans="1:27" x14ac:dyDescent="0.25">
      <c r="B1944" s="1" t="s">
        <v>640</v>
      </c>
    </row>
    <row r="1945" spans="1:27" x14ac:dyDescent="0.25">
      <c r="B1945" t="s">
        <v>1097</v>
      </c>
      <c r="C1945" t="s">
        <v>642</v>
      </c>
      <c r="D1945" t="s">
        <v>1098</v>
      </c>
      <c r="E1945" s="8">
        <v>0.5</v>
      </c>
      <c r="F1945" t="s">
        <v>644</v>
      </c>
      <c r="G1945" t="s">
        <v>645</v>
      </c>
      <c r="H1945" s="9"/>
      <c r="I1945" t="s">
        <v>646</v>
      </c>
      <c r="J1945" s="10">
        <f>ROUND(E1945/I1943* H1945,5)</f>
        <v>0</v>
      </c>
      <c r="K1945" s="11"/>
    </row>
    <row r="1946" spans="1:27" x14ac:dyDescent="0.25">
      <c r="B1946" t="s">
        <v>1151</v>
      </c>
      <c r="C1946" t="s">
        <v>642</v>
      </c>
      <c r="D1946" t="s">
        <v>1152</v>
      </c>
      <c r="E1946" s="8">
        <v>0.5</v>
      </c>
      <c r="F1946" t="s">
        <v>644</v>
      </c>
      <c r="G1946" t="s">
        <v>645</v>
      </c>
      <c r="H1946" s="9"/>
      <c r="I1946" t="s">
        <v>646</v>
      </c>
      <c r="J1946" s="10">
        <f>ROUND(E1946/I1943* H1946,5)</f>
        <v>0</v>
      </c>
      <c r="K1946" s="11"/>
    </row>
    <row r="1947" spans="1:27" x14ac:dyDescent="0.25">
      <c r="D1947" s="12" t="s">
        <v>647</v>
      </c>
      <c r="E1947" s="11"/>
      <c r="H1947" s="11"/>
      <c r="K1947" s="9">
        <f>SUM(J1945:J1946)</f>
        <v>0</v>
      </c>
    </row>
    <row r="1948" spans="1:27" x14ac:dyDescent="0.25">
      <c r="B1948" s="1" t="s">
        <v>653</v>
      </c>
      <c r="E1948" s="11"/>
      <c r="H1948" s="11"/>
      <c r="K1948" s="11"/>
    </row>
    <row r="1949" spans="1:27" ht="330" x14ac:dyDescent="0.25">
      <c r="B1949" t="s">
        <v>1547</v>
      </c>
      <c r="C1949" t="s">
        <v>21</v>
      </c>
      <c r="D1949" s="14" t="s">
        <v>1548</v>
      </c>
      <c r="E1949" s="8">
        <v>1</v>
      </c>
      <c r="G1949" t="s">
        <v>645</v>
      </c>
      <c r="H1949" s="9"/>
      <c r="I1949" t="s">
        <v>646</v>
      </c>
      <c r="J1949" s="10">
        <f>ROUND(E1949* H1949,5)</f>
        <v>0</v>
      </c>
      <c r="K1949" s="11"/>
    </row>
    <row r="1950" spans="1:27" x14ac:dyDescent="0.25">
      <c r="D1950" s="12" t="s">
        <v>661</v>
      </c>
      <c r="E1950" s="11"/>
      <c r="H1950" s="11"/>
      <c r="K1950" s="9">
        <f>SUM(J1949:J1949)</f>
        <v>0</v>
      </c>
    </row>
    <row r="1951" spans="1:27" x14ac:dyDescent="0.25">
      <c r="E1951" s="11"/>
      <c r="H1951" s="11"/>
      <c r="K1951" s="11"/>
    </row>
    <row r="1952" spans="1:27" x14ac:dyDescent="0.25">
      <c r="D1952" s="12" t="s">
        <v>663</v>
      </c>
      <c r="E1952" s="11"/>
      <c r="H1952" s="11">
        <v>10</v>
      </c>
      <c r="I1952" t="s">
        <v>664</v>
      </c>
      <c r="J1952">
        <f>ROUND(H1952/100*K1947,5)</f>
        <v>0</v>
      </c>
      <c r="K1952" s="11"/>
    </row>
    <row r="1953" spans="1:27" x14ac:dyDescent="0.25">
      <c r="D1953" s="12" t="s">
        <v>662</v>
      </c>
      <c r="E1953" s="11"/>
      <c r="H1953" s="11"/>
      <c r="K1953" s="13">
        <f>SUM(J1944:J1952)</f>
        <v>0</v>
      </c>
    </row>
    <row r="1954" spans="1:27" x14ac:dyDescent="0.25">
      <c r="D1954" s="12" t="s">
        <v>665</v>
      </c>
      <c r="E1954" s="11"/>
      <c r="H1954" s="11"/>
      <c r="K1954" s="13">
        <f>SUM(K1953:K1953)</f>
        <v>0</v>
      </c>
    </row>
    <row r="1956" spans="1:27" ht="45" customHeight="1" x14ac:dyDescent="0.25">
      <c r="A1956" s="4"/>
      <c r="B1956" s="4" t="s">
        <v>1549</v>
      </c>
      <c r="C1956" s="5" t="s">
        <v>21</v>
      </c>
      <c r="D1956" s="42" t="s">
        <v>1550</v>
      </c>
      <c r="E1956" s="43"/>
      <c r="F1956" s="43"/>
      <c r="G1956" s="5"/>
      <c r="H1956" s="6" t="s">
        <v>639</v>
      </c>
      <c r="I1956" s="44">
        <v>1</v>
      </c>
      <c r="J1956" s="45"/>
      <c r="K1956" s="7">
        <f>ROUND(K1965,2)</f>
        <v>0</v>
      </c>
      <c r="L1956" s="5"/>
      <c r="M1956" s="5"/>
      <c r="N1956" s="5"/>
      <c r="O1956" s="5"/>
      <c r="P1956" s="5"/>
      <c r="Q1956" s="5"/>
      <c r="R1956" s="5"/>
      <c r="S1956" s="5"/>
      <c r="T1956" s="5"/>
      <c r="U1956" s="5"/>
      <c r="V1956" s="5"/>
      <c r="W1956" s="5"/>
      <c r="X1956" s="5"/>
      <c r="Y1956" s="5"/>
      <c r="Z1956" s="5"/>
      <c r="AA1956" s="5"/>
    </row>
    <row r="1957" spans="1:27" x14ac:dyDescent="0.25">
      <c r="B1957" s="1" t="s">
        <v>640</v>
      </c>
    </row>
    <row r="1958" spans="1:27" x14ac:dyDescent="0.25">
      <c r="B1958" t="s">
        <v>1097</v>
      </c>
      <c r="C1958" t="s">
        <v>642</v>
      </c>
      <c r="D1958" t="s">
        <v>1098</v>
      </c>
      <c r="E1958" s="8">
        <v>0.5</v>
      </c>
      <c r="F1958" t="s">
        <v>644</v>
      </c>
      <c r="G1958" t="s">
        <v>645</v>
      </c>
      <c r="H1958" s="9"/>
      <c r="I1958" t="s">
        <v>646</v>
      </c>
      <c r="J1958" s="10">
        <f>ROUND(E1958/I1956* H1958,5)</f>
        <v>0</v>
      </c>
      <c r="K1958" s="11"/>
    </row>
    <row r="1959" spans="1:27" x14ac:dyDescent="0.25">
      <c r="B1959" t="s">
        <v>1151</v>
      </c>
      <c r="C1959" t="s">
        <v>642</v>
      </c>
      <c r="D1959" t="s">
        <v>1152</v>
      </c>
      <c r="E1959" s="8">
        <v>0.5</v>
      </c>
      <c r="F1959" t="s">
        <v>644</v>
      </c>
      <c r="G1959" t="s">
        <v>645</v>
      </c>
      <c r="H1959" s="9"/>
      <c r="I1959" t="s">
        <v>646</v>
      </c>
      <c r="J1959" s="10">
        <f>ROUND(E1959/I1956* H1959,5)</f>
        <v>0</v>
      </c>
      <c r="K1959" s="11"/>
    </row>
    <row r="1960" spans="1:27" x14ac:dyDescent="0.25">
      <c r="D1960" s="12" t="s">
        <v>647</v>
      </c>
      <c r="E1960" s="11"/>
      <c r="H1960" s="11"/>
      <c r="K1960" s="9">
        <f>SUM(J1958:J1959)</f>
        <v>0</v>
      </c>
    </row>
    <row r="1961" spans="1:27" x14ac:dyDescent="0.25">
      <c r="B1961" s="1" t="s">
        <v>653</v>
      </c>
      <c r="E1961" s="11"/>
      <c r="H1961" s="11"/>
      <c r="K1961" s="11"/>
    </row>
    <row r="1962" spans="1:27" ht="409.5" x14ac:dyDescent="0.25">
      <c r="B1962" t="s">
        <v>1551</v>
      </c>
      <c r="C1962" t="s">
        <v>21</v>
      </c>
      <c r="D1962" s="14" t="s">
        <v>1552</v>
      </c>
      <c r="E1962" s="8">
        <v>1</v>
      </c>
      <c r="G1962" t="s">
        <v>645</v>
      </c>
      <c r="H1962" s="9"/>
      <c r="I1962" t="s">
        <v>646</v>
      </c>
      <c r="J1962" s="10">
        <f>ROUND(E1962* H1962,5)</f>
        <v>0</v>
      </c>
      <c r="K1962" s="11"/>
    </row>
    <row r="1963" spans="1:27" x14ac:dyDescent="0.25">
      <c r="D1963" s="12" t="s">
        <v>661</v>
      </c>
      <c r="E1963" s="11"/>
      <c r="H1963" s="11"/>
      <c r="K1963" s="9">
        <f>SUM(J1962:J1962)</f>
        <v>0</v>
      </c>
    </row>
    <row r="1964" spans="1:27" x14ac:dyDescent="0.25">
      <c r="D1964" s="12" t="s">
        <v>662</v>
      </c>
      <c r="E1964" s="11"/>
      <c r="H1964" s="11"/>
      <c r="K1964" s="13">
        <f>SUM(J1957:J1963)</f>
        <v>0</v>
      </c>
    </row>
    <row r="1965" spans="1:27" x14ac:dyDescent="0.25">
      <c r="D1965" s="12" t="s">
        <v>665</v>
      </c>
      <c r="E1965" s="11"/>
      <c r="H1965" s="11"/>
      <c r="K1965" s="13">
        <f>SUM(K1964:K1964)</f>
        <v>0</v>
      </c>
    </row>
    <row r="1967" spans="1:27" ht="45" customHeight="1" x14ac:dyDescent="0.25">
      <c r="A1967" s="4"/>
      <c r="B1967" s="4" t="s">
        <v>1553</v>
      </c>
      <c r="C1967" s="5" t="s">
        <v>21</v>
      </c>
      <c r="D1967" s="42" t="s">
        <v>1554</v>
      </c>
      <c r="E1967" s="43"/>
      <c r="F1967" s="43"/>
      <c r="G1967" s="5"/>
      <c r="H1967" s="6" t="s">
        <v>639</v>
      </c>
      <c r="I1967" s="44">
        <v>1</v>
      </c>
      <c r="J1967" s="45"/>
      <c r="K1967" s="7"/>
      <c r="L1967" s="5"/>
      <c r="M1967" s="5"/>
      <c r="N1967" s="5"/>
      <c r="O1967" s="5"/>
      <c r="P1967" s="5"/>
      <c r="Q1967" s="5"/>
      <c r="R1967" s="5"/>
      <c r="S1967" s="5"/>
      <c r="T1967" s="5"/>
      <c r="U1967" s="5"/>
      <c r="V1967" s="5"/>
      <c r="W1967" s="5"/>
      <c r="X1967" s="5"/>
      <c r="Y1967" s="5"/>
      <c r="Z1967" s="5"/>
      <c r="AA1967" s="5"/>
    </row>
    <row r="1968" spans="1:27" ht="45" customHeight="1" x14ac:dyDescent="0.25">
      <c r="A1968" s="4"/>
      <c r="B1968" s="4" t="s">
        <v>1555</v>
      </c>
      <c r="C1968" s="5" t="s">
        <v>21</v>
      </c>
      <c r="D1968" s="42" t="s">
        <v>1556</v>
      </c>
      <c r="E1968" s="43"/>
      <c r="F1968" s="43"/>
      <c r="G1968" s="5"/>
      <c r="H1968" s="6" t="s">
        <v>639</v>
      </c>
      <c r="I1968" s="44">
        <v>1</v>
      </c>
      <c r="J1968" s="45"/>
      <c r="K1968" s="7"/>
      <c r="L1968" s="5"/>
      <c r="M1968" s="5"/>
      <c r="N1968" s="5"/>
      <c r="O1968" s="5"/>
      <c r="P1968" s="5"/>
      <c r="Q1968" s="5"/>
      <c r="R1968" s="5"/>
      <c r="S1968" s="5"/>
      <c r="T1968" s="5"/>
      <c r="U1968" s="5"/>
      <c r="V1968" s="5"/>
      <c r="W1968" s="5"/>
      <c r="X1968" s="5"/>
      <c r="Y1968" s="5"/>
      <c r="Z1968" s="5"/>
      <c r="AA1968" s="5"/>
    </row>
    <row r="1969" spans="1:27" ht="45" customHeight="1" x14ac:dyDescent="0.25">
      <c r="A1969" s="4"/>
      <c r="B1969" s="4" t="s">
        <v>1557</v>
      </c>
      <c r="C1969" s="5" t="s">
        <v>21</v>
      </c>
      <c r="D1969" s="42" t="s">
        <v>1558</v>
      </c>
      <c r="E1969" s="43"/>
      <c r="F1969" s="43"/>
      <c r="G1969" s="5"/>
      <c r="H1969" s="6" t="s">
        <v>639</v>
      </c>
      <c r="I1969" s="44">
        <v>1</v>
      </c>
      <c r="J1969" s="45"/>
      <c r="K1969" s="7"/>
      <c r="L1969" s="5"/>
      <c r="M1969" s="5"/>
      <c r="N1969" s="5"/>
      <c r="O1969" s="5"/>
      <c r="P1969" s="5"/>
      <c r="Q1969" s="5"/>
      <c r="R1969" s="5"/>
      <c r="S1969" s="5"/>
      <c r="T1969" s="5"/>
      <c r="U1969" s="5"/>
      <c r="V1969" s="5"/>
      <c r="W1969" s="5"/>
      <c r="X1969" s="5"/>
      <c r="Y1969" s="5"/>
      <c r="Z1969" s="5"/>
      <c r="AA1969" s="5"/>
    </row>
    <row r="1970" spans="1:27" ht="45" customHeight="1" x14ac:dyDescent="0.25">
      <c r="A1970" s="4"/>
      <c r="B1970" s="4" t="s">
        <v>1559</v>
      </c>
      <c r="C1970" s="5" t="s">
        <v>21</v>
      </c>
      <c r="D1970" s="42" t="s">
        <v>1560</v>
      </c>
      <c r="E1970" s="43"/>
      <c r="F1970" s="43"/>
      <c r="G1970" s="5"/>
      <c r="H1970" s="6" t="s">
        <v>639</v>
      </c>
      <c r="I1970" s="44">
        <v>1</v>
      </c>
      <c r="J1970" s="45"/>
      <c r="K1970" s="7"/>
      <c r="L1970" s="5"/>
      <c r="M1970" s="5"/>
      <c r="N1970" s="5"/>
      <c r="O1970" s="5"/>
      <c r="P1970" s="5"/>
      <c r="Q1970" s="5"/>
      <c r="R1970" s="5"/>
      <c r="S1970" s="5"/>
      <c r="T1970" s="5"/>
      <c r="U1970" s="5"/>
      <c r="V1970" s="5"/>
      <c r="W1970" s="5"/>
      <c r="X1970" s="5"/>
      <c r="Y1970" s="5"/>
      <c r="Z1970" s="5"/>
      <c r="AA1970" s="5"/>
    </row>
    <row r="1971" spans="1:27" ht="45" customHeight="1" x14ac:dyDescent="0.25">
      <c r="A1971" s="4"/>
      <c r="B1971" s="4" t="s">
        <v>1561</v>
      </c>
      <c r="C1971" s="5" t="s">
        <v>21</v>
      </c>
      <c r="D1971" s="42" t="s">
        <v>1562</v>
      </c>
      <c r="E1971" s="43"/>
      <c r="F1971" s="43"/>
      <c r="G1971" s="5"/>
      <c r="H1971" s="6" t="s">
        <v>639</v>
      </c>
      <c r="I1971" s="44">
        <v>1</v>
      </c>
      <c r="J1971" s="45"/>
      <c r="K1971" s="7">
        <f>ROUND(K1983,2)</f>
        <v>0</v>
      </c>
      <c r="L1971" s="5"/>
      <c r="M1971" s="5"/>
      <c r="N1971" s="5"/>
      <c r="O1971" s="5"/>
      <c r="P1971" s="5"/>
      <c r="Q1971" s="5"/>
      <c r="R1971" s="5"/>
      <c r="S1971" s="5"/>
      <c r="T1971" s="5"/>
      <c r="U1971" s="5"/>
      <c r="V1971" s="5"/>
      <c r="W1971" s="5"/>
      <c r="X1971" s="5"/>
      <c r="Y1971" s="5"/>
      <c r="Z1971" s="5"/>
      <c r="AA1971" s="5"/>
    </row>
    <row r="1972" spans="1:27" x14ac:dyDescent="0.25">
      <c r="B1972" s="1" t="s">
        <v>640</v>
      </c>
    </row>
    <row r="1973" spans="1:27" x14ac:dyDescent="0.25">
      <c r="B1973" t="s">
        <v>1097</v>
      </c>
      <c r="C1973" t="s">
        <v>642</v>
      </c>
      <c r="D1973" t="s">
        <v>1098</v>
      </c>
      <c r="E1973" s="8">
        <v>0.2</v>
      </c>
      <c r="F1973" t="s">
        <v>644</v>
      </c>
      <c r="G1973" t="s">
        <v>645</v>
      </c>
      <c r="H1973" s="9"/>
      <c r="I1973" t="s">
        <v>646</v>
      </c>
      <c r="J1973" s="10">
        <f>ROUND(E1973/I1971* H1973,5)</f>
        <v>0</v>
      </c>
      <c r="K1973" s="11"/>
    </row>
    <row r="1974" spans="1:27" x14ac:dyDescent="0.25">
      <c r="B1974" t="s">
        <v>1151</v>
      </c>
      <c r="C1974" t="s">
        <v>642</v>
      </c>
      <c r="D1974" t="s">
        <v>1152</v>
      </c>
      <c r="E1974" s="8">
        <v>0.05</v>
      </c>
      <c r="F1974" t="s">
        <v>644</v>
      </c>
      <c r="G1974" t="s">
        <v>645</v>
      </c>
      <c r="H1974" s="9"/>
      <c r="I1974" t="s">
        <v>646</v>
      </c>
      <c r="J1974" s="10">
        <f>ROUND(E1974/I1971* H1974,5)</f>
        <v>0</v>
      </c>
      <c r="K1974" s="11"/>
    </row>
    <row r="1975" spans="1:27" x14ac:dyDescent="0.25">
      <c r="D1975" s="12" t="s">
        <v>647</v>
      </c>
      <c r="E1975" s="11"/>
      <c r="H1975" s="11"/>
      <c r="K1975" s="9">
        <f>SUM(J1973:J1974)</f>
        <v>0</v>
      </c>
    </row>
    <row r="1976" spans="1:27" x14ac:dyDescent="0.25">
      <c r="B1976" s="1" t="s">
        <v>653</v>
      </c>
      <c r="E1976" s="11"/>
      <c r="H1976" s="11"/>
      <c r="K1976" s="11"/>
    </row>
    <row r="1977" spans="1:27" x14ac:dyDescent="0.25">
      <c r="B1977" t="s">
        <v>1517</v>
      </c>
      <c r="C1977" t="s">
        <v>21</v>
      </c>
      <c r="D1977" t="s">
        <v>1518</v>
      </c>
      <c r="E1977" s="8">
        <v>1</v>
      </c>
      <c r="G1977" t="s">
        <v>645</v>
      </c>
      <c r="H1977" s="9"/>
      <c r="I1977" t="s">
        <v>646</v>
      </c>
      <c r="J1977" s="10">
        <f>ROUND(E1977* H1977,5)</f>
        <v>0</v>
      </c>
      <c r="K1977" s="11"/>
    </row>
    <row r="1978" spans="1:27" x14ac:dyDescent="0.25">
      <c r="B1978" t="s">
        <v>1563</v>
      </c>
      <c r="C1978" t="s">
        <v>21</v>
      </c>
      <c r="D1978" t="s">
        <v>1564</v>
      </c>
      <c r="E1978" s="8">
        <v>1</v>
      </c>
      <c r="G1978" t="s">
        <v>645</v>
      </c>
      <c r="H1978" s="9"/>
      <c r="I1978" t="s">
        <v>646</v>
      </c>
      <c r="J1978" s="10">
        <f>ROUND(E1978* H1978,5)</f>
        <v>0</v>
      </c>
      <c r="K1978" s="11"/>
    </row>
    <row r="1979" spans="1:27" x14ac:dyDescent="0.25">
      <c r="D1979" s="12" t="s">
        <v>661</v>
      </c>
      <c r="E1979" s="11"/>
      <c r="H1979" s="11"/>
      <c r="K1979" s="9">
        <f>SUM(J1977:J1978)</f>
        <v>0</v>
      </c>
    </row>
    <row r="1980" spans="1:27" x14ac:dyDescent="0.25">
      <c r="E1980" s="11"/>
      <c r="H1980" s="11"/>
      <c r="K1980" s="11"/>
    </row>
    <row r="1981" spans="1:27" x14ac:dyDescent="0.25">
      <c r="D1981" s="12" t="s">
        <v>663</v>
      </c>
      <c r="E1981" s="11"/>
      <c r="H1981" s="11">
        <v>40</v>
      </c>
      <c r="I1981" t="s">
        <v>664</v>
      </c>
      <c r="J1981">
        <f>ROUND(H1981/100*K1975,5)</f>
        <v>0</v>
      </c>
      <c r="K1981" s="11"/>
    </row>
    <row r="1982" spans="1:27" x14ac:dyDescent="0.25">
      <c r="D1982" s="12" t="s">
        <v>662</v>
      </c>
      <c r="E1982" s="11"/>
      <c r="H1982" s="11"/>
      <c r="K1982" s="13">
        <f>SUM(J1972:J1981)</f>
        <v>0</v>
      </c>
    </row>
    <row r="1983" spans="1:27" x14ac:dyDescent="0.25">
      <c r="D1983" s="12" t="s">
        <v>665</v>
      </c>
      <c r="E1983" s="11"/>
      <c r="H1983" s="11"/>
      <c r="K1983" s="13">
        <f>SUM(K1982:K1982)</f>
        <v>0</v>
      </c>
    </row>
    <row r="1985" spans="1:27" ht="45" customHeight="1" x14ac:dyDescent="0.25">
      <c r="A1985" s="4"/>
      <c r="B1985" s="4" t="s">
        <v>1565</v>
      </c>
      <c r="C1985" s="5" t="s">
        <v>21</v>
      </c>
      <c r="D1985" s="42" t="s">
        <v>1566</v>
      </c>
      <c r="E1985" s="43"/>
      <c r="F1985" s="43"/>
      <c r="G1985" s="5"/>
      <c r="H1985" s="6" t="s">
        <v>639</v>
      </c>
      <c r="I1985" s="44">
        <v>1</v>
      </c>
      <c r="J1985" s="45"/>
      <c r="K1985" s="7">
        <f>ROUND(K1999,2)</f>
        <v>0</v>
      </c>
      <c r="L1985" s="5"/>
      <c r="M1985" s="5"/>
      <c r="N1985" s="5"/>
      <c r="O1985" s="5"/>
      <c r="P1985" s="5"/>
      <c r="Q1985" s="5"/>
      <c r="R1985" s="5"/>
      <c r="S1985" s="5"/>
      <c r="T1985" s="5"/>
      <c r="U1985" s="5"/>
      <c r="V1985" s="5"/>
      <c r="W1985" s="5"/>
      <c r="X1985" s="5"/>
      <c r="Y1985" s="5"/>
      <c r="Z1985" s="5"/>
      <c r="AA1985" s="5"/>
    </row>
    <row r="1986" spans="1:27" x14ac:dyDescent="0.25">
      <c r="B1986" s="1" t="s">
        <v>640</v>
      </c>
    </row>
    <row r="1987" spans="1:27" x14ac:dyDescent="0.25">
      <c r="B1987" t="s">
        <v>1151</v>
      </c>
      <c r="C1987" t="s">
        <v>642</v>
      </c>
      <c r="D1987" t="s">
        <v>1152</v>
      </c>
      <c r="E1987" s="8">
        <v>0.1</v>
      </c>
      <c r="F1987" t="s">
        <v>644</v>
      </c>
      <c r="G1987" t="s">
        <v>645</v>
      </c>
      <c r="H1987" s="9"/>
      <c r="I1987" t="s">
        <v>646</v>
      </c>
      <c r="J1987" s="10">
        <f>ROUND(E1987/I1985* H1987,5)</f>
        <v>0</v>
      </c>
      <c r="K1987" s="11"/>
    </row>
    <row r="1988" spans="1:27" x14ac:dyDescent="0.25">
      <c r="B1988" t="s">
        <v>1097</v>
      </c>
      <c r="C1988" t="s">
        <v>642</v>
      </c>
      <c r="D1988" t="s">
        <v>1098</v>
      </c>
      <c r="E1988" s="8">
        <v>0.2</v>
      </c>
      <c r="F1988" t="s">
        <v>644</v>
      </c>
      <c r="G1988" t="s">
        <v>645</v>
      </c>
      <c r="H1988" s="9"/>
      <c r="I1988" t="s">
        <v>646</v>
      </c>
      <c r="J1988" s="10">
        <f>ROUND(E1988/I1985* H1988,5)</f>
        <v>0</v>
      </c>
      <c r="K1988" s="11"/>
    </row>
    <row r="1989" spans="1:27" x14ac:dyDescent="0.25">
      <c r="D1989" s="12" t="s">
        <v>647</v>
      </c>
      <c r="E1989" s="11"/>
      <c r="H1989" s="11"/>
      <c r="K1989" s="9">
        <f>SUM(J1987:J1988)</f>
        <v>0</v>
      </c>
    </row>
    <row r="1990" spans="1:27" x14ac:dyDescent="0.25">
      <c r="B1990" s="1" t="s">
        <v>653</v>
      </c>
      <c r="E1990" s="11"/>
      <c r="H1990" s="11"/>
      <c r="K1990" s="11"/>
    </row>
    <row r="1991" spans="1:27" x14ac:dyDescent="0.25">
      <c r="B1991" t="s">
        <v>1115</v>
      </c>
      <c r="C1991" t="s">
        <v>21</v>
      </c>
      <c r="D1991" t="s">
        <v>1116</v>
      </c>
      <c r="E1991" s="8">
        <v>4</v>
      </c>
      <c r="G1991" t="s">
        <v>645</v>
      </c>
      <c r="H1991" s="9"/>
      <c r="I1991" t="s">
        <v>646</v>
      </c>
      <c r="J1991" s="10">
        <f>ROUND(E1991* H1991,5)</f>
        <v>0</v>
      </c>
      <c r="K1991" s="11"/>
    </row>
    <row r="1992" spans="1:27" x14ac:dyDescent="0.25">
      <c r="B1992" t="s">
        <v>1567</v>
      </c>
      <c r="C1992" t="s">
        <v>21</v>
      </c>
      <c r="D1992" t="s">
        <v>1568</v>
      </c>
      <c r="E1992" s="8">
        <v>1</v>
      </c>
      <c r="G1992" t="s">
        <v>645</v>
      </c>
      <c r="H1992" s="9"/>
      <c r="I1992" t="s">
        <v>646</v>
      </c>
      <c r="J1992" s="10">
        <f>ROUND(E1992* H1992,5)</f>
        <v>0</v>
      </c>
      <c r="K1992" s="11"/>
    </row>
    <row r="1993" spans="1:27" x14ac:dyDescent="0.25">
      <c r="B1993" t="s">
        <v>1569</v>
      </c>
      <c r="C1993" t="s">
        <v>21</v>
      </c>
      <c r="D1993" t="s">
        <v>1570</v>
      </c>
      <c r="E1993" s="8">
        <v>1</v>
      </c>
      <c r="G1993" t="s">
        <v>645</v>
      </c>
      <c r="H1993" s="9"/>
      <c r="I1993" t="s">
        <v>646</v>
      </c>
      <c r="J1993" s="10">
        <f>ROUND(E1993* H1993,5)</f>
        <v>0</v>
      </c>
      <c r="K1993" s="11"/>
    </row>
    <row r="1994" spans="1:27" x14ac:dyDescent="0.25">
      <c r="B1994" t="s">
        <v>1571</v>
      </c>
      <c r="C1994" t="s">
        <v>21</v>
      </c>
      <c r="D1994" t="s">
        <v>1572</v>
      </c>
      <c r="E1994" s="8">
        <v>4</v>
      </c>
      <c r="G1994" t="s">
        <v>645</v>
      </c>
      <c r="H1994" s="9"/>
      <c r="I1994" t="s">
        <v>646</v>
      </c>
      <c r="J1994" s="10">
        <f>ROUND(E1994* H1994,5)</f>
        <v>0</v>
      </c>
      <c r="K1994" s="11"/>
    </row>
    <row r="1995" spans="1:27" x14ac:dyDescent="0.25">
      <c r="D1995" s="12" t="s">
        <v>661</v>
      </c>
      <c r="E1995" s="11"/>
      <c r="H1995" s="11"/>
      <c r="K1995" s="9">
        <f>SUM(J1991:J1994)</f>
        <v>0</v>
      </c>
    </row>
    <row r="1996" spans="1:27" x14ac:dyDescent="0.25">
      <c r="E1996" s="11"/>
      <c r="H1996" s="11"/>
      <c r="K1996" s="11"/>
    </row>
    <row r="1997" spans="1:27" x14ac:dyDescent="0.25">
      <c r="D1997" s="12" t="s">
        <v>663</v>
      </c>
      <c r="E1997" s="11"/>
      <c r="H1997" s="11">
        <v>10</v>
      </c>
      <c r="I1997" t="s">
        <v>664</v>
      </c>
      <c r="J1997">
        <f>ROUND(H1997/100*K1989,5)</f>
        <v>0</v>
      </c>
      <c r="K1997" s="11"/>
    </row>
    <row r="1998" spans="1:27" x14ac:dyDescent="0.25">
      <c r="D1998" s="12" t="s">
        <v>662</v>
      </c>
      <c r="E1998" s="11"/>
      <c r="H1998" s="11"/>
      <c r="K1998" s="13">
        <f>SUM(J1986:J1997)</f>
        <v>0</v>
      </c>
    </row>
    <row r="1999" spans="1:27" x14ac:dyDescent="0.25">
      <c r="D1999" s="12" t="s">
        <v>665</v>
      </c>
      <c r="E1999" s="11"/>
      <c r="H1999" s="11"/>
      <c r="K1999" s="13">
        <f>SUM(K1998:K1998)</f>
        <v>0</v>
      </c>
    </row>
    <row r="2001" spans="1:27" ht="45" customHeight="1" x14ac:dyDescent="0.25">
      <c r="A2001" s="4"/>
      <c r="B2001" s="4" t="s">
        <v>1573</v>
      </c>
      <c r="C2001" s="5" t="s">
        <v>21</v>
      </c>
      <c r="D2001" s="42" t="s">
        <v>1574</v>
      </c>
      <c r="E2001" s="43"/>
      <c r="F2001" s="43"/>
      <c r="G2001" s="5"/>
      <c r="H2001" s="6" t="s">
        <v>639</v>
      </c>
      <c r="I2001" s="44">
        <v>1</v>
      </c>
      <c r="J2001" s="45"/>
      <c r="K2001" s="7">
        <f>ROUND(K2012,2)</f>
        <v>0</v>
      </c>
      <c r="L2001" s="5"/>
      <c r="M2001" s="5"/>
      <c r="N2001" s="5"/>
      <c r="O2001" s="5"/>
      <c r="P2001" s="5"/>
      <c r="Q2001" s="5"/>
      <c r="R2001" s="5"/>
      <c r="S2001" s="5"/>
      <c r="T2001" s="5"/>
      <c r="U2001" s="5"/>
      <c r="V2001" s="5"/>
      <c r="W2001" s="5"/>
      <c r="X2001" s="5"/>
      <c r="Y2001" s="5"/>
      <c r="Z2001" s="5"/>
      <c r="AA2001" s="5"/>
    </row>
    <row r="2002" spans="1:27" x14ac:dyDescent="0.25">
      <c r="B2002" s="1" t="s">
        <v>640</v>
      </c>
    </row>
    <row r="2003" spans="1:27" x14ac:dyDescent="0.25">
      <c r="B2003" t="s">
        <v>1151</v>
      </c>
      <c r="C2003" t="s">
        <v>642</v>
      </c>
      <c r="D2003" t="s">
        <v>1152</v>
      </c>
      <c r="E2003" s="8">
        <v>1</v>
      </c>
      <c r="F2003" t="s">
        <v>644</v>
      </c>
      <c r="G2003" t="s">
        <v>645</v>
      </c>
      <c r="H2003" s="9"/>
      <c r="I2003" t="s">
        <v>646</v>
      </c>
      <c r="J2003" s="10">
        <f>ROUND(E2003/I2001* H2003,5)</f>
        <v>0</v>
      </c>
      <c r="K2003" s="11"/>
    </row>
    <row r="2004" spans="1:27" x14ac:dyDescent="0.25">
      <c r="B2004" t="s">
        <v>1097</v>
      </c>
      <c r="C2004" t="s">
        <v>642</v>
      </c>
      <c r="D2004" t="s">
        <v>1098</v>
      </c>
      <c r="E2004" s="8">
        <v>1</v>
      </c>
      <c r="F2004" t="s">
        <v>644</v>
      </c>
      <c r="G2004" t="s">
        <v>645</v>
      </c>
      <c r="H2004" s="9"/>
      <c r="I2004" t="s">
        <v>646</v>
      </c>
      <c r="J2004" s="10">
        <f>ROUND(E2004/I2001* H2004,5)</f>
        <v>0</v>
      </c>
      <c r="K2004" s="11"/>
    </row>
    <row r="2005" spans="1:27" x14ac:dyDescent="0.25">
      <c r="D2005" s="12" t="s">
        <v>647</v>
      </c>
      <c r="E2005" s="11"/>
      <c r="H2005" s="11"/>
      <c r="K2005" s="9">
        <f>SUM(J2003:J2004)</f>
        <v>0</v>
      </c>
    </row>
    <row r="2006" spans="1:27" x14ac:dyDescent="0.25">
      <c r="B2006" s="1" t="s">
        <v>653</v>
      </c>
      <c r="E2006" s="11"/>
      <c r="H2006" s="11"/>
      <c r="K2006" s="11"/>
    </row>
    <row r="2007" spans="1:27" x14ac:dyDescent="0.25">
      <c r="B2007" t="s">
        <v>1575</v>
      </c>
      <c r="C2007" t="s">
        <v>21</v>
      </c>
      <c r="D2007" t="s">
        <v>1576</v>
      </c>
      <c r="E2007" s="8">
        <v>1</v>
      </c>
      <c r="G2007" t="s">
        <v>645</v>
      </c>
      <c r="H2007" s="9"/>
      <c r="I2007" t="s">
        <v>646</v>
      </c>
      <c r="J2007" s="10">
        <f>ROUND(E2007* H2007,5)</f>
        <v>0</v>
      </c>
      <c r="K2007" s="11"/>
    </row>
    <row r="2008" spans="1:27" x14ac:dyDescent="0.25">
      <c r="D2008" s="12" t="s">
        <v>661</v>
      </c>
      <c r="E2008" s="11"/>
      <c r="H2008" s="11"/>
      <c r="K2008" s="9">
        <f>SUM(J2007:J2007)</f>
        <v>0</v>
      </c>
    </row>
    <row r="2009" spans="1:27" x14ac:dyDescent="0.25">
      <c r="E2009" s="11"/>
      <c r="H2009" s="11"/>
      <c r="K2009" s="11"/>
    </row>
    <row r="2010" spans="1:27" x14ac:dyDescent="0.25">
      <c r="D2010" s="12" t="s">
        <v>663</v>
      </c>
      <c r="E2010" s="11"/>
      <c r="H2010" s="11">
        <v>36</v>
      </c>
      <c r="I2010" t="s">
        <v>664</v>
      </c>
      <c r="J2010">
        <f>ROUND(H2010/100*K2005,5)</f>
        <v>0</v>
      </c>
      <c r="K2010" s="11"/>
    </row>
    <row r="2011" spans="1:27" x14ac:dyDescent="0.25">
      <c r="D2011" s="12" t="s">
        <v>662</v>
      </c>
      <c r="E2011" s="11"/>
      <c r="H2011" s="11"/>
      <c r="K2011" s="13">
        <f>SUM(J2002:J2010)</f>
        <v>0</v>
      </c>
    </row>
    <row r="2012" spans="1:27" x14ac:dyDescent="0.25">
      <c r="D2012" s="12" t="s">
        <v>665</v>
      </c>
      <c r="E2012" s="11"/>
      <c r="H2012" s="11"/>
      <c r="K2012" s="13">
        <f>SUM(K2011:K2011)</f>
        <v>0</v>
      </c>
    </row>
    <row r="2014" spans="1:27" ht="45" customHeight="1" x14ac:dyDescent="0.25">
      <c r="A2014" s="4"/>
      <c r="B2014" s="4" t="s">
        <v>1577</v>
      </c>
      <c r="C2014" s="5" t="s">
        <v>21</v>
      </c>
      <c r="D2014" s="42" t="s">
        <v>1578</v>
      </c>
      <c r="E2014" s="43"/>
      <c r="F2014" s="43"/>
      <c r="G2014" s="5"/>
      <c r="H2014" s="6" t="s">
        <v>639</v>
      </c>
      <c r="I2014" s="44">
        <v>1</v>
      </c>
      <c r="J2014" s="45"/>
      <c r="K2014" s="7">
        <f>ROUND(K2028,2)</f>
        <v>0</v>
      </c>
      <c r="L2014" s="5"/>
      <c r="M2014" s="5"/>
      <c r="N2014" s="5"/>
      <c r="O2014" s="5"/>
      <c r="P2014" s="5"/>
      <c r="Q2014" s="5"/>
      <c r="R2014" s="5"/>
      <c r="S2014" s="5"/>
      <c r="T2014" s="5"/>
      <c r="U2014" s="5"/>
      <c r="V2014" s="5"/>
      <c r="W2014" s="5"/>
      <c r="X2014" s="5"/>
      <c r="Y2014" s="5"/>
      <c r="Z2014" s="5"/>
      <c r="AA2014" s="5"/>
    </row>
    <row r="2015" spans="1:27" x14ac:dyDescent="0.25">
      <c r="B2015" s="1" t="s">
        <v>640</v>
      </c>
    </row>
    <row r="2016" spans="1:27" x14ac:dyDescent="0.25">
      <c r="B2016" t="s">
        <v>1097</v>
      </c>
      <c r="C2016" t="s">
        <v>642</v>
      </c>
      <c r="D2016" t="s">
        <v>1098</v>
      </c>
      <c r="E2016" s="8">
        <v>0.2</v>
      </c>
      <c r="F2016" t="s">
        <v>644</v>
      </c>
      <c r="G2016" t="s">
        <v>645</v>
      </c>
      <c r="H2016" s="9"/>
      <c r="I2016" t="s">
        <v>646</v>
      </c>
      <c r="J2016" s="10">
        <f>ROUND(E2016/I2014* H2016,5)</f>
        <v>0</v>
      </c>
      <c r="K2016" s="11"/>
    </row>
    <row r="2017" spans="1:27" x14ac:dyDescent="0.25">
      <c r="B2017" t="s">
        <v>1151</v>
      </c>
      <c r="C2017" t="s">
        <v>642</v>
      </c>
      <c r="D2017" t="s">
        <v>1152</v>
      </c>
      <c r="E2017" s="8">
        <v>0.2</v>
      </c>
      <c r="F2017" t="s">
        <v>644</v>
      </c>
      <c r="G2017" t="s">
        <v>645</v>
      </c>
      <c r="H2017" s="9"/>
      <c r="I2017" t="s">
        <v>646</v>
      </c>
      <c r="J2017" s="10">
        <f>ROUND(E2017/I2014* H2017,5)</f>
        <v>0</v>
      </c>
      <c r="K2017" s="11"/>
    </row>
    <row r="2018" spans="1:27" x14ac:dyDescent="0.25">
      <c r="D2018" s="12" t="s">
        <v>647</v>
      </c>
      <c r="E2018" s="11"/>
      <c r="H2018" s="11"/>
      <c r="K2018" s="9">
        <f>SUM(J2016:J2017)</f>
        <v>0</v>
      </c>
    </row>
    <row r="2019" spans="1:27" x14ac:dyDescent="0.25">
      <c r="B2019" s="1" t="s">
        <v>653</v>
      </c>
      <c r="E2019" s="11"/>
      <c r="H2019" s="11"/>
      <c r="K2019" s="11"/>
    </row>
    <row r="2020" spans="1:27" x14ac:dyDescent="0.25">
      <c r="B2020" t="s">
        <v>1285</v>
      </c>
      <c r="C2020" t="s">
        <v>21</v>
      </c>
      <c r="D2020" t="s">
        <v>1286</v>
      </c>
      <c r="E2020" s="8">
        <v>4</v>
      </c>
      <c r="G2020" t="s">
        <v>645</v>
      </c>
      <c r="H2020" s="9"/>
      <c r="I2020" t="s">
        <v>646</v>
      </c>
      <c r="J2020" s="10">
        <f>ROUND(E2020* H2020,5)</f>
        <v>0</v>
      </c>
      <c r="K2020" s="11"/>
    </row>
    <row r="2021" spans="1:27" x14ac:dyDescent="0.25">
      <c r="B2021" t="s">
        <v>1579</v>
      </c>
      <c r="C2021" t="s">
        <v>21</v>
      </c>
      <c r="D2021" t="s">
        <v>1580</v>
      </c>
      <c r="E2021" s="8">
        <v>1</v>
      </c>
      <c r="G2021" t="s">
        <v>645</v>
      </c>
      <c r="H2021" s="9"/>
      <c r="I2021" t="s">
        <v>646</v>
      </c>
      <c r="J2021" s="10">
        <f>ROUND(E2021* H2021,5)</f>
        <v>0</v>
      </c>
      <c r="K2021" s="11"/>
    </row>
    <row r="2022" spans="1:27" x14ac:dyDescent="0.25">
      <c r="B2022" t="s">
        <v>1571</v>
      </c>
      <c r="C2022" t="s">
        <v>21</v>
      </c>
      <c r="D2022" t="s">
        <v>1572</v>
      </c>
      <c r="E2022" s="8">
        <v>1</v>
      </c>
      <c r="G2022" t="s">
        <v>645</v>
      </c>
      <c r="H2022" s="9"/>
      <c r="I2022" t="s">
        <v>646</v>
      </c>
      <c r="J2022" s="10">
        <f>ROUND(E2022* H2022,5)</f>
        <v>0</v>
      </c>
      <c r="K2022" s="11"/>
    </row>
    <row r="2023" spans="1:27" x14ac:dyDescent="0.25">
      <c r="B2023" t="s">
        <v>1115</v>
      </c>
      <c r="C2023" t="s">
        <v>21</v>
      </c>
      <c r="D2023" t="s">
        <v>1116</v>
      </c>
      <c r="E2023" s="8">
        <v>4</v>
      </c>
      <c r="G2023" t="s">
        <v>645</v>
      </c>
      <c r="H2023" s="9"/>
      <c r="I2023" t="s">
        <v>646</v>
      </c>
      <c r="J2023" s="10">
        <f>ROUND(E2023* H2023,5)</f>
        <v>0</v>
      </c>
      <c r="K2023" s="11"/>
    </row>
    <row r="2024" spans="1:27" x14ac:dyDescent="0.25">
      <c r="D2024" s="12" t="s">
        <v>661</v>
      </c>
      <c r="E2024" s="11"/>
      <c r="H2024" s="11"/>
      <c r="K2024" s="9">
        <f>SUM(J2020:J2023)</f>
        <v>0</v>
      </c>
    </row>
    <row r="2025" spans="1:27" x14ac:dyDescent="0.25">
      <c r="E2025" s="11"/>
      <c r="H2025" s="11"/>
      <c r="K2025" s="11"/>
    </row>
    <row r="2026" spans="1:27" x14ac:dyDescent="0.25">
      <c r="D2026" s="12" t="s">
        <v>663</v>
      </c>
      <c r="E2026" s="11"/>
      <c r="H2026" s="11">
        <v>40</v>
      </c>
      <c r="I2026" t="s">
        <v>664</v>
      </c>
      <c r="J2026">
        <f>ROUND(H2026/100*K2018,5)</f>
        <v>0</v>
      </c>
      <c r="K2026" s="11"/>
    </row>
    <row r="2027" spans="1:27" x14ac:dyDescent="0.25">
      <c r="D2027" s="12" t="s">
        <v>662</v>
      </c>
      <c r="E2027" s="11"/>
      <c r="H2027" s="11"/>
      <c r="K2027" s="13">
        <f>SUM(J2015:J2026)</f>
        <v>0</v>
      </c>
    </row>
    <row r="2028" spans="1:27" x14ac:dyDescent="0.25">
      <c r="D2028" s="12" t="s">
        <v>665</v>
      </c>
      <c r="E2028" s="11"/>
      <c r="H2028" s="11"/>
      <c r="K2028" s="13">
        <f>SUM(K2027:K2027)</f>
        <v>0</v>
      </c>
    </row>
    <row r="2030" spans="1:27" ht="45" customHeight="1" x14ac:dyDescent="0.25">
      <c r="A2030" s="4"/>
      <c r="B2030" s="4" t="s">
        <v>1581</v>
      </c>
      <c r="C2030" s="5" t="s">
        <v>21</v>
      </c>
      <c r="D2030" s="42" t="s">
        <v>1582</v>
      </c>
      <c r="E2030" s="43"/>
      <c r="F2030" s="43"/>
      <c r="G2030" s="5"/>
      <c r="H2030" s="6" t="s">
        <v>639</v>
      </c>
      <c r="I2030" s="44">
        <v>1</v>
      </c>
      <c r="J2030" s="45"/>
      <c r="K2030" s="7">
        <f>ROUND(K2044,2)</f>
        <v>0</v>
      </c>
      <c r="L2030" s="5"/>
      <c r="M2030" s="5"/>
      <c r="N2030" s="5"/>
      <c r="O2030" s="5"/>
      <c r="P2030" s="5"/>
      <c r="Q2030" s="5"/>
      <c r="R2030" s="5"/>
      <c r="S2030" s="5"/>
      <c r="T2030" s="5"/>
      <c r="U2030" s="5"/>
      <c r="V2030" s="5"/>
      <c r="W2030" s="5"/>
      <c r="X2030" s="5"/>
      <c r="Y2030" s="5"/>
      <c r="Z2030" s="5"/>
      <c r="AA2030" s="5"/>
    </row>
    <row r="2031" spans="1:27" x14ac:dyDescent="0.25">
      <c r="B2031" s="1" t="s">
        <v>640</v>
      </c>
    </row>
    <row r="2032" spans="1:27" x14ac:dyDescent="0.25">
      <c r="B2032" t="s">
        <v>1151</v>
      </c>
      <c r="C2032" t="s">
        <v>642</v>
      </c>
      <c r="D2032" t="s">
        <v>1152</v>
      </c>
      <c r="E2032" s="8">
        <v>0.2</v>
      </c>
      <c r="F2032" t="s">
        <v>644</v>
      </c>
      <c r="G2032" t="s">
        <v>645</v>
      </c>
      <c r="H2032" s="9"/>
      <c r="I2032" t="s">
        <v>646</v>
      </c>
      <c r="J2032" s="10">
        <f>ROUND(E2032/I2030* H2032,5)</f>
        <v>0</v>
      </c>
      <c r="K2032" s="11"/>
    </row>
    <row r="2033" spans="1:27" x14ac:dyDescent="0.25">
      <c r="B2033" t="s">
        <v>1097</v>
      </c>
      <c r="C2033" t="s">
        <v>642</v>
      </c>
      <c r="D2033" t="s">
        <v>1098</v>
      </c>
      <c r="E2033" s="8">
        <v>0.2</v>
      </c>
      <c r="F2033" t="s">
        <v>644</v>
      </c>
      <c r="G2033" t="s">
        <v>645</v>
      </c>
      <c r="H2033" s="9"/>
      <c r="I2033" t="s">
        <v>646</v>
      </c>
      <c r="J2033" s="10">
        <f>ROUND(E2033/I2030* H2033,5)</f>
        <v>0</v>
      </c>
      <c r="K2033" s="11"/>
    </row>
    <row r="2034" spans="1:27" x14ac:dyDescent="0.25">
      <c r="D2034" s="12" t="s">
        <v>647</v>
      </c>
      <c r="E2034" s="11"/>
      <c r="H2034" s="11"/>
      <c r="K2034" s="9">
        <f>SUM(J2032:J2033)</f>
        <v>0</v>
      </c>
    </row>
    <row r="2035" spans="1:27" x14ac:dyDescent="0.25">
      <c r="B2035" s="1" t="s">
        <v>653</v>
      </c>
      <c r="E2035" s="11"/>
      <c r="H2035" s="11"/>
      <c r="K2035" s="11"/>
    </row>
    <row r="2036" spans="1:27" x14ac:dyDescent="0.25">
      <c r="B2036" t="s">
        <v>1571</v>
      </c>
      <c r="C2036" t="s">
        <v>21</v>
      </c>
      <c r="D2036" t="s">
        <v>1572</v>
      </c>
      <c r="E2036" s="8">
        <v>3</v>
      </c>
      <c r="G2036" t="s">
        <v>645</v>
      </c>
      <c r="H2036" s="9"/>
      <c r="I2036" t="s">
        <v>646</v>
      </c>
      <c r="J2036" s="10">
        <f>ROUND(E2036* H2036,5)</f>
        <v>0</v>
      </c>
      <c r="K2036" s="11"/>
    </row>
    <row r="2037" spans="1:27" x14ac:dyDescent="0.25">
      <c r="B2037" t="s">
        <v>1285</v>
      </c>
      <c r="C2037" t="s">
        <v>21</v>
      </c>
      <c r="D2037" t="s">
        <v>1286</v>
      </c>
      <c r="E2037" s="8">
        <v>4</v>
      </c>
      <c r="G2037" t="s">
        <v>645</v>
      </c>
      <c r="H2037" s="9"/>
      <c r="I2037" t="s">
        <v>646</v>
      </c>
      <c r="J2037" s="10">
        <f>ROUND(E2037* H2037,5)</f>
        <v>0</v>
      </c>
      <c r="K2037" s="11"/>
    </row>
    <row r="2038" spans="1:27" x14ac:dyDescent="0.25">
      <c r="B2038" t="s">
        <v>1115</v>
      </c>
      <c r="C2038" t="s">
        <v>21</v>
      </c>
      <c r="D2038" t="s">
        <v>1116</v>
      </c>
      <c r="E2038" s="8">
        <v>4</v>
      </c>
      <c r="G2038" t="s">
        <v>645</v>
      </c>
      <c r="H2038" s="9"/>
      <c r="I2038" t="s">
        <v>646</v>
      </c>
      <c r="J2038" s="10">
        <f>ROUND(E2038* H2038,5)</f>
        <v>0</v>
      </c>
      <c r="K2038" s="11"/>
    </row>
    <row r="2039" spans="1:27" x14ac:dyDescent="0.25">
      <c r="B2039" t="s">
        <v>1583</v>
      </c>
      <c r="C2039" t="s">
        <v>21</v>
      </c>
      <c r="D2039" t="s">
        <v>1584</v>
      </c>
      <c r="E2039" s="8">
        <v>1</v>
      </c>
      <c r="G2039" t="s">
        <v>645</v>
      </c>
      <c r="H2039" s="9"/>
      <c r="I2039" t="s">
        <v>646</v>
      </c>
      <c r="J2039" s="10">
        <f>ROUND(E2039* H2039,5)</f>
        <v>0</v>
      </c>
      <c r="K2039" s="11"/>
    </row>
    <row r="2040" spans="1:27" x14ac:dyDescent="0.25">
      <c r="D2040" s="12" t="s">
        <v>661</v>
      </c>
      <c r="E2040" s="11"/>
      <c r="H2040" s="11"/>
      <c r="K2040" s="9">
        <f>SUM(J2036:J2039)</f>
        <v>0</v>
      </c>
    </row>
    <row r="2041" spans="1:27" x14ac:dyDescent="0.25">
      <c r="E2041" s="11"/>
      <c r="H2041" s="11"/>
      <c r="K2041" s="11"/>
    </row>
    <row r="2042" spans="1:27" x14ac:dyDescent="0.25">
      <c r="D2042" s="12" t="s">
        <v>663</v>
      </c>
      <c r="E2042" s="11"/>
      <c r="H2042" s="11">
        <v>40</v>
      </c>
      <c r="I2042" t="s">
        <v>664</v>
      </c>
      <c r="J2042">
        <f>ROUND(H2042/100*K2034,5)</f>
        <v>0</v>
      </c>
      <c r="K2042" s="11"/>
    </row>
    <row r="2043" spans="1:27" x14ac:dyDescent="0.25">
      <c r="D2043" s="12" t="s">
        <v>662</v>
      </c>
      <c r="E2043" s="11"/>
      <c r="H2043" s="11"/>
      <c r="K2043" s="13">
        <f>SUM(J2031:J2042)</f>
        <v>0</v>
      </c>
    </row>
    <row r="2044" spans="1:27" x14ac:dyDescent="0.25">
      <c r="D2044" s="12" t="s">
        <v>665</v>
      </c>
      <c r="E2044" s="11"/>
      <c r="H2044" s="11"/>
      <c r="K2044" s="13">
        <f>SUM(K2043:K2043)</f>
        <v>0</v>
      </c>
    </row>
    <row r="2046" spans="1:27" ht="45" customHeight="1" x14ac:dyDescent="0.25">
      <c r="A2046" s="4"/>
      <c r="B2046" s="4" t="s">
        <v>1585</v>
      </c>
      <c r="C2046" s="5" t="s">
        <v>21</v>
      </c>
      <c r="D2046" s="42" t="s">
        <v>1586</v>
      </c>
      <c r="E2046" s="43"/>
      <c r="F2046" s="43"/>
      <c r="G2046" s="5"/>
      <c r="H2046" s="6" t="s">
        <v>639</v>
      </c>
      <c r="I2046" s="44">
        <v>1</v>
      </c>
      <c r="J2046" s="45"/>
      <c r="K2046" s="7">
        <f>ROUND(K2060,2)</f>
        <v>0</v>
      </c>
      <c r="L2046" s="5"/>
      <c r="M2046" s="5"/>
      <c r="N2046" s="5"/>
      <c r="O2046" s="5"/>
      <c r="P2046" s="5"/>
      <c r="Q2046" s="5"/>
      <c r="R2046" s="5"/>
      <c r="S2046" s="5"/>
      <c r="T2046" s="5"/>
      <c r="U2046" s="5"/>
      <c r="V2046" s="5"/>
      <c r="W2046" s="5"/>
      <c r="X2046" s="5"/>
      <c r="Y2046" s="5"/>
      <c r="Z2046" s="5"/>
      <c r="AA2046" s="5"/>
    </row>
    <row r="2047" spans="1:27" x14ac:dyDescent="0.25">
      <c r="B2047" s="1" t="s">
        <v>640</v>
      </c>
    </row>
    <row r="2048" spans="1:27" x14ac:dyDescent="0.25">
      <c r="B2048" t="s">
        <v>1097</v>
      </c>
      <c r="C2048" t="s">
        <v>642</v>
      </c>
      <c r="D2048" t="s">
        <v>1098</v>
      </c>
      <c r="E2048" s="8">
        <v>0.2</v>
      </c>
      <c r="F2048" t="s">
        <v>644</v>
      </c>
      <c r="G2048" t="s">
        <v>645</v>
      </c>
      <c r="H2048" s="9"/>
      <c r="I2048" t="s">
        <v>646</v>
      </c>
      <c r="J2048" s="10">
        <f>ROUND(E2048/I2046* H2048,5)</f>
        <v>0</v>
      </c>
      <c r="K2048" s="11"/>
    </row>
    <row r="2049" spans="1:27" x14ac:dyDescent="0.25">
      <c r="B2049" t="s">
        <v>1151</v>
      </c>
      <c r="C2049" t="s">
        <v>642</v>
      </c>
      <c r="D2049" t="s">
        <v>1152</v>
      </c>
      <c r="E2049" s="8">
        <v>0.2</v>
      </c>
      <c r="F2049" t="s">
        <v>644</v>
      </c>
      <c r="G2049" t="s">
        <v>645</v>
      </c>
      <c r="H2049" s="9"/>
      <c r="I2049" t="s">
        <v>646</v>
      </c>
      <c r="J2049" s="10">
        <f>ROUND(E2049/I2046* H2049,5)</f>
        <v>0</v>
      </c>
      <c r="K2049" s="11"/>
    </row>
    <row r="2050" spans="1:27" x14ac:dyDescent="0.25">
      <c r="D2050" s="12" t="s">
        <v>647</v>
      </c>
      <c r="E2050" s="11"/>
      <c r="H2050" s="11"/>
      <c r="K2050" s="9">
        <f>SUM(J2048:J2049)</f>
        <v>0</v>
      </c>
    </row>
    <row r="2051" spans="1:27" x14ac:dyDescent="0.25">
      <c r="B2051" s="1" t="s">
        <v>653</v>
      </c>
      <c r="E2051" s="11"/>
      <c r="H2051" s="11"/>
      <c r="K2051" s="11"/>
    </row>
    <row r="2052" spans="1:27" x14ac:dyDescent="0.25">
      <c r="B2052" t="s">
        <v>1571</v>
      </c>
      <c r="C2052" t="s">
        <v>21</v>
      </c>
      <c r="D2052" t="s">
        <v>1572</v>
      </c>
      <c r="E2052" s="8">
        <v>4</v>
      </c>
      <c r="G2052" t="s">
        <v>645</v>
      </c>
      <c r="H2052" s="9"/>
      <c r="I2052" t="s">
        <v>646</v>
      </c>
      <c r="J2052" s="10">
        <f>ROUND(E2052* H2052,5)</f>
        <v>0</v>
      </c>
      <c r="K2052" s="11"/>
    </row>
    <row r="2053" spans="1:27" x14ac:dyDescent="0.25">
      <c r="B2053" t="s">
        <v>1567</v>
      </c>
      <c r="C2053" t="s">
        <v>21</v>
      </c>
      <c r="D2053" t="s">
        <v>1568</v>
      </c>
      <c r="E2053" s="8">
        <v>1</v>
      </c>
      <c r="G2053" t="s">
        <v>645</v>
      </c>
      <c r="H2053" s="9"/>
      <c r="I2053" t="s">
        <v>646</v>
      </c>
      <c r="J2053" s="10">
        <f>ROUND(E2053* H2053,5)</f>
        <v>0</v>
      </c>
      <c r="K2053" s="11"/>
    </row>
    <row r="2054" spans="1:27" x14ac:dyDescent="0.25">
      <c r="B2054" t="s">
        <v>1115</v>
      </c>
      <c r="C2054" t="s">
        <v>21</v>
      </c>
      <c r="D2054" t="s">
        <v>1116</v>
      </c>
      <c r="E2054" s="8">
        <v>4</v>
      </c>
      <c r="G2054" t="s">
        <v>645</v>
      </c>
      <c r="H2054" s="9"/>
      <c r="I2054" t="s">
        <v>646</v>
      </c>
      <c r="J2054" s="10">
        <f>ROUND(E2054* H2054,5)</f>
        <v>0</v>
      </c>
      <c r="K2054" s="11"/>
    </row>
    <row r="2055" spans="1:27" x14ac:dyDescent="0.25">
      <c r="B2055" t="s">
        <v>1285</v>
      </c>
      <c r="C2055" t="s">
        <v>21</v>
      </c>
      <c r="D2055" t="s">
        <v>1286</v>
      </c>
      <c r="E2055" s="8">
        <v>4</v>
      </c>
      <c r="G2055" t="s">
        <v>645</v>
      </c>
      <c r="H2055" s="9"/>
      <c r="I2055" t="s">
        <v>646</v>
      </c>
      <c r="J2055" s="10">
        <f>ROUND(E2055* H2055,5)</f>
        <v>0</v>
      </c>
      <c r="K2055" s="11"/>
    </row>
    <row r="2056" spans="1:27" x14ac:dyDescent="0.25">
      <c r="D2056" s="12" t="s">
        <v>661</v>
      </c>
      <c r="E2056" s="11"/>
      <c r="H2056" s="11"/>
      <c r="K2056" s="9">
        <f>SUM(J2052:J2055)</f>
        <v>0</v>
      </c>
    </row>
    <row r="2057" spans="1:27" x14ac:dyDescent="0.25">
      <c r="E2057" s="11"/>
      <c r="H2057" s="11"/>
      <c r="K2057" s="11"/>
    </row>
    <row r="2058" spans="1:27" x14ac:dyDescent="0.25">
      <c r="D2058" s="12" t="s">
        <v>663</v>
      </c>
      <c r="E2058" s="11"/>
      <c r="H2058" s="11">
        <v>40</v>
      </c>
      <c r="I2058" t="s">
        <v>664</v>
      </c>
      <c r="J2058">
        <f>ROUND(H2058/100*K2050,5)</f>
        <v>0</v>
      </c>
      <c r="K2058" s="11"/>
    </row>
    <row r="2059" spans="1:27" x14ac:dyDescent="0.25">
      <c r="D2059" s="12" t="s">
        <v>662</v>
      </c>
      <c r="E2059" s="11"/>
      <c r="H2059" s="11"/>
      <c r="K2059" s="13">
        <f>SUM(J2047:J2058)</f>
        <v>0</v>
      </c>
    </row>
    <row r="2060" spans="1:27" x14ac:dyDescent="0.25">
      <c r="D2060" s="12" t="s">
        <v>665</v>
      </c>
      <c r="E2060" s="11"/>
      <c r="H2060" s="11"/>
      <c r="K2060" s="13">
        <f>SUM(K2059:K2059)</f>
        <v>0</v>
      </c>
    </row>
    <row r="2062" spans="1:27" ht="45" customHeight="1" x14ac:dyDescent="0.25">
      <c r="A2062" s="4"/>
      <c r="B2062" s="4" t="s">
        <v>1587</v>
      </c>
      <c r="C2062" s="5" t="s">
        <v>21</v>
      </c>
      <c r="D2062" s="42" t="s">
        <v>1588</v>
      </c>
      <c r="E2062" s="43"/>
      <c r="F2062" s="43"/>
      <c r="G2062" s="5"/>
      <c r="H2062" s="6" t="s">
        <v>639</v>
      </c>
      <c r="I2062" s="44">
        <v>1</v>
      </c>
      <c r="J2062" s="45"/>
      <c r="K2062" s="7">
        <f>ROUND(K2077,2)</f>
        <v>0</v>
      </c>
      <c r="L2062" s="5"/>
      <c r="M2062" s="5"/>
      <c r="N2062" s="5"/>
      <c r="O2062" s="5"/>
      <c r="P2062" s="5"/>
      <c r="Q2062" s="5"/>
      <c r="R2062" s="5"/>
      <c r="S2062" s="5"/>
      <c r="T2062" s="5"/>
      <c r="U2062" s="5"/>
      <c r="V2062" s="5"/>
      <c r="W2062" s="5"/>
      <c r="X2062" s="5"/>
      <c r="Y2062" s="5"/>
      <c r="Z2062" s="5"/>
      <c r="AA2062" s="5"/>
    </row>
    <row r="2063" spans="1:27" x14ac:dyDescent="0.25">
      <c r="B2063" s="1" t="s">
        <v>640</v>
      </c>
    </row>
    <row r="2064" spans="1:27" x14ac:dyDescent="0.25">
      <c r="B2064" t="s">
        <v>1151</v>
      </c>
      <c r="C2064" t="s">
        <v>642</v>
      </c>
      <c r="D2064" t="s">
        <v>1152</v>
      </c>
      <c r="E2064" s="8">
        <v>0.2</v>
      </c>
      <c r="F2064" t="s">
        <v>644</v>
      </c>
      <c r="G2064" t="s">
        <v>645</v>
      </c>
      <c r="H2064" s="9"/>
      <c r="I2064" t="s">
        <v>646</v>
      </c>
      <c r="J2064" s="10">
        <f>ROUND(E2064/I2062* H2064,5)</f>
        <v>0</v>
      </c>
      <c r="K2064" s="11"/>
    </row>
    <row r="2065" spans="1:27" x14ac:dyDescent="0.25">
      <c r="B2065" t="s">
        <v>1097</v>
      </c>
      <c r="C2065" t="s">
        <v>642</v>
      </c>
      <c r="D2065" t="s">
        <v>1098</v>
      </c>
      <c r="E2065" s="8">
        <v>0.2</v>
      </c>
      <c r="F2065" t="s">
        <v>644</v>
      </c>
      <c r="G2065" t="s">
        <v>645</v>
      </c>
      <c r="H2065" s="9"/>
      <c r="I2065" t="s">
        <v>646</v>
      </c>
      <c r="J2065" s="10">
        <f>ROUND(E2065/I2062* H2065,5)</f>
        <v>0</v>
      </c>
      <c r="K2065" s="11"/>
    </row>
    <row r="2066" spans="1:27" x14ac:dyDescent="0.25">
      <c r="D2066" s="12" t="s">
        <v>647</v>
      </c>
      <c r="E2066" s="11"/>
      <c r="H2066" s="11"/>
      <c r="K2066" s="9">
        <f>SUM(J2064:J2065)</f>
        <v>0</v>
      </c>
    </row>
    <row r="2067" spans="1:27" x14ac:dyDescent="0.25">
      <c r="B2067" s="1" t="s">
        <v>653</v>
      </c>
      <c r="E2067" s="11"/>
      <c r="H2067" s="11"/>
      <c r="K2067" s="11"/>
    </row>
    <row r="2068" spans="1:27" x14ac:dyDescent="0.25">
      <c r="B2068" t="s">
        <v>1285</v>
      </c>
      <c r="C2068" t="s">
        <v>21</v>
      </c>
      <c r="D2068" t="s">
        <v>1286</v>
      </c>
      <c r="E2068" s="8">
        <v>4</v>
      </c>
      <c r="G2068" t="s">
        <v>645</v>
      </c>
      <c r="H2068" s="9"/>
      <c r="I2068" t="s">
        <v>646</v>
      </c>
      <c r="J2068" s="10">
        <f>ROUND(E2068* H2068,5)</f>
        <v>0</v>
      </c>
      <c r="K2068" s="11"/>
    </row>
    <row r="2069" spans="1:27" x14ac:dyDescent="0.25">
      <c r="B2069" t="s">
        <v>1115</v>
      </c>
      <c r="C2069" t="s">
        <v>21</v>
      </c>
      <c r="D2069" t="s">
        <v>1116</v>
      </c>
      <c r="E2069" s="8">
        <v>4</v>
      </c>
      <c r="G2069" t="s">
        <v>645</v>
      </c>
      <c r="H2069" s="9"/>
      <c r="I2069" t="s">
        <v>646</v>
      </c>
      <c r="J2069" s="10">
        <f>ROUND(E2069* H2069,5)</f>
        <v>0</v>
      </c>
      <c r="K2069" s="11"/>
    </row>
    <row r="2070" spans="1:27" x14ac:dyDescent="0.25">
      <c r="B2070" t="s">
        <v>1589</v>
      </c>
      <c r="C2070" t="s">
        <v>21</v>
      </c>
      <c r="D2070" t="s">
        <v>1590</v>
      </c>
      <c r="E2070" s="8">
        <v>1</v>
      </c>
      <c r="G2070" t="s">
        <v>645</v>
      </c>
      <c r="H2070" s="9"/>
      <c r="I2070" t="s">
        <v>646</v>
      </c>
      <c r="J2070" s="10">
        <f>ROUND(E2070* H2070,5)</f>
        <v>0</v>
      </c>
      <c r="K2070" s="11"/>
    </row>
    <row r="2071" spans="1:27" x14ac:dyDescent="0.25">
      <c r="B2071" t="s">
        <v>1567</v>
      </c>
      <c r="C2071" t="s">
        <v>21</v>
      </c>
      <c r="D2071" t="s">
        <v>1568</v>
      </c>
      <c r="E2071" s="8">
        <v>1</v>
      </c>
      <c r="G2071" t="s">
        <v>645</v>
      </c>
      <c r="H2071" s="9"/>
      <c r="I2071" t="s">
        <v>646</v>
      </c>
      <c r="J2071" s="10">
        <f>ROUND(E2071* H2071,5)</f>
        <v>0</v>
      </c>
      <c r="K2071" s="11"/>
    </row>
    <row r="2072" spans="1:27" x14ac:dyDescent="0.25">
      <c r="B2072" t="s">
        <v>1571</v>
      </c>
      <c r="C2072" t="s">
        <v>21</v>
      </c>
      <c r="D2072" t="s">
        <v>1572</v>
      </c>
      <c r="E2072" s="8">
        <v>2</v>
      </c>
      <c r="G2072" t="s">
        <v>645</v>
      </c>
      <c r="H2072" s="9"/>
      <c r="I2072" t="s">
        <v>646</v>
      </c>
      <c r="J2072" s="10">
        <f>ROUND(E2072* H2072,5)</f>
        <v>0</v>
      </c>
      <c r="K2072" s="11"/>
    </row>
    <row r="2073" spans="1:27" x14ac:dyDescent="0.25">
      <c r="D2073" s="12" t="s">
        <v>661</v>
      </c>
      <c r="E2073" s="11"/>
      <c r="H2073" s="11"/>
      <c r="K2073" s="9">
        <f>SUM(J2068:J2072)</f>
        <v>0</v>
      </c>
    </row>
    <row r="2074" spans="1:27" x14ac:dyDescent="0.25">
      <c r="E2074" s="11"/>
      <c r="H2074" s="11"/>
      <c r="K2074" s="11"/>
    </row>
    <row r="2075" spans="1:27" x14ac:dyDescent="0.25">
      <c r="D2075" s="12" t="s">
        <v>663</v>
      </c>
      <c r="E2075" s="11"/>
      <c r="H2075" s="11">
        <v>40</v>
      </c>
      <c r="I2075" t="s">
        <v>664</v>
      </c>
      <c r="J2075">
        <f>ROUND(H2075/100*K2066,5)</f>
        <v>0</v>
      </c>
      <c r="K2075" s="11"/>
    </row>
    <row r="2076" spans="1:27" x14ac:dyDescent="0.25">
      <c r="D2076" s="12" t="s">
        <v>662</v>
      </c>
      <c r="E2076" s="11"/>
      <c r="H2076" s="11"/>
      <c r="K2076" s="13">
        <f>SUM(J2063:J2075)</f>
        <v>0</v>
      </c>
    </row>
    <row r="2077" spans="1:27" x14ac:dyDescent="0.25">
      <c r="D2077" s="12" t="s">
        <v>665</v>
      </c>
      <c r="E2077" s="11"/>
      <c r="H2077" s="11"/>
      <c r="K2077" s="13">
        <f>SUM(K2076:K2076)</f>
        <v>0</v>
      </c>
    </row>
    <row r="2079" spans="1:27" ht="45" customHeight="1" x14ac:dyDescent="0.25">
      <c r="A2079" s="4"/>
      <c r="B2079" s="4" t="s">
        <v>1591</v>
      </c>
      <c r="C2079" s="5" t="s">
        <v>21</v>
      </c>
      <c r="D2079" s="42" t="s">
        <v>1592</v>
      </c>
      <c r="E2079" s="43"/>
      <c r="F2079" s="43"/>
      <c r="G2079" s="5"/>
      <c r="H2079" s="6" t="s">
        <v>639</v>
      </c>
      <c r="I2079" s="44">
        <v>1</v>
      </c>
      <c r="J2079" s="45"/>
      <c r="K2079" s="7">
        <f>ROUND(K2093,2)</f>
        <v>0</v>
      </c>
      <c r="L2079" s="5"/>
      <c r="M2079" s="5"/>
      <c r="N2079" s="5"/>
      <c r="O2079" s="5"/>
      <c r="P2079" s="5"/>
      <c r="Q2079" s="5"/>
      <c r="R2079" s="5"/>
      <c r="S2079" s="5"/>
      <c r="T2079" s="5"/>
      <c r="U2079" s="5"/>
      <c r="V2079" s="5"/>
      <c r="W2079" s="5"/>
      <c r="X2079" s="5"/>
      <c r="Y2079" s="5"/>
      <c r="Z2079" s="5"/>
      <c r="AA2079" s="5"/>
    </row>
    <row r="2080" spans="1:27" x14ac:dyDescent="0.25">
      <c r="B2080" s="1" t="s">
        <v>640</v>
      </c>
    </row>
    <row r="2081" spans="1:27" x14ac:dyDescent="0.25">
      <c r="B2081" t="s">
        <v>1097</v>
      </c>
      <c r="C2081" t="s">
        <v>642</v>
      </c>
      <c r="D2081" t="s">
        <v>1098</v>
      </c>
      <c r="E2081" s="8">
        <v>0.2</v>
      </c>
      <c r="F2081" t="s">
        <v>644</v>
      </c>
      <c r="G2081" t="s">
        <v>645</v>
      </c>
      <c r="H2081" s="9"/>
      <c r="I2081" t="s">
        <v>646</v>
      </c>
      <c r="J2081" s="10">
        <f>ROUND(E2081/I2079* H2081,5)</f>
        <v>0</v>
      </c>
      <c r="K2081" s="11"/>
    </row>
    <row r="2082" spans="1:27" x14ac:dyDescent="0.25">
      <c r="B2082" t="s">
        <v>1151</v>
      </c>
      <c r="C2082" t="s">
        <v>642</v>
      </c>
      <c r="D2082" t="s">
        <v>1152</v>
      </c>
      <c r="E2082" s="8">
        <v>0.2</v>
      </c>
      <c r="F2082" t="s">
        <v>644</v>
      </c>
      <c r="G2082" t="s">
        <v>645</v>
      </c>
      <c r="H2082" s="9"/>
      <c r="I2082" t="s">
        <v>646</v>
      </c>
      <c r="J2082" s="10">
        <f>ROUND(E2082/I2079* H2082,5)</f>
        <v>0</v>
      </c>
      <c r="K2082" s="11"/>
    </row>
    <row r="2083" spans="1:27" x14ac:dyDescent="0.25">
      <c r="D2083" s="12" t="s">
        <v>647</v>
      </c>
      <c r="E2083" s="11"/>
      <c r="H2083" s="11"/>
      <c r="K2083" s="9">
        <f>SUM(J2081:J2082)</f>
        <v>0</v>
      </c>
    </row>
    <row r="2084" spans="1:27" x14ac:dyDescent="0.25">
      <c r="B2084" s="1" t="s">
        <v>653</v>
      </c>
      <c r="E2084" s="11"/>
      <c r="H2084" s="11"/>
      <c r="K2084" s="11"/>
    </row>
    <row r="2085" spans="1:27" x14ac:dyDescent="0.25">
      <c r="B2085" t="s">
        <v>1571</v>
      </c>
      <c r="C2085" t="s">
        <v>21</v>
      </c>
      <c r="D2085" t="s">
        <v>1572</v>
      </c>
      <c r="E2085" s="8">
        <v>4</v>
      </c>
      <c r="G2085" t="s">
        <v>645</v>
      </c>
      <c r="H2085" s="9"/>
      <c r="I2085" t="s">
        <v>646</v>
      </c>
      <c r="J2085" s="10">
        <f t="shared" ref="J2085:J2090" si="9">ROUND(E2085* H2085,5)</f>
        <v>0</v>
      </c>
      <c r="K2085" s="11"/>
    </row>
    <row r="2086" spans="1:27" x14ac:dyDescent="0.25">
      <c r="B2086" t="s">
        <v>1285</v>
      </c>
      <c r="C2086" t="s">
        <v>21</v>
      </c>
      <c r="D2086" t="s">
        <v>1286</v>
      </c>
      <c r="E2086" s="8">
        <v>4</v>
      </c>
      <c r="G2086" t="s">
        <v>645</v>
      </c>
      <c r="H2086" s="9"/>
      <c r="I2086" t="s">
        <v>646</v>
      </c>
      <c r="J2086" s="10">
        <f t="shared" si="9"/>
        <v>0</v>
      </c>
      <c r="K2086" s="11"/>
    </row>
    <row r="2087" spans="1:27" x14ac:dyDescent="0.25">
      <c r="B2087" t="s">
        <v>1115</v>
      </c>
      <c r="C2087" t="s">
        <v>21</v>
      </c>
      <c r="D2087" t="s">
        <v>1116</v>
      </c>
      <c r="E2087" s="8">
        <v>4</v>
      </c>
      <c r="G2087" t="s">
        <v>645</v>
      </c>
      <c r="H2087" s="9"/>
      <c r="I2087" t="s">
        <v>646</v>
      </c>
      <c r="J2087" s="10">
        <f t="shared" si="9"/>
        <v>0</v>
      </c>
      <c r="K2087" s="11"/>
    </row>
    <row r="2088" spans="1:27" x14ac:dyDescent="0.25">
      <c r="B2088" t="s">
        <v>1593</v>
      </c>
      <c r="C2088" t="s">
        <v>21</v>
      </c>
      <c r="D2088" t="s">
        <v>1594</v>
      </c>
      <c r="E2088" s="8">
        <v>1</v>
      </c>
      <c r="G2088" t="s">
        <v>645</v>
      </c>
      <c r="H2088" s="9"/>
      <c r="I2088" t="s">
        <v>646</v>
      </c>
      <c r="J2088" s="10">
        <f t="shared" si="9"/>
        <v>0</v>
      </c>
      <c r="K2088" s="11"/>
    </row>
    <row r="2089" spans="1:27" x14ac:dyDescent="0.25">
      <c r="B2089" t="s">
        <v>1589</v>
      </c>
      <c r="C2089" t="s">
        <v>21</v>
      </c>
      <c r="D2089" t="s">
        <v>1590</v>
      </c>
      <c r="E2089" s="8">
        <v>1</v>
      </c>
      <c r="G2089" t="s">
        <v>645</v>
      </c>
      <c r="H2089" s="9"/>
      <c r="I2089" t="s">
        <v>646</v>
      </c>
      <c r="J2089" s="10">
        <f t="shared" si="9"/>
        <v>0</v>
      </c>
      <c r="K2089" s="11"/>
    </row>
    <row r="2090" spans="1:27" x14ac:dyDescent="0.25">
      <c r="B2090" t="s">
        <v>1595</v>
      </c>
      <c r="C2090" t="s">
        <v>21</v>
      </c>
      <c r="D2090" t="s">
        <v>1596</v>
      </c>
      <c r="E2090" s="8">
        <v>1</v>
      </c>
      <c r="G2090" t="s">
        <v>645</v>
      </c>
      <c r="H2090" s="9"/>
      <c r="I2090" t="s">
        <v>646</v>
      </c>
      <c r="J2090" s="10">
        <f t="shared" si="9"/>
        <v>0</v>
      </c>
      <c r="K2090" s="11"/>
    </row>
    <row r="2091" spans="1:27" x14ac:dyDescent="0.25">
      <c r="D2091" s="12" t="s">
        <v>661</v>
      </c>
      <c r="E2091" s="11"/>
      <c r="H2091" s="11"/>
      <c r="K2091" s="9">
        <f>SUM(J2085:J2090)</f>
        <v>0</v>
      </c>
    </row>
    <row r="2092" spans="1:27" x14ac:dyDescent="0.25">
      <c r="D2092" s="12" t="s">
        <v>662</v>
      </c>
      <c r="E2092" s="11"/>
      <c r="H2092" s="11"/>
      <c r="K2092" s="13">
        <f>SUM(J2080:J2091)</f>
        <v>0</v>
      </c>
    </row>
    <row r="2093" spans="1:27" x14ac:dyDescent="0.25">
      <c r="D2093" s="12" t="s">
        <v>665</v>
      </c>
      <c r="E2093" s="11"/>
      <c r="H2093" s="11"/>
      <c r="K2093" s="13">
        <f>SUM(K2092:K2092)</f>
        <v>0</v>
      </c>
    </row>
    <row r="2095" spans="1:27" ht="45" customHeight="1" x14ac:dyDescent="0.25">
      <c r="A2095" s="4"/>
      <c r="B2095" s="4" t="s">
        <v>1597</v>
      </c>
      <c r="C2095" s="5" t="s">
        <v>21</v>
      </c>
      <c r="D2095" s="42" t="s">
        <v>1598</v>
      </c>
      <c r="E2095" s="43"/>
      <c r="F2095" s="43"/>
      <c r="G2095" s="5"/>
      <c r="H2095" s="6" t="s">
        <v>639</v>
      </c>
      <c r="I2095" s="44">
        <v>1</v>
      </c>
      <c r="J2095" s="45"/>
      <c r="K2095" s="7">
        <f>ROUND(K2108,2)</f>
        <v>0</v>
      </c>
      <c r="L2095" s="5"/>
      <c r="M2095" s="5"/>
      <c r="N2095" s="5"/>
      <c r="O2095" s="5"/>
      <c r="P2095" s="5"/>
      <c r="Q2095" s="5"/>
      <c r="R2095" s="5"/>
      <c r="S2095" s="5"/>
      <c r="T2095" s="5"/>
      <c r="U2095" s="5"/>
      <c r="V2095" s="5"/>
      <c r="W2095" s="5"/>
      <c r="X2095" s="5"/>
      <c r="Y2095" s="5"/>
      <c r="Z2095" s="5"/>
      <c r="AA2095" s="5"/>
    </row>
    <row r="2096" spans="1:27" x14ac:dyDescent="0.25">
      <c r="B2096" s="1" t="s">
        <v>640</v>
      </c>
    </row>
    <row r="2097" spans="1:27" x14ac:dyDescent="0.25">
      <c r="B2097" t="s">
        <v>1105</v>
      </c>
      <c r="C2097" t="s">
        <v>642</v>
      </c>
      <c r="D2097" t="s">
        <v>1106</v>
      </c>
      <c r="E2097" s="8">
        <v>0.2</v>
      </c>
      <c r="F2097" t="s">
        <v>644</v>
      </c>
      <c r="G2097" t="s">
        <v>645</v>
      </c>
      <c r="H2097" s="9"/>
      <c r="I2097" t="s">
        <v>646</v>
      </c>
      <c r="J2097" s="10">
        <f>ROUND(E2097/I2095* H2097,5)</f>
        <v>0</v>
      </c>
      <c r="K2097" s="11"/>
    </row>
    <row r="2098" spans="1:27" x14ac:dyDescent="0.25">
      <c r="B2098" t="s">
        <v>1103</v>
      </c>
      <c r="C2098" t="s">
        <v>642</v>
      </c>
      <c r="D2098" t="s">
        <v>1104</v>
      </c>
      <c r="E2098" s="8">
        <v>0.2</v>
      </c>
      <c r="F2098" t="s">
        <v>644</v>
      </c>
      <c r="G2098" t="s">
        <v>645</v>
      </c>
      <c r="H2098" s="9"/>
      <c r="I2098" t="s">
        <v>646</v>
      </c>
      <c r="J2098" s="10">
        <f>ROUND(E2098/I2095* H2098,5)</f>
        <v>0</v>
      </c>
      <c r="K2098" s="11"/>
    </row>
    <row r="2099" spans="1:27" x14ac:dyDescent="0.25">
      <c r="D2099" s="12" t="s">
        <v>647</v>
      </c>
      <c r="E2099" s="11"/>
      <c r="H2099" s="11"/>
      <c r="K2099" s="9">
        <f>SUM(J2097:J2098)</f>
        <v>0</v>
      </c>
    </row>
    <row r="2100" spans="1:27" x14ac:dyDescent="0.25">
      <c r="B2100" s="1" t="s">
        <v>653</v>
      </c>
      <c r="E2100" s="11"/>
      <c r="H2100" s="11"/>
      <c r="K2100" s="11"/>
    </row>
    <row r="2101" spans="1:27" x14ac:dyDescent="0.25">
      <c r="B2101" t="s">
        <v>1599</v>
      </c>
      <c r="C2101" t="s">
        <v>21</v>
      </c>
      <c r="D2101" t="s">
        <v>1600</v>
      </c>
      <c r="E2101" s="8">
        <v>1</v>
      </c>
      <c r="G2101" t="s">
        <v>645</v>
      </c>
      <c r="H2101" s="9"/>
      <c r="I2101" t="s">
        <v>646</v>
      </c>
      <c r="J2101" s="10">
        <f>ROUND(E2101* H2101,5)</f>
        <v>0</v>
      </c>
      <c r="K2101" s="11"/>
    </row>
    <row r="2102" spans="1:27" x14ac:dyDescent="0.25">
      <c r="B2102" t="s">
        <v>1601</v>
      </c>
      <c r="C2102" t="s">
        <v>21</v>
      </c>
      <c r="D2102" t="s">
        <v>1602</v>
      </c>
      <c r="E2102" s="8">
        <v>1</v>
      </c>
      <c r="G2102" t="s">
        <v>645</v>
      </c>
      <c r="H2102" s="9"/>
      <c r="I2102" t="s">
        <v>646</v>
      </c>
      <c r="J2102" s="10">
        <f>ROUND(E2102* H2102,5)</f>
        <v>0</v>
      </c>
      <c r="K2102" s="11"/>
    </row>
    <row r="2103" spans="1:27" x14ac:dyDescent="0.25">
      <c r="B2103" t="s">
        <v>1603</v>
      </c>
      <c r="C2103" t="s">
        <v>21</v>
      </c>
      <c r="D2103" t="s">
        <v>1604</v>
      </c>
      <c r="E2103" s="8">
        <v>1</v>
      </c>
      <c r="G2103" t="s">
        <v>645</v>
      </c>
      <c r="H2103" s="9"/>
      <c r="I2103" t="s">
        <v>646</v>
      </c>
      <c r="J2103" s="10">
        <f>ROUND(E2103* H2103,5)</f>
        <v>0</v>
      </c>
      <c r="K2103" s="11"/>
    </row>
    <row r="2104" spans="1:27" x14ac:dyDescent="0.25">
      <c r="D2104" s="12" t="s">
        <v>661</v>
      </c>
      <c r="E2104" s="11"/>
      <c r="H2104" s="11"/>
      <c r="K2104" s="9">
        <f>SUM(J2101:J2103)</f>
        <v>0</v>
      </c>
    </row>
    <row r="2105" spans="1:27" x14ac:dyDescent="0.25">
      <c r="E2105" s="11"/>
      <c r="H2105" s="11"/>
      <c r="K2105" s="11"/>
    </row>
    <row r="2106" spans="1:27" x14ac:dyDescent="0.25">
      <c r="D2106" s="12" t="s">
        <v>663</v>
      </c>
      <c r="E2106" s="11"/>
      <c r="H2106" s="11">
        <v>20</v>
      </c>
      <c r="I2106" t="s">
        <v>664</v>
      </c>
      <c r="J2106">
        <f>ROUND(H2106/100*K2099,5)</f>
        <v>0</v>
      </c>
      <c r="K2106" s="11"/>
    </row>
    <row r="2107" spans="1:27" x14ac:dyDescent="0.25">
      <c r="D2107" s="12" t="s">
        <v>662</v>
      </c>
      <c r="E2107" s="11"/>
      <c r="H2107" s="11"/>
      <c r="K2107" s="13">
        <f>SUM(J2096:J2106)</f>
        <v>0</v>
      </c>
    </row>
    <row r="2108" spans="1:27" x14ac:dyDescent="0.25">
      <c r="D2108" s="12" t="s">
        <v>665</v>
      </c>
      <c r="E2108" s="11"/>
      <c r="H2108" s="11"/>
      <c r="K2108" s="13">
        <f>SUM(K2107:K2107)</f>
        <v>0</v>
      </c>
    </row>
    <row r="2110" spans="1:27" ht="45" customHeight="1" x14ac:dyDescent="0.25">
      <c r="A2110" s="4"/>
      <c r="B2110" s="4" t="s">
        <v>1605</v>
      </c>
      <c r="C2110" s="5" t="s">
        <v>21</v>
      </c>
      <c r="D2110" s="42" t="s">
        <v>1606</v>
      </c>
      <c r="E2110" s="43"/>
      <c r="F2110" s="43"/>
      <c r="G2110" s="5"/>
      <c r="H2110" s="6" t="s">
        <v>639</v>
      </c>
      <c r="I2110" s="44">
        <v>1</v>
      </c>
      <c r="J2110" s="45"/>
      <c r="K2110" s="7">
        <f>ROUND(K2123,2)</f>
        <v>0</v>
      </c>
      <c r="L2110" s="5"/>
      <c r="M2110" s="5"/>
      <c r="N2110" s="5"/>
      <c r="O2110" s="5"/>
      <c r="P2110" s="5"/>
      <c r="Q2110" s="5"/>
      <c r="R2110" s="5"/>
      <c r="S2110" s="5"/>
      <c r="T2110" s="5"/>
      <c r="U2110" s="5"/>
      <c r="V2110" s="5"/>
      <c r="W2110" s="5"/>
      <c r="X2110" s="5"/>
      <c r="Y2110" s="5"/>
      <c r="Z2110" s="5"/>
      <c r="AA2110" s="5"/>
    </row>
    <row r="2111" spans="1:27" x14ac:dyDescent="0.25">
      <c r="B2111" s="1" t="s">
        <v>640</v>
      </c>
    </row>
    <row r="2112" spans="1:27" x14ac:dyDescent="0.25">
      <c r="B2112" t="s">
        <v>1103</v>
      </c>
      <c r="C2112" t="s">
        <v>642</v>
      </c>
      <c r="D2112" t="s">
        <v>1104</v>
      </c>
      <c r="E2112" s="8">
        <v>0.2</v>
      </c>
      <c r="F2112" t="s">
        <v>644</v>
      </c>
      <c r="G2112" t="s">
        <v>645</v>
      </c>
      <c r="H2112" s="9"/>
      <c r="I2112" t="s">
        <v>646</v>
      </c>
      <c r="J2112" s="10">
        <f>ROUND(E2112/I2110* H2112,5)</f>
        <v>0</v>
      </c>
      <c r="K2112" s="11"/>
    </row>
    <row r="2113" spans="1:27" x14ac:dyDescent="0.25">
      <c r="B2113" t="s">
        <v>1105</v>
      </c>
      <c r="C2113" t="s">
        <v>642</v>
      </c>
      <c r="D2113" t="s">
        <v>1106</v>
      </c>
      <c r="E2113" s="8">
        <v>0.2</v>
      </c>
      <c r="F2113" t="s">
        <v>644</v>
      </c>
      <c r="G2113" t="s">
        <v>645</v>
      </c>
      <c r="H2113" s="9"/>
      <c r="I2113" t="s">
        <v>646</v>
      </c>
      <c r="J2113" s="10">
        <f>ROUND(E2113/I2110* H2113,5)</f>
        <v>0</v>
      </c>
      <c r="K2113" s="11"/>
    </row>
    <row r="2114" spans="1:27" x14ac:dyDescent="0.25">
      <c r="D2114" s="12" t="s">
        <v>647</v>
      </c>
      <c r="E2114" s="11"/>
      <c r="H2114" s="11"/>
      <c r="K2114" s="9">
        <f>SUM(J2112:J2113)</f>
        <v>0</v>
      </c>
    </row>
    <row r="2115" spans="1:27" x14ac:dyDescent="0.25">
      <c r="B2115" s="1" t="s">
        <v>653</v>
      </c>
      <c r="E2115" s="11"/>
      <c r="H2115" s="11"/>
      <c r="K2115" s="11"/>
    </row>
    <row r="2116" spans="1:27" x14ac:dyDescent="0.25">
      <c r="B2116" t="s">
        <v>1599</v>
      </c>
      <c r="C2116" t="s">
        <v>21</v>
      </c>
      <c r="D2116" t="s">
        <v>1600</v>
      </c>
      <c r="E2116" s="8">
        <v>1</v>
      </c>
      <c r="G2116" t="s">
        <v>645</v>
      </c>
      <c r="H2116" s="9"/>
      <c r="I2116" t="s">
        <v>646</v>
      </c>
      <c r="J2116" s="10">
        <f>ROUND(E2116* H2116,5)</f>
        <v>0</v>
      </c>
      <c r="K2116" s="11"/>
    </row>
    <row r="2117" spans="1:27" x14ac:dyDescent="0.25">
      <c r="B2117" t="s">
        <v>1607</v>
      </c>
      <c r="C2117" t="s">
        <v>21</v>
      </c>
      <c r="D2117" t="s">
        <v>1608</v>
      </c>
      <c r="E2117" s="8">
        <v>1</v>
      </c>
      <c r="G2117" t="s">
        <v>645</v>
      </c>
      <c r="H2117" s="9"/>
      <c r="I2117" t="s">
        <v>646</v>
      </c>
      <c r="J2117" s="10">
        <f>ROUND(E2117* H2117,5)</f>
        <v>0</v>
      </c>
      <c r="K2117" s="11"/>
    </row>
    <row r="2118" spans="1:27" x14ac:dyDescent="0.25">
      <c r="B2118" t="s">
        <v>1601</v>
      </c>
      <c r="C2118" t="s">
        <v>21</v>
      </c>
      <c r="D2118" t="s">
        <v>1602</v>
      </c>
      <c r="E2118" s="8">
        <v>1</v>
      </c>
      <c r="G2118" t="s">
        <v>645</v>
      </c>
      <c r="H2118" s="9"/>
      <c r="I2118" t="s">
        <v>646</v>
      </c>
      <c r="J2118" s="10">
        <f>ROUND(E2118* H2118,5)</f>
        <v>0</v>
      </c>
      <c r="K2118" s="11"/>
    </row>
    <row r="2119" spans="1:27" x14ac:dyDescent="0.25">
      <c r="D2119" s="12" t="s">
        <v>661</v>
      </c>
      <c r="E2119" s="11"/>
      <c r="H2119" s="11"/>
      <c r="K2119" s="9">
        <f>SUM(J2116:J2118)</f>
        <v>0</v>
      </c>
    </row>
    <row r="2120" spans="1:27" x14ac:dyDescent="0.25">
      <c r="E2120" s="11"/>
      <c r="H2120" s="11"/>
      <c r="K2120" s="11"/>
    </row>
    <row r="2121" spans="1:27" x14ac:dyDescent="0.25">
      <c r="D2121" s="12" t="s">
        <v>663</v>
      </c>
      <c r="E2121" s="11"/>
      <c r="H2121" s="11">
        <v>20</v>
      </c>
      <c r="I2121" t="s">
        <v>664</v>
      </c>
      <c r="J2121">
        <f>ROUND(H2121/100*K2114,5)</f>
        <v>0</v>
      </c>
      <c r="K2121" s="11"/>
    </row>
    <row r="2122" spans="1:27" x14ac:dyDescent="0.25">
      <c r="D2122" s="12" t="s">
        <v>662</v>
      </c>
      <c r="E2122" s="11"/>
      <c r="H2122" s="11"/>
      <c r="K2122" s="13">
        <f>SUM(J2111:J2121)</f>
        <v>0</v>
      </c>
    </row>
    <row r="2123" spans="1:27" x14ac:dyDescent="0.25">
      <c r="D2123" s="12" t="s">
        <v>665</v>
      </c>
      <c r="E2123" s="11"/>
      <c r="H2123" s="11"/>
      <c r="K2123" s="13">
        <f>SUM(K2122:K2122)</f>
        <v>0</v>
      </c>
    </row>
    <row r="2125" spans="1:27" ht="45" customHeight="1" x14ac:dyDescent="0.25">
      <c r="A2125" s="4"/>
      <c r="B2125" s="4" t="s">
        <v>1609</v>
      </c>
      <c r="C2125" s="5" t="s">
        <v>21</v>
      </c>
      <c r="D2125" s="42" t="s">
        <v>1610</v>
      </c>
      <c r="E2125" s="43"/>
      <c r="F2125" s="43"/>
      <c r="G2125" s="5"/>
      <c r="H2125" s="6" t="s">
        <v>639</v>
      </c>
      <c r="I2125" s="44">
        <v>1</v>
      </c>
      <c r="J2125" s="45"/>
      <c r="K2125" s="7">
        <f>ROUND(K2136,2)</f>
        <v>0</v>
      </c>
      <c r="L2125" s="5"/>
      <c r="M2125" s="5"/>
      <c r="N2125" s="5"/>
      <c r="O2125" s="5"/>
      <c r="P2125" s="5"/>
      <c r="Q2125" s="5"/>
      <c r="R2125" s="5"/>
      <c r="S2125" s="5"/>
      <c r="T2125" s="5"/>
      <c r="U2125" s="5"/>
      <c r="V2125" s="5"/>
      <c r="W2125" s="5"/>
      <c r="X2125" s="5"/>
      <c r="Y2125" s="5"/>
      <c r="Z2125" s="5"/>
      <c r="AA2125" s="5"/>
    </row>
    <row r="2126" spans="1:27" x14ac:dyDescent="0.25">
      <c r="B2126" s="1" t="s">
        <v>640</v>
      </c>
    </row>
    <row r="2127" spans="1:27" x14ac:dyDescent="0.25">
      <c r="B2127" t="s">
        <v>1103</v>
      </c>
      <c r="C2127" t="s">
        <v>642</v>
      </c>
      <c r="D2127" t="s">
        <v>1104</v>
      </c>
      <c r="E2127" s="8">
        <v>0.2</v>
      </c>
      <c r="F2127" t="s">
        <v>644</v>
      </c>
      <c r="G2127" t="s">
        <v>645</v>
      </c>
      <c r="H2127" s="9"/>
      <c r="I2127" t="s">
        <v>646</v>
      </c>
      <c r="J2127" s="10">
        <f>ROUND(E2127/I2125* H2127,5)</f>
        <v>0</v>
      </c>
      <c r="K2127" s="11"/>
    </row>
    <row r="2128" spans="1:27" x14ac:dyDescent="0.25">
      <c r="B2128" t="s">
        <v>1105</v>
      </c>
      <c r="C2128" t="s">
        <v>642</v>
      </c>
      <c r="D2128" t="s">
        <v>1106</v>
      </c>
      <c r="E2128" s="8">
        <v>0.2</v>
      </c>
      <c r="F2128" t="s">
        <v>644</v>
      </c>
      <c r="G2128" t="s">
        <v>645</v>
      </c>
      <c r="H2128" s="9"/>
      <c r="I2128" t="s">
        <v>646</v>
      </c>
      <c r="J2128" s="10">
        <f>ROUND(E2128/I2125* H2128,5)</f>
        <v>0</v>
      </c>
      <c r="K2128" s="11"/>
    </row>
    <row r="2129" spans="1:27" x14ac:dyDescent="0.25">
      <c r="D2129" s="12" t="s">
        <v>647</v>
      </c>
      <c r="E2129" s="11"/>
      <c r="H2129" s="11"/>
      <c r="K2129" s="9">
        <f>SUM(J2127:J2128)</f>
        <v>0</v>
      </c>
    </row>
    <row r="2130" spans="1:27" x14ac:dyDescent="0.25">
      <c r="B2130" s="1" t="s">
        <v>653</v>
      </c>
      <c r="E2130" s="11"/>
      <c r="H2130" s="11"/>
      <c r="K2130" s="11"/>
    </row>
    <row r="2131" spans="1:27" x14ac:dyDescent="0.25">
      <c r="B2131" t="s">
        <v>1611</v>
      </c>
      <c r="C2131" t="s">
        <v>21</v>
      </c>
      <c r="D2131" t="s">
        <v>1612</v>
      </c>
      <c r="E2131" s="8">
        <v>1</v>
      </c>
      <c r="G2131" t="s">
        <v>645</v>
      </c>
      <c r="H2131" s="9"/>
      <c r="I2131" t="s">
        <v>646</v>
      </c>
      <c r="J2131" s="10">
        <f>ROUND(E2131* H2131,5)</f>
        <v>0</v>
      </c>
      <c r="K2131" s="11"/>
    </row>
    <row r="2132" spans="1:27" x14ac:dyDescent="0.25">
      <c r="D2132" s="12" t="s">
        <v>661</v>
      </c>
      <c r="E2132" s="11"/>
      <c r="H2132" s="11"/>
      <c r="K2132" s="9">
        <f>SUM(J2131:J2131)</f>
        <v>0</v>
      </c>
    </row>
    <row r="2133" spans="1:27" x14ac:dyDescent="0.25">
      <c r="E2133" s="11"/>
      <c r="H2133" s="11"/>
      <c r="K2133" s="11"/>
    </row>
    <row r="2134" spans="1:27" x14ac:dyDescent="0.25">
      <c r="D2134" s="12" t="s">
        <v>663</v>
      </c>
      <c r="E2134" s="11"/>
      <c r="H2134" s="11">
        <v>20</v>
      </c>
      <c r="I2134" t="s">
        <v>664</v>
      </c>
      <c r="J2134">
        <f>ROUND(H2134/100*K2129,5)</f>
        <v>0</v>
      </c>
      <c r="K2134" s="11"/>
    </row>
    <row r="2135" spans="1:27" x14ac:dyDescent="0.25">
      <c r="D2135" s="12" t="s">
        <v>662</v>
      </c>
      <c r="E2135" s="11"/>
      <c r="H2135" s="11"/>
      <c r="K2135" s="13">
        <f>SUM(J2126:J2134)</f>
        <v>0</v>
      </c>
    </row>
    <row r="2136" spans="1:27" x14ac:dyDescent="0.25">
      <c r="D2136" s="12" t="s">
        <v>665</v>
      </c>
      <c r="E2136" s="11"/>
      <c r="H2136" s="11"/>
      <c r="K2136" s="13">
        <f>SUM(K2135:K2135)</f>
        <v>0</v>
      </c>
    </row>
    <row r="2138" spans="1:27" ht="45" customHeight="1" x14ac:dyDescent="0.25">
      <c r="A2138" s="4"/>
      <c r="B2138" s="4" t="s">
        <v>1613</v>
      </c>
      <c r="C2138" s="5" t="s">
        <v>21</v>
      </c>
      <c r="D2138" s="42" t="s">
        <v>1614</v>
      </c>
      <c r="E2138" s="43"/>
      <c r="F2138" s="43"/>
      <c r="G2138" s="5"/>
      <c r="H2138" s="6" t="s">
        <v>639</v>
      </c>
      <c r="I2138" s="44">
        <v>1</v>
      </c>
      <c r="J2138" s="45"/>
      <c r="K2138" s="7">
        <f>ROUND(K2149,2)</f>
        <v>0</v>
      </c>
      <c r="L2138" s="5"/>
      <c r="M2138" s="5"/>
      <c r="N2138" s="5"/>
      <c r="O2138" s="5"/>
      <c r="P2138" s="5"/>
      <c r="Q2138" s="5"/>
      <c r="R2138" s="5"/>
      <c r="S2138" s="5"/>
      <c r="T2138" s="5"/>
      <c r="U2138" s="5"/>
      <c r="V2138" s="5"/>
      <c r="W2138" s="5"/>
      <c r="X2138" s="5"/>
      <c r="Y2138" s="5"/>
      <c r="Z2138" s="5"/>
      <c r="AA2138" s="5"/>
    </row>
    <row r="2139" spans="1:27" x14ac:dyDescent="0.25">
      <c r="B2139" s="1" t="s">
        <v>640</v>
      </c>
    </row>
    <row r="2140" spans="1:27" x14ac:dyDescent="0.25">
      <c r="B2140" t="s">
        <v>1103</v>
      </c>
      <c r="C2140" t="s">
        <v>642</v>
      </c>
      <c r="D2140" t="s">
        <v>1104</v>
      </c>
      <c r="E2140" s="8">
        <v>0.2</v>
      </c>
      <c r="F2140" t="s">
        <v>644</v>
      </c>
      <c r="G2140" t="s">
        <v>645</v>
      </c>
      <c r="H2140" s="9"/>
      <c r="I2140" t="s">
        <v>646</v>
      </c>
      <c r="J2140" s="10">
        <f>ROUND(E2140/I2138* H2140,5)</f>
        <v>0</v>
      </c>
      <c r="K2140" s="11"/>
    </row>
    <row r="2141" spans="1:27" x14ac:dyDescent="0.25">
      <c r="B2141" t="s">
        <v>1105</v>
      </c>
      <c r="C2141" t="s">
        <v>642</v>
      </c>
      <c r="D2141" t="s">
        <v>1106</v>
      </c>
      <c r="E2141" s="8">
        <v>0.2</v>
      </c>
      <c r="F2141" t="s">
        <v>644</v>
      </c>
      <c r="G2141" t="s">
        <v>645</v>
      </c>
      <c r="H2141" s="9"/>
      <c r="I2141" t="s">
        <v>646</v>
      </c>
      <c r="J2141" s="10">
        <f>ROUND(E2141/I2138* H2141,5)</f>
        <v>0</v>
      </c>
      <c r="K2141" s="11"/>
    </row>
    <row r="2142" spans="1:27" x14ac:dyDescent="0.25">
      <c r="D2142" s="12" t="s">
        <v>647</v>
      </c>
      <c r="E2142" s="11"/>
      <c r="H2142" s="11"/>
      <c r="K2142" s="9">
        <f>SUM(J2140:J2141)</f>
        <v>0</v>
      </c>
    </row>
    <row r="2143" spans="1:27" x14ac:dyDescent="0.25">
      <c r="B2143" s="1" t="s">
        <v>653</v>
      </c>
      <c r="E2143" s="11"/>
      <c r="H2143" s="11"/>
      <c r="K2143" s="11"/>
    </row>
    <row r="2144" spans="1:27" x14ac:dyDescent="0.25">
      <c r="B2144" t="s">
        <v>1615</v>
      </c>
      <c r="C2144" t="s">
        <v>21</v>
      </c>
      <c r="D2144" t="s">
        <v>1616</v>
      </c>
      <c r="E2144" s="8">
        <v>1</v>
      </c>
      <c r="G2144" t="s">
        <v>645</v>
      </c>
      <c r="H2144" s="9"/>
      <c r="I2144" t="s">
        <v>646</v>
      </c>
      <c r="J2144" s="10">
        <f>ROUND(E2144* H2144,5)</f>
        <v>0</v>
      </c>
      <c r="K2144" s="11"/>
    </row>
    <row r="2145" spans="1:27" x14ac:dyDescent="0.25">
      <c r="B2145" t="s">
        <v>1617</v>
      </c>
      <c r="C2145" t="s">
        <v>21</v>
      </c>
      <c r="D2145" t="s">
        <v>1618</v>
      </c>
      <c r="E2145" s="8">
        <v>1</v>
      </c>
      <c r="G2145" t="s">
        <v>645</v>
      </c>
      <c r="H2145" s="9"/>
      <c r="I2145" t="s">
        <v>646</v>
      </c>
      <c r="J2145" s="10">
        <f>ROUND(E2145* H2145,5)</f>
        <v>0</v>
      </c>
      <c r="K2145" s="11"/>
    </row>
    <row r="2146" spans="1:27" x14ac:dyDescent="0.25">
      <c r="B2146" t="s">
        <v>1599</v>
      </c>
      <c r="C2146" t="s">
        <v>21</v>
      </c>
      <c r="D2146" t="s">
        <v>1600</v>
      </c>
      <c r="E2146" s="8">
        <v>1</v>
      </c>
      <c r="G2146" t="s">
        <v>645</v>
      </c>
      <c r="H2146" s="9"/>
      <c r="I2146" t="s">
        <v>646</v>
      </c>
      <c r="J2146" s="10">
        <f>ROUND(E2146* H2146,5)</f>
        <v>0</v>
      </c>
      <c r="K2146" s="11"/>
    </row>
    <row r="2147" spans="1:27" x14ac:dyDescent="0.25">
      <c r="D2147" s="12" t="s">
        <v>661</v>
      </c>
      <c r="E2147" s="11"/>
      <c r="H2147" s="11"/>
      <c r="K2147" s="9">
        <f>SUM(J2144:J2146)</f>
        <v>0</v>
      </c>
    </row>
    <row r="2148" spans="1:27" x14ac:dyDescent="0.25">
      <c r="D2148" s="12" t="s">
        <v>662</v>
      </c>
      <c r="E2148" s="11"/>
      <c r="H2148" s="11"/>
      <c r="K2148" s="13">
        <f>SUM(J2139:J2147)</f>
        <v>0</v>
      </c>
    </row>
    <row r="2149" spans="1:27" x14ac:dyDescent="0.25">
      <c r="D2149" s="12" t="s">
        <v>665</v>
      </c>
      <c r="E2149" s="11"/>
      <c r="H2149" s="11"/>
      <c r="K2149" s="13">
        <f>SUM(K2148:K2148)</f>
        <v>0</v>
      </c>
    </row>
    <row r="2151" spans="1:27" ht="45" customHeight="1" x14ac:dyDescent="0.25">
      <c r="A2151" s="4"/>
      <c r="B2151" s="4" t="s">
        <v>1619</v>
      </c>
      <c r="C2151" s="5" t="s">
        <v>21</v>
      </c>
      <c r="D2151" s="42" t="s">
        <v>1620</v>
      </c>
      <c r="E2151" s="43"/>
      <c r="F2151" s="43"/>
      <c r="G2151" s="5"/>
      <c r="H2151" s="6" t="s">
        <v>639</v>
      </c>
      <c r="I2151" s="44">
        <v>1</v>
      </c>
      <c r="J2151" s="45"/>
      <c r="K2151" s="7">
        <f>ROUND(K2164,2)</f>
        <v>0</v>
      </c>
      <c r="L2151" s="5"/>
      <c r="M2151" s="5"/>
      <c r="N2151" s="5"/>
      <c r="O2151" s="5"/>
      <c r="P2151" s="5"/>
      <c r="Q2151" s="5"/>
      <c r="R2151" s="5"/>
      <c r="S2151" s="5"/>
      <c r="T2151" s="5"/>
      <c r="U2151" s="5"/>
      <c r="V2151" s="5"/>
      <c r="W2151" s="5"/>
      <c r="X2151" s="5"/>
      <c r="Y2151" s="5"/>
      <c r="Z2151" s="5"/>
      <c r="AA2151" s="5"/>
    </row>
    <row r="2152" spans="1:27" x14ac:dyDescent="0.25">
      <c r="B2152" s="1" t="s">
        <v>640</v>
      </c>
    </row>
    <row r="2153" spans="1:27" x14ac:dyDescent="0.25">
      <c r="B2153" t="s">
        <v>1105</v>
      </c>
      <c r="C2153" t="s">
        <v>642</v>
      </c>
      <c r="D2153" t="s">
        <v>1106</v>
      </c>
      <c r="E2153" s="8">
        <v>0.2</v>
      </c>
      <c r="F2153" t="s">
        <v>644</v>
      </c>
      <c r="G2153" t="s">
        <v>645</v>
      </c>
      <c r="H2153" s="9"/>
      <c r="I2153" t="s">
        <v>646</v>
      </c>
      <c r="J2153" s="10">
        <f>ROUND(E2153/I2151* H2153,5)</f>
        <v>0</v>
      </c>
      <c r="K2153" s="11"/>
    </row>
    <row r="2154" spans="1:27" x14ac:dyDescent="0.25">
      <c r="B2154" t="s">
        <v>1103</v>
      </c>
      <c r="C2154" t="s">
        <v>642</v>
      </c>
      <c r="D2154" t="s">
        <v>1104</v>
      </c>
      <c r="E2154" s="8">
        <v>0.2</v>
      </c>
      <c r="F2154" t="s">
        <v>644</v>
      </c>
      <c r="G2154" t="s">
        <v>645</v>
      </c>
      <c r="H2154" s="9"/>
      <c r="I2154" t="s">
        <v>646</v>
      </c>
      <c r="J2154" s="10">
        <f>ROUND(E2154/I2151* H2154,5)</f>
        <v>0</v>
      </c>
      <c r="K2154" s="11"/>
    </row>
    <row r="2155" spans="1:27" x14ac:dyDescent="0.25">
      <c r="D2155" s="12" t="s">
        <v>647</v>
      </c>
      <c r="E2155" s="11"/>
      <c r="H2155" s="11"/>
      <c r="K2155" s="9">
        <f>SUM(J2153:J2154)</f>
        <v>0</v>
      </c>
    </row>
    <row r="2156" spans="1:27" x14ac:dyDescent="0.25">
      <c r="B2156" s="1" t="s">
        <v>653</v>
      </c>
      <c r="E2156" s="11"/>
      <c r="H2156" s="11"/>
      <c r="K2156" s="11"/>
    </row>
    <row r="2157" spans="1:27" x14ac:dyDescent="0.25">
      <c r="B2157" t="s">
        <v>1107</v>
      </c>
      <c r="C2157" t="s">
        <v>21</v>
      </c>
      <c r="D2157" t="s">
        <v>1108</v>
      </c>
      <c r="E2157" s="8">
        <v>1</v>
      </c>
      <c r="G2157" t="s">
        <v>645</v>
      </c>
      <c r="H2157" s="9"/>
      <c r="I2157" t="s">
        <v>646</v>
      </c>
      <c r="J2157" s="10">
        <f>ROUND(E2157* H2157,5)</f>
        <v>0</v>
      </c>
      <c r="K2157" s="11"/>
    </row>
    <row r="2158" spans="1:27" x14ac:dyDescent="0.25">
      <c r="B2158" t="s">
        <v>1599</v>
      </c>
      <c r="C2158" t="s">
        <v>21</v>
      </c>
      <c r="D2158" t="s">
        <v>1600</v>
      </c>
      <c r="E2158" s="8">
        <v>1</v>
      </c>
      <c r="G2158" t="s">
        <v>645</v>
      </c>
      <c r="H2158" s="9"/>
      <c r="I2158" t="s">
        <v>646</v>
      </c>
      <c r="J2158" s="10">
        <f>ROUND(E2158* H2158,5)</f>
        <v>0</v>
      </c>
      <c r="K2158" s="11"/>
    </row>
    <row r="2159" spans="1:27" x14ac:dyDescent="0.25">
      <c r="B2159" t="s">
        <v>1131</v>
      </c>
      <c r="C2159" t="s">
        <v>21</v>
      </c>
      <c r="D2159" t="s">
        <v>1132</v>
      </c>
      <c r="E2159" s="8">
        <v>1</v>
      </c>
      <c r="G2159" t="s">
        <v>645</v>
      </c>
      <c r="H2159" s="9"/>
      <c r="I2159" t="s">
        <v>646</v>
      </c>
      <c r="J2159" s="10">
        <f>ROUND(E2159* H2159,5)</f>
        <v>0</v>
      </c>
      <c r="K2159" s="11"/>
    </row>
    <row r="2160" spans="1:27" x14ac:dyDescent="0.25">
      <c r="D2160" s="12" t="s">
        <v>661</v>
      </c>
      <c r="E2160" s="11"/>
      <c r="H2160" s="11"/>
      <c r="K2160" s="9">
        <f>SUM(J2157:J2159)</f>
        <v>0</v>
      </c>
    </row>
    <row r="2161" spans="1:27" x14ac:dyDescent="0.25">
      <c r="E2161" s="11"/>
      <c r="H2161" s="11"/>
      <c r="K2161" s="11"/>
    </row>
    <row r="2162" spans="1:27" x14ac:dyDescent="0.25">
      <c r="D2162" s="12" t="s">
        <v>663</v>
      </c>
      <c r="E2162" s="11"/>
      <c r="H2162" s="11">
        <v>20</v>
      </c>
      <c r="I2162" t="s">
        <v>664</v>
      </c>
      <c r="J2162">
        <f>ROUND(H2162/100*K2155,5)</f>
        <v>0</v>
      </c>
      <c r="K2162" s="11"/>
    </row>
    <row r="2163" spans="1:27" x14ac:dyDescent="0.25">
      <c r="D2163" s="12" t="s">
        <v>662</v>
      </c>
      <c r="E2163" s="11"/>
      <c r="H2163" s="11"/>
      <c r="K2163" s="13">
        <f>SUM(J2152:J2162)</f>
        <v>0</v>
      </c>
    </row>
    <row r="2164" spans="1:27" x14ac:dyDescent="0.25">
      <c r="D2164" s="12" t="s">
        <v>665</v>
      </c>
      <c r="E2164" s="11"/>
      <c r="H2164" s="11"/>
      <c r="K2164" s="13">
        <f>SUM(K2163:K2163)</f>
        <v>0</v>
      </c>
    </row>
    <row r="2166" spans="1:27" ht="45" customHeight="1" x14ac:dyDescent="0.25">
      <c r="A2166" s="4"/>
      <c r="B2166" s="4" t="s">
        <v>1621</v>
      </c>
      <c r="C2166" s="5" t="s">
        <v>21</v>
      </c>
      <c r="D2166" s="42" t="s">
        <v>1622</v>
      </c>
      <c r="E2166" s="43"/>
      <c r="F2166" s="43"/>
      <c r="G2166" s="5"/>
      <c r="H2166" s="6" t="s">
        <v>639</v>
      </c>
      <c r="I2166" s="44">
        <v>1</v>
      </c>
      <c r="J2166" s="45"/>
      <c r="K2166" s="7">
        <f>ROUND(K2179,2)</f>
        <v>0</v>
      </c>
      <c r="L2166" s="5"/>
      <c r="M2166" s="5"/>
      <c r="N2166" s="5"/>
      <c r="O2166" s="5"/>
      <c r="P2166" s="5"/>
      <c r="Q2166" s="5"/>
      <c r="R2166" s="5"/>
      <c r="S2166" s="5"/>
      <c r="T2166" s="5"/>
      <c r="U2166" s="5"/>
      <c r="V2166" s="5"/>
      <c r="W2166" s="5"/>
      <c r="X2166" s="5"/>
      <c r="Y2166" s="5"/>
      <c r="Z2166" s="5"/>
      <c r="AA2166" s="5"/>
    </row>
    <row r="2167" spans="1:27" x14ac:dyDescent="0.25">
      <c r="B2167" s="1" t="s">
        <v>640</v>
      </c>
    </row>
    <row r="2168" spans="1:27" x14ac:dyDescent="0.25">
      <c r="B2168" t="s">
        <v>1105</v>
      </c>
      <c r="C2168" t="s">
        <v>642</v>
      </c>
      <c r="D2168" t="s">
        <v>1106</v>
      </c>
      <c r="E2168" s="8">
        <v>0.2</v>
      </c>
      <c r="F2168" t="s">
        <v>644</v>
      </c>
      <c r="G2168" t="s">
        <v>645</v>
      </c>
      <c r="H2168" s="9"/>
      <c r="I2168" t="s">
        <v>646</v>
      </c>
      <c r="J2168" s="10">
        <f>ROUND(E2168/I2166* H2168,5)</f>
        <v>0</v>
      </c>
      <c r="K2168" s="11"/>
    </row>
    <row r="2169" spans="1:27" x14ac:dyDescent="0.25">
      <c r="B2169" t="s">
        <v>1103</v>
      </c>
      <c r="C2169" t="s">
        <v>642</v>
      </c>
      <c r="D2169" t="s">
        <v>1104</v>
      </c>
      <c r="E2169" s="8">
        <v>0.2</v>
      </c>
      <c r="F2169" t="s">
        <v>644</v>
      </c>
      <c r="G2169" t="s">
        <v>645</v>
      </c>
      <c r="H2169" s="9"/>
      <c r="I2169" t="s">
        <v>646</v>
      </c>
      <c r="J2169" s="10">
        <f>ROUND(E2169/I2166* H2169,5)</f>
        <v>0</v>
      </c>
      <c r="K2169" s="11"/>
    </row>
    <row r="2170" spans="1:27" x14ac:dyDescent="0.25">
      <c r="D2170" s="12" t="s">
        <v>647</v>
      </c>
      <c r="E2170" s="11"/>
      <c r="H2170" s="11"/>
      <c r="K2170" s="9">
        <f>SUM(J2168:J2169)</f>
        <v>0</v>
      </c>
    </row>
    <row r="2171" spans="1:27" x14ac:dyDescent="0.25">
      <c r="B2171" s="1" t="s">
        <v>653</v>
      </c>
      <c r="E2171" s="11"/>
      <c r="H2171" s="11"/>
      <c r="K2171" s="11"/>
    </row>
    <row r="2172" spans="1:27" x14ac:dyDescent="0.25">
      <c r="B2172" t="s">
        <v>1599</v>
      </c>
      <c r="C2172" t="s">
        <v>21</v>
      </c>
      <c r="D2172" t="s">
        <v>1600</v>
      </c>
      <c r="E2172" s="8">
        <v>1</v>
      </c>
      <c r="G2172" t="s">
        <v>645</v>
      </c>
      <c r="H2172" s="9"/>
      <c r="I2172" t="s">
        <v>646</v>
      </c>
      <c r="J2172" s="10">
        <f>ROUND(E2172* H2172,5)</f>
        <v>0</v>
      </c>
      <c r="K2172" s="11"/>
    </row>
    <row r="2173" spans="1:27" x14ac:dyDescent="0.25">
      <c r="B2173" t="s">
        <v>1623</v>
      </c>
      <c r="C2173" t="s">
        <v>21</v>
      </c>
      <c r="D2173" t="s">
        <v>1624</v>
      </c>
      <c r="E2173" s="8">
        <v>1</v>
      </c>
      <c r="G2173" t="s">
        <v>645</v>
      </c>
      <c r="H2173" s="9"/>
      <c r="I2173" t="s">
        <v>646</v>
      </c>
      <c r="J2173" s="10">
        <f>ROUND(E2173* H2173,5)</f>
        <v>0</v>
      </c>
      <c r="K2173" s="11"/>
    </row>
    <row r="2174" spans="1:27" x14ac:dyDescent="0.25">
      <c r="B2174" t="s">
        <v>1625</v>
      </c>
      <c r="C2174" t="s">
        <v>21</v>
      </c>
      <c r="D2174" t="s">
        <v>1626</v>
      </c>
      <c r="E2174" s="8">
        <v>1</v>
      </c>
      <c r="G2174" t="s">
        <v>645</v>
      </c>
      <c r="H2174" s="9"/>
      <c r="I2174" t="s">
        <v>646</v>
      </c>
      <c r="J2174" s="10">
        <f>ROUND(E2174* H2174,5)</f>
        <v>0</v>
      </c>
      <c r="K2174" s="11"/>
    </row>
    <row r="2175" spans="1:27" x14ac:dyDescent="0.25">
      <c r="D2175" s="12" t="s">
        <v>661</v>
      </c>
      <c r="E2175" s="11"/>
      <c r="H2175" s="11"/>
      <c r="K2175" s="9">
        <f>SUM(J2172:J2174)</f>
        <v>0</v>
      </c>
    </row>
    <row r="2176" spans="1:27" x14ac:dyDescent="0.25">
      <c r="E2176" s="11"/>
      <c r="H2176" s="11"/>
      <c r="K2176" s="11"/>
    </row>
    <row r="2177" spans="1:27" x14ac:dyDescent="0.25">
      <c r="D2177" s="12" t="s">
        <v>663</v>
      </c>
      <c r="E2177" s="11"/>
      <c r="H2177" s="11">
        <v>20</v>
      </c>
      <c r="I2177" t="s">
        <v>664</v>
      </c>
      <c r="J2177">
        <f>ROUND(H2177/100*K2170,5)</f>
        <v>0</v>
      </c>
      <c r="K2177" s="11"/>
    </row>
    <row r="2178" spans="1:27" x14ac:dyDescent="0.25">
      <c r="D2178" s="12" t="s">
        <v>662</v>
      </c>
      <c r="E2178" s="11"/>
      <c r="H2178" s="11"/>
      <c r="K2178" s="13">
        <f>SUM(J2167:J2177)</f>
        <v>0</v>
      </c>
    </row>
    <row r="2179" spans="1:27" x14ac:dyDescent="0.25">
      <c r="D2179" s="12" t="s">
        <v>665</v>
      </c>
      <c r="E2179" s="11"/>
      <c r="H2179" s="11"/>
      <c r="K2179" s="13">
        <f>SUM(K2178:K2178)</f>
        <v>0</v>
      </c>
    </row>
    <row r="2181" spans="1:27" ht="45" customHeight="1" x14ac:dyDescent="0.25">
      <c r="A2181" s="4"/>
      <c r="B2181" s="4" t="s">
        <v>1627</v>
      </c>
      <c r="C2181" s="5" t="s">
        <v>21</v>
      </c>
      <c r="D2181" s="42" t="s">
        <v>1628</v>
      </c>
      <c r="E2181" s="43"/>
      <c r="F2181" s="43"/>
      <c r="G2181" s="5"/>
      <c r="H2181" s="6" t="s">
        <v>639</v>
      </c>
      <c r="I2181" s="44">
        <v>1</v>
      </c>
      <c r="J2181" s="45"/>
      <c r="K2181" s="7">
        <f>ROUND(K2194,2)</f>
        <v>0</v>
      </c>
      <c r="L2181" s="5"/>
      <c r="M2181" s="5"/>
      <c r="N2181" s="5"/>
      <c r="O2181" s="5"/>
      <c r="P2181" s="5"/>
      <c r="Q2181" s="5"/>
      <c r="R2181" s="5"/>
      <c r="S2181" s="5"/>
      <c r="T2181" s="5"/>
      <c r="U2181" s="5"/>
      <c r="V2181" s="5"/>
      <c r="W2181" s="5"/>
      <c r="X2181" s="5"/>
      <c r="Y2181" s="5"/>
      <c r="Z2181" s="5"/>
      <c r="AA2181" s="5"/>
    </row>
    <row r="2182" spans="1:27" x14ac:dyDescent="0.25">
      <c r="B2182" s="1" t="s">
        <v>640</v>
      </c>
    </row>
    <row r="2183" spans="1:27" x14ac:dyDescent="0.25">
      <c r="B2183" t="s">
        <v>1105</v>
      </c>
      <c r="C2183" t="s">
        <v>642</v>
      </c>
      <c r="D2183" t="s">
        <v>1106</v>
      </c>
      <c r="E2183" s="8">
        <v>0.2</v>
      </c>
      <c r="F2183" t="s">
        <v>644</v>
      </c>
      <c r="G2183" t="s">
        <v>645</v>
      </c>
      <c r="H2183" s="9"/>
      <c r="I2183" t="s">
        <v>646</v>
      </c>
      <c r="J2183" s="10">
        <f>ROUND(E2183/I2181* H2183,5)</f>
        <v>0</v>
      </c>
      <c r="K2183" s="11"/>
    </row>
    <row r="2184" spans="1:27" x14ac:dyDescent="0.25">
      <c r="B2184" t="s">
        <v>1103</v>
      </c>
      <c r="C2184" t="s">
        <v>642</v>
      </c>
      <c r="D2184" t="s">
        <v>1104</v>
      </c>
      <c r="E2184" s="8">
        <v>0.2</v>
      </c>
      <c r="F2184" t="s">
        <v>644</v>
      </c>
      <c r="G2184" t="s">
        <v>645</v>
      </c>
      <c r="H2184" s="9"/>
      <c r="I2184" t="s">
        <v>646</v>
      </c>
      <c r="J2184" s="10">
        <f>ROUND(E2184/I2181* H2184,5)</f>
        <v>0</v>
      </c>
      <c r="K2184" s="11"/>
    </row>
    <row r="2185" spans="1:27" x14ac:dyDescent="0.25">
      <c r="D2185" s="12" t="s">
        <v>647</v>
      </c>
      <c r="E2185" s="11"/>
      <c r="H2185" s="11"/>
      <c r="K2185" s="9">
        <f>SUM(J2183:J2184)</f>
        <v>0</v>
      </c>
    </row>
    <row r="2186" spans="1:27" x14ac:dyDescent="0.25">
      <c r="B2186" s="1" t="s">
        <v>653</v>
      </c>
      <c r="E2186" s="11"/>
      <c r="H2186" s="11"/>
      <c r="K2186" s="11"/>
    </row>
    <row r="2187" spans="1:27" x14ac:dyDescent="0.25">
      <c r="B2187" t="s">
        <v>1629</v>
      </c>
      <c r="C2187" t="s">
        <v>21</v>
      </c>
      <c r="D2187" t="s">
        <v>1630</v>
      </c>
      <c r="E2187" s="8">
        <v>1</v>
      </c>
      <c r="G2187" t="s">
        <v>645</v>
      </c>
      <c r="H2187" s="9"/>
      <c r="I2187" t="s">
        <v>646</v>
      </c>
      <c r="J2187" s="10">
        <f>ROUND(E2187* H2187,5)</f>
        <v>0</v>
      </c>
      <c r="K2187" s="11"/>
    </row>
    <row r="2188" spans="1:27" x14ac:dyDescent="0.25">
      <c r="B2188" t="s">
        <v>1623</v>
      </c>
      <c r="C2188" t="s">
        <v>21</v>
      </c>
      <c r="D2188" t="s">
        <v>1624</v>
      </c>
      <c r="E2188" s="8">
        <v>1</v>
      </c>
      <c r="G2188" t="s">
        <v>645</v>
      </c>
      <c r="H2188" s="9"/>
      <c r="I2188" t="s">
        <v>646</v>
      </c>
      <c r="J2188" s="10">
        <f>ROUND(E2188* H2188,5)</f>
        <v>0</v>
      </c>
      <c r="K2188" s="11"/>
    </row>
    <row r="2189" spans="1:27" x14ac:dyDescent="0.25">
      <c r="B2189" t="s">
        <v>1599</v>
      </c>
      <c r="C2189" t="s">
        <v>21</v>
      </c>
      <c r="D2189" t="s">
        <v>1600</v>
      </c>
      <c r="E2189" s="8">
        <v>1</v>
      </c>
      <c r="G2189" t="s">
        <v>645</v>
      </c>
      <c r="H2189" s="9"/>
      <c r="I2189" t="s">
        <v>646</v>
      </c>
      <c r="J2189" s="10">
        <f>ROUND(E2189* H2189,5)</f>
        <v>0</v>
      </c>
      <c r="K2189" s="11"/>
    </row>
    <row r="2190" spans="1:27" x14ac:dyDescent="0.25">
      <c r="D2190" s="12" t="s">
        <v>661</v>
      </c>
      <c r="E2190" s="11"/>
      <c r="H2190" s="11"/>
      <c r="K2190" s="9">
        <f>SUM(J2187:J2189)</f>
        <v>0</v>
      </c>
    </row>
    <row r="2191" spans="1:27" x14ac:dyDescent="0.25">
      <c r="E2191" s="11"/>
      <c r="H2191" s="11"/>
      <c r="K2191" s="11"/>
    </row>
    <row r="2192" spans="1:27" x14ac:dyDescent="0.25">
      <c r="D2192" s="12" t="s">
        <v>663</v>
      </c>
      <c r="E2192" s="11"/>
      <c r="H2192" s="11">
        <v>20</v>
      </c>
      <c r="I2192" t="s">
        <v>664</v>
      </c>
      <c r="J2192">
        <f>ROUND(H2192/100*K2185,5)</f>
        <v>0</v>
      </c>
      <c r="K2192" s="11"/>
    </row>
    <row r="2193" spans="1:27" x14ac:dyDescent="0.25">
      <c r="D2193" s="12" t="s">
        <v>662</v>
      </c>
      <c r="E2193" s="11"/>
      <c r="H2193" s="11"/>
      <c r="K2193" s="13">
        <f>SUM(J2182:J2192)</f>
        <v>0</v>
      </c>
    </row>
    <row r="2194" spans="1:27" x14ac:dyDescent="0.25">
      <c r="D2194" s="12" t="s">
        <v>665</v>
      </c>
      <c r="E2194" s="11"/>
      <c r="H2194" s="11"/>
      <c r="K2194" s="13">
        <f>SUM(K2193:K2193)</f>
        <v>0</v>
      </c>
    </row>
    <row r="2196" spans="1:27" ht="45" customHeight="1" x14ac:dyDescent="0.25">
      <c r="A2196" s="4"/>
      <c r="B2196" s="4" t="s">
        <v>1631</v>
      </c>
      <c r="C2196" s="5" t="s">
        <v>21</v>
      </c>
      <c r="D2196" s="42" t="s">
        <v>1632</v>
      </c>
      <c r="E2196" s="43"/>
      <c r="F2196" s="43"/>
      <c r="G2196" s="5"/>
      <c r="H2196" s="6" t="s">
        <v>639</v>
      </c>
      <c r="I2196" s="44">
        <v>1</v>
      </c>
      <c r="J2196" s="45"/>
      <c r="K2196" s="7">
        <f>ROUND(K2209,2)</f>
        <v>0</v>
      </c>
      <c r="L2196" s="5"/>
      <c r="M2196" s="5"/>
      <c r="N2196" s="5"/>
      <c r="O2196" s="5"/>
      <c r="P2196" s="5"/>
      <c r="Q2196" s="5"/>
      <c r="R2196" s="5"/>
      <c r="S2196" s="5"/>
      <c r="T2196" s="5"/>
      <c r="U2196" s="5"/>
      <c r="V2196" s="5"/>
      <c r="W2196" s="5"/>
      <c r="X2196" s="5"/>
      <c r="Y2196" s="5"/>
      <c r="Z2196" s="5"/>
      <c r="AA2196" s="5"/>
    </row>
    <row r="2197" spans="1:27" x14ac:dyDescent="0.25">
      <c r="B2197" s="1" t="s">
        <v>640</v>
      </c>
    </row>
    <row r="2198" spans="1:27" x14ac:dyDescent="0.25">
      <c r="B2198" t="s">
        <v>1103</v>
      </c>
      <c r="C2198" t="s">
        <v>642</v>
      </c>
      <c r="D2198" t="s">
        <v>1104</v>
      </c>
      <c r="E2198" s="8">
        <v>0.2</v>
      </c>
      <c r="F2198" t="s">
        <v>644</v>
      </c>
      <c r="G2198" t="s">
        <v>645</v>
      </c>
      <c r="H2198" s="9"/>
      <c r="I2198" t="s">
        <v>646</v>
      </c>
      <c r="J2198" s="10">
        <f>ROUND(E2198/I2196* H2198,5)</f>
        <v>0</v>
      </c>
      <c r="K2198" s="11"/>
    </row>
    <row r="2199" spans="1:27" x14ac:dyDescent="0.25">
      <c r="B2199" t="s">
        <v>1105</v>
      </c>
      <c r="C2199" t="s">
        <v>642</v>
      </c>
      <c r="D2199" t="s">
        <v>1106</v>
      </c>
      <c r="E2199" s="8">
        <v>0.2</v>
      </c>
      <c r="F2199" t="s">
        <v>644</v>
      </c>
      <c r="G2199" t="s">
        <v>645</v>
      </c>
      <c r="H2199" s="9"/>
      <c r="I2199" t="s">
        <v>646</v>
      </c>
      <c r="J2199" s="10">
        <f>ROUND(E2199/I2196* H2199,5)</f>
        <v>0</v>
      </c>
      <c r="K2199" s="11"/>
    </row>
    <row r="2200" spans="1:27" x14ac:dyDescent="0.25">
      <c r="D2200" s="12" t="s">
        <v>647</v>
      </c>
      <c r="E2200" s="11"/>
      <c r="H2200" s="11"/>
      <c r="K2200" s="9">
        <f>SUM(J2198:J2199)</f>
        <v>0</v>
      </c>
    </row>
    <row r="2201" spans="1:27" x14ac:dyDescent="0.25">
      <c r="B2201" s="1" t="s">
        <v>653</v>
      </c>
      <c r="E2201" s="11"/>
      <c r="H2201" s="11"/>
      <c r="K2201" s="11"/>
    </row>
    <row r="2202" spans="1:27" x14ac:dyDescent="0.25">
      <c r="B2202" t="s">
        <v>1633</v>
      </c>
      <c r="C2202" t="s">
        <v>21</v>
      </c>
      <c r="D2202" t="s">
        <v>1634</v>
      </c>
      <c r="E2202" s="8">
        <v>1</v>
      </c>
      <c r="G2202" t="s">
        <v>645</v>
      </c>
      <c r="H2202" s="9"/>
      <c r="I2202" t="s">
        <v>646</v>
      </c>
      <c r="J2202" s="10">
        <f>ROUND(E2202* H2202,5)</f>
        <v>0</v>
      </c>
      <c r="K2202" s="11"/>
    </row>
    <row r="2203" spans="1:27" x14ac:dyDescent="0.25">
      <c r="B2203" t="s">
        <v>1107</v>
      </c>
      <c r="C2203" t="s">
        <v>21</v>
      </c>
      <c r="D2203" t="s">
        <v>1108</v>
      </c>
      <c r="E2203" s="8">
        <v>1</v>
      </c>
      <c r="G2203" t="s">
        <v>645</v>
      </c>
      <c r="H2203" s="9"/>
      <c r="I2203" t="s">
        <v>646</v>
      </c>
      <c r="J2203" s="10">
        <f>ROUND(E2203* H2203,5)</f>
        <v>0</v>
      </c>
      <c r="K2203" s="11"/>
    </row>
    <row r="2204" spans="1:27" x14ac:dyDescent="0.25">
      <c r="B2204" t="s">
        <v>1599</v>
      </c>
      <c r="C2204" t="s">
        <v>21</v>
      </c>
      <c r="D2204" t="s">
        <v>1600</v>
      </c>
      <c r="E2204" s="8">
        <v>1</v>
      </c>
      <c r="G2204" t="s">
        <v>645</v>
      </c>
      <c r="H2204" s="9"/>
      <c r="I2204" t="s">
        <v>646</v>
      </c>
      <c r="J2204" s="10">
        <f>ROUND(E2204* H2204,5)</f>
        <v>0</v>
      </c>
      <c r="K2204" s="11"/>
    </row>
    <row r="2205" spans="1:27" x14ac:dyDescent="0.25">
      <c r="D2205" s="12" t="s">
        <v>661</v>
      </c>
      <c r="E2205" s="11"/>
      <c r="H2205" s="11"/>
      <c r="K2205" s="9">
        <f>SUM(J2202:J2204)</f>
        <v>0</v>
      </c>
    </row>
    <row r="2206" spans="1:27" x14ac:dyDescent="0.25">
      <c r="E2206" s="11"/>
      <c r="H2206" s="11"/>
      <c r="K2206" s="11"/>
    </row>
    <row r="2207" spans="1:27" x14ac:dyDescent="0.25">
      <c r="D2207" s="12" t="s">
        <v>663</v>
      </c>
      <c r="E2207" s="11"/>
      <c r="H2207" s="11">
        <v>20</v>
      </c>
      <c r="I2207" t="s">
        <v>664</v>
      </c>
      <c r="J2207">
        <f>ROUND(H2207/100*K2200,5)</f>
        <v>0</v>
      </c>
      <c r="K2207" s="11"/>
    </row>
    <row r="2208" spans="1:27" x14ac:dyDescent="0.25">
      <c r="D2208" s="12" t="s">
        <v>662</v>
      </c>
      <c r="E2208" s="11"/>
      <c r="H2208" s="11"/>
      <c r="K2208" s="13">
        <f>SUM(J2197:J2207)</f>
        <v>0</v>
      </c>
    </row>
    <row r="2209" spans="1:27" x14ac:dyDescent="0.25">
      <c r="D2209" s="12" t="s">
        <v>665</v>
      </c>
      <c r="E2209" s="11"/>
      <c r="H2209" s="11"/>
      <c r="K2209" s="13">
        <f>SUM(K2208:K2208)</f>
        <v>0</v>
      </c>
    </row>
    <row r="2211" spans="1:27" ht="45" customHeight="1" x14ac:dyDescent="0.25">
      <c r="A2211" s="4"/>
      <c r="B2211" s="4" t="s">
        <v>1635</v>
      </c>
      <c r="C2211" s="5" t="s">
        <v>21</v>
      </c>
      <c r="D2211" s="42" t="s">
        <v>1636</v>
      </c>
      <c r="E2211" s="43"/>
      <c r="F2211" s="43"/>
      <c r="G2211" s="5"/>
      <c r="H2211" s="6" t="s">
        <v>639</v>
      </c>
      <c r="I2211" s="44">
        <v>1</v>
      </c>
      <c r="J2211" s="45"/>
      <c r="K2211" s="7">
        <f>ROUND(K2222,2)</f>
        <v>0</v>
      </c>
      <c r="L2211" s="5"/>
      <c r="M2211" s="5"/>
      <c r="N2211" s="5"/>
      <c r="O2211" s="5"/>
      <c r="P2211" s="5"/>
      <c r="Q2211" s="5"/>
      <c r="R2211" s="5"/>
      <c r="S2211" s="5"/>
      <c r="T2211" s="5"/>
      <c r="U2211" s="5"/>
      <c r="V2211" s="5"/>
      <c r="W2211" s="5"/>
      <c r="X2211" s="5"/>
      <c r="Y2211" s="5"/>
      <c r="Z2211" s="5"/>
      <c r="AA2211" s="5"/>
    </row>
    <row r="2212" spans="1:27" x14ac:dyDescent="0.25">
      <c r="B2212" s="1" t="s">
        <v>640</v>
      </c>
    </row>
    <row r="2213" spans="1:27" x14ac:dyDescent="0.25">
      <c r="B2213" t="s">
        <v>1103</v>
      </c>
      <c r="C2213" t="s">
        <v>642</v>
      </c>
      <c r="D2213" t="s">
        <v>1104</v>
      </c>
      <c r="E2213" s="8">
        <v>0.2</v>
      </c>
      <c r="F2213" t="s">
        <v>644</v>
      </c>
      <c r="G2213" t="s">
        <v>645</v>
      </c>
      <c r="H2213" s="9"/>
      <c r="I2213" t="s">
        <v>646</v>
      </c>
      <c r="J2213" s="10">
        <f>ROUND(E2213/I2211* H2213,5)</f>
        <v>0</v>
      </c>
      <c r="K2213" s="11"/>
    </row>
    <row r="2214" spans="1:27" x14ac:dyDescent="0.25">
      <c r="B2214" t="s">
        <v>1105</v>
      </c>
      <c r="C2214" t="s">
        <v>642</v>
      </c>
      <c r="D2214" t="s">
        <v>1106</v>
      </c>
      <c r="E2214" s="8">
        <v>0.2</v>
      </c>
      <c r="F2214" t="s">
        <v>644</v>
      </c>
      <c r="G2214" t="s">
        <v>645</v>
      </c>
      <c r="H2214" s="9"/>
      <c r="I2214" t="s">
        <v>646</v>
      </c>
      <c r="J2214" s="10">
        <f>ROUND(E2214/I2211* H2214,5)</f>
        <v>0</v>
      </c>
      <c r="K2214" s="11"/>
    </row>
    <row r="2215" spans="1:27" x14ac:dyDescent="0.25">
      <c r="D2215" s="12" t="s">
        <v>647</v>
      </c>
      <c r="E2215" s="11"/>
      <c r="H2215" s="11"/>
      <c r="K2215" s="9">
        <f>SUM(J2213:J2214)</f>
        <v>0</v>
      </c>
    </row>
    <row r="2216" spans="1:27" x14ac:dyDescent="0.25">
      <c r="B2216" s="1" t="s">
        <v>653</v>
      </c>
      <c r="E2216" s="11"/>
      <c r="H2216" s="11"/>
      <c r="K2216" s="11"/>
    </row>
    <row r="2217" spans="1:27" x14ac:dyDescent="0.25">
      <c r="B2217" t="s">
        <v>1637</v>
      </c>
      <c r="C2217" t="s">
        <v>21</v>
      </c>
      <c r="D2217" t="s">
        <v>1638</v>
      </c>
      <c r="E2217" s="8">
        <v>1</v>
      </c>
      <c r="G2217" t="s">
        <v>645</v>
      </c>
      <c r="H2217" s="9"/>
      <c r="I2217" t="s">
        <v>646</v>
      </c>
      <c r="J2217" s="10">
        <f>ROUND(E2217* H2217,5)</f>
        <v>0</v>
      </c>
      <c r="K2217" s="11"/>
    </row>
    <row r="2218" spans="1:27" x14ac:dyDescent="0.25">
      <c r="B2218" t="s">
        <v>1599</v>
      </c>
      <c r="C2218" t="s">
        <v>21</v>
      </c>
      <c r="D2218" t="s">
        <v>1600</v>
      </c>
      <c r="E2218" s="8">
        <v>0</v>
      </c>
      <c r="G2218" t="s">
        <v>645</v>
      </c>
      <c r="H2218" s="9"/>
      <c r="I2218" t="s">
        <v>646</v>
      </c>
      <c r="J2218" s="10">
        <f>ROUND(E2218* H2218,5)</f>
        <v>0</v>
      </c>
      <c r="K2218" s="11"/>
    </row>
    <row r="2219" spans="1:27" x14ac:dyDescent="0.25">
      <c r="B2219" t="s">
        <v>1639</v>
      </c>
      <c r="C2219" t="s">
        <v>21</v>
      </c>
      <c r="D2219" t="s">
        <v>1640</v>
      </c>
      <c r="E2219" s="8">
        <v>1</v>
      </c>
      <c r="G2219" t="s">
        <v>645</v>
      </c>
      <c r="H2219" s="9"/>
      <c r="I2219" t="s">
        <v>646</v>
      </c>
      <c r="J2219" s="10">
        <f>ROUND(E2219* H2219,5)</f>
        <v>0</v>
      </c>
      <c r="K2219" s="11"/>
    </row>
    <row r="2220" spans="1:27" x14ac:dyDescent="0.25">
      <c r="D2220" s="12" t="s">
        <v>661</v>
      </c>
      <c r="E2220" s="11"/>
      <c r="H2220" s="11"/>
      <c r="K2220" s="9">
        <f>SUM(J2217:J2219)</f>
        <v>0</v>
      </c>
    </row>
    <row r="2221" spans="1:27" x14ac:dyDescent="0.25">
      <c r="D2221" s="12" t="s">
        <v>662</v>
      </c>
      <c r="E2221" s="11"/>
      <c r="H2221" s="11"/>
      <c r="K2221" s="13">
        <f>SUM(J2212:J2220)</f>
        <v>0</v>
      </c>
    </row>
    <row r="2222" spans="1:27" x14ac:dyDescent="0.25">
      <c r="D2222" s="12" t="s">
        <v>665</v>
      </c>
      <c r="E2222" s="11"/>
      <c r="H2222" s="11"/>
      <c r="K2222" s="13">
        <f>SUM(K2221:K2221)</f>
        <v>0</v>
      </c>
    </row>
    <row r="2224" spans="1:27" ht="45" customHeight="1" x14ac:dyDescent="0.25">
      <c r="A2224" s="4"/>
      <c r="B2224" s="4" t="s">
        <v>1641</v>
      </c>
      <c r="C2224" s="5" t="s">
        <v>21</v>
      </c>
      <c r="D2224" s="42" t="s">
        <v>1642</v>
      </c>
      <c r="E2224" s="43"/>
      <c r="F2224" s="43"/>
      <c r="G2224" s="5"/>
      <c r="H2224" s="6" t="s">
        <v>639</v>
      </c>
      <c r="I2224" s="44">
        <v>1</v>
      </c>
      <c r="J2224" s="45"/>
      <c r="K2224" s="7">
        <f>ROUND(K2237,2)</f>
        <v>0</v>
      </c>
      <c r="L2224" s="5"/>
      <c r="M2224" s="5"/>
      <c r="N2224" s="5"/>
      <c r="O2224" s="5"/>
      <c r="P2224" s="5"/>
      <c r="Q2224" s="5"/>
      <c r="R2224" s="5"/>
      <c r="S2224" s="5"/>
      <c r="T2224" s="5"/>
      <c r="U2224" s="5"/>
      <c r="V2224" s="5"/>
      <c r="W2224" s="5"/>
      <c r="X2224" s="5"/>
      <c r="Y2224" s="5"/>
      <c r="Z2224" s="5"/>
      <c r="AA2224" s="5"/>
    </row>
    <row r="2225" spans="1:27" x14ac:dyDescent="0.25">
      <c r="B2225" s="1" t="s">
        <v>640</v>
      </c>
    </row>
    <row r="2226" spans="1:27" x14ac:dyDescent="0.25">
      <c r="B2226" t="s">
        <v>1105</v>
      </c>
      <c r="C2226" t="s">
        <v>642</v>
      </c>
      <c r="D2226" t="s">
        <v>1106</v>
      </c>
      <c r="E2226" s="8">
        <v>0.2</v>
      </c>
      <c r="F2226" t="s">
        <v>644</v>
      </c>
      <c r="G2226" t="s">
        <v>645</v>
      </c>
      <c r="H2226" s="9"/>
      <c r="I2226" t="s">
        <v>646</v>
      </c>
      <c r="J2226" s="10">
        <f>ROUND(E2226/I2224* H2226,5)</f>
        <v>0</v>
      </c>
      <c r="K2226" s="11"/>
    </row>
    <row r="2227" spans="1:27" x14ac:dyDescent="0.25">
      <c r="B2227" t="s">
        <v>1103</v>
      </c>
      <c r="C2227" t="s">
        <v>642</v>
      </c>
      <c r="D2227" t="s">
        <v>1104</v>
      </c>
      <c r="E2227" s="8">
        <v>0.2</v>
      </c>
      <c r="F2227" t="s">
        <v>644</v>
      </c>
      <c r="G2227" t="s">
        <v>645</v>
      </c>
      <c r="H2227" s="9"/>
      <c r="I2227" t="s">
        <v>646</v>
      </c>
      <c r="J2227" s="10">
        <f>ROUND(E2227/I2224* H2227,5)</f>
        <v>0</v>
      </c>
      <c r="K2227" s="11"/>
    </row>
    <row r="2228" spans="1:27" x14ac:dyDescent="0.25">
      <c r="D2228" s="12" t="s">
        <v>647</v>
      </c>
      <c r="E2228" s="11"/>
      <c r="H2228" s="11"/>
      <c r="K2228" s="9">
        <f>SUM(J2226:J2227)</f>
        <v>0</v>
      </c>
    </row>
    <row r="2229" spans="1:27" x14ac:dyDescent="0.25">
      <c r="B2229" s="1" t="s">
        <v>653</v>
      </c>
      <c r="E2229" s="11"/>
      <c r="H2229" s="11"/>
      <c r="K2229" s="11"/>
    </row>
    <row r="2230" spans="1:27" x14ac:dyDescent="0.25">
      <c r="B2230" t="s">
        <v>1599</v>
      </c>
      <c r="C2230" t="s">
        <v>21</v>
      </c>
      <c r="D2230" t="s">
        <v>1600</v>
      </c>
      <c r="E2230" s="8">
        <v>1</v>
      </c>
      <c r="G2230" t="s">
        <v>645</v>
      </c>
      <c r="H2230" s="9"/>
      <c r="I2230" t="s">
        <v>646</v>
      </c>
      <c r="J2230" s="10">
        <f>ROUND(E2230* H2230,5)</f>
        <v>0</v>
      </c>
      <c r="K2230" s="11"/>
    </row>
    <row r="2231" spans="1:27" x14ac:dyDescent="0.25">
      <c r="B2231" t="s">
        <v>1637</v>
      </c>
      <c r="C2231" t="s">
        <v>21</v>
      </c>
      <c r="D2231" t="s">
        <v>1638</v>
      </c>
      <c r="E2231" s="8">
        <v>1</v>
      </c>
      <c r="G2231" t="s">
        <v>645</v>
      </c>
      <c r="H2231" s="9"/>
      <c r="I2231" t="s">
        <v>646</v>
      </c>
      <c r="J2231" s="10">
        <f>ROUND(E2231* H2231,5)</f>
        <v>0</v>
      </c>
      <c r="K2231" s="11"/>
    </row>
    <row r="2232" spans="1:27" x14ac:dyDescent="0.25">
      <c r="B2232" t="s">
        <v>1639</v>
      </c>
      <c r="C2232" t="s">
        <v>21</v>
      </c>
      <c r="D2232" t="s">
        <v>1640</v>
      </c>
      <c r="E2232" s="8">
        <v>1</v>
      </c>
      <c r="G2232" t="s">
        <v>645</v>
      </c>
      <c r="H2232" s="9"/>
      <c r="I2232" t="s">
        <v>646</v>
      </c>
      <c r="J2232" s="10">
        <f>ROUND(E2232* H2232,5)</f>
        <v>0</v>
      </c>
      <c r="K2232" s="11"/>
    </row>
    <row r="2233" spans="1:27" x14ac:dyDescent="0.25">
      <c r="D2233" s="12" t="s">
        <v>661</v>
      </c>
      <c r="E2233" s="11"/>
      <c r="H2233" s="11"/>
      <c r="K2233" s="9">
        <f>SUM(J2230:J2232)</f>
        <v>0</v>
      </c>
    </row>
    <row r="2234" spans="1:27" x14ac:dyDescent="0.25">
      <c r="E2234" s="11"/>
      <c r="H2234" s="11"/>
      <c r="K2234" s="11"/>
    </row>
    <row r="2235" spans="1:27" x14ac:dyDescent="0.25">
      <c r="D2235" s="12" t="s">
        <v>663</v>
      </c>
      <c r="E2235" s="11"/>
      <c r="H2235" s="11">
        <v>20</v>
      </c>
      <c r="I2235" t="s">
        <v>664</v>
      </c>
      <c r="J2235">
        <f>ROUND(H2235/100*K2228,5)</f>
        <v>0</v>
      </c>
      <c r="K2235" s="11"/>
    </row>
    <row r="2236" spans="1:27" x14ac:dyDescent="0.25">
      <c r="D2236" s="12" t="s">
        <v>662</v>
      </c>
      <c r="E2236" s="11"/>
      <c r="H2236" s="11"/>
      <c r="K2236" s="13">
        <f>SUM(J2225:J2235)</f>
        <v>0</v>
      </c>
    </row>
    <row r="2237" spans="1:27" x14ac:dyDescent="0.25">
      <c r="D2237" s="12" t="s">
        <v>665</v>
      </c>
      <c r="E2237" s="11"/>
      <c r="H2237" s="11"/>
      <c r="K2237" s="13">
        <f>SUM(K2236:K2236)</f>
        <v>0</v>
      </c>
    </row>
    <row r="2239" spans="1:27" ht="45" customHeight="1" x14ac:dyDescent="0.25">
      <c r="A2239" s="4"/>
      <c r="B2239" s="4" t="s">
        <v>1643</v>
      </c>
      <c r="C2239" s="5" t="s">
        <v>21</v>
      </c>
      <c r="D2239" s="42" t="s">
        <v>1644</v>
      </c>
      <c r="E2239" s="43"/>
      <c r="F2239" s="43"/>
      <c r="G2239" s="5"/>
      <c r="H2239" s="6" t="s">
        <v>639</v>
      </c>
      <c r="I2239" s="44">
        <v>1</v>
      </c>
      <c r="J2239" s="45"/>
      <c r="K2239" s="7">
        <f>ROUND(K2252,2)</f>
        <v>0</v>
      </c>
      <c r="L2239" s="5"/>
      <c r="M2239" s="5"/>
      <c r="N2239" s="5"/>
      <c r="O2239" s="5"/>
      <c r="P2239" s="5"/>
      <c r="Q2239" s="5"/>
      <c r="R2239" s="5"/>
      <c r="S2239" s="5"/>
      <c r="T2239" s="5"/>
      <c r="U2239" s="5"/>
      <c r="V2239" s="5"/>
      <c r="W2239" s="5"/>
      <c r="X2239" s="5"/>
      <c r="Y2239" s="5"/>
      <c r="Z2239" s="5"/>
      <c r="AA2239" s="5"/>
    </row>
    <row r="2240" spans="1:27" x14ac:dyDescent="0.25">
      <c r="B2240" s="1" t="s">
        <v>640</v>
      </c>
    </row>
    <row r="2241" spans="1:27" x14ac:dyDescent="0.25">
      <c r="B2241" t="s">
        <v>1105</v>
      </c>
      <c r="C2241" t="s">
        <v>642</v>
      </c>
      <c r="D2241" t="s">
        <v>1106</v>
      </c>
      <c r="E2241" s="8">
        <v>0.2</v>
      </c>
      <c r="F2241" t="s">
        <v>644</v>
      </c>
      <c r="G2241" t="s">
        <v>645</v>
      </c>
      <c r="H2241" s="9"/>
      <c r="I2241" t="s">
        <v>646</v>
      </c>
      <c r="J2241" s="10">
        <f>ROUND(E2241/I2239* H2241,5)</f>
        <v>0</v>
      </c>
      <c r="K2241" s="11"/>
    </row>
    <row r="2242" spans="1:27" x14ac:dyDescent="0.25">
      <c r="B2242" t="s">
        <v>1103</v>
      </c>
      <c r="C2242" t="s">
        <v>642</v>
      </c>
      <c r="D2242" t="s">
        <v>1104</v>
      </c>
      <c r="E2242" s="8">
        <v>0.2</v>
      </c>
      <c r="F2242" t="s">
        <v>644</v>
      </c>
      <c r="G2242" t="s">
        <v>645</v>
      </c>
      <c r="H2242" s="9"/>
      <c r="I2242" t="s">
        <v>646</v>
      </c>
      <c r="J2242" s="10">
        <f>ROUND(E2242/I2239* H2242,5)</f>
        <v>0</v>
      </c>
      <c r="K2242" s="11"/>
    </row>
    <row r="2243" spans="1:27" x14ac:dyDescent="0.25">
      <c r="D2243" s="12" t="s">
        <v>647</v>
      </c>
      <c r="E2243" s="11"/>
      <c r="H2243" s="11"/>
      <c r="K2243" s="9">
        <f>SUM(J2241:J2242)</f>
        <v>0</v>
      </c>
    </row>
    <row r="2244" spans="1:27" x14ac:dyDescent="0.25">
      <c r="B2244" s="1" t="s">
        <v>653</v>
      </c>
      <c r="E2244" s="11"/>
      <c r="H2244" s="11"/>
      <c r="K2244" s="11"/>
    </row>
    <row r="2245" spans="1:27" x14ac:dyDescent="0.25">
      <c r="B2245" t="s">
        <v>1645</v>
      </c>
      <c r="C2245" t="s">
        <v>21</v>
      </c>
      <c r="D2245" t="s">
        <v>1646</v>
      </c>
      <c r="E2245" s="8">
        <v>1</v>
      </c>
      <c r="G2245" t="s">
        <v>645</v>
      </c>
      <c r="H2245" s="9"/>
      <c r="I2245" t="s">
        <v>646</v>
      </c>
      <c r="J2245" s="10">
        <f>ROUND(E2245* H2245,5)</f>
        <v>0</v>
      </c>
      <c r="K2245" s="11"/>
    </row>
    <row r="2246" spans="1:27" x14ac:dyDescent="0.25">
      <c r="B2246" t="s">
        <v>1599</v>
      </c>
      <c r="C2246" t="s">
        <v>21</v>
      </c>
      <c r="D2246" t="s">
        <v>1600</v>
      </c>
      <c r="E2246" s="8">
        <v>1</v>
      </c>
      <c r="G2246" t="s">
        <v>645</v>
      </c>
      <c r="H2246" s="9"/>
      <c r="I2246" t="s">
        <v>646</v>
      </c>
      <c r="J2246" s="10">
        <f>ROUND(E2246* H2246,5)</f>
        <v>0</v>
      </c>
      <c r="K2246" s="11"/>
    </row>
    <row r="2247" spans="1:27" x14ac:dyDescent="0.25">
      <c r="B2247" t="s">
        <v>1647</v>
      </c>
      <c r="C2247" t="s">
        <v>21</v>
      </c>
      <c r="D2247" t="s">
        <v>1648</v>
      </c>
      <c r="E2247" s="8">
        <v>1</v>
      </c>
      <c r="G2247" t="s">
        <v>645</v>
      </c>
      <c r="H2247" s="9"/>
      <c r="I2247" t="s">
        <v>646</v>
      </c>
      <c r="J2247" s="10">
        <f>ROUND(E2247* H2247,5)</f>
        <v>0</v>
      </c>
      <c r="K2247" s="11"/>
    </row>
    <row r="2248" spans="1:27" x14ac:dyDescent="0.25">
      <c r="D2248" s="12" t="s">
        <v>661</v>
      </c>
      <c r="E2248" s="11"/>
      <c r="H2248" s="11"/>
      <c r="K2248" s="9">
        <f>SUM(J2245:J2247)</f>
        <v>0</v>
      </c>
    </row>
    <row r="2249" spans="1:27" x14ac:dyDescent="0.25">
      <c r="E2249" s="11"/>
      <c r="H2249" s="11"/>
      <c r="K2249" s="11"/>
    </row>
    <row r="2250" spans="1:27" x14ac:dyDescent="0.25">
      <c r="D2250" s="12" t="s">
        <v>663</v>
      </c>
      <c r="E2250" s="11"/>
      <c r="H2250" s="11">
        <v>20</v>
      </c>
      <c r="I2250" t="s">
        <v>664</v>
      </c>
      <c r="J2250">
        <f>ROUND(H2250/100*K2243,5)</f>
        <v>0</v>
      </c>
      <c r="K2250" s="11"/>
    </row>
    <row r="2251" spans="1:27" x14ac:dyDescent="0.25">
      <c r="D2251" s="12" t="s">
        <v>662</v>
      </c>
      <c r="E2251" s="11"/>
      <c r="H2251" s="11"/>
      <c r="K2251" s="13">
        <f>SUM(J2240:J2250)</f>
        <v>0</v>
      </c>
    </row>
    <row r="2252" spans="1:27" x14ac:dyDescent="0.25">
      <c r="D2252" s="12" t="s">
        <v>665</v>
      </c>
      <c r="E2252" s="11"/>
      <c r="H2252" s="11"/>
      <c r="K2252" s="13">
        <f>SUM(K2251:K2251)</f>
        <v>0</v>
      </c>
    </row>
    <row r="2254" spans="1:27" ht="45" customHeight="1" x14ac:dyDescent="0.25">
      <c r="A2254" s="4"/>
      <c r="B2254" s="4" t="s">
        <v>1649</v>
      </c>
      <c r="C2254" s="5" t="s">
        <v>21</v>
      </c>
      <c r="D2254" s="42" t="s">
        <v>1650</v>
      </c>
      <c r="E2254" s="43"/>
      <c r="F2254" s="43"/>
      <c r="G2254" s="5"/>
      <c r="H2254" s="6" t="s">
        <v>639</v>
      </c>
      <c r="I2254" s="44">
        <v>1</v>
      </c>
      <c r="J2254" s="45"/>
      <c r="K2254" s="7">
        <f>ROUND(K2267,2)</f>
        <v>0</v>
      </c>
      <c r="L2254" s="5"/>
      <c r="M2254" s="5"/>
      <c r="N2254" s="5"/>
      <c r="O2254" s="5"/>
      <c r="P2254" s="5"/>
      <c r="Q2254" s="5"/>
      <c r="R2254" s="5"/>
      <c r="S2254" s="5"/>
      <c r="T2254" s="5"/>
      <c r="U2254" s="5"/>
      <c r="V2254" s="5"/>
      <c r="W2254" s="5"/>
      <c r="X2254" s="5"/>
      <c r="Y2254" s="5"/>
      <c r="Z2254" s="5"/>
      <c r="AA2254" s="5"/>
    </row>
    <row r="2255" spans="1:27" x14ac:dyDescent="0.25">
      <c r="B2255" s="1" t="s">
        <v>640</v>
      </c>
    </row>
    <row r="2256" spans="1:27" x14ac:dyDescent="0.25">
      <c r="B2256" t="s">
        <v>1105</v>
      </c>
      <c r="C2256" t="s">
        <v>642</v>
      </c>
      <c r="D2256" t="s">
        <v>1106</v>
      </c>
      <c r="E2256" s="8">
        <v>0.5</v>
      </c>
      <c r="F2256" t="s">
        <v>644</v>
      </c>
      <c r="G2256" t="s">
        <v>645</v>
      </c>
      <c r="H2256" s="9"/>
      <c r="I2256" t="s">
        <v>646</v>
      </c>
      <c r="J2256" s="10">
        <f>ROUND(E2256/I2254* H2256,5)</f>
        <v>0</v>
      </c>
      <c r="K2256" s="11"/>
    </row>
    <row r="2257" spans="1:27" x14ac:dyDescent="0.25">
      <c r="B2257" t="s">
        <v>1103</v>
      </c>
      <c r="C2257" t="s">
        <v>642</v>
      </c>
      <c r="D2257" t="s">
        <v>1104</v>
      </c>
      <c r="E2257" s="8">
        <v>0.5</v>
      </c>
      <c r="F2257" t="s">
        <v>644</v>
      </c>
      <c r="G2257" t="s">
        <v>645</v>
      </c>
      <c r="H2257" s="9"/>
      <c r="I2257" t="s">
        <v>646</v>
      </c>
      <c r="J2257" s="10">
        <f>ROUND(E2257/I2254* H2257,5)</f>
        <v>0</v>
      </c>
      <c r="K2257" s="11"/>
    </row>
    <row r="2258" spans="1:27" x14ac:dyDescent="0.25">
      <c r="D2258" s="12" t="s">
        <v>647</v>
      </c>
      <c r="E2258" s="11"/>
      <c r="H2258" s="11"/>
      <c r="K2258" s="9">
        <f>SUM(J2256:J2257)</f>
        <v>0</v>
      </c>
    </row>
    <row r="2259" spans="1:27" x14ac:dyDescent="0.25">
      <c r="B2259" s="1" t="s">
        <v>653</v>
      </c>
      <c r="E2259" s="11"/>
      <c r="H2259" s="11"/>
      <c r="K2259" s="11"/>
    </row>
    <row r="2260" spans="1:27" x14ac:dyDescent="0.25">
      <c r="B2260" t="s">
        <v>1651</v>
      </c>
      <c r="C2260" t="s">
        <v>21</v>
      </c>
      <c r="D2260" t="s">
        <v>1652</v>
      </c>
      <c r="E2260" s="8">
        <v>1</v>
      </c>
      <c r="G2260" t="s">
        <v>645</v>
      </c>
      <c r="H2260" s="9"/>
      <c r="I2260" t="s">
        <v>646</v>
      </c>
      <c r="J2260" s="10">
        <f>ROUND(E2260* H2260,5)</f>
        <v>0</v>
      </c>
      <c r="K2260" s="11"/>
    </row>
    <row r="2261" spans="1:27" x14ac:dyDescent="0.25">
      <c r="B2261" t="s">
        <v>1653</v>
      </c>
      <c r="C2261" t="s">
        <v>21</v>
      </c>
      <c r="D2261" t="s">
        <v>1654</v>
      </c>
      <c r="E2261" s="8">
        <v>1</v>
      </c>
      <c r="G2261" t="s">
        <v>645</v>
      </c>
      <c r="H2261" s="9"/>
      <c r="I2261" t="s">
        <v>646</v>
      </c>
      <c r="J2261" s="10">
        <f>ROUND(E2261* H2261,5)</f>
        <v>0</v>
      </c>
      <c r="K2261" s="11"/>
    </row>
    <row r="2262" spans="1:27" x14ac:dyDescent="0.25">
      <c r="B2262" t="s">
        <v>1655</v>
      </c>
      <c r="C2262" t="s">
        <v>21</v>
      </c>
      <c r="D2262" t="s">
        <v>1656</v>
      </c>
      <c r="E2262" s="8">
        <v>1</v>
      </c>
      <c r="G2262" t="s">
        <v>645</v>
      </c>
      <c r="H2262" s="9"/>
      <c r="I2262" t="s">
        <v>646</v>
      </c>
      <c r="J2262" s="10">
        <f>ROUND(E2262* H2262,5)</f>
        <v>0</v>
      </c>
      <c r="K2262" s="11"/>
    </row>
    <row r="2263" spans="1:27" x14ac:dyDescent="0.25">
      <c r="D2263" s="12" t="s">
        <v>661</v>
      </c>
      <c r="E2263" s="11"/>
      <c r="H2263" s="11"/>
      <c r="K2263" s="9">
        <f>SUM(J2260:J2262)</f>
        <v>0</v>
      </c>
    </row>
    <row r="2264" spans="1:27" x14ac:dyDescent="0.25">
      <c r="E2264" s="11"/>
      <c r="H2264" s="11"/>
      <c r="K2264" s="11"/>
    </row>
    <row r="2265" spans="1:27" x14ac:dyDescent="0.25">
      <c r="D2265" s="12" t="s">
        <v>663</v>
      </c>
      <c r="E2265" s="11"/>
      <c r="H2265" s="11">
        <v>20</v>
      </c>
      <c r="I2265" t="s">
        <v>664</v>
      </c>
      <c r="J2265">
        <f>ROUND(H2265/100*K2258,5)</f>
        <v>0</v>
      </c>
      <c r="K2265" s="11"/>
    </row>
    <row r="2266" spans="1:27" x14ac:dyDescent="0.25">
      <c r="D2266" s="12" t="s">
        <v>662</v>
      </c>
      <c r="E2266" s="11"/>
      <c r="H2266" s="11"/>
      <c r="K2266" s="13">
        <f>SUM(J2255:J2265)</f>
        <v>0</v>
      </c>
    </row>
    <row r="2267" spans="1:27" x14ac:dyDescent="0.25">
      <c r="D2267" s="12" t="s">
        <v>665</v>
      </c>
      <c r="E2267" s="11"/>
      <c r="H2267" s="11"/>
      <c r="K2267" s="13">
        <f>SUM(K2266:K2266)</f>
        <v>0</v>
      </c>
    </row>
    <row r="2269" spans="1:27" ht="45" customHeight="1" x14ac:dyDescent="0.25">
      <c r="A2269" s="4"/>
      <c r="B2269" s="4" t="s">
        <v>1657</v>
      </c>
      <c r="C2269" s="5" t="s">
        <v>21</v>
      </c>
      <c r="D2269" s="42" t="s">
        <v>1658</v>
      </c>
      <c r="E2269" s="43"/>
      <c r="F2269" s="43"/>
      <c r="G2269" s="5"/>
      <c r="H2269" s="6" t="s">
        <v>639</v>
      </c>
      <c r="I2269" s="44">
        <v>1</v>
      </c>
      <c r="J2269" s="45"/>
      <c r="K2269" s="7">
        <f>ROUND(K2280,2)</f>
        <v>0</v>
      </c>
      <c r="L2269" s="5"/>
      <c r="M2269" s="5"/>
      <c r="N2269" s="5"/>
      <c r="O2269" s="5"/>
      <c r="P2269" s="5"/>
      <c r="Q2269" s="5"/>
      <c r="R2269" s="5"/>
      <c r="S2269" s="5"/>
      <c r="T2269" s="5"/>
      <c r="U2269" s="5"/>
      <c r="V2269" s="5"/>
      <c r="W2269" s="5"/>
      <c r="X2269" s="5"/>
      <c r="Y2269" s="5"/>
      <c r="Z2269" s="5"/>
      <c r="AA2269" s="5"/>
    </row>
    <row r="2270" spans="1:27" x14ac:dyDescent="0.25">
      <c r="B2270" s="1" t="s">
        <v>640</v>
      </c>
    </row>
    <row r="2271" spans="1:27" x14ac:dyDescent="0.25">
      <c r="B2271" t="s">
        <v>1103</v>
      </c>
      <c r="C2271" t="s">
        <v>642</v>
      </c>
      <c r="D2271" t="s">
        <v>1104</v>
      </c>
      <c r="E2271" s="8">
        <v>0.2</v>
      </c>
      <c r="F2271" t="s">
        <v>644</v>
      </c>
      <c r="G2271" t="s">
        <v>645</v>
      </c>
      <c r="H2271" s="9"/>
      <c r="I2271" t="s">
        <v>646</v>
      </c>
      <c r="J2271" s="10">
        <f>ROUND(E2271/I2269* H2271,5)</f>
        <v>0</v>
      </c>
      <c r="K2271" s="11"/>
    </row>
    <row r="2272" spans="1:27" x14ac:dyDescent="0.25">
      <c r="B2272" t="s">
        <v>1105</v>
      </c>
      <c r="C2272" t="s">
        <v>642</v>
      </c>
      <c r="D2272" t="s">
        <v>1106</v>
      </c>
      <c r="E2272" s="8">
        <v>0.2</v>
      </c>
      <c r="F2272" t="s">
        <v>644</v>
      </c>
      <c r="G2272" t="s">
        <v>645</v>
      </c>
      <c r="H2272" s="9"/>
      <c r="I2272" t="s">
        <v>646</v>
      </c>
      <c r="J2272" s="10">
        <f>ROUND(E2272/I2269* H2272,5)</f>
        <v>0</v>
      </c>
      <c r="K2272" s="11"/>
    </row>
    <row r="2273" spans="1:27" x14ac:dyDescent="0.25">
      <c r="D2273" s="12" t="s">
        <v>647</v>
      </c>
      <c r="E2273" s="11"/>
      <c r="H2273" s="11"/>
      <c r="K2273" s="9">
        <f>SUM(J2271:J2272)</f>
        <v>0</v>
      </c>
    </row>
    <row r="2274" spans="1:27" x14ac:dyDescent="0.25">
      <c r="B2274" s="1" t="s">
        <v>653</v>
      </c>
      <c r="E2274" s="11"/>
      <c r="H2274" s="11"/>
      <c r="K2274" s="11"/>
    </row>
    <row r="2275" spans="1:27" x14ac:dyDescent="0.25">
      <c r="B2275" t="s">
        <v>1659</v>
      </c>
      <c r="C2275" t="s">
        <v>21</v>
      </c>
      <c r="D2275" t="s">
        <v>1660</v>
      </c>
      <c r="E2275" s="8">
        <v>1</v>
      </c>
      <c r="G2275" t="s">
        <v>645</v>
      </c>
      <c r="H2275" s="9"/>
      <c r="I2275" t="s">
        <v>646</v>
      </c>
      <c r="J2275" s="10">
        <f>ROUND(E2275* H2275,5)</f>
        <v>0</v>
      </c>
      <c r="K2275" s="11"/>
    </row>
    <row r="2276" spans="1:27" x14ac:dyDescent="0.25">
      <c r="B2276" t="s">
        <v>1661</v>
      </c>
      <c r="C2276" t="s">
        <v>21</v>
      </c>
      <c r="D2276" t="s">
        <v>1662</v>
      </c>
      <c r="E2276" s="8">
        <v>1</v>
      </c>
      <c r="G2276" t="s">
        <v>645</v>
      </c>
      <c r="H2276" s="9"/>
      <c r="I2276" t="s">
        <v>646</v>
      </c>
      <c r="J2276" s="10">
        <f>ROUND(E2276* H2276,5)</f>
        <v>0</v>
      </c>
      <c r="K2276" s="11"/>
    </row>
    <row r="2277" spans="1:27" x14ac:dyDescent="0.25">
      <c r="B2277" t="s">
        <v>1651</v>
      </c>
      <c r="C2277" t="s">
        <v>21</v>
      </c>
      <c r="D2277" t="s">
        <v>1652</v>
      </c>
      <c r="E2277" s="8">
        <v>1</v>
      </c>
      <c r="G2277" t="s">
        <v>645</v>
      </c>
      <c r="H2277" s="9"/>
      <c r="I2277" t="s">
        <v>646</v>
      </c>
      <c r="J2277" s="10">
        <f>ROUND(E2277* H2277,5)</f>
        <v>0</v>
      </c>
      <c r="K2277" s="11"/>
    </row>
    <row r="2278" spans="1:27" x14ac:dyDescent="0.25">
      <c r="D2278" s="12" t="s">
        <v>661</v>
      </c>
      <c r="E2278" s="11"/>
      <c r="H2278" s="11"/>
      <c r="K2278" s="9">
        <f>SUM(J2275:J2277)</f>
        <v>0</v>
      </c>
    </row>
    <row r="2279" spans="1:27" x14ac:dyDescent="0.25">
      <c r="D2279" s="12" t="s">
        <v>662</v>
      </c>
      <c r="E2279" s="11"/>
      <c r="H2279" s="11"/>
      <c r="K2279" s="13">
        <f>SUM(J2270:J2278)</f>
        <v>0</v>
      </c>
    </row>
    <row r="2280" spans="1:27" x14ac:dyDescent="0.25">
      <c r="D2280" s="12" t="s">
        <v>665</v>
      </c>
      <c r="E2280" s="11"/>
      <c r="H2280" s="11"/>
      <c r="K2280" s="13">
        <f>SUM(K2279:K2279)</f>
        <v>0</v>
      </c>
    </row>
    <row r="2282" spans="1:27" ht="45" customHeight="1" x14ac:dyDescent="0.25">
      <c r="A2282" s="4"/>
      <c r="B2282" s="4" t="s">
        <v>1663</v>
      </c>
      <c r="C2282" s="5" t="s">
        <v>21</v>
      </c>
      <c r="D2282" s="42" t="s">
        <v>1664</v>
      </c>
      <c r="E2282" s="43"/>
      <c r="F2282" s="43"/>
      <c r="G2282" s="5"/>
      <c r="H2282" s="6" t="s">
        <v>639</v>
      </c>
      <c r="I2282" s="44">
        <v>1</v>
      </c>
      <c r="J2282" s="45"/>
      <c r="K2282" s="7">
        <f>ROUND(K2295,2)</f>
        <v>0</v>
      </c>
      <c r="L2282" s="5"/>
      <c r="M2282" s="5"/>
      <c r="N2282" s="5"/>
      <c r="O2282" s="5"/>
      <c r="P2282" s="5"/>
      <c r="Q2282" s="5"/>
      <c r="R2282" s="5"/>
      <c r="S2282" s="5"/>
      <c r="T2282" s="5"/>
      <c r="U2282" s="5"/>
      <c r="V2282" s="5"/>
      <c r="W2282" s="5"/>
      <c r="X2282" s="5"/>
      <c r="Y2282" s="5"/>
      <c r="Z2282" s="5"/>
      <c r="AA2282" s="5"/>
    </row>
    <row r="2283" spans="1:27" x14ac:dyDescent="0.25">
      <c r="B2283" s="1" t="s">
        <v>640</v>
      </c>
    </row>
    <row r="2284" spans="1:27" x14ac:dyDescent="0.25">
      <c r="B2284" t="s">
        <v>1103</v>
      </c>
      <c r="C2284" t="s">
        <v>642</v>
      </c>
      <c r="D2284" t="s">
        <v>1104</v>
      </c>
      <c r="E2284" s="8">
        <v>0.5</v>
      </c>
      <c r="F2284" t="s">
        <v>644</v>
      </c>
      <c r="G2284" t="s">
        <v>645</v>
      </c>
      <c r="H2284" s="9"/>
      <c r="I2284" t="s">
        <v>646</v>
      </c>
      <c r="J2284" s="10">
        <f>ROUND(E2284/I2282* H2284,5)</f>
        <v>0</v>
      </c>
      <c r="K2284" s="11"/>
    </row>
    <row r="2285" spans="1:27" x14ac:dyDescent="0.25">
      <c r="B2285" t="s">
        <v>1105</v>
      </c>
      <c r="C2285" t="s">
        <v>642</v>
      </c>
      <c r="D2285" t="s">
        <v>1106</v>
      </c>
      <c r="E2285" s="8">
        <v>0.5</v>
      </c>
      <c r="F2285" t="s">
        <v>644</v>
      </c>
      <c r="G2285" t="s">
        <v>645</v>
      </c>
      <c r="H2285" s="9"/>
      <c r="I2285" t="s">
        <v>646</v>
      </c>
      <c r="J2285" s="10">
        <f>ROUND(E2285/I2282* H2285,5)</f>
        <v>0</v>
      </c>
      <c r="K2285" s="11"/>
    </row>
    <row r="2286" spans="1:27" x14ac:dyDescent="0.25">
      <c r="D2286" s="12" t="s">
        <v>647</v>
      </c>
      <c r="E2286" s="11"/>
      <c r="H2286" s="11"/>
      <c r="K2286" s="9">
        <f>SUM(J2284:J2285)</f>
        <v>0</v>
      </c>
    </row>
    <row r="2287" spans="1:27" x14ac:dyDescent="0.25">
      <c r="B2287" s="1" t="s">
        <v>653</v>
      </c>
      <c r="E2287" s="11"/>
      <c r="H2287" s="11"/>
      <c r="K2287" s="11"/>
    </row>
    <row r="2288" spans="1:27" x14ac:dyDescent="0.25">
      <c r="B2288" t="s">
        <v>1665</v>
      </c>
      <c r="C2288" t="s">
        <v>21</v>
      </c>
      <c r="D2288" t="s">
        <v>1666</v>
      </c>
      <c r="E2288" s="8">
        <v>1</v>
      </c>
      <c r="G2288" t="s">
        <v>645</v>
      </c>
      <c r="H2288" s="9"/>
      <c r="I2288" t="s">
        <v>646</v>
      </c>
      <c r="J2288" s="10">
        <f>ROUND(E2288* H2288,5)</f>
        <v>0</v>
      </c>
      <c r="K2288" s="11"/>
    </row>
    <row r="2289" spans="1:27" x14ac:dyDescent="0.25">
      <c r="B2289" t="s">
        <v>1667</v>
      </c>
      <c r="C2289" t="s">
        <v>21</v>
      </c>
      <c r="D2289" t="s">
        <v>1668</v>
      </c>
      <c r="E2289" s="8">
        <v>1</v>
      </c>
      <c r="G2289" t="s">
        <v>645</v>
      </c>
      <c r="H2289" s="9"/>
      <c r="I2289" t="s">
        <v>646</v>
      </c>
      <c r="J2289" s="10">
        <f>ROUND(E2289* H2289,5)</f>
        <v>0</v>
      </c>
      <c r="K2289" s="11"/>
    </row>
    <row r="2290" spans="1:27" x14ac:dyDescent="0.25">
      <c r="B2290" t="s">
        <v>1651</v>
      </c>
      <c r="C2290" t="s">
        <v>21</v>
      </c>
      <c r="D2290" t="s">
        <v>1652</v>
      </c>
      <c r="E2290" s="8">
        <v>1</v>
      </c>
      <c r="G2290" t="s">
        <v>645</v>
      </c>
      <c r="H2290" s="9"/>
      <c r="I2290" t="s">
        <v>646</v>
      </c>
      <c r="J2290" s="10">
        <f>ROUND(E2290* H2290,5)</f>
        <v>0</v>
      </c>
      <c r="K2290" s="11"/>
    </row>
    <row r="2291" spans="1:27" x14ac:dyDescent="0.25">
      <c r="D2291" s="12" t="s">
        <v>661</v>
      </c>
      <c r="E2291" s="11"/>
      <c r="H2291" s="11"/>
      <c r="K2291" s="9">
        <f>SUM(J2288:J2290)</f>
        <v>0</v>
      </c>
    </row>
    <row r="2292" spans="1:27" x14ac:dyDescent="0.25">
      <c r="E2292" s="11"/>
      <c r="H2292" s="11"/>
      <c r="K2292" s="11"/>
    </row>
    <row r="2293" spans="1:27" x14ac:dyDescent="0.25">
      <c r="D2293" s="12" t="s">
        <v>663</v>
      </c>
      <c r="E2293" s="11"/>
      <c r="H2293" s="11">
        <v>20</v>
      </c>
      <c r="I2293" t="s">
        <v>664</v>
      </c>
      <c r="J2293">
        <f>ROUND(H2293/100*K2286,5)</f>
        <v>0</v>
      </c>
      <c r="K2293" s="11"/>
    </row>
    <row r="2294" spans="1:27" x14ac:dyDescent="0.25">
      <c r="D2294" s="12" t="s">
        <v>662</v>
      </c>
      <c r="E2294" s="11"/>
      <c r="H2294" s="11"/>
      <c r="K2294" s="13">
        <f>SUM(J2283:J2293)</f>
        <v>0</v>
      </c>
    </row>
    <row r="2295" spans="1:27" x14ac:dyDescent="0.25">
      <c r="D2295" s="12" t="s">
        <v>665</v>
      </c>
      <c r="E2295" s="11"/>
      <c r="H2295" s="11"/>
      <c r="K2295" s="13">
        <f>SUM(K2294:K2294)</f>
        <v>0</v>
      </c>
    </row>
    <row r="2297" spans="1:27" ht="45" customHeight="1" x14ac:dyDescent="0.25">
      <c r="A2297" s="4"/>
      <c r="B2297" s="4" t="s">
        <v>1669</v>
      </c>
      <c r="C2297" s="5" t="s">
        <v>21</v>
      </c>
      <c r="D2297" s="42" t="s">
        <v>1670</v>
      </c>
      <c r="E2297" s="43"/>
      <c r="F2297" s="43"/>
      <c r="G2297" s="5"/>
      <c r="H2297" s="6" t="s">
        <v>639</v>
      </c>
      <c r="I2297" s="44">
        <v>1</v>
      </c>
      <c r="J2297" s="45"/>
      <c r="K2297" s="7">
        <f>ROUND(K2310,2)</f>
        <v>0</v>
      </c>
      <c r="L2297" s="5"/>
      <c r="M2297" s="5"/>
      <c r="N2297" s="5"/>
      <c r="O2297" s="5"/>
      <c r="P2297" s="5"/>
      <c r="Q2297" s="5"/>
      <c r="R2297" s="5"/>
      <c r="S2297" s="5"/>
      <c r="T2297" s="5"/>
      <c r="U2297" s="5"/>
      <c r="V2297" s="5"/>
      <c r="W2297" s="5"/>
      <c r="X2297" s="5"/>
      <c r="Y2297" s="5"/>
      <c r="Z2297" s="5"/>
      <c r="AA2297" s="5"/>
    </row>
    <row r="2298" spans="1:27" x14ac:dyDescent="0.25">
      <c r="B2298" s="1" t="s">
        <v>640</v>
      </c>
    </row>
    <row r="2299" spans="1:27" x14ac:dyDescent="0.25">
      <c r="B2299" t="s">
        <v>1105</v>
      </c>
      <c r="C2299" t="s">
        <v>642</v>
      </c>
      <c r="D2299" t="s">
        <v>1106</v>
      </c>
      <c r="E2299" s="8">
        <v>0.2</v>
      </c>
      <c r="F2299" t="s">
        <v>644</v>
      </c>
      <c r="G2299" t="s">
        <v>645</v>
      </c>
      <c r="H2299" s="9"/>
      <c r="I2299" t="s">
        <v>646</v>
      </c>
      <c r="J2299" s="10">
        <f>ROUND(E2299/I2297* H2299,5)</f>
        <v>0</v>
      </c>
      <c r="K2299" s="11"/>
    </row>
    <row r="2300" spans="1:27" x14ac:dyDescent="0.25">
      <c r="B2300" t="s">
        <v>1103</v>
      </c>
      <c r="C2300" t="s">
        <v>642</v>
      </c>
      <c r="D2300" t="s">
        <v>1104</v>
      </c>
      <c r="E2300" s="8">
        <v>0.2</v>
      </c>
      <c r="F2300" t="s">
        <v>644</v>
      </c>
      <c r="G2300" t="s">
        <v>645</v>
      </c>
      <c r="H2300" s="9"/>
      <c r="I2300" t="s">
        <v>646</v>
      </c>
      <c r="J2300" s="10">
        <f>ROUND(E2300/I2297* H2300,5)</f>
        <v>0</v>
      </c>
      <c r="K2300" s="11"/>
    </row>
    <row r="2301" spans="1:27" x14ac:dyDescent="0.25">
      <c r="D2301" s="12" t="s">
        <v>647</v>
      </c>
      <c r="E2301" s="11"/>
      <c r="H2301" s="11"/>
      <c r="K2301" s="9">
        <f>SUM(J2299:J2300)</f>
        <v>0</v>
      </c>
    </row>
    <row r="2302" spans="1:27" x14ac:dyDescent="0.25">
      <c r="B2302" s="1" t="s">
        <v>653</v>
      </c>
      <c r="E2302" s="11"/>
      <c r="H2302" s="11"/>
      <c r="K2302" s="11"/>
    </row>
    <row r="2303" spans="1:27" x14ac:dyDescent="0.25">
      <c r="B2303" t="s">
        <v>1639</v>
      </c>
      <c r="C2303" t="s">
        <v>21</v>
      </c>
      <c r="D2303" t="s">
        <v>1640</v>
      </c>
      <c r="E2303" s="8">
        <v>1</v>
      </c>
      <c r="G2303" t="s">
        <v>645</v>
      </c>
      <c r="H2303" s="9"/>
      <c r="I2303" t="s">
        <v>646</v>
      </c>
      <c r="J2303" s="10">
        <f>ROUND(E2303* H2303,5)</f>
        <v>0</v>
      </c>
      <c r="K2303" s="11"/>
    </row>
    <row r="2304" spans="1:27" x14ac:dyDescent="0.25">
      <c r="B2304" t="s">
        <v>1671</v>
      </c>
      <c r="C2304" t="s">
        <v>21</v>
      </c>
      <c r="D2304" t="s">
        <v>1672</v>
      </c>
      <c r="E2304" s="8">
        <v>1</v>
      </c>
      <c r="G2304" t="s">
        <v>645</v>
      </c>
      <c r="H2304" s="9"/>
      <c r="I2304" t="s">
        <v>646</v>
      </c>
      <c r="J2304" s="10">
        <f>ROUND(E2304* H2304,5)</f>
        <v>0</v>
      </c>
      <c r="K2304" s="11"/>
    </row>
    <row r="2305" spans="1:27" x14ac:dyDescent="0.25">
      <c r="B2305" t="s">
        <v>1599</v>
      </c>
      <c r="C2305" t="s">
        <v>21</v>
      </c>
      <c r="D2305" t="s">
        <v>1600</v>
      </c>
      <c r="E2305" s="8">
        <v>1</v>
      </c>
      <c r="G2305" t="s">
        <v>645</v>
      </c>
      <c r="H2305" s="9"/>
      <c r="I2305" t="s">
        <v>646</v>
      </c>
      <c r="J2305" s="10">
        <f>ROUND(E2305* H2305,5)</f>
        <v>0</v>
      </c>
      <c r="K2305" s="11"/>
    </row>
    <row r="2306" spans="1:27" x14ac:dyDescent="0.25">
      <c r="D2306" s="12" t="s">
        <v>661</v>
      </c>
      <c r="E2306" s="11"/>
      <c r="H2306" s="11"/>
      <c r="K2306" s="9">
        <f>SUM(J2303:J2305)</f>
        <v>0</v>
      </c>
    </row>
    <row r="2307" spans="1:27" x14ac:dyDescent="0.25">
      <c r="E2307" s="11"/>
      <c r="H2307" s="11"/>
      <c r="K2307" s="11"/>
    </row>
    <row r="2308" spans="1:27" x14ac:dyDescent="0.25">
      <c r="D2308" s="12" t="s">
        <v>663</v>
      </c>
      <c r="E2308" s="11"/>
      <c r="H2308" s="11">
        <v>20</v>
      </c>
      <c r="I2308" t="s">
        <v>664</v>
      </c>
      <c r="J2308">
        <f>ROUND(H2308/100*K2301,5)</f>
        <v>0</v>
      </c>
      <c r="K2308" s="11"/>
    </row>
    <row r="2309" spans="1:27" x14ac:dyDescent="0.25">
      <c r="D2309" s="12" t="s">
        <v>662</v>
      </c>
      <c r="E2309" s="11"/>
      <c r="H2309" s="11"/>
      <c r="K2309" s="13">
        <f>SUM(J2298:J2308)</f>
        <v>0</v>
      </c>
    </row>
    <row r="2310" spans="1:27" x14ac:dyDescent="0.25">
      <c r="D2310" s="12" t="s">
        <v>665</v>
      </c>
      <c r="E2310" s="11"/>
      <c r="H2310" s="11"/>
      <c r="K2310" s="13">
        <f>SUM(K2309:K2309)</f>
        <v>0</v>
      </c>
    </row>
    <row r="2312" spans="1:27" ht="45" customHeight="1" x14ac:dyDescent="0.25">
      <c r="A2312" s="4"/>
      <c r="B2312" s="4" t="s">
        <v>1673</v>
      </c>
      <c r="C2312" s="5" t="s">
        <v>21</v>
      </c>
      <c r="D2312" s="42" t="s">
        <v>1674</v>
      </c>
      <c r="E2312" s="43"/>
      <c r="F2312" s="43"/>
      <c r="G2312" s="5"/>
      <c r="H2312" s="6" t="s">
        <v>639</v>
      </c>
      <c r="I2312" s="44">
        <v>1</v>
      </c>
      <c r="J2312" s="45"/>
      <c r="K2312" s="7">
        <f>ROUND(K2322,2)</f>
        <v>0</v>
      </c>
      <c r="L2312" s="5"/>
      <c r="M2312" s="5"/>
      <c r="N2312" s="5"/>
      <c r="O2312" s="5"/>
      <c r="P2312" s="5"/>
      <c r="Q2312" s="5"/>
      <c r="R2312" s="5"/>
      <c r="S2312" s="5"/>
      <c r="T2312" s="5"/>
      <c r="U2312" s="5"/>
      <c r="V2312" s="5"/>
      <c r="W2312" s="5"/>
      <c r="X2312" s="5"/>
      <c r="Y2312" s="5"/>
      <c r="Z2312" s="5"/>
      <c r="AA2312" s="5"/>
    </row>
    <row r="2313" spans="1:27" x14ac:dyDescent="0.25">
      <c r="B2313" s="1" t="s">
        <v>640</v>
      </c>
    </row>
    <row r="2314" spans="1:27" x14ac:dyDescent="0.25">
      <c r="B2314" t="s">
        <v>1097</v>
      </c>
      <c r="C2314" t="s">
        <v>642</v>
      </c>
      <c r="D2314" t="s">
        <v>1098</v>
      </c>
      <c r="E2314" s="8">
        <v>0.2</v>
      </c>
      <c r="F2314" t="s">
        <v>644</v>
      </c>
      <c r="G2314" t="s">
        <v>645</v>
      </c>
      <c r="H2314" s="9"/>
      <c r="I2314" t="s">
        <v>646</v>
      </c>
      <c r="J2314" s="10">
        <f>ROUND(E2314/I2312* H2314,5)</f>
        <v>0</v>
      </c>
      <c r="K2314" s="11"/>
    </row>
    <row r="2315" spans="1:27" x14ac:dyDescent="0.25">
      <c r="B2315" t="s">
        <v>1151</v>
      </c>
      <c r="C2315" t="s">
        <v>642</v>
      </c>
      <c r="D2315" t="s">
        <v>1152</v>
      </c>
      <c r="E2315" s="8">
        <v>0.2</v>
      </c>
      <c r="F2315" t="s">
        <v>644</v>
      </c>
      <c r="G2315" t="s">
        <v>645</v>
      </c>
      <c r="H2315" s="9"/>
      <c r="I2315" t="s">
        <v>646</v>
      </c>
      <c r="J2315" s="10">
        <f>ROUND(E2315/I2312* H2315,5)</f>
        <v>0</v>
      </c>
      <c r="K2315" s="11"/>
    </row>
    <row r="2316" spans="1:27" x14ac:dyDescent="0.25">
      <c r="D2316" s="12" t="s">
        <v>647</v>
      </c>
      <c r="E2316" s="11"/>
      <c r="H2316" s="11"/>
      <c r="K2316" s="9">
        <f>SUM(J2314:J2315)</f>
        <v>0</v>
      </c>
    </row>
    <row r="2317" spans="1:27" x14ac:dyDescent="0.25">
      <c r="B2317" s="1" t="s">
        <v>653</v>
      </c>
      <c r="E2317" s="11"/>
      <c r="H2317" s="11"/>
      <c r="K2317" s="11"/>
    </row>
    <row r="2318" spans="1:27" x14ac:dyDescent="0.25">
      <c r="B2318" t="s">
        <v>1675</v>
      </c>
      <c r="C2318" t="s">
        <v>21</v>
      </c>
      <c r="D2318" t="s">
        <v>1676</v>
      </c>
      <c r="E2318" s="8">
        <v>1</v>
      </c>
      <c r="G2318" t="s">
        <v>645</v>
      </c>
      <c r="H2318" s="9"/>
      <c r="I2318" t="s">
        <v>646</v>
      </c>
      <c r="J2318" s="10">
        <f>ROUND(E2318* H2318,5)</f>
        <v>0</v>
      </c>
      <c r="K2318" s="11"/>
    </row>
    <row r="2319" spans="1:27" x14ac:dyDescent="0.25">
      <c r="B2319" t="s">
        <v>1677</v>
      </c>
      <c r="C2319" t="s">
        <v>21</v>
      </c>
      <c r="D2319" t="s">
        <v>1678</v>
      </c>
      <c r="E2319" s="8">
        <v>1</v>
      </c>
      <c r="G2319" t="s">
        <v>645</v>
      </c>
      <c r="H2319" s="9"/>
      <c r="I2319" t="s">
        <v>646</v>
      </c>
      <c r="J2319" s="10">
        <f>ROUND(E2319* H2319,5)</f>
        <v>0</v>
      </c>
      <c r="K2319" s="11"/>
    </row>
    <row r="2320" spans="1:27" x14ac:dyDescent="0.25">
      <c r="D2320" s="12" t="s">
        <v>661</v>
      </c>
      <c r="E2320" s="11"/>
      <c r="H2320" s="11"/>
      <c r="K2320" s="9">
        <f>SUM(J2318:J2319)</f>
        <v>0</v>
      </c>
    </row>
    <row r="2321" spans="1:27" x14ac:dyDescent="0.25">
      <c r="D2321" s="12" t="s">
        <v>662</v>
      </c>
      <c r="E2321" s="11"/>
      <c r="H2321" s="11"/>
      <c r="K2321" s="13">
        <f>SUM(J2313:J2320)</f>
        <v>0</v>
      </c>
    </row>
    <row r="2322" spans="1:27" x14ac:dyDescent="0.25">
      <c r="D2322" s="12" t="s">
        <v>665</v>
      </c>
      <c r="E2322" s="11"/>
      <c r="H2322" s="11"/>
      <c r="K2322" s="13">
        <f>SUM(K2321:K2321)</f>
        <v>0</v>
      </c>
    </row>
    <row r="2324" spans="1:27" ht="45" customHeight="1" x14ac:dyDescent="0.25">
      <c r="A2324" s="4"/>
      <c r="B2324" s="4" t="s">
        <v>1679</v>
      </c>
      <c r="C2324" s="5" t="s">
        <v>21</v>
      </c>
      <c r="D2324" s="42" t="s">
        <v>1680</v>
      </c>
      <c r="E2324" s="43"/>
      <c r="F2324" s="43"/>
      <c r="G2324" s="5"/>
      <c r="H2324" s="6" t="s">
        <v>639</v>
      </c>
      <c r="I2324" s="44">
        <v>1</v>
      </c>
      <c r="J2324" s="45"/>
      <c r="K2324" s="7">
        <f>ROUND(K2334,2)</f>
        <v>0</v>
      </c>
      <c r="L2324" s="5"/>
      <c r="M2324" s="5"/>
      <c r="N2324" s="5"/>
      <c r="O2324" s="5"/>
      <c r="P2324" s="5"/>
      <c r="Q2324" s="5"/>
      <c r="R2324" s="5"/>
      <c r="S2324" s="5"/>
      <c r="T2324" s="5"/>
      <c r="U2324" s="5"/>
      <c r="V2324" s="5"/>
      <c r="W2324" s="5"/>
      <c r="X2324" s="5"/>
      <c r="Y2324" s="5"/>
      <c r="Z2324" s="5"/>
      <c r="AA2324" s="5"/>
    </row>
    <row r="2325" spans="1:27" x14ac:dyDescent="0.25">
      <c r="B2325" s="1" t="s">
        <v>640</v>
      </c>
    </row>
    <row r="2326" spans="1:27" x14ac:dyDescent="0.25">
      <c r="B2326" t="s">
        <v>1097</v>
      </c>
      <c r="C2326" t="s">
        <v>642</v>
      </c>
      <c r="D2326" t="s">
        <v>1098</v>
      </c>
      <c r="E2326" s="8">
        <v>0.2</v>
      </c>
      <c r="F2326" t="s">
        <v>644</v>
      </c>
      <c r="G2326" t="s">
        <v>645</v>
      </c>
      <c r="H2326" s="9"/>
      <c r="I2326" t="s">
        <v>646</v>
      </c>
      <c r="J2326" s="10">
        <f>ROUND(E2326/I2324* H2326,5)</f>
        <v>0</v>
      </c>
      <c r="K2326" s="11"/>
    </row>
    <row r="2327" spans="1:27" x14ac:dyDescent="0.25">
      <c r="B2327" t="s">
        <v>1151</v>
      </c>
      <c r="C2327" t="s">
        <v>642</v>
      </c>
      <c r="D2327" t="s">
        <v>1152</v>
      </c>
      <c r="E2327" s="8">
        <v>0.2</v>
      </c>
      <c r="F2327" t="s">
        <v>644</v>
      </c>
      <c r="G2327" t="s">
        <v>645</v>
      </c>
      <c r="H2327" s="9"/>
      <c r="I2327" t="s">
        <v>646</v>
      </c>
      <c r="J2327" s="10">
        <f>ROUND(E2327/I2324* H2327,5)</f>
        <v>0</v>
      </c>
      <c r="K2327" s="11"/>
    </row>
    <row r="2328" spans="1:27" x14ac:dyDescent="0.25">
      <c r="D2328" s="12" t="s">
        <v>647</v>
      </c>
      <c r="E2328" s="11"/>
      <c r="H2328" s="11"/>
      <c r="K2328" s="9">
        <f>SUM(J2326:J2327)</f>
        <v>0</v>
      </c>
    </row>
    <row r="2329" spans="1:27" x14ac:dyDescent="0.25">
      <c r="B2329" s="1" t="s">
        <v>653</v>
      </c>
      <c r="E2329" s="11"/>
      <c r="H2329" s="11"/>
      <c r="K2329" s="11"/>
    </row>
    <row r="2330" spans="1:27" x14ac:dyDescent="0.25">
      <c r="B2330" t="s">
        <v>1681</v>
      </c>
      <c r="C2330" t="s">
        <v>21</v>
      </c>
      <c r="D2330" t="s">
        <v>1682</v>
      </c>
      <c r="E2330" s="8">
        <v>1</v>
      </c>
      <c r="G2330" t="s">
        <v>645</v>
      </c>
      <c r="H2330" s="9"/>
      <c r="I2330" t="s">
        <v>646</v>
      </c>
      <c r="J2330" s="10">
        <f>ROUND(E2330* H2330,5)</f>
        <v>0</v>
      </c>
      <c r="K2330" s="11"/>
    </row>
    <row r="2331" spans="1:27" x14ac:dyDescent="0.25">
      <c r="B2331" t="s">
        <v>1683</v>
      </c>
      <c r="C2331" t="s">
        <v>21</v>
      </c>
      <c r="D2331" t="s">
        <v>1684</v>
      </c>
      <c r="E2331" s="8">
        <v>1</v>
      </c>
      <c r="G2331" t="s">
        <v>645</v>
      </c>
      <c r="H2331" s="9"/>
      <c r="I2331" t="s">
        <v>646</v>
      </c>
      <c r="J2331" s="10">
        <f>ROUND(E2331* H2331,5)</f>
        <v>0</v>
      </c>
      <c r="K2331" s="11"/>
    </row>
    <row r="2332" spans="1:27" x14ac:dyDescent="0.25">
      <c r="D2332" s="12" t="s">
        <v>661</v>
      </c>
      <c r="E2332" s="11"/>
      <c r="H2332" s="11"/>
      <c r="K2332" s="9">
        <f>SUM(J2330:J2331)</f>
        <v>0</v>
      </c>
    </row>
    <row r="2333" spans="1:27" x14ac:dyDescent="0.25">
      <c r="D2333" s="12" t="s">
        <v>662</v>
      </c>
      <c r="E2333" s="11"/>
      <c r="H2333" s="11"/>
      <c r="K2333" s="13">
        <f>SUM(J2325:J2332)</f>
        <v>0</v>
      </c>
    </row>
    <row r="2334" spans="1:27" x14ac:dyDescent="0.25">
      <c r="D2334" s="12" t="s">
        <v>665</v>
      </c>
      <c r="E2334" s="11"/>
      <c r="H2334" s="11"/>
      <c r="K2334" s="13">
        <f>SUM(K2333:K2333)</f>
        <v>0</v>
      </c>
    </row>
    <row r="2336" spans="1:27" ht="45" customHeight="1" x14ac:dyDescent="0.25">
      <c r="A2336" s="4"/>
      <c r="B2336" s="4" t="s">
        <v>1685</v>
      </c>
      <c r="C2336" s="5" t="s">
        <v>21</v>
      </c>
      <c r="D2336" s="42" t="s">
        <v>1686</v>
      </c>
      <c r="E2336" s="43"/>
      <c r="F2336" s="43"/>
      <c r="G2336" s="5"/>
      <c r="H2336" s="6" t="s">
        <v>639</v>
      </c>
      <c r="I2336" s="44">
        <v>1</v>
      </c>
      <c r="J2336" s="45"/>
      <c r="K2336" s="7">
        <f>ROUND(K2346,2)</f>
        <v>0</v>
      </c>
      <c r="L2336" s="5"/>
      <c r="M2336" s="5"/>
      <c r="N2336" s="5"/>
      <c r="O2336" s="5"/>
      <c r="P2336" s="5"/>
      <c r="Q2336" s="5"/>
      <c r="R2336" s="5"/>
      <c r="S2336" s="5"/>
      <c r="T2336" s="5"/>
      <c r="U2336" s="5"/>
      <c r="V2336" s="5"/>
      <c r="W2336" s="5"/>
      <c r="X2336" s="5"/>
      <c r="Y2336" s="5"/>
      <c r="Z2336" s="5"/>
      <c r="AA2336" s="5"/>
    </row>
    <row r="2337" spans="1:27" x14ac:dyDescent="0.25">
      <c r="B2337" s="1" t="s">
        <v>640</v>
      </c>
    </row>
    <row r="2338" spans="1:27" x14ac:dyDescent="0.25">
      <c r="B2338" t="s">
        <v>1151</v>
      </c>
      <c r="C2338" t="s">
        <v>642</v>
      </c>
      <c r="D2338" t="s">
        <v>1152</v>
      </c>
      <c r="E2338" s="8">
        <v>0.2</v>
      </c>
      <c r="F2338" t="s">
        <v>644</v>
      </c>
      <c r="G2338" t="s">
        <v>645</v>
      </c>
      <c r="H2338" s="9"/>
      <c r="I2338" t="s">
        <v>646</v>
      </c>
      <c r="J2338" s="10">
        <f>ROUND(E2338/I2336* H2338,5)</f>
        <v>0</v>
      </c>
      <c r="K2338" s="11"/>
    </row>
    <row r="2339" spans="1:27" x14ac:dyDescent="0.25">
      <c r="B2339" t="s">
        <v>1097</v>
      </c>
      <c r="C2339" t="s">
        <v>642</v>
      </c>
      <c r="D2339" t="s">
        <v>1098</v>
      </c>
      <c r="E2339" s="8">
        <v>0.2</v>
      </c>
      <c r="F2339" t="s">
        <v>644</v>
      </c>
      <c r="G2339" t="s">
        <v>645</v>
      </c>
      <c r="H2339" s="9"/>
      <c r="I2339" t="s">
        <v>646</v>
      </c>
      <c r="J2339" s="10">
        <f>ROUND(E2339/I2336* H2339,5)</f>
        <v>0</v>
      </c>
      <c r="K2339" s="11"/>
    </row>
    <row r="2340" spans="1:27" x14ac:dyDescent="0.25">
      <c r="D2340" s="12" t="s">
        <v>647</v>
      </c>
      <c r="E2340" s="11"/>
      <c r="H2340" s="11"/>
      <c r="K2340" s="9">
        <f>SUM(J2338:J2339)</f>
        <v>0</v>
      </c>
    </row>
    <row r="2341" spans="1:27" x14ac:dyDescent="0.25">
      <c r="B2341" s="1" t="s">
        <v>653</v>
      </c>
      <c r="E2341" s="11"/>
      <c r="H2341" s="11"/>
      <c r="K2341" s="11"/>
    </row>
    <row r="2342" spans="1:27" x14ac:dyDescent="0.25">
      <c r="B2342" t="s">
        <v>1687</v>
      </c>
      <c r="C2342" t="s">
        <v>21</v>
      </c>
      <c r="D2342" t="s">
        <v>1688</v>
      </c>
      <c r="E2342" s="8">
        <v>1</v>
      </c>
      <c r="G2342" t="s">
        <v>645</v>
      </c>
      <c r="H2342" s="9"/>
      <c r="I2342" t="s">
        <v>646</v>
      </c>
      <c r="J2342" s="10">
        <f>ROUND(E2342* H2342,5)</f>
        <v>0</v>
      </c>
      <c r="K2342" s="11"/>
    </row>
    <row r="2343" spans="1:27" x14ac:dyDescent="0.25">
      <c r="B2343" t="s">
        <v>1689</v>
      </c>
      <c r="C2343" t="s">
        <v>21</v>
      </c>
      <c r="D2343" t="s">
        <v>1690</v>
      </c>
      <c r="E2343" s="8">
        <v>1</v>
      </c>
      <c r="G2343" t="s">
        <v>645</v>
      </c>
      <c r="H2343" s="9"/>
      <c r="I2343" t="s">
        <v>646</v>
      </c>
      <c r="J2343" s="10">
        <f>ROUND(E2343* H2343,5)</f>
        <v>0</v>
      </c>
      <c r="K2343" s="11"/>
    </row>
    <row r="2344" spans="1:27" x14ac:dyDescent="0.25">
      <c r="D2344" s="12" t="s">
        <v>661</v>
      </c>
      <c r="E2344" s="11"/>
      <c r="H2344" s="11"/>
      <c r="K2344" s="9">
        <f>SUM(J2342:J2343)</f>
        <v>0</v>
      </c>
    </row>
    <row r="2345" spans="1:27" x14ac:dyDescent="0.25">
      <c r="D2345" s="12" t="s">
        <v>662</v>
      </c>
      <c r="E2345" s="11"/>
      <c r="H2345" s="11"/>
      <c r="K2345" s="13">
        <f>SUM(J2337:J2344)</f>
        <v>0</v>
      </c>
    </row>
    <row r="2346" spans="1:27" x14ac:dyDescent="0.25">
      <c r="D2346" s="12" t="s">
        <v>665</v>
      </c>
      <c r="E2346" s="11"/>
      <c r="H2346" s="11"/>
      <c r="K2346" s="13">
        <f>SUM(K2345:K2345)</f>
        <v>0</v>
      </c>
    </row>
    <row r="2348" spans="1:27" ht="45" customHeight="1" x14ac:dyDescent="0.25">
      <c r="A2348" s="4"/>
      <c r="B2348" s="4" t="s">
        <v>1691</v>
      </c>
      <c r="C2348" s="5" t="s">
        <v>21</v>
      </c>
      <c r="D2348" s="42" t="s">
        <v>1692</v>
      </c>
      <c r="E2348" s="43"/>
      <c r="F2348" s="43"/>
      <c r="G2348" s="5"/>
      <c r="H2348" s="6" t="s">
        <v>639</v>
      </c>
      <c r="I2348" s="44">
        <v>1</v>
      </c>
      <c r="J2348" s="45"/>
      <c r="K2348" s="7">
        <f>ROUND(K2358,2)</f>
        <v>0</v>
      </c>
      <c r="L2348" s="5"/>
      <c r="M2348" s="5"/>
      <c r="N2348" s="5"/>
      <c r="O2348" s="5"/>
      <c r="P2348" s="5"/>
      <c r="Q2348" s="5"/>
      <c r="R2348" s="5"/>
      <c r="S2348" s="5"/>
      <c r="T2348" s="5"/>
      <c r="U2348" s="5"/>
      <c r="V2348" s="5"/>
      <c r="W2348" s="5"/>
      <c r="X2348" s="5"/>
      <c r="Y2348" s="5"/>
      <c r="Z2348" s="5"/>
      <c r="AA2348" s="5"/>
    </row>
    <row r="2349" spans="1:27" x14ac:dyDescent="0.25">
      <c r="B2349" s="1" t="s">
        <v>640</v>
      </c>
    </row>
    <row r="2350" spans="1:27" x14ac:dyDescent="0.25">
      <c r="B2350" t="s">
        <v>1097</v>
      </c>
      <c r="C2350" t="s">
        <v>642</v>
      </c>
      <c r="D2350" t="s">
        <v>1098</v>
      </c>
      <c r="E2350" s="8">
        <v>0.2</v>
      </c>
      <c r="F2350" t="s">
        <v>644</v>
      </c>
      <c r="G2350" t="s">
        <v>645</v>
      </c>
      <c r="H2350" s="9"/>
      <c r="I2350" t="s">
        <v>646</v>
      </c>
      <c r="J2350" s="10">
        <f>ROUND(E2350/I2348* H2350,5)</f>
        <v>0</v>
      </c>
      <c r="K2350" s="11"/>
    </row>
    <row r="2351" spans="1:27" x14ac:dyDescent="0.25">
      <c r="B2351" t="s">
        <v>1151</v>
      </c>
      <c r="C2351" t="s">
        <v>642</v>
      </c>
      <c r="D2351" t="s">
        <v>1152</v>
      </c>
      <c r="E2351" s="8">
        <v>0.2</v>
      </c>
      <c r="F2351" t="s">
        <v>644</v>
      </c>
      <c r="G2351" t="s">
        <v>645</v>
      </c>
      <c r="H2351" s="9"/>
      <c r="I2351" t="s">
        <v>646</v>
      </c>
      <c r="J2351" s="10">
        <f>ROUND(E2351/I2348* H2351,5)</f>
        <v>0</v>
      </c>
      <c r="K2351" s="11"/>
    </row>
    <row r="2352" spans="1:27" x14ac:dyDescent="0.25">
      <c r="D2352" s="12" t="s">
        <v>647</v>
      </c>
      <c r="E2352" s="11"/>
      <c r="H2352" s="11"/>
      <c r="K2352" s="9">
        <f>SUM(J2350:J2351)</f>
        <v>0</v>
      </c>
    </row>
    <row r="2353" spans="1:27" x14ac:dyDescent="0.25">
      <c r="B2353" s="1" t="s">
        <v>653</v>
      </c>
      <c r="E2353" s="11"/>
      <c r="H2353" s="11"/>
      <c r="K2353" s="11"/>
    </row>
    <row r="2354" spans="1:27" x14ac:dyDescent="0.25">
      <c r="B2354" t="s">
        <v>1689</v>
      </c>
      <c r="C2354" t="s">
        <v>21</v>
      </c>
      <c r="D2354" t="s">
        <v>1690</v>
      </c>
      <c r="E2354" s="8">
        <v>1</v>
      </c>
      <c r="G2354" t="s">
        <v>645</v>
      </c>
      <c r="H2354" s="9"/>
      <c r="I2354" t="s">
        <v>646</v>
      </c>
      <c r="J2354" s="10">
        <f>ROUND(E2354* H2354,5)</f>
        <v>0</v>
      </c>
      <c r="K2354" s="11"/>
    </row>
    <row r="2355" spans="1:27" x14ac:dyDescent="0.25">
      <c r="B2355" t="s">
        <v>1675</v>
      </c>
      <c r="C2355" t="s">
        <v>21</v>
      </c>
      <c r="D2355" t="s">
        <v>1676</v>
      </c>
      <c r="E2355" s="8">
        <v>1</v>
      </c>
      <c r="G2355" t="s">
        <v>645</v>
      </c>
      <c r="H2355" s="9"/>
      <c r="I2355" t="s">
        <v>646</v>
      </c>
      <c r="J2355" s="10">
        <f>ROUND(E2355* H2355,5)</f>
        <v>0</v>
      </c>
      <c r="K2355" s="11"/>
    </row>
    <row r="2356" spans="1:27" x14ac:dyDescent="0.25">
      <c r="D2356" s="12" t="s">
        <v>661</v>
      </c>
      <c r="E2356" s="11"/>
      <c r="H2356" s="11"/>
      <c r="K2356" s="9">
        <f>SUM(J2354:J2355)</f>
        <v>0</v>
      </c>
    </row>
    <row r="2357" spans="1:27" x14ac:dyDescent="0.25">
      <c r="D2357" s="12" t="s">
        <v>662</v>
      </c>
      <c r="E2357" s="11"/>
      <c r="H2357" s="11"/>
      <c r="K2357" s="13">
        <f>SUM(J2349:J2356)</f>
        <v>0</v>
      </c>
    </row>
    <row r="2358" spans="1:27" x14ac:dyDescent="0.25">
      <c r="D2358" s="12" t="s">
        <v>665</v>
      </c>
      <c r="E2358" s="11"/>
      <c r="H2358" s="11"/>
      <c r="K2358" s="13">
        <f>SUM(K2357:K2357)</f>
        <v>0</v>
      </c>
    </row>
    <row r="2360" spans="1:27" ht="45" customHeight="1" x14ac:dyDescent="0.25">
      <c r="A2360" s="4"/>
      <c r="B2360" s="4" t="s">
        <v>1693</v>
      </c>
      <c r="C2360" s="5" t="s">
        <v>21</v>
      </c>
      <c r="D2360" s="42" t="s">
        <v>1694</v>
      </c>
      <c r="E2360" s="43"/>
      <c r="F2360" s="43"/>
      <c r="G2360" s="5"/>
      <c r="H2360" s="6" t="s">
        <v>639</v>
      </c>
      <c r="I2360" s="44">
        <v>1</v>
      </c>
      <c r="J2360" s="45"/>
      <c r="K2360" s="7">
        <f>ROUND(K2370,2)</f>
        <v>0</v>
      </c>
      <c r="L2360" s="5"/>
      <c r="M2360" s="5"/>
      <c r="N2360" s="5"/>
      <c r="O2360" s="5"/>
      <c r="P2360" s="5"/>
      <c r="Q2360" s="5"/>
      <c r="R2360" s="5"/>
      <c r="S2360" s="5"/>
      <c r="T2360" s="5"/>
      <c r="U2360" s="5"/>
      <c r="V2360" s="5"/>
      <c r="W2360" s="5"/>
      <c r="X2360" s="5"/>
      <c r="Y2360" s="5"/>
      <c r="Z2360" s="5"/>
      <c r="AA2360" s="5"/>
    </row>
    <row r="2361" spans="1:27" x14ac:dyDescent="0.25">
      <c r="B2361" s="1" t="s">
        <v>640</v>
      </c>
    </row>
    <row r="2362" spans="1:27" x14ac:dyDescent="0.25">
      <c r="B2362" t="s">
        <v>1097</v>
      </c>
      <c r="C2362" t="s">
        <v>642</v>
      </c>
      <c r="D2362" t="s">
        <v>1098</v>
      </c>
      <c r="E2362" s="8">
        <v>0.2</v>
      </c>
      <c r="F2362" t="s">
        <v>644</v>
      </c>
      <c r="G2362" t="s">
        <v>645</v>
      </c>
      <c r="H2362" s="9"/>
      <c r="I2362" t="s">
        <v>646</v>
      </c>
      <c r="J2362" s="10">
        <f>ROUND(E2362/I2360* H2362,5)</f>
        <v>0</v>
      </c>
      <c r="K2362" s="11"/>
    </row>
    <row r="2363" spans="1:27" x14ac:dyDescent="0.25">
      <c r="B2363" t="s">
        <v>1151</v>
      </c>
      <c r="C2363" t="s">
        <v>642</v>
      </c>
      <c r="D2363" t="s">
        <v>1152</v>
      </c>
      <c r="E2363" s="8">
        <v>0.2</v>
      </c>
      <c r="F2363" t="s">
        <v>644</v>
      </c>
      <c r="G2363" t="s">
        <v>645</v>
      </c>
      <c r="H2363" s="9"/>
      <c r="I2363" t="s">
        <v>646</v>
      </c>
      <c r="J2363" s="10">
        <f>ROUND(E2363/I2360* H2363,5)</f>
        <v>0</v>
      </c>
      <c r="K2363" s="11"/>
    </row>
    <row r="2364" spans="1:27" x14ac:dyDescent="0.25">
      <c r="D2364" s="12" t="s">
        <v>647</v>
      </c>
      <c r="E2364" s="11"/>
      <c r="H2364" s="11"/>
      <c r="K2364" s="9">
        <f>SUM(J2362:J2363)</f>
        <v>0</v>
      </c>
    </row>
    <row r="2365" spans="1:27" x14ac:dyDescent="0.25">
      <c r="B2365" s="1" t="s">
        <v>653</v>
      </c>
      <c r="E2365" s="11"/>
      <c r="H2365" s="11"/>
      <c r="K2365" s="11"/>
    </row>
    <row r="2366" spans="1:27" x14ac:dyDescent="0.25">
      <c r="B2366" t="s">
        <v>1695</v>
      </c>
      <c r="C2366" t="s">
        <v>21</v>
      </c>
      <c r="D2366" t="s">
        <v>1696</v>
      </c>
      <c r="E2366" s="8">
        <v>1</v>
      </c>
      <c r="G2366" t="s">
        <v>645</v>
      </c>
      <c r="H2366" s="9"/>
      <c r="I2366" t="s">
        <v>646</v>
      </c>
      <c r="J2366" s="10">
        <f>ROUND(E2366* H2366,5)</f>
        <v>0</v>
      </c>
      <c r="K2366" s="11"/>
    </row>
    <row r="2367" spans="1:27" x14ac:dyDescent="0.25">
      <c r="B2367" t="s">
        <v>1697</v>
      </c>
      <c r="C2367" t="s">
        <v>21</v>
      </c>
      <c r="D2367" t="s">
        <v>1698</v>
      </c>
      <c r="E2367" s="8">
        <v>1</v>
      </c>
      <c r="G2367" t="s">
        <v>645</v>
      </c>
      <c r="H2367" s="9"/>
      <c r="I2367" t="s">
        <v>646</v>
      </c>
      <c r="J2367" s="10">
        <f>ROUND(E2367* H2367,5)</f>
        <v>0</v>
      </c>
      <c r="K2367" s="11"/>
    </row>
    <row r="2368" spans="1:27" x14ac:dyDescent="0.25">
      <c r="D2368" s="12" t="s">
        <v>661</v>
      </c>
      <c r="E2368" s="11"/>
      <c r="H2368" s="11"/>
      <c r="K2368" s="9">
        <f>SUM(J2366:J2367)</f>
        <v>0</v>
      </c>
    </row>
    <row r="2369" spans="1:27" x14ac:dyDescent="0.25">
      <c r="D2369" s="12" t="s">
        <v>662</v>
      </c>
      <c r="E2369" s="11"/>
      <c r="H2369" s="11"/>
      <c r="K2369" s="13">
        <f>SUM(J2361:J2368)</f>
        <v>0</v>
      </c>
    </row>
    <row r="2370" spans="1:27" x14ac:dyDescent="0.25">
      <c r="D2370" s="12" t="s">
        <v>665</v>
      </c>
      <c r="E2370" s="11"/>
      <c r="H2370" s="11"/>
      <c r="K2370" s="13">
        <f>SUM(K2369:K2369)</f>
        <v>0</v>
      </c>
    </row>
    <row r="2372" spans="1:27" ht="45" customHeight="1" x14ac:dyDescent="0.25">
      <c r="A2372" s="4"/>
      <c r="B2372" s="4" t="s">
        <v>1699</v>
      </c>
      <c r="C2372" s="5" t="s">
        <v>21</v>
      </c>
      <c r="D2372" s="42" t="s">
        <v>1700</v>
      </c>
      <c r="E2372" s="43"/>
      <c r="F2372" s="43"/>
      <c r="G2372" s="5"/>
      <c r="H2372" s="6" t="s">
        <v>639</v>
      </c>
      <c r="I2372" s="44">
        <v>1</v>
      </c>
      <c r="J2372" s="45"/>
      <c r="K2372" s="7">
        <f>ROUND(K2382,2)</f>
        <v>0</v>
      </c>
      <c r="L2372" s="5"/>
      <c r="M2372" s="5"/>
      <c r="N2372" s="5"/>
      <c r="O2372" s="5"/>
      <c r="P2372" s="5"/>
      <c r="Q2372" s="5"/>
      <c r="R2372" s="5"/>
      <c r="S2372" s="5"/>
      <c r="T2372" s="5"/>
      <c r="U2372" s="5"/>
      <c r="V2372" s="5"/>
      <c r="W2372" s="5"/>
      <c r="X2372" s="5"/>
      <c r="Y2372" s="5"/>
      <c r="Z2372" s="5"/>
      <c r="AA2372" s="5"/>
    </row>
    <row r="2373" spans="1:27" x14ac:dyDescent="0.25">
      <c r="B2373" s="1" t="s">
        <v>640</v>
      </c>
    </row>
    <row r="2374" spans="1:27" x14ac:dyDescent="0.25">
      <c r="B2374" t="s">
        <v>1097</v>
      </c>
      <c r="C2374" t="s">
        <v>642</v>
      </c>
      <c r="D2374" t="s">
        <v>1098</v>
      </c>
      <c r="E2374" s="8">
        <v>0.2</v>
      </c>
      <c r="F2374" t="s">
        <v>644</v>
      </c>
      <c r="G2374" t="s">
        <v>645</v>
      </c>
      <c r="H2374" s="9"/>
      <c r="I2374" t="s">
        <v>646</v>
      </c>
      <c r="J2374" s="10">
        <f>ROUND(E2374/I2372* H2374,5)</f>
        <v>0</v>
      </c>
      <c r="K2374" s="11"/>
    </row>
    <row r="2375" spans="1:27" x14ac:dyDescent="0.25">
      <c r="B2375" t="s">
        <v>1151</v>
      </c>
      <c r="C2375" t="s">
        <v>642</v>
      </c>
      <c r="D2375" t="s">
        <v>1152</v>
      </c>
      <c r="E2375" s="8">
        <v>0.2</v>
      </c>
      <c r="F2375" t="s">
        <v>644</v>
      </c>
      <c r="G2375" t="s">
        <v>645</v>
      </c>
      <c r="H2375" s="9"/>
      <c r="I2375" t="s">
        <v>646</v>
      </c>
      <c r="J2375" s="10">
        <f>ROUND(E2375/I2372* H2375,5)</f>
        <v>0</v>
      </c>
      <c r="K2375" s="11"/>
    </row>
    <row r="2376" spans="1:27" x14ac:dyDescent="0.25">
      <c r="D2376" s="12" t="s">
        <v>647</v>
      </c>
      <c r="E2376" s="11"/>
      <c r="H2376" s="11"/>
      <c r="K2376" s="9">
        <f>SUM(J2374:J2375)</f>
        <v>0</v>
      </c>
    </row>
    <row r="2377" spans="1:27" x14ac:dyDescent="0.25">
      <c r="B2377" s="1" t="s">
        <v>653</v>
      </c>
      <c r="E2377" s="11"/>
      <c r="H2377" s="11"/>
      <c r="K2377" s="11"/>
    </row>
    <row r="2378" spans="1:27" x14ac:dyDescent="0.25">
      <c r="B2378" t="s">
        <v>1683</v>
      </c>
      <c r="C2378" t="s">
        <v>21</v>
      </c>
      <c r="D2378" t="s">
        <v>1684</v>
      </c>
      <c r="E2378" s="8">
        <v>1</v>
      </c>
      <c r="G2378" t="s">
        <v>645</v>
      </c>
      <c r="H2378" s="9"/>
      <c r="I2378" t="s">
        <v>646</v>
      </c>
      <c r="J2378" s="10">
        <f>ROUND(E2378* H2378,5)</f>
        <v>0</v>
      </c>
      <c r="K2378" s="11"/>
    </row>
    <row r="2379" spans="1:27" x14ac:dyDescent="0.25">
      <c r="B2379" t="s">
        <v>1697</v>
      </c>
      <c r="C2379" t="s">
        <v>21</v>
      </c>
      <c r="D2379" t="s">
        <v>1698</v>
      </c>
      <c r="E2379" s="8">
        <v>1</v>
      </c>
      <c r="G2379" t="s">
        <v>645</v>
      </c>
      <c r="H2379" s="9"/>
      <c r="I2379" t="s">
        <v>646</v>
      </c>
      <c r="J2379" s="10">
        <f>ROUND(E2379* H2379,5)</f>
        <v>0</v>
      </c>
      <c r="K2379" s="11"/>
    </row>
    <row r="2380" spans="1:27" x14ac:dyDescent="0.25">
      <c r="D2380" s="12" t="s">
        <v>661</v>
      </c>
      <c r="E2380" s="11"/>
      <c r="H2380" s="11"/>
      <c r="K2380" s="9">
        <f>SUM(J2378:J2379)</f>
        <v>0</v>
      </c>
    </row>
    <row r="2381" spans="1:27" x14ac:dyDescent="0.25">
      <c r="D2381" s="12" t="s">
        <v>662</v>
      </c>
      <c r="E2381" s="11"/>
      <c r="H2381" s="11"/>
      <c r="K2381" s="13">
        <f>SUM(J2373:J2380)</f>
        <v>0</v>
      </c>
    </row>
    <row r="2382" spans="1:27" x14ac:dyDescent="0.25">
      <c r="D2382" s="12" t="s">
        <v>665</v>
      </c>
      <c r="E2382" s="11"/>
      <c r="H2382" s="11"/>
      <c r="K2382" s="13">
        <f>SUM(K2381:K2381)</f>
        <v>0</v>
      </c>
    </row>
    <row r="2384" spans="1:27" ht="45" customHeight="1" x14ac:dyDescent="0.25">
      <c r="A2384" s="4"/>
      <c r="B2384" s="4" t="s">
        <v>1701</v>
      </c>
      <c r="C2384" s="5" t="s">
        <v>21</v>
      </c>
      <c r="D2384" s="42" t="s">
        <v>1702</v>
      </c>
      <c r="E2384" s="43"/>
      <c r="F2384" s="43"/>
      <c r="G2384" s="5"/>
      <c r="H2384" s="6" t="s">
        <v>639</v>
      </c>
      <c r="I2384" s="44">
        <v>1</v>
      </c>
      <c r="J2384" s="45"/>
      <c r="K2384" s="7">
        <f>ROUND(K2395,2)</f>
        <v>0</v>
      </c>
      <c r="L2384" s="5"/>
      <c r="M2384" s="5"/>
      <c r="N2384" s="5"/>
      <c r="O2384" s="5"/>
      <c r="P2384" s="5"/>
      <c r="Q2384" s="5"/>
      <c r="R2384" s="5"/>
      <c r="S2384" s="5"/>
      <c r="T2384" s="5"/>
      <c r="U2384" s="5"/>
      <c r="V2384" s="5"/>
      <c r="W2384" s="5"/>
      <c r="X2384" s="5"/>
      <c r="Y2384" s="5"/>
      <c r="Z2384" s="5"/>
      <c r="AA2384" s="5"/>
    </row>
    <row r="2385" spans="1:27" x14ac:dyDescent="0.25">
      <c r="B2385" s="1" t="s">
        <v>640</v>
      </c>
    </row>
    <row r="2386" spans="1:27" x14ac:dyDescent="0.25">
      <c r="B2386" t="s">
        <v>1097</v>
      </c>
      <c r="C2386" t="s">
        <v>642</v>
      </c>
      <c r="D2386" t="s">
        <v>1098</v>
      </c>
      <c r="E2386" s="8">
        <v>0.2</v>
      </c>
      <c r="F2386" t="s">
        <v>644</v>
      </c>
      <c r="G2386" t="s">
        <v>645</v>
      </c>
      <c r="H2386" s="9"/>
      <c r="I2386" t="s">
        <v>646</v>
      </c>
      <c r="J2386" s="10">
        <f>ROUND(E2386/I2384* H2386,5)</f>
        <v>0</v>
      </c>
      <c r="K2386" s="11"/>
    </row>
    <row r="2387" spans="1:27" x14ac:dyDescent="0.25">
      <c r="B2387" t="s">
        <v>1151</v>
      </c>
      <c r="C2387" t="s">
        <v>642</v>
      </c>
      <c r="D2387" t="s">
        <v>1152</v>
      </c>
      <c r="E2387" s="8">
        <v>0.2</v>
      </c>
      <c r="F2387" t="s">
        <v>644</v>
      </c>
      <c r="G2387" t="s">
        <v>645</v>
      </c>
      <c r="H2387" s="9"/>
      <c r="I2387" t="s">
        <v>646</v>
      </c>
      <c r="J2387" s="10">
        <f>ROUND(E2387/I2384* H2387,5)</f>
        <v>0</v>
      </c>
      <c r="K2387" s="11"/>
    </row>
    <row r="2388" spans="1:27" x14ac:dyDescent="0.25">
      <c r="D2388" s="12" t="s">
        <v>647</v>
      </c>
      <c r="E2388" s="11"/>
      <c r="H2388" s="11"/>
      <c r="K2388" s="9">
        <f>SUM(J2386:J2387)</f>
        <v>0</v>
      </c>
    </row>
    <row r="2389" spans="1:27" x14ac:dyDescent="0.25">
      <c r="B2389" s="1" t="s">
        <v>653</v>
      </c>
      <c r="E2389" s="11"/>
      <c r="H2389" s="11"/>
      <c r="K2389" s="11"/>
    </row>
    <row r="2390" spans="1:27" x14ac:dyDescent="0.25">
      <c r="B2390" t="s">
        <v>1703</v>
      </c>
      <c r="C2390" t="s">
        <v>21</v>
      </c>
      <c r="D2390" t="s">
        <v>1704</v>
      </c>
      <c r="E2390" s="8">
        <v>1</v>
      </c>
      <c r="G2390" t="s">
        <v>645</v>
      </c>
      <c r="H2390" s="9"/>
      <c r="I2390" t="s">
        <v>646</v>
      </c>
      <c r="J2390" s="10">
        <f>ROUND(E2390* H2390,5)</f>
        <v>0</v>
      </c>
      <c r="K2390" s="11"/>
    </row>
    <row r="2391" spans="1:27" x14ac:dyDescent="0.25">
      <c r="B2391" t="s">
        <v>1705</v>
      </c>
      <c r="C2391" t="s">
        <v>21</v>
      </c>
      <c r="D2391" t="s">
        <v>1706</v>
      </c>
      <c r="E2391" s="8">
        <v>1</v>
      </c>
      <c r="G2391" t="s">
        <v>645</v>
      </c>
      <c r="H2391" s="9"/>
      <c r="I2391" t="s">
        <v>646</v>
      </c>
      <c r="J2391" s="10">
        <f>ROUND(E2391* H2391,5)</f>
        <v>0</v>
      </c>
      <c r="K2391" s="11"/>
    </row>
    <row r="2392" spans="1:27" x14ac:dyDescent="0.25">
      <c r="B2392" t="s">
        <v>1707</v>
      </c>
      <c r="C2392" t="s">
        <v>21</v>
      </c>
      <c r="D2392" t="s">
        <v>1708</v>
      </c>
      <c r="E2392" s="8">
        <v>1</v>
      </c>
      <c r="G2392" t="s">
        <v>645</v>
      </c>
      <c r="H2392" s="9"/>
      <c r="I2392" t="s">
        <v>646</v>
      </c>
      <c r="J2392" s="10">
        <f>ROUND(E2392* H2392,5)</f>
        <v>0</v>
      </c>
      <c r="K2392" s="11"/>
    </row>
    <row r="2393" spans="1:27" x14ac:dyDescent="0.25">
      <c r="D2393" s="12" t="s">
        <v>661</v>
      </c>
      <c r="E2393" s="11"/>
      <c r="H2393" s="11"/>
      <c r="K2393" s="9">
        <f>SUM(J2390:J2392)</f>
        <v>0</v>
      </c>
    </row>
    <row r="2394" spans="1:27" x14ac:dyDescent="0.25">
      <c r="D2394" s="12" t="s">
        <v>662</v>
      </c>
      <c r="E2394" s="11"/>
      <c r="H2394" s="11"/>
      <c r="K2394" s="13">
        <f>SUM(J2385:J2393)</f>
        <v>0</v>
      </c>
    </row>
    <row r="2395" spans="1:27" x14ac:dyDescent="0.25">
      <c r="D2395" s="12" t="s">
        <v>665</v>
      </c>
      <c r="E2395" s="11"/>
      <c r="H2395" s="11"/>
      <c r="K2395" s="13">
        <f>SUM(K2394:K2394)</f>
        <v>0</v>
      </c>
    </row>
    <row r="2397" spans="1:27" ht="45" customHeight="1" x14ac:dyDescent="0.25">
      <c r="A2397" s="4"/>
      <c r="B2397" s="4" t="s">
        <v>1709</v>
      </c>
      <c r="C2397" s="5" t="s">
        <v>21</v>
      </c>
      <c r="D2397" s="42" t="s">
        <v>1710</v>
      </c>
      <c r="E2397" s="43"/>
      <c r="F2397" s="43"/>
      <c r="G2397" s="5"/>
      <c r="H2397" s="6" t="s">
        <v>639</v>
      </c>
      <c r="I2397" s="44">
        <v>1</v>
      </c>
      <c r="J2397" s="45"/>
      <c r="K2397" s="7">
        <f>ROUND(K2410,2)</f>
        <v>0</v>
      </c>
      <c r="L2397" s="5"/>
      <c r="M2397" s="5"/>
      <c r="N2397" s="5"/>
      <c r="O2397" s="5"/>
      <c r="P2397" s="5"/>
      <c r="Q2397" s="5"/>
      <c r="R2397" s="5"/>
      <c r="S2397" s="5"/>
      <c r="T2397" s="5"/>
      <c r="U2397" s="5"/>
      <c r="V2397" s="5"/>
      <c r="W2397" s="5"/>
      <c r="X2397" s="5"/>
      <c r="Y2397" s="5"/>
      <c r="Z2397" s="5"/>
      <c r="AA2397" s="5"/>
    </row>
    <row r="2398" spans="1:27" x14ac:dyDescent="0.25">
      <c r="B2398" s="1" t="s">
        <v>640</v>
      </c>
    </row>
    <row r="2399" spans="1:27" x14ac:dyDescent="0.25">
      <c r="B2399" t="s">
        <v>1103</v>
      </c>
      <c r="C2399" t="s">
        <v>642</v>
      </c>
      <c r="D2399" t="s">
        <v>1104</v>
      </c>
      <c r="E2399" s="8">
        <v>0.2</v>
      </c>
      <c r="F2399" t="s">
        <v>644</v>
      </c>
      <c r="G2399" t="s">
        <v>645</v>
      </c>
      <c r="H2399" s="9"/>
      <c r="I2399" t="s">
        <v>646</v>
      </c>
      <c r="J2399" s="10">
        <f>ROUND(E2399/I2397* H2399,5)</f>
        <v>0</v>
      </c>
      <c r="K2399" s="11"/>
    </row>
    <row r="2400" spans="1:27" x14ac:dyDescent="0.25">
      <c r="B2400" t="s">
        <v>1105</v>
      </c>
      <c r="C2400" t="s">
        <v>642</v>
      </c>
      <c r="D2400" t="s">
        <v>1106</v>
      </c>
      <c r="E2400" s="8">
        <v>0.2</v>
      </c>
      <c r="F2400" t="s">
        <v>644</v>
      </c>
      <c r="G2400" t="s">
        <v>645</v>
      </c>
      <c r="H2400" s="9"/>
      <c r="I2400" t="s">
        <v>646</v>
      </c>
      <c r="J2400" s="10">
        <f>ROUND(E2400/I2397* H2400,5)</f>
        <v>0</v>
      </c>
      <c r="K2400" s="11"/>
    </row>
    <row r="2401" spans="1:27" x14ac:dyDescent="0.25">
      <c r="D2401" s="12" t="s">
        <v>647</v>
      </c>
      <c r="E2401" s="11"/>
      <c r="H2401" s="11"/>
      <c r="K2401" s="9">
        <f>SUM(J2399:J2400)</f>
        <v>0</v>
      </c>
    </row>
    <row r="2402" spans="1:27" x14ac:dyDescent="0.25">
      <c r="B2402" s="1" t="s">
        <v>653</v>
      </c>
      <c r="E2402" s="11"/>
      <c r="H2402" s="11"/>
      <c r="K2402" s="11"/>
    </row>
    <row r="2403" spans="1:27" x14ac:dyDescent="0.25">
      <c r="B2403" t="s">
        <v>1711</v>
      </c>
      <c r="C2403" t="s">
        <v>21</v>
      </c>
      <c r="D2403" t="s">
        <v>1712</v>
      </c>
      <c r="E2403" s="8">
        <v>1</v>
      </c>
      <c r="G2403" t="s">
        <v>645</v>
      </c>
      <c r="H2403" s="9"/>
      <c r="I2403" t="s">
        <v>646</v>
      </c>
      <c r="J2403" s="10">
        <f>ROUND(E2403* H2403,5)</f>
        <v>0</v>
      </c>
      <c r="K2403" s="11"/>
    </row>
    <row r="2404" spans="1:27" x14ac:dyDescent="0.25">
      <c r="B2404" t="s">
        <v>1599</v>
      </c>
      <c r="C2404" t="s">
        <v>21</v>
      </c>
      <c r="D2404" t="s">
        <v>1600</v>
      </c>
      <c r="E2404" s="8">
        <v>1</v>
      </c>
      <c r="G2404" t="s">
        <v>645</v>
      </c>
      <c r="H2404" s="9"/>
      <c r="I2404" t="s">
        <v>646</v>
      </c>
      <c r="J2404" s="10">
        <f>ROUND(E2404* H2404,5)</f>
        <v>0</v>
      </c>
      <c r="K2404" s="11"/>
    </row>
    <row r="2405" spans="1:27" x14ac:dyDescent="0.25">
      <c r="B2405" t="s">
        <v>1623</v>
      </c>
      <c r="C2405" t="s">
        <v>21</v>
      </c>
      <c r="D2405" t="s">
        <v>1624</v>
      </c>
      <c r="E2405" s="8">
        <v>1</v>
      </c>
      <c r="G2405" t="s">
        <v>645</v>
      </c>
      <c r="H2405" s="9"/>
      <c r="I2405" t="s">
        <v>646</v>
      </c>
      <c r="J2405" s="10">
        <f>ROUND(E2405* H2405,5)</f>
        <v>0</v>
      </c>
      <c r="K2405" s="11"/>
    </row>
    <row r="2406" spans="1:27" x14ac:dyDescent="0.25">
      <c r="D2406" s="12" t="s">
        <v>661</v>
      </c>
      <c r="E2406" s="11"/>
      <c r="H2406" s="11"/>
      <c r="K2406" s="9">
        <f>SUM(J2403:J2405)</f>
        <v>0</v>
      </c>
    </row>
    <row r="2407" spans="1:27" x14ac:dyDescent="0.25">
      <c r="E2407" s="11"/>
      <c r="H2407" s="11"/>
      <c r="K2407" s="11"/>
    </row>
    <row r="2408" spans="1:27" x14ac:dyDescent="0.25">
      <c r="D2408" s="12" t="s">
        <v>663</v>
      </c>
      <c r="E2408" s="11"/>
      <c r="H2408" s="11">
        <v>20</v>
      </c>
      <c r="I2408" t="s">
        <v>664</v>
      </c>
      <c r="J2408">
        <f>ROUND(H2408/100*K2401,5)</f>
        <v>0</v>
      </c>
      <c r="K2408" s="11"/>
    </row>
    <row r="2409" spans="1:27" x14ac:dyDescent="0.25">
      <c r="D2409" s="12" t="s">
        <v>662</v>
      </c>
      <c r="E2409" s="11"/>
      <c r="H2409" s="11"/>
      <c r="K2409" s="13">
        <f>SUM(J2398:J2408)</f>
        <v>0</v>
      </c>
    </row>
    <row r="2410" spans="1:27" x14ac:dyDescent="0.25">
      <c r="D2410" s="12" t="s">
        <v>665</v>
      </c>
      <c r="E2410" s="11"/>
      <c r="H2410" s="11"/>
      <c r="K2410" s="13">
        <f>SUM(K2409:K2409)</f>
        <v>0</v>
      </c>
    </row>
    <row r="2412" spans="1:27" ht="45" customHeight="1" x14ac:dyDescent="0.25">
      <c r="A2412" s="4"/>
      <c r="B2412" s="4" t="s">
        <v>1713</v>
      </c>
      <c r="C2412" s="5" t="s">
        <v>21</v>
      </c>
      <c r="D2412" s="42" t="s">
        <v>1606</v>
      </c>
      <c r="E2412" s="43"/>
      <c r="F2412" s="43"/>
      <c r="G2412" s="5"/>
      <c r="H2412" s="6" t="s">
        <v>639</v>
      </c>
      <c r="I2412" s="44">
        <v>1</v>
      </c>
      <c r="J2412" s="45"/>
      <c r="K2412" s="7">
        <f>ROUND(K2425,2)</f>
        <v>0</v>
      </c>
      <c r="L2412" s="5"/>
      <c r="M2412" s="5"/>
      <c r="N2412" s="5"/>
      <c r="O2412" s="5"/>
      <c r="P2412" s="5"/>
      <c r="Q2412" s="5"/>
      <c r="R2412" s="5"/>
      <c r="S2412" s="5"/>
      <c r="T2412" s="5"/>
      <c r="U2412" s="5"/>
      <c r="V2412" s="5"/>
      <c r="W2412" s="5"/>
      <c r="X2412" s="5"/>
      <c r="Y2412" s="5"/>
      <c r="Z2412" s="5"/>
      <c r="AA2412" s="5"/>
    </row>
    <row r="2413" spans="1:27" x14ac:dyDescent="0.25">
      <c r="B2413" s="1" t="s">
        <v>640</v>
      </c>
    </row>
    <row r="2414" spans="1:27" x14ac:dyDescent="0.25">
      <c r="B2414" t="s">
        <v>1103</v>
      </c>
      <c r="C2414" t="s">
        <v>642</v>
      </c>
      <c r="D2414" t="s">
        <v>1104</v>
      </c>
      <c r="E2414" s="8">
        <v>0.2</v>
      </c>
      <c r="F2414" t="s">
        <v>644</v>
      </c>
      <c r="G2414" t="s">
        <v>645</v>
      </c>
      <c r="H2414" s="9"/>
      <c r="I2414" t="s">
        <v>646</v>
      </c>
      <c r="J2414" s="10">
        <f>ROUND(E2414/I2412* H2414,5)</f>
        <v>0</v>
      </c>
      <c r="K2414" s="11"/>
    </row>
    <row r="2415" spans="1:27" x14ac:dyDescent="0.25">
      <c r="B2415" t="s">
        <v>1105</v>
      </c>
      <c r="C2415" t="s">
        <v>642</v>
      </c>
      <c r="D2415" t="s">
        <v>1106</v>
      </c>
      <c r="E2415" s="8">
        <v>0.2</v>
      </c>
      <c r="F2415" t="s">
        <v>644</v>
      </c>
      <c r="G2415" t="s">
        <v>645</v>
      </c>
      <c r="H2415" s="9"/>
      <c r="I2415" t="s">
        <v>646</v>
      </c>
      <c r="J2415" s="10">
        <f>ROUND(E2415/I2412* H2415,5)</f>
        <v>0</v>
      </c>
      <c r="K2415" s="11"/>
    </row>
    <row r="2416" spans="1:27" x14ac:dyDescent="0.25">
      <c r="D2416" s="12" t="s">
        <v>647</v>
      </c>
      <c r="E2416" s="11"/>
      <c r="H2416" s="11"/>
      <c r="K2416" s="9">
        <f>SUM(J2414:J2415)</f>
        <v>0</v>
      </c>
    </row>
    <row r="2417" spans="1:27" x14ac:dyDescent="0.25">
      <c r="B2417" s="1" t="s">
        <v>653</v>
      </c>
      <c r="E2417" s="11"/>
      <c r="H2417" s="11"/>
      <c r="K2417" s="11"/>
    </row>
    <row r="2418" spans="1:27" x14ac:dyDescent="0.25">
      <c r="B2418" t="s">
        <v>1671</v>
      </c>
      <c r="C2418" t="s">
        <v>21</v>
      </c>
      <c r="D2418" t="s">
        <v>1672</v>
      </c>
      <c r="E2418" s="8">
        <v>1</v>
      </c>
      <c r="G2418" t="s">
        <v>645</v>
      </c>
      <c r="H2418" s="9"/>
      <c r="I2418" t="s">
        <v>646</v>
      </c>
      <c r="J2418" s="10">
        <f>ROUND(E2418* H2418,5)</f>
        <v>0</v>
      </c>
      <c r="K2418" s="11"/>
    </row>
    <row r="2419" spans="1:27" x14ac:dyDescent="0.25">
      <c r="B2419" t="s">
        <v>1599</v>
      </c>
      <c r="C2419" t="s">
        <v>21</v>
      </c>
      <c r="D2419" t="s">
        <v>1600</v>
      </c>
      <c r="E2419" s="8">
        <v>1</v>
      </c>
      <c r="G2419" t="s">
        <v>645</v>
      </c>
      <c r="H2419" s="9"/>
      <c r="I2419" t="s">
        <v>646</v>
      </c>
      <c r="J2419" s="10">
        <f>ROUND(E2419* H2419,5)</f>
        <v>0</v>
      </c>
      <c r="K2419" s="11"/>
    </row>
    <row r="2420" spans="1:27" x14ac:dyDescent="0.25">
      <c r="B2420" t="s">
        <v>1714</v>
      </c>
      <c r="C2420" t="s">
        <v>21</v>
      </c>
      <c r="D2420" t="s">
        <v>1715</v>
      </c>
      <c r="E2420" s="8">
        <v>1</v>
      </c>
      <c r="G2420" t="s">
        <v>645</v>
      </c>
      <c r="H2420" s="9"/>
      <c r="I2420" t="s">
        <v>646</v>
      </c>
      <c r="J2420" s="10">
        <f>ROUND(E2420* H2420,5)</f>
        <v>0</v>
      </c>
      <c r="K2420" s="11"/>
    </row>
    <row r="2421" spans="1:27" x14ac:dyDescent="0.25">
      <c r="D2421" s="12" t="s">
        <v>661</v>
      </c>
      <c r="E2421" s="11"/>
      <c r="H2421" s="11"/>
      <c r="K2421" s="9">
        <f>SUM(J2418:J2420)</f>
        <v>0</v>
      </c>
    </row>
    <row r="2422" spans="1:27" x14ac:dyDescent="0.25">
      <c r="E2422" s="11"/>
      <c r="H2422" s="11"/>
      <c r="K2422" s="11"/>
    </row>
    <row r="2423" spans="1:27" x14ac:dyDescent="0.25">
      <c r="D2423" s="12" t="s">
        <v>663</v>
      </c>
      <c r="E2423" s="11"/>
      <c r="H2423" s="11">
        <v>20</v>
      </c>
      <c r="I2423" t="s">
        <v>664</v>
      </c>
      <c r="J2423">
        <f>ROUND(H2423/100*K2416,5)</f>
        <v>0</v>
      </c>
      <c r="K2423" s="11"/>
    </row>
    <row r="2424" spans="1:27" x14ac:dyDescent="0.25">
      <c r="D2424" s="12" t="s">
        <v>662</v>
      </c>
      <c r="E2424" s="11"/>
      <c r="H2424" s="11"/>
      <c r="K2424" s="13">
        <f>SUM(J2413:J2423)</f>
        <v>0</v>
      </c>
    </row>
    <row r="2425" spans="1:27" x14ac:dyDescent="0.25">
      <c r="D2425" s="12" t="s">
        <v>665</v>
      </c>
      <c r="E2425" s="11"/>
      <c r="H2425" s="11"/>
      <c r="K2425" s="13">
        <f>SUM(K2424:K2424)</f>
        <v>0</v>
      </c>
    </row>
    <row r="2427" spans="1:27" ht="45" customHeight="1" x14ac:dyDescent="0.25">
      <c r="A2427" s="4"/>
      <c r="B2427" s="4" t="s">
        <v>1716</v>
      </c>
      <c r="C2427" s="5" t="s">
        <v>21</v>
      </c>
      <c r="D2427" s="42" t="s">
        <v>1717</v>
      </c>
      <c r="E2427" s="43"/>
      <c r="F2427" s="43"/>
      <c r="G2427" s="5"/>
      <c r="H2427" s="6" t="s">
        <v>639</v>
      </c>
      <c r="I2427" s="44">
        <v>1</v>
      </c>
      <c r="J2427" s="45"/>
      <c r="K2427" s="7">
        <f>ROUND(K2439,2)</f>
        <v>0</v>
      </c>
      <c r="L2427" s="5"/>
      <c r="M2427" s="5"/>
      <c r="N2427" s="5"/>
      <c r="O2427" s="5"/>
      <c r="P2427" s="5"/>
      <c r="Q2427" s="5"/>
      <c r="R2427" s="5"/>
      <c r="S2427" s="5"/>
      <c r="T2427" s="5"/>
      <c r="U2427" s="5"/>
      <c r="V2427" s="5"/>
      <c r="W2427" s="5"/>
      <c r="X2427" s="5"/>
      <c r="Y2427" s="5"/>
      <c r="Z2427" s="5"/>
      <c r="AA2427" s="5"/>
    </row>
    <row r="2428" spans="1:27" x14ac:dyDescent="0.25">
      <c r="B2428" s="1" t="s">
        <v>640</v>
      </c>
    </row>
    <row r="2429" spans="1:27" x14ac:dyDescent="0.25">
      <c r="B2429" t="s">
        <v>1105</v>
      </c>
      <c r="C2429" t="s">
        <v>642</v>
      </c>
      <c r="D2429" t="s">
        <v>1106</v>
      </c>
      <c r="E2429" s="8">
        <v>0.2</v>
      </c>
      <c r="F2429" t="s">
        <v>644</v>
      </c>
      <c r="G2429" t="s">
        <v>645</v>
      </c>
      <c r="H2429" s="9"/>
      <c r="I2429" t="s">
        <v>646</v>
      </c>
      <c r="J2429" s="10">
        <f>ROUND(E2429/I2427* H2429,5)</f>
        <v>0</v>
      </c>
      <c r="K2429" s="11"/>
    </row>
    <row r="2430" spans="1:27" x14ac:dyDescent="0.25">
      <c r="B2430" t="s">
        <v>1103</v>
      </c>
      <c r="C2430" t="s">
        <v>642</v>
      </c>
      <c r="D2430" t="s">
        <v>1104</v>
      </c>
      <c r="E2430" s="8">
        <v>0.2</v>
      </c>
      <c r="F2430" t="s">
        <v>644</v>
      </c>
      <c r="G2430" t="s">
        <v>645</v>
      </c>
      <c r="H2430" s="9"/>
      <c r="I2430" t="s">
        <v>646</v>
      </c>
      <c r="J2430" s="10">
        <f>ROUND(E2430/I2427* H2430,5)</f>
        <v>0</v>
      </c>
      <c r="K2430" s="11"/>
    </row>
    <row r="2431" spans="1:27" x14ac:dyDescent="0.25">
      <c r="D2431" s="12" t="s">
        <v>647</v>
      </c>
      <c r="E2431" s="11"/>
      <c r="H2431" s="11"/>
      <c r="K2431" s="9">
        <f>SUM(J2429:J2430)</f>
        <v>0</v>
      </c>
    </row>
    <row r="2432" spans="1:27" x14ac:dyDescent="0.25">
      <c r="B2432" s="1" t="s">
        <v>653</v>
      </c>
      <c r="E2432" s="11"/>
      <c r="H2432" s="11"/>
      <c r="K2432" s="11"/>
    </row>
    <row r="2433" spans="1:27" x14ac:dyDescent="0.25">
      <c r="B2433" t="s">
        <v>1131</v>
      </c>
      <c r="C2433" t="s">
        <v>21</v>
      </c>
      <c r="D2433" t="s">
        <v>1132</v>
      </c>
      <c r="E2433" s="8">
        <v>1</v>
      </c>
      <c r="G2433" t="s">
        <v>645</v>
      </c>
      <c r="H2433" s="9"/>
      <c r="I2433" t="s">
        <v>646</v>
      </c>
      <c r="J2433" s="10">
        <f>ROUND(E2433* H2433,5)</f>
        <v>0</v>
      </c>
      <c r="K2433" s="11"/>
    </row>
    <row r="2434" spans="1:27" x14ac:dyDescent="0.25">
      <c r="B2434" t="s">
        <v>1107</v>
      </c>
      <c r="C2434" t="s">
        <v>21</v>
      </c>
      <c r="D2434" t="s">
        <v>1108</v>
      </c>
      <c r="E2434" s="8">
        <v>1</v>
      </c>
      <c r="G2434" t="s">
        <v>645</v>
      </c>
      <c r="H2434" s="9"/>
      <c r="I2434" t="s">
        <v>646</v>
      </c>
      <c r="J2434" s="10">
        <f>ROUND(E2434* H2434,5)</f>
        <v>0</v>
      </c>
      <c r="K2434" s="11"/>
    </row>
    <row r="2435" spans="1:27" x14ac:dyDescent="0.25">
      <c r="D2435" s="12" t="s">
        <v>661</v>
      </c>
      <c r="E2435" s="11"/>
      <c r="H2435" s="11"/>
      <c r="K2435" s="9">
        <f>SUM(J2433:J2434)</f>
        <v>0</v>
      </c>
    </row>
    <row r="2436" spans="1:27" x14ac:dyDescent="0.25">
      <c r="E2436" s="11"/>
      <c r="H2436" s="11"/>
      <c r="K2436" s="11"/>
    </row>
    <row r="2437" spans="1:27" x14ac:dyDescent="0.25">
      <c r="D2437" s="12" t="s">
        <v>663</v>
      </c>
      <c r="E2437" s="11"/>
      <c r="H2437" s="11">
        <v>20</v>
      </c>
      <c r="I2437" t="s">
        <v>664</v>
      </c>
      <c r="J2437">
        <f>ROUND(H2437/100*K2431,5)</f>
        <v>0</v>
      </c>
      <c r="K2437" s="11"/>
    </row>
    <row r="2438" spans="1:27" x14ac:dyDescent="0.25">
      <c r="D2438" s="12" t="s">
        <v>662</v>
      </c>
      <c r="E2438" s="11"/>
      <c r="H2438" s="11"/>
      <c r="K2438" s="13">
        <f>SUM(J2428:J2437)</f>
        <v>0</v>
      </c>
    </row>
    <row r="2439" spans="1:27" x14ac:dyDescent="0.25">
      <c r="D2439" s="12" t="s">
        <v>665</v>
      </c>
      <c r="E2439" s="11"/>
      <c r="H2439" s="11"/>
      <c r="K2439" s="13">
        <f>SUM(K2438:K2438)</f>
        <v>0</v>
      </c>
    </row>
    <row r="2441" spans="1:27" ht="45" customHeight="1" x14ac:dyDescent="0.25">
      <c r="A2441" s="4"/>
      <c r="B2441" s="4" t="s">
        <v>1718</v>
      </c>
      <c r="C2441" s="5" t="s">
        <v>21</v>
      </c>
      <c r="D2441" s="42" t="s">
        <v>1719</v>
      </c>
      <c r="E2441" s="43"/>
      <c r="F2441" s="43"/>
      <c r="G2441" s="5"/>
      <c r="H2441" s="6" t="s">
        <v>639</v>
      </c>
      <c r="I2441" s="44">
        <v>1</v>
      </c>
      <c r="J2441" s="45"/>
      <c r="K2441" s="7">
        <f>ROUND(K2453,2)</f>
        <v>0</v>
      </c>
      <c r="L2441" s="5"/>
      <c r="M2441" s="5"/>
      <c r="N2441" s="5"/>
      <c r="O2441" s="5"/>
      <c r="P2441" s="5"/>
      <c r="Q2441" s="5"/>
      <c r="R2441" s="5"/>
      <c r="S2441" s="5"/>
      <c r="T2441" s="5"/>
      <c r="U2441" s="5"/>
      <c r="V2441" s="5"/>
      <c r="W2441" s="5"/>
      <c r="X2441" s="5"/>
      <c r="Y2441" s="5"/>
      <c r="Z2441" s="5"/>
      <c r="AA2441" s="5"/>
    </row>
    <row r="2442" spans="1:27" x14ac:dyDescent="0.25">
      <c r="B2442" s="1" t="s">
        <v>640</v>
      </c>
    </row>
    <row r="2443" spans="1:27" x14ac:dyDescent="0.25">
      <c r="B2443" t="s">
        <v>1105</v>
      </c>
      <c r="C2443" t="s">
        <v>642</v>
      </c>
      <c r="D2443" t="s">
        <v>1106</v>
      </c>
      <c r="E2443" s="8">
        <v>0.2</v>
      </c>
      <c r="F2443" t="s">
        <v>644</v>
      </c>
      <c r="G2443" t="s">
        <v>645</v>
      </c>
      <c r="H2443" s="9"/>
      <c r="I2443" t="s">
        <v>646</v>
      </c>
      <c r="J2443" s="10">
        <f>ROUND(E2443/I2441* H2443,5)</f>
        <v>0</v>
      </c>
      <c r="K2443" s="11"/>
    </row>
    <row r="2444" spans="1:27" x14ac:dyDescent="0.25">
      <c r="B2444" t="s">
        <v>1103</v>
      </c>
      <c r="C2444" t="s">
        <v>642</v>
      </c>
      <c r="D2444" t="s">
        <v>1104</v>
      </c>
      <c r="E2444" s="8">
        <v>0.2</v>
      </c>
      <c r="F2444" t="s">
        <v>644</v>
      </c>
      <c r="G2444" t="s">
        <v>645</v>
      </c>
      <c r="H2444" s="9"/>
      <c r="I2444" t="s">
        <v>646</v>
      </c>
      <c r="J2444" s="10">
        <f>ROUND(E2444/I2441* H2444,5)</f>
        <v>0</v>
      </c>
      <c r="K2444" s="11"/>
    </row>
    <row r="2445" spans="1:27" x14ac:dyDescent="0.25">
      <c r="D2445" s="12" t="s">
        <v>647</v>
      </c>
      <c r="E2445" s="11"/>
      <c r="H2445" s="11"/>
      <c r="K2445" s="9">
        <f>SUM(J2443:J2444)</f>
        <v>0</v>
      </c>
    </row>
    <row r="2446" spans="1:27" x14ac:dyDescent="0.25">
      <c r="B2446" s="1" t="s">
        <v>653</v>
      </c>
      <c r="E2446" s="11"/>
      <c r="H2446" s="11"/>
      <c r="K2446" s="11"/>
    </row>
    <row r="2447" spans="1:27" x14ac:dyDescent="0.25">
      <c r="B2447" t="s">
        <v>1107</v>
      </c>
      <c r="C2447" t="s">
        <v>21</v>
      </c>
      <c r="D2447" t="s">
        <v>1108</v>
      </c>
      <c r="E2447" s="8">
        <v>1</v>
      </c>
      <c r="G2447" t="s">
        <v>645</v>
      </c>
      <c r="H2447" s="9"/>
      <c r="I2447" t="s">
        <v>646</v>
      </c>
      <c r="J2447" s="10">
        <f>ROUND(E2447* H2447,5)</f>
        <v>0</v>
      </c>
      <c r="K2447" s="11"/>
    </row>
    <row r="2448" spans="1:27" x14ac:dyDescent="0.25">
      <c r="B2448" t="s">
        <v>1720</v>
      </c>
      <c r="C2448" t="s">
        <v>21</v>
      </c>
      <c r="D2448" t="s">
        <v>1721</v>
      </c>
      <c r="E2448" s="8">
        <v>1</v>
      </c>
      <c r="G2448" t="s">
        <v>645</v>
      </c>
      <c r="H2448" s="9"/>
      <c r="I2448" t="s">
        <v>646</v>
      </c>
      <c r="J2448" s="10">
        <f>ROUND(E2448* H2448,5)</f>
        <v>0</v>
      </c>
      <c r="K2448" s="11"/>
    </row>
    <row r="2449" spans="1:27" x14ac:dyDescent="0.25">
      <c r="D2449" s="12" t="s">
        <v>661</v>
      </c>
      <c r="E2449" s="11"/>
      <c r="H2449" s="11"/>
      <c r="K2449" s="9">
        <f>SUM(J2447:J2448)</f>
        <v>0</v>
      </c>
    </row>
    <row r="2450" spans="1:27" x14ac:dyDescent="0.25">
      <c r="E2450" s="11"/>
      <c r="H2450" s="11"/>
      <c r="K2450" s="11"/>
    </row>
    <row r="2451" spans="1:27" x14ac:dyDescent="0.25">
      <c r="D2451" s="12" t="s">
        <v>663</v>
      </c>
      <c r="E2451" s="11"/>
      <c r="H2451" s="11">
        <v>20</v>
      </c>
      <c r="I2451" t="s">
        <v>664</v>
      </c>
      <c r="J2451">
        <f>ROUND(H2451/100*K2445,5)</f>
        <v>0</v>
      </c>
      <c r="K2451" s="11"/>
    </row>
    <row r="2452" spans="1:27" x14ac:dyDescent="0.25">
      <c r="D2452" s="12" t="s">
        <v>662</v>
      </c>
      <c r="E2452" s="11"/>
      <c r="H2452" s="11"/>
      <c r="K2452" s="13">
        <f>SUM(J2442:J2451)</f>
        <v>0</v>
      </c>
    </row>
    <row r="2453" spans="1:27" x14ac:dyDescent="0.25">
      <c r="D2453" s="12" t="s">
        <v>665</v>
      </c>
      <c r="E2453" s="11"/>
      <c r="H2453" s="11"/>
      <c r="K2453" s="13">
        <f>SUM(K2452:K2452)</f>
        <v>0</v>
      </c>
    </row>
    <row r="2455" spans="1:27" ht="45" customHeight="1" x14ac:dyDescent="0.25">
      <c r="A2455" s="4"/>
      <c r="B2455" s="4" t="s">
        <v>1722</v>
      </c>
      <c r="C2455" s="5" t="s">
        <v>21</v>
      </c>
      <c r="D2455" s="42" t="s">
        <v>1723</v>
      </c>
      <c r="E2455" s="43"/>
      <c r="F2455" s="43"/>
      <c r="G2455" s="5"/>
      <c r="H2455" s="6" t="s">
        <v>639</v>
      </c>
      <c r="I2455" s="44">
        <v>1</v>
      </c>
      <c r="J2455" s="45"/>
      <c r="K2455" s="7"/>
      <c r="L2455" s="5"/>
      <c r="M2455" s="5"/>
      <c r="N2455" s="5"/>
      <c r="O2455" s="5"/>
      <c r="P2455" s="5"/>
      <c r="Q2455" s="5"/>
      <c r="R2455" s="5"/>
      <c r="S2455" s="5"/>
      <c r="T2455" s="5"/>
      <c r="U2455" s="5"/>
      <c r="V2455" s="5"/>
      <c r="W2455" s="5"/>
      <c r="X2455" s="5"/>
      <c r="Y2455" s="5"/>
      <c r="Z2455" s="5"/>
      <c r="AA2455" s="5"/>
    </row>
    <row r="2456" spans="1:27" ht="45" customHeight="1" x14ac:dyDescent="0.25">
      <c r="A2456" s="4"/>
      <c r="B2456" s="4" t="s">
        <v>1724</v>
      </c>
      <c r="C2456" s="5" t="s">
        <v>21</v>
      </c>
      <c r="D2456" s="42" t="s">
        <v>1725</v>
      </c>
      <c r="E2456" s="43"/>
      <c r="F2456" s="43"/>
      <c r="G2456" s="5"/>
      <c r="H2456" s="6" t="s">
        <v>639</v>
      </c>
      <c r="I2456" s="44">
        <v>1</v>
      </c>
      <c r="J2456" s="45"/>
      <c r="K2456" s="7"/>
      <c r="L2456" s="5"/>
      <c r="M2456" s="5"/>
      <c r="N2456" s="5"/>
      <c r="O2456" s="5"/>
      <c r="P2456" s="5"/>
      <c r="Q2456" s="5"/>
      <c r="R2456" s="5"/>
      <c r="S2456" s="5"/>
      <c r="T2456" s="5"/>
      <c r="U2456" s="5"/>
      <c r="V2456" s="5"/>
      <c r="W2456" s="5"/>
      <c r="X2456" s="5"/>
      <c r="Y2456" s="5"/>
      <c r="Z2456" s="5"/>
      <c r="AA2456" s="5"/>
    </row>
    <row r="2457" spans="1:27" ht="45" customHeight="1" x14ac:dyDescent="0.25">
      <c r="A2457" s="4"/>
      <c r="B2457" s="4" t="s">
        <v>1726</v>
      </c>
      <c r="C2457" s="5" t="s">
        <v>21</v>
      </c>
      <c r="D2457" s="42" t="s">
        <v>1727</v>
      </c>
      <c r="E2457" s="43"/>
      <c r="F2457" s="43"/>
      <c r="G2457" s="5"/>
      <c r="H2457" s="6" t="s">
        <v>639</v>
      </c>
      <c r="I2457" s="44">
        <v>1</v>
      </c>
      <c r="J2457" s="45"/>
      <c r="K2457" s="7"/>
      <c r="L2457" s="5"/>
      <c r="M2457" s="5"/>
      <c r="N2457" s="5"/>
      <c r="O2457" s="5"/>
      <c r="P2457" s="5"/>
      <c r="Q2457" s="5"/>
      <c r="R2457" s="5"/>
      <c r="S2457" s="5"/>
      <c r="T2457" s="5"/>
      <c r="U2457" s="5"/>
      <c r="V2457" s="5"/>
      <c r="W2457" s="5"/>
      <c r="X2457" s="5"/>
      <c r="Y2457" s="5"/>
      <c r="Z2457" s="5"/>
      <c r="AA2457" s="5"/>
    </row>
    <row r="2458" spans="1:27" ht="45" customHeight="1" x14ac:dyDescent="0.25">
      <c r="A2458" s="4"/>
      <c r="B2458" s="4" t="s">
        <v>1728</v>
      </c>
      <c r="C2458" s="5" t="s">
        <v>21</v>
      </c>
      <c r="D2458" s="42" t="s">
        <v>1729</v>
      </c>
      <c r="E2458" s="43"/>
      <c r="F2458" s="43"/>
      <c r="G2458" s="5"/>
      <c r="H2458" s="6" t="s">
        <v>639</v>
      </c>
      <c r="I2458" s="44">
        <v>1</v>
      </c>
      <c r="J2458" s="45"/>
      <c r="K2458" s="7"/>
      <c r="L2458" s="5"/>
      <c r="M2458" s="5"/>
      <c r="N2458" s="5"/>
      <c r="O2458" s="5"/>
      <c r="P2458" s="5"/>
      <c r="Q2458" s="5"/>
      <c r="R2458" s="5"/>
      <c r="S2458" s="5"/>
      <c r="T2458" s="5"/>
      <c r="U2458" s="5"/>
      <c r="V2458" s="5"/>
      <c r="W2458" s="5"/>
      <c r="X2458" s="5"/>
      <c r="Y2458" s="5"/>
      <c r="Z2458" s="5"/>
      <c r="AA2458" s="5"/>
    </row>
    <row r="2459" spans="1:27" ht="45" customHeight="1" x14ac:dyDescent="0.25">
      <c r="A2459" s="4"/>
      <c r="B2459" s="4" t="s">
        <v>1730</v>
      </c>
      <c r="C2459" s="5" t="s">
        <v>21</v>
      </c>
      <c r="D2459" s="42" t="s">
        <v>1731</v>
      </c>
      <c r="E2459" s="43"/>
      <c r="F2459" s="43"/>
      <c r="G2459" s="5"/>
      <c r="H2459" s="6" t="s">
        <v>639</v>
      </c>
      <c r="I2459" s="44">
        <v>1</v>
      </c>
      <c r="J2459" s="45"/>
      <c r="K2459" s="7"/>
      <c r="L2459" s="5"/>
      <c r="M2459" s="5"/>
      <c r="N2459" s="5"/>
      <c r="O2459" s="5"/>
      <c r="P2459" s="5"/>
      <c r="Q2459" s="5"/>
      <c r="R2459" s="5"/>
      <c r="S2459" s="5"/>
      <c r="T2459" s="5"/>
      <c r="U2459" s="5"/>
      <c r="V2459" s="5"/>
      <c r="W2459" s="5"/>
      <c r="X2459" s="5"/>
      <c r="Y2459" s="5"/>
      <c r="Z2459" s="5"/>
      <c r="AA2459" s="5"/>
    </row>
    <row r="2460" spans="1:27" ht="45" customHeight="1" x14ac:dyDescent="0.25">
      <c r="A2460" s="4"/>
      <c r="B2460" s="4" t="s">
        <v>1732</v>
      </c>
      <c r="C2460" s="5" t="s">
        <v>21</v>
      </c>
      <c r="D2460" s="42" t="s">
        <v>1733</v>
      </c>
      <c r="E2460" s="43"/>
      <c r="F2460" s="43"/>
      <c r="G2460" s="5"/>
      <c r="H2460" s="6" t="s">
        <v>639</v>
      </c>
      <c r="I2460" s="44">
        <v>1</v>
      </c>
      <c r="J2460" s="45"/>
      <c r="K2460" s="7">
        <f>ROUND(K2474,2)</f>
        <v>0</v>
      </c>
      <c r="L2460" s="5"/>
      <c r="M2460" s="5"/>
      <c r="N2460" s="5"/>
      <c r="O2460" s="5"/>
      <c r="P2460" s="5"/>
      <c r="Q2460" s="5"/>
      <c r="R2460" s="5"/>
      <c r="S2460" s="5"/>
      <c r="T2460" s="5"/>
      <c r="U2460" s="5"/>
      <c r="V2460" s="5"/>
      <c r="W2460" s="5"/>
      <c r="X2460" s="5"/>
      <c r="Y2460" s="5"/>
      <c r="Z2460" s="5"/>
      <c r="AA2460" s="5"/>
    </row>
    <row r="2461" spans="1:27" x14ac:dyDescent="0.25">
      <c r="B2461" s="1" t="s">
        <v>640</v>
      </c>
    </row>
    <row r="2462" spans="1:27" x14ac:dyDescent="0.25">
      <c r="B2462" t="s">
        <v>1151</v>
      </c>
      <c r="C2462" t="s">
        <v>642</v>
      </c>
      <c r="D2462" t="s">
        <v>1152</v>
      </c>
      <c r="E2462" s="8">
        <v>1</v>
      </c>
      <c r="F2462" t="s">
        <v>644</v>
      </c>
      <c r="G2462" t="s">
        <v>645</v>
      </c>
      <c r="H2462" s="9"/>
      <c r="I2462" t="s">
        <v>646</v>
      </c>
      <c r="J2462" s="10">
        <f>ROUND(E2462/I2460* H2462,5)</f>
        <v>0</v>
      </c>
      <c r="K2462" s="11"/>
    </row>
    <row r="2463" spans="1:27" x14ac:dyDescent="0.25">
      <c r="B2463" t="s">
        <v>1097</v>
      </c>
      <c r="C2463" t="s">
        <v>642</v>
      </c>
      <c r="D2463" t="s">
        <v>1098</v>
      </c>
      <c r="E2463" s="8">
        <v>2</v>
      </c>
      <c r="F2463" t="s">
        <v>644</v>
      </c>
      <c r="G2463" t="s">
        <v>645</v>
      </c>
      <c r="H2463" s="9"/>
      <c r="I2463" t="s">
        <v>646</v>
      </c>
      <c r="J2463" s="10">
        <f>ROUND(E2463/I2460* H2463,5)</f>
        <v>0</v>
      </c>
      <c r="K2463" s="11"/>
    </row>
    <row r="2464" spans="1:27" x14ac:dyDescent="0.25">
      <c r="D2464" s="12" t="s">
        <v>647</v>
      </c>
      <c r="E2464" s="11"/>
      <c r="H2464" s="11"/>
      <c r="K2464" s="9">
        <f>SUM(J2462:J2463)</f>
        <v>0</v>
      </c>
    </row>
    <row r="2465" spans="1:27" x14ac:dyDescent="0.25">
      <c r="B2465" s="1" t="s">
        <v>653</v>
      </c>
      <c r="E2465" s="11"/>
      <c r="H2465" s="11"/>
      <c r="K2465" s="11"/>
    </row>
    <row r="2466" spans="1:27" x14ac:dyDescent="0.25">
      <c r="B2466" t="s">
        <v>1115</v>
      </c>
      <c r="C2466" t="s">
        <v>21</v>
      </c>
      <c r="D2466" t="s">
        <v>1116</v>
      </c>
      <c r="E2466" s="8">
        <v>6</v>
      </c>
      <c r="G2466" t="s">
        <v>645</v>
      </c>
      <c r="H2466" s="9"/>
      <c r="I2466" t="s">
        <v>646</v>
      </c>
      <c r="J2466" s="10">
        <f>ROUND(E2466* H2466,5)</f>
        <v>0</v>
      </c>
      <c r="K2466" s="11"/>
    </row>
    <row r="2467" spans="1:27" x14ac:dyDescent="0.25">
      <c r="B2467" t="s">
        <v>1734</v>
      </c>
      <c r="C2467" t="s">
        <v>21</v>
      </c>
      <c r="D2467" t="s">
        <v>1735</v>
      </c>
      <c r="E2467" s="8">
        <v>1</v>
      </c>
      <c r="G2467" t="s">
        <v>645</v>
      </c>
      <c r="H2467" s="9"/>
      <c r="I2467" t="s">
        <v>646</v>
      </c>
      <c r="J2467" s="10">
        <f>ROUND(E2467* H2467,5)</f>
        <v>0</v>
      </c>
      <c r="K2467" s="11"/>
    </row>
    <row r="2468" spans="1:27" ht="165" x14ac:dyDescent="0.25">
      <c r="B2468" t="s">
        <v>1736</v>
      </c>
      <c r="C2468" t="s">
        <v>21</v>
      </c>
      <c r="D2468" s="14" t="s">
        <v>1737</v>
      </c>
      <c r="E2468" s="8">
        <v>1</v>
      </c>
      <c r="G2468" t="s">
        <v>645</v>
      </c>
      <c r="H2468" s="9"/>
      <c r="I2468" t="s">
        <v>646</v>
      </c>
      <c r="J2468" s="10">
        <f>ROUND(E2468* H2468,5)</f>
        <v>0</v>
      </c>
      <c r="K2468" s="11"/>
    </row>
    <row r="2469" spans="1:27" x14ac:dyDescent="0.25">
      <c r="B2469" t="s">
        <v>1738</v>
      </c>
      <c r="C2469" t="s">
        <v>21</v>
      </c>
      <c r="D2469" t="s">
        <v>1739</v>
      </c>
      <c r="E2469" s="8">
        <v>1</v>
      </c>
      <c r="G2469" t="s">
        <v>645</v>
      </c>
      <c r="H2469" s="9"/>
      <c r="I2469" t="s">
        <v>646</v>
      </c>
      <c r="J2469" s="10">
        <f>ROUND(E2469* H2469,5)</f>
        <v>0</v>
      </c>
      <c r="K2469" s="11"/>
    </row>
    <row r="2470" spans="1:27" x14ac:dyDescent="0.25">
      <c r="D2470" s="12" t="s">
        <v>661</v>
      </c>
      <c r="E2470" s="11"/>
      <c r="H2470" s="11"/>
      <c r="K2470" s="9">
        <f>SUM(J2466:J2469)</f>
        <v>0</v>
      </c>
    </row>
    <row r="2471" spans="1:27" x14ac:dyDescent="0.25">
      <c r="E2471" s="11"/>
      <c r="H2471" s="11"/>
      <c r="K2471" s="11"/>
    </row>
    <row r="2472" spans="1:27" x14ac:dyDescent="0.25">
      <c r="D2472" s="12" t="s">
        <v>663</v>
      </c>
      <c r="E2472" s="11"/>
      <c r="H2472" s="11">
        <v>40</v>
      </c>
      <c r="I2472" t="s">
        <v>664</v>
      </c>
      <c r="J2472">
        <f>ROUND(H2472/100*K2464,5)</f>
        <v>0</v>
      </c>
      <c r="K2472" s="11"/>
    </row>
    <row r="2473" spans="1:27" x14ac:dyDescent="0.25">
      <c r="D2473" s="12" t="s">
        <v>662</v>
      </c>
      <c r="E2473" s="11"/>
      <c r="H2473" s="11"/>
      <c r="K2473" s="13">
        <f>SUM(J2461:J2472)</f>
        <v>0</v>
      </c>
    </row>
    <row r="2474" spans="1:27" x14ac:dyDescent="0.25">
      <c r="D2474" s="12" t="s">
        <v>665</v>
      </c>
      <c r="E2474" s="11"/>
      <c r="H2474" s="11"/>
      <c r="K2474" s="13">
        <f>SUM(K2473:K2473)</f>
        <v>0</v>
      </c>
    </row>
    <row r="2476" spans="1:27" ht="45" customHeight="1" x14ac:dyDescent="0.25">
      <c r="A2476" s="4"/>
      <c r="B2476" s="4" t="s">
        <v>1740</v>
      </c>
      <c r="C2476" s="5" t="s">
        <v>21</v>
      </c>
      <c r="D2476" s="42" t="s">
        <v>1741</v>
      </c>
      <c r="E2476" s="43"/>
      <c r="F2476" s="43"/>
      <c r="G2476" s="5"/>
      <c r="H2476" s="6" t="s">
        <v>639</v>
      </c>
      <c r="I2476" s="44">
        <v>1</v>
      </c>
      <c r="J2476" s="45"/>
      <c r="K2476" s="7">
        <f>ROUND(K2490,2)</f>
        <v>0</v>
      </c>
      <c r="L2476" s="5"/>
      <c r="M2476" s="5"/>
      <c r="N2476" s="5"/>
      <c r="O2476" s="5"/>
      <c r="P2476" s="5"/>
      <c r="Q2476" s="5"/>
      <c r="R2476" s="5"/>
      <c r="S2476" s="5"/>
      <c r="T2476" s="5"/>
      <c r="U2476" s="5"/>
      <c r="V2476" s="5"/>
      <c r="W2476" s="5"/>
      <c r="X2476" s="5"/>
      <c r="Y2476" s="5"/>
      <c r="Z2476" s="5"/>
      <c r="AA2476" s="5"/>
    </row>
    <row r="2477" spans="1:27" x14ac:dyDescent="0.25">
      <c r="B2477" s="1" t="s">
        <v>640</v>
      </c>
    </row>
    <row r="2478" spans="1:27" x14ac:dyDescent="0.25">
      <c r="B2478" t="s">
        <v>1097</v>
      </c>
      <c r="C2478" t="s">
        <v>642</v>
      </c>
      <c r="D2478" t="s">
        <v>1098</v>
      </c>
      <c r="E2478" s="8">
        <v>2</v>
      </c>
      <c r="F2478" t="s">
        <v>644</v>
      </c>
      <c r="G2478" t="s">
        <v>645</v>
      </c>
      <c r="H2478" s="9"/>
      <c r="I2478" t="s">
        <v>646</v>
      </c>
      <c r="J2478" s="10">
        <f>ROUND(E2478/I2476* H2478,5)</f>
        <v>0</v>
      </c>
      <c r="K2478" s="11"/>
    </row>
    <row r="2479" spans="1:27" x14ac:dyDescent="0.25">
      <c r="B2479" t="s">
        <v>1151</v>
      </c>
      <c r="C2479" t="s">
        <v>642</v>
      </c>
      <c r="D2479" t="s">
        <v>1152</v>
      </c>
      <c r="E2479" s="8">
        <v>1</v>
      </c>
      <c r="F2479" t="s">
        <v>644</v>
      </c>
      <c r="G2479" t="s">
        <v>645</v>
      </c>
      <c r="H2479" s="9"/>
      <c r="I2479" t="s">
        <v>646</v>
      </c>
      <c r="J2479" s="10">
        <f>ROUND(E2479/I2476* H2479,5)</f>
        <v>0</v>
      </c>
      <c r="K2479" s="11"/>
    </row>
    <row r="2480" spans="1:27" x14ac:dyDescent="0.25">
      <c r="D2480" s="12" t="s">
        <v>647</v>
      </c>
      <c r="E2480" s="11"/>
      <c r="H2480" s="11"/>
      <c r="K2480" s="9">
        <f>SUM(J2478:J2479)</f>
        <v>0</v>
      </c>
    </row>
    <row r="2481" spans="1:27" x14ac:dyDescent="0.25">
      <c r="B2481" s="1" t="s">
        <v>653</v>
      </c>
      <c r="E2481" s="11"/>
      <c r="H2481" s="11"/>
      <c r="K2481" s="11"/>
    </row>
    <row r="2482" spans="1:27" x14ac:dyDescent="0.25">
      <c r="B2482" t="s">
        <v>1734</v>
      </c>
      <c r="C2482" t="s">
        <v>21</v>
      </c>
      <c r="D2482" t="s">
        <v>1735</v>
      </c>
      <c r="E2482" s="8">
        <v>1</v>
      </c>
      <c r="G2482" t="s">
        <v>645</v>
      </c>
      <c r="H2482" s="9"/>
      <c r="I2482" t="s">
        <v>646</v>
      </c>
      <c r="J2482" s="10">
        <f>ROUND(E2482* H2482,5)</f>
        <v>0</v>
      </c>
      <c r="K2482" s="11"/>
    </row>
    <row r="2483" spans="1:27" x14ac:dyDescent="0.25">
      <c r="B2483" t="s">
        <v>1115</v>
      </c>
      <c r="C2483" t="s">
        <v>21</v>
      </c>
      <c r="D2483" t="s">
        <v>1116</v>
      </c>
      <c r="E2483" s="8">
        <v>6</v>
      </c>
      <c r="G2483" t="s">
        <v>645</v>
      </c>
      <c r="H2483" s="9"/>
      <c r="I2483" t="s">
        <v>646</v>
      </c>
      <c r="J2483" s="10">
        <f>ROUND(E2483* H2483,5)</f>
        <v>0</v>
      </c>
      <c r="K2483" s="11"/>
    </row>
    <row r="2484" spans="1:27" x14ac:dyDescent="0.25">
      <c r="B2484" t="s">
        <v>1742</v>
      </c>
      <c r="C2484" t="s">
        <v>21</v>
      </c>
      <c r="D2484" t="s">
        <v>1743</v>
      </c>
      <c r="E2484" s="8">
        <v>1</v>
      </c>
      <c r="G2484" t="s">
        <v>645</v>
      </c>
      <c r="H2484" s="9"/>
      <c r="I2484" t="s">
        <v>646</v>
      </c>
      <c r="J2484" s="10">
        <f>ROUND(E2484* H2484,5)</f>
        <v>0</v>
      </c>
      <c r="K2484" s="11"/>
    </row>
    <row r="2485" spans="1:27" ht="135" x14ac:dyDescent="0.25">
      <c r="B2485" t="s">
        <v>1744</v>
      </c>
      <c r="C2485" t="s">
        <v>21</v>
      </c>
      <c r="D2485" s="14" t="s">
        <v>1745</v>
      </c>
      <c r="E2485" s="8">
        <v>1</v>
      </c>
      <c r="G2485" t="s">
        <v>645</v>
      </c>
      <c r="H2485" s="9"/>
      <c r="I2485" t="s">
        <v>646</v>
      </c>
      <c r="J2485" s="10">
        <f>ROUND(E2485* H2485,5)</f>
        <v>0</v>
      </c>
      <c r="K2485" s="11"/>
    </row>
    <row r="2486" spans="1:27" x14ac:dyDescent="0.25">
      <c r="D2486" s="12" t="s">
        <v>661</v>
      </c>
      <c r="E2486" s="11"/>
      <c r="H2486" s="11"/>
      <c r="K2486" s="9">
        <f>SUM(J2482:J2485)</f>
        <v>0</v>
      </c>
    </row>
    <row r="2487" spans="1:27" x14ac:dyDescent="0.25">
      <c r="E2487" s="11"/>
      <c r="H2487" s="11"/>
      <c r="K2487" s="11"/>
    </row>
    <row r="2488" spans="1:27" x14ac:dyDescent="0.25">
      <c r="D2488" s="12" t="s">
        <v>663</v>
      </c>
      <c r="E2488" s="11"/>
      <c r="H2488" s="11">
        <v>40</v>
      </c>
      <c r="I2488" t="s">
        <v>664</v>
      </c>
      <c r="J2488">
        <f>ROUND(H2488/100*K2480,5)</f>
        <v>0</v>
      </c>
      <c r="K2488" s="11"/>
    </row>
    <row r="2489" spans="1:27" x14ac:dyDescent="0.25">
      <c r="D2489" s="12" t="s">
        <v>662</v>
      </c>
      <c r="E2489" s="11"/>
      <c r="H2489" s="11"/>
      <c r="K2489" s="13">
        <f>SUM(J2477:J2488)</f>
        <v>0</v>
      </c>
    </row>
    <row r="2490" spans="1:27" x14ac:dyDescent="0.25">
      <c r="D2490" s="12" t="s">
        <v>665</v>
      </c>
      <c r="E2490" s="11"/>
      <c r="H2490" s="11"/>
      <c r="K2490" s="13">
        <f>SUM(K2489:K2489)</f>
        <v>0</v>
      </c>
    </row>
    <row r="2492" spans="1:27" ht="45" customHeight="1" x14ac:dyDescent="0.25">
      <c r="A2492" s="4"/>
      <c r="B2492" s="4" t="s">
        <v>1746</v>
      </c>
      <c r="C2492" s="5" t="s">
        <v>21</v>
      </c>
      <c r="D2492" s="42" t="s">
        <v>1747</v>
      </c>
      <c r="E2492" s="43"/>
      <c r="F2492" s="43"/>
      <c r="G2492" s="5"/>
      <c r="H2492" s="6" t="s">
        <v>639</v>
      </c>
      <c r="I2492" s="44">
        <v>1</v>
      </c>
      <c r="J2492" s="45"/>
      <c r="K2492" s="7">
        <f>ROUND(K2504,2)</f>
        <v>0</v>
      </c>
      <c r="L2492" s="5"/>
      <c r="M2492" s="5"/>
      <c r="N2492" s="5"/>
      <c r="O2492" s="5"/>
      <c r="P2492" s="5"/>
      <c r="Q2492" s="5"/>
      <c r="R2492" s="5"/>
      <c r="S2492" s="5"/>
      <c r="T2492" s="5"/>
      <c r="U2492" s="5"/>
      <c r="V2492" s="5"/>
      <c r="W2492" s="5"/>
      <c r="X2492" s="5"/>
      <c r="Y2492" s="5"/>
      <c r="Z2492" s="5"/>
      <c r="AA2492" s="5"/>
    </row>
    <row r="2493" spans="1:27" x14ac:dyDescent="0.25">
      <c r="B2493" s="1" t="s">
        <v>640</v>
      </c>
    </row>
    <row r="2494" spans="1:27" x14ac:dyDescent="0.25">
      <c r="B2494" t="s">
        <v>1097</v>
      </c>
      <c r="C2494" t="s">
        <v>642</v>
      </c>
      <c r="D2494" t="s">
        <v>1098</v>
      </c>
      <c r="E2494" s="8">
        <v>2</v>
      </c>
      <c r="F2494" t="s">
        <v>644</v>
      </c>
      <c r="G2494" t="s">
        <v>645</v>
      </c>
      <c r="H2494" s="9"/>
      <c r="I2494" t="s">
        <v>646</v>
      </c>
      <c r="J2494" s="10">
        <f>ROUND(E2494/I2492* H2494,5)</f>
        <v>0</v>
      </c>
      <c r="K2494" s="11"/>
    </row>
    <row r="2495" spans="1:27" x14ac:dyDescent="0.25">
      <c r="B2495" t="s">
        <v>1151</v>
      </c>
      <c r="C2495" t="s">
        <v>642</v>
      </c>
      <c r="D2495" t="s">
        <v>1152</v>
      </c>
      <c r="E2495" s="8">
        <v>1</v>
      </c>
      <c r="F2495" t="s">
        <v>644</v>
      </c>
      <c r="G2495" t="s">
        <v>645</v>
      </c>
      <c r="H2495" s="9"/>
      <c r="I2495" t="s">
        <v>646</v>
      </c>
      <c r="J2495" s="10">
        <f>ROUND(E2495/I2492* H2495,5)</f>
        <v>0</v>
      </c>
      <c r="K2495" s="11"/>
    </row>
    <row r="2496" spans="1:27" x14ac:dyDescent="0.25">
      <c r="D2496" s="12" t="s">
        <v>647</v>
      </c>
      <c r="E2496" s="11"/>
      <c r="H2496" s="11"/>
      <c r="K2496" s="9">
        <f>SUM(J2494:J2495)</f>
        <v>0</v>
      </c>
    </row>
    <row r="2497" spans="1:27" x14ac:dyDescent="0.25">
      <c r="B2497" s="1" t="s">
        <v>653</v>
      </c>
      <c r="E2497" s="11"/>
      <c r="H2497" s="11"/>
      <c r="K2497" s="11"/>
    </row>
    <row r="2498" spans="1:27" x14ac:dyDescent="0.25">
      <c r="B2498" t="s">
        <v>1748</v>
      </c>
      <c r="C2498">
        <v>1</v>
      </c>
      <c r="D2498" t="s">
        <v>1749</v>
      </c>
      <c r="E2498" s="8">
        <v>1</v>
      </c>
      <c r="G2498" t="s">
        <v>645</v>
      </c>
      <c r="H2498" s="9"/>
      <c r="I2498" t="s">
        <v>646</v>
      </c>
      <c r="J2498" s="10">
        <f>ROUND(E2498* H2498,5)</f>
        <v>0</v>
      </c>
      <c r="K2498" s="11"/>
    </row>
    <row r="2499" spans="1:27" x14ac:dyDescent="0.25">
      <c r="B2499" t="s">
        <v>1750</v>
      </c>
      <c r="C2499" t="s">
        <v>21</v>
      </c>
      <c r="D2499" t="s">
        <v>1751</v>
      </c>
      <c r="E2499" s="8">
        <v>1</v>
      </c>
      <c r="G2499" t="s">
        <v>645</v>
      </c>
      <c r="H2499" s="9"/>
      <c r="I2499" t="s">
        <v>646</v>
      </c>
      <c r="J2499" s="10">
        <f>ROUND(E2499* H2499,5)</f>
        <v>0</v>
      </c>
      <c r="K2499" s="11"/>
    </row>
    <row r="2500" spans="1:27" x14ac:dyDescent="0.25">
      <c r="B2500" t="s">
        <v>1752</v>
      </c>
      <c r="C2500">
        <v>1</v>
      </c>
      <c r="D2500" t="s">
        <v>1753</v>
      </c>
      <c r="E2500" s="8">
        <v>1</v>
      </c>
      <c r="G2500" t="s">
        <v>645</v>
      </c>
      <c r="H2500" s="9"/>
      <c r="I2500" t="s">
        <v>646</v>
      </c>
      <c r="J2500" s="10">
        <f>ROUND(E2500* H2500,5)</f>
        <v>0</v>
      </c>
      <c r="K2500" s="11"/>
    </row>
    <row r="2501" spans="1:27" x14ac:dyDescent="0.25">
      <c r="B2501" t="s">
        <v>1754</v>
      </c>
      <c r="C2501">
        <v>1</v>
      </c>
      <c r="D2501" t="s">
        <v>1755</v>
      </c>
      <c r="E2501" s="8">
        <v>1</v>
      </c>
      <c r="G2501" t="s">
        <v>645</v>
      </c>
      <c r="H2501" s="9"/>
      <c r="I2501" t="s">
        <v>646</v>
      </c>
      <c r="J2501" s="10">
        <f>ROUND(E2501* H2501,5)</f>
        <v>0</v>
      </c>
      <c r="K2501" s="11"/>
    </row>
    <row r="2502" spans="1:27" x14ac:dyDescent="0.25">
      <c r="D2502" s="12" t="s">
        <v>661</v>
      </c>
      <c r="E2502" s="11"/>
      <c r="H2502" s="11"/>
      <c r="K2502" s="9">
        <f>SUM(J2498:J2501)</f>
        <v>0</v>
      </c>
    </row>
    <row r="2503" spans="1:27" x14ac:dyDescent="0.25">
      <c r="D2503" s="12" t="s">
        <v>662</v>
      </c>
      <c r="E2503" s="11"/>
      <c r="H2503" s="11"/>
      <c r="K2503" s="13">
        <f>SUM(J2493:J2502)</f>
        <v>0</v>
      </c>
    </row>
    <row r="2504" spans="1:27" x14ac:dyDescent="0.25">
      <c r="D2504" s="12" t="s">
        <v>665</v>
      </c>
      <c r="E2504" s="11"/>
      <c r="H2504" s="11"/>
      <c r="K2504" s="13">
        <f>SUM(K2503:K2503)</f>
        <v>0</v>
      </c>
    </row>
    <row r="2506" spans="1:27" ht="45" customHeight="1" x14ac:dyDescent="0.25">
      <c r="A2506" s="4"/>
      <c r="B2506" s="4" t="s">
        <v>1756</v>
      </c>
      <c r="C2506" s="5" t="s">
        <v>21</v>
      </c>
      <c r="D2506" s="42" t="s">
        <v>1757</v>
      </c>
      <c r="E2506" s="43"/>
      <c r="F2506" s="43"/>
      <c r="G2506" s="5"/>
      <c r="H2506" s="6" t="s">
        <v>639</v>
      </c>
      <c r="I2506" s="44">
        <v>1</v>
      </c>
      <c r="J2506" s="45"/>
      <c r="K2506" s="7">
        <f>ROUND(K2517,2)</f>
        <v>0</v>
      </c>
      <c r="L2506" s="5"/>
      <c r="M2506" s="5"/>
      <c r="N2506" s="5"/>
      <c r="O2506" s="5"/>
      <c r="P2506" s="5"/>
      <c r="Q2506" s="5"/>
      <c r="R2506" s="5"/>
      <c r="S2506" s="5"/>
      <c r="T2506" s="5"/>
      <c r="U2506" s="5"/>
      <c r="V2506" s="5"/>
      <c r="W2506" s="5"/>
      <c r="X2506" s="5"/>
      <c r="Y2506" s="5"/>
      <c r="Z2506" s="5"/>
      <c r="AA2506" s="5"/>
    </row>
    <row r="2507" spans="1:27" x14ac:dyDescent="0.25">
      <c r="B2507" s="1" t="s">
        <v>640</v>
      </c>
    </row>
    <row r="2508" spans="1:27" x14ac:dyDescent="0.25">
      <c r="B2508" t="s">
        <v>1151</v>
      </c>
      <c r="C2508" t="s">
        <v>642</v>
      </c>
      <c r="D2508" t="s">
        <v>1152</v>
      </c>
      <c r="E2508" s="8">
        <v>0.5</v>
      </c>
      <c r="F2508" t="s">
        <v>644</v>
      </c>
      <c r="G2508" t="s">
        <v>645</v>
      </c>
      <c r="H2508" s="9"/>
      <c r="I2508" t="s">
        <v>646</v>
      </c>
      <c r="J2508" s="10">
        <f>ROUND(E2508/I2506* H2508,5)</f>
        <v>0</v>
      </c>
      <c r="K2508" s="11"/>
    </row>
    <row r="2509" spans="1:27" x14ac:dyDescent="0.25">
      <c r="B2509" t="s">
        <v>1097</v>
      </c>
      <c r="C2509" t="s">
        <v>642</v>
      </c>
      <c r="D2509" t="s">
        <v>1098</v>
      </c>
      <c r="E2509" s="8">
        <v>1.5</v>
      </c>
      <c r="F2509" t="s">
        <v>644</v>
      </c>
      <c r="G2509" t="s">
        <v>645</v>
      </c>
      <c r="H2509" s="9"/>
      <c r="I2509" t="s">
        <v>646</v>
      </c>
      <c r="J2509" s="10">
        <f>ROUND(E2509/I2506* H2509,5)</f>
        <v>0</v>
      </c>
      <c r="K2509" s="11"/>
    </row>
    <row r="2510" spans="1:27" x14ac:dyDescent="0.25">
      <c r="D2510" s="12" t="s">
        <v>647</v>
      </c>
      <c r="E2510" s="11"/>
      <c r="H2510" s="11"/>
      <c r="K2510" s="9">
        <f>SUM(J2508:J2509)</f>
        <v>0</v>
      </c>
    </row>
    <row r="2511" spans="1:27" x14ac:dyDescent="0.25">
      <c r="B2511" s="1" t="s">
        <v>653</v>
      </c>
      <c r="E2511" s="11"/>
      <c r="H2511" s="11"/>
      <c r="K2511" s="11"/>
    </row>
    <row r="2512" spans="1:27" x14ac:dyDescent="0.25">
      <c r="B2512" t="s">
        <v>1758</v>
      </c>
      <c r="C2512" t="s">
        <v>21</v>
      </c>
      <c r="D2512" t="s">
        <v>1759</v>
      </c>
      <c r="E2512" s="8">
        <v>1</v>
      </c>
      <c r="G2512" t="s">
        <v>645</v>
      </c>
      <c r="H2512" s="9"/>
      <c r="I2512" t="s">
        <v>646</v>
      </c>
      <c r="J2512" s="10">
        <f>ROUND(E2512* H2512,5)</f>
        <v>0</v>
      </c>
      <c r="K2512" s="11"/>
    </row>
    <row r="2513" spans="1:27" x14ac:dyDescent="0.25">
      <c r="D2513" s="12" t="s">
        <v>661</v>
      </c>
      <c r="E2513" s="11"/>
      <c r="H2513" s="11"/>
      <c r="K2513" s="9">
        <f>SUM(J2512:J2512)</f>
        <v>0</v>
      </c>
    </row>
    <row r="2514" spans="1:27" x14ac:dyDescent="0.25">
      <c r="E2514" s="11"/>
      <c r="H2514" s="11"/>
      <c r="K2514" s="11"/>
    </row>
    <row r="2515" spans="1:27" x14ac:dyDescent="0.25">
      <c r="D2515" s="12" t="s">
        <v>663</v>
      </c>
      <c r="E2515" s="11"/>
      <c r="H2515" s="11">
        <v>20</v>
      </c>
      <c r="I2515" t="s">
        <v>664</v>
      </c>
      <c r="J2515">
        <f>ROUND(H2515/100*K2510,5)</f>
        <v>0</v>
      </c>
      <c r="K2515" s="11"/>
    </row>
    <row r="2516" spans="1:27" x14ac:dyDescent="0.25">
      <c r="D2516" s="12" t="s">
        <v>662</v>
      </c>
      <c r="E2516" s="11"/>
      <c r="H2516" s="11"/>
      <c r="K2516" s="13">
        <f>SUM(J2507:J2515)</f>
        <v>0</v>
      </c>
    </row>
    <row r="2517" spans="1:27" x14ac:dyDescent="0.25">
      <c r="D2517" s="12" t="s">
        <v>665</v>
      </c>
      <c r="E2517" s="11"/>
      <c r="H2517" s="11"/>
      <c r="K2517" s="13">
        <f>SUM(K2516:K2516)</f>
        <v>0</v>
      </c>
    </row>
    <row r="2519" spans="1:27" ht="45" customHeight="1" x14ac:dyDescent="0.25">
      <c r="A2519" s="4"/>
      <c r="B2519" s="4" t="s">
        <v>1760</v>
      </c>
      <c r="C2519" s="5" t="s">
        <v>21</v>
      </c>
      <c r="D2519" s="42" t="s">
        <v>1761</v>
      </c>
      <c r="E2519" s="43"/>
      <c r="F2519" s="43"/>
      <c r="G2519" s="5"/>
      <c r="H2519" s="6" t="s">
        <v>639</v>
      </c>
      <c r="I2519" s="44">
        <v>1</v>
      </c>
      <c r="J2519" s="45"/>
      <c r="K2519" s="7">
        <f>ROUND(K2530,2)</f>
        <v>0</v>
      </c>
      <c r="L2519" s="5"/>
      <c r="M2519" s="5"/>
      <c r="N2519" s="5"/>
      <c r="O2519" s="5"/>
      <c r="P2519" s="5"/>
      <c r="Q2519" s="5"/>
      <c r="R2519" s="5"/>
      <c r="S2519" s="5"/>
      <c r="T2519" s="5"/>
      <c r="U2519" s="5"/>
      <c r="V2519" s="5"/>
      <c r="W2519" s="5"/>
      <c r="X2519" s="5"/>
      <c r="Y2519" s="5"/>
      <c r="Z2519" s="5"/>
      <c r="AA2519" s="5"/>
    </row>
    <row r="2520" spans="1:27" x14ac:dyDescent="0.25">
      <c r="B2520" s="1" t="s">
        <v>640</v>
      </c>
    </row>
    <row r="2521" spans="1:27" x14ac:dyDescent="0.25">
      <c r="B2521" t="s">
        <v>1097</v>
      </c>
      <c r="C2521" t="s">
        <v>642</v>
      </c>
      <c r="D2521" t="s">
        <v>1098</v>
      </c>
      <c r="E2521" s="8">
        <v>1.5</v>
      </c>
      <c r="F2521" t="s">
        <v>644</v>
      </c>
      <c r="G2521" t="s">
        <v>645</v>
      </c>
      <c r="H2521" s="9"/>
      <c r="I2521" t="s">
        <v>646</v>
      </c>
      <c r="J2521" s="10">
        <f>ROUND(E2521/I2519* H2521,5)</f>
        <v>0</v>
      </c>
      <c r="K2521" s="11"/>
    </row>
    <row r="2522" spans="1:27" x14ac:dyDescent="0.25">
      <c r="B2522" t="s">
        <v>1151</v>
      </c>
      <c r="C2522" t="s">
        <v>642</v>
      </c>
      <c r="D2522" t="s">
        <v>1152</v>
      </c>
      <c r="E2522" s="8">
        <v>0.5</v>
      </c>
      <c r="F2522" t="s">
        <v>644</v>
      </c>
      <c r="G2522" t="s">
        <v>645</v>
      </c>
      <c r="H2522" s="9"/>
      <c r="I2522" t="s">
        <v>646</v>
      </c>
      <c r="J2522" s="10">
        <f>ROUND(E2522/I2519* H2522,5)</f>
        <v>0</v>
      </c>
      <c r="K2522" s="11"/>
    </row>
    <row r="2523" spans="1:27" x14ac:dyDescent="0.25">
      <c r="D2523" s="12" t="s">
        <v>647</v>
      </c>
      <c r="E2523" s="11"/>
      <c r="H2523" s="11"/>
      <c r="K2523" s="9">
        <f>SUM(J2521:J2522)</f>
        <v>0</v>
      </c>
    </row>
    <row r="2524" spans="1:27" x14ac:dyDescent="0.25">
      <c r="B2524" s="1" t="s">
        <v>653</v>
      </c>
      <c r="E2524" s="11"/>
      <c r="H2524" s="11"/>
      <c r="K2524" s="11"/>
    </row>
    <row r="2525" spans="1:27" x14ac:dyDescent="0.25">
      <c r="B2525" t="s">
        <v>1762</v>
      </c>
      <c r="C2525" t="s">
        <v>21</v>
      </c>
      <c r="D2525" t="s">
        <v>1763</v>
      </c>
      <c r="E2525" s="8">
        <v>1</v>
      </c>
      <c r="G2525" t="s">
        <v>645</v>
      </c>
      <c r="H2525" s="9"/>
      <c r="I2525" t="s">
        <v>646</v>
      </c>
      <c r="J2525" s="10">
        <f>ROUND(E2525* H2525,5)</f>
        <v>0</v>
      </c>
      <c r="K2525" s="11"/>
    </row>
    <row r="2526" spans="1:27" x14ac:dyDescent="0.25">
      <c r="D2526" s="12" t="s">
        <v>661</v>
      </c>
      <c r="E2526" s="11"/>
      <c r="H2526" s="11"/>
      <c r="K2526" s="9">
        <f>SUM(J2525:J2525)</f>
        <v>0</v>
      </c>
    </row>
    <row r="2527" spans="1:27" x14ac:dyDescent="0.25">
      <c r="E2527" s="11"/>
      <c r="H2527" s="11"/>
      <c r="K2527" s="11"/>
    </row>
    <row r="2528" spans="1:27" x14ac:dyDescent="0.25">
      <c r="D2528" s="12" t="s">
        <v>663</v>
      </c>
      <c r="E2528" s="11"/>
      <c r="H2528" s="11">
        <v>20</v>
      </c>
      <c r="I2528" t="s">
        <v>664</v>
      </c>
      <c r="J2528">
        <f>ROUND(H2528/100*K2523,5)</f>
        <v>0</v>
      </c>
      <c r="K2528" s="11"/>
    </row>
    <row r="2529" spans="1:27" x14ac:dyDescent="0.25">
      <c r="D2529" s="12" t="s">
        <v>662</v>
      </c>
      <c r="E2529" s="11"/>
      <c r="H2529" s="11"/>
      <c r="K2529" s="13">
        <f>SUM(J2520:J2528)</f>
        <v>0</v>
      </c>
    </row>
    <row r="2530" spans="1:27" x14ac:dyDescent="0.25">
      <c r="D2530" s="12" t="s">
        <v>665</v>
      </c>
      <c r="E2530" s="11"/>
      <c r="H2530" s="11"/>
      <c r="K2530" s="13">
        <f>SUM(K2529:K2529)</f>
        <v>0</v>
      </c>
    </row>
    <row r="2532" spans="1:27" ht="45" customHeight="1" x14ac:dyDescent="0.25">
      <c r="A2532" s="4"/>
      <c r="B2532" s="4" t="s">
        <v>1764</v>
      </c>
      <c r="C2532" s="5" t="s">
        <v>21</v>
      </c>
      <c r="D2532" s="42" t="s">
        <v>1765</v>
      </c>
      <c r="E2532" s="43"/>
      <c r="F2532" s="43"/>
      <c r="G2532" s="5"/>
      <c r="H2532" s="6" t="s">
        <v>639</v>
      </c>
      <c r="I2532" s="44">
        <v>1</v>
      </c>
      <c r="J2532" s="45"/>
      <c r="K2532" s="7">
        <f>ROUND(K2545,2)</f>
        <v>0</v>
      </c>
      <c r="L2532" s="5"/>
      <c r="M2532" s="5"/>
      <c r="N2532" s="5"/>
      <c r="O2532" s="5"/>
      <c r="P2532" s="5"/>
      <c r="Q2532" s="5"/>
      <c r="R2532" s="5"/>
      <c r="S2532" s="5"/>
      <c r="T2532" s="5"/>
      <c r="U2532" s="5"/>
      <c r="V2532" s="5"/>
      <c r="W2532" s="5"/>
      <c r="X2532" s="5"/>
      <c r="Y2532" s="5"/>
      <c r="Z2532" s="5"/>
      <c r="AA2532" s="5"/>
    </row>
    <row r="2533" spans="1:27" x14ac:dyDescent="0.25">
      <c r="B2533" s="1" t="s">
        <v>640</v>
      </c>
    </row>
    <row r="2534" spans="1:27" x14ac:dyDescent="0.25">
      <c r="B2534" t="s">
        <v>1097</v>
      </c>
      <c r="C2534" t="s">
        <v>642</v>
      </c>
      <c r="D2534" t="s">
        <v>1098</v>
      </c>
      <c r="E2534" s="8">
        <v>2.5</v>
      </c>
      <c r="F2534" t="s">
        <v>644</v>
      </c>
      <c r="G2534" t="s">
        <v>645</v>
      </c>
      <c r="H2534" s="9"/>
      <c r="I2534" t="s">
        <v>646</v>
      </c>
      <c r="J2534" s="10">
        <f>ROUND(E2534/I2532* H2534,5)</f>
        <v>0</v>
      </c>
      <c r="K2534" s="11"/>
    </row>
    <row r="2535" spans="1:27" x14ac:dyDescent="0.25">
      <c r="B2535" t="s">
        <v>1151</v>
      </c>
      <c r="C2535" t="s">
        <v>642</v>
      </c>
      <c r="D2535" t="s">
        <v>1152</v>
      </c>
      <c r="E2535" s="8">
        <v>0.5</v>
      </c>
      <c r="F2535" t="s">
        <v>644</v>
      </c>
      <c r="G2535" t="s">
        <v>645</v>
      </c>
      <c r="H2535" s="9"/>
      <c r="I2535" t="s">
        <v>646</v>
      </c>
      <c r="J2535" s="10">
        <f>ROUND(E2535/I2532* H2535,5)</f>
        <v>0</v>
      </c>
      <c r="K2535" s="11"/>
    </row>
    <row r="2536" spans="1:27" x14ac:dyDescent="0.25">
      <c r="D2536" s="12" t="s">
        <v>647</v>
      </c>
      <c r="E2536" s="11"/>
      <c r="H2536" s="11"/>
      <c r="K2536" s="9">
        <f>SUM(J2534:J2535)</f>
        <v>0</v>
      </c>
    </row>
    <row r="2537" spans="1:27" x14ac:dyDescent="0.25">
      <c r="B2537" s="1" t="s">
        <v>653</v>
      </c>
      <c r="E2537" s="11"/>
      <c r="H2537" s="11"/>
      <c r="K2537" s="11"/>
    </row>
    <row r="2538" spans="1:27" x14ac:dyDescent="0.25">
      <c r="B2538" t="s">
        <v>1758</v>
      </c>
      <c r="C2538" t="s">
        <v>21</v>
      </c>
      <c r="D2538" t="s">
        <v>1759</v>
      </c>
      <c r="E2538" s="8">
        <v>1</v>
      </c>
      <c r="G2538" t="s">
        <v>645</v>
      </c>
      <c r="H2538" s="9"/>
      <c r="I2538" t="s">
        <v>646</v>
      </c>
      <c r="J2538" s="10">
        <f>ROUND(E2538* H2538,5)</f>
        <v>0</v>
      </c>
      <c r="K2538" s="11"/>
    </row>
    <row r="2539" spans="1:27" x14ac:dyDescent="0.25">
      <c r="B2539" t="s">
        <v>1607</v>
      </c>
      <c r="C2539" t="s">
        <v>21</v>
      </c>
      <c r="D2539" t="s">
        <v>1608</v>
      </c>
      <c r="E2539" s="8">
        <v>1</v>
      </c>
      <c r="G2539" t="s">
        <v>645</v>
      </c>
      <c r="H2539" s="9"/>
      <c r="I2539" t="s">
        <v>646</v>
      </c>
      <c r="J2539" s="10">
        <f>ROUND(E2539* H2539,5)</f>
        <v>0</v>
      </c>
      <c r="K2539" s="11"/>
    </row>
    <row r="2540" spans="1:27" x14ac:dyDescent="0.25">
      <c r="B2540" t="s">
        <v>1249</v>
      </c>
      <c r="C2540" t="s">
        <v>21</v>
      </c>
      <c r="D2540" t="s">
        <v>1250</v>
      </c>
      <c r="E2540" s="8">
        <v>1</v>
      </c>
      <c r="G2540" t="s">
        <v>645</v>
      </c>
      <c r="H2540" s="9"/>
      <c r="I2540" t="s">
        <v>646</v>
      </c>
      <c r="J2540" s="10">
        <f>ROUND(E2540* H2540,5)</f>
        <v>0</v>
      </c>
      <c r="K2540" s="11"/>
    </row>
    <row r="2541" spans="1:27" x14ac:dyDescent="0.25">
      <c r="D2541" s="12" t="s">
        <v>661</v>
      </c>
      <c r="E2541" s="11"/>
      <c r="H2541" s="11"/>
      <c r="K2541" s="9">
        <f>SUM(J2538:J2540)</f>
        <v>0</v>
      </c>
    </row>
    <row r="2542" spans="1:27" x14ac:dyDescent="0.25">
      <c r="E2542" s="11"/>
      <c r="H2542" s="11"/>
      <c r="K2542" s="11"/>
    </row>
    <row r="2543" spans="1:27" x14ac:dyDescent="0.25">
      <c r="D2543" s="12" t="s">
        <v>663</v>
      </c>
      <c r="E2543" s="11"/>
      <c r="H2543" s="11">
        <v>20</v>
      </c>
      <c r="I2543" t="s">
        <v>664</v>
      </c>
      <c r="J2543">
        <f>ROUND(H2543/100*K2536,5)</f>
        <v>0</v>
      </c>
      <c r="K2543" s="11"/>
    </row>
    <row r="2544" spans="1:27" x14ac:dyDescent="0.25">
      <c r="D2544" s="12" t="s">
        <v>662</v>
      </c>
      <c r="E2544" s="11"/>
      <c r="H2544" s="11"/>
      <c r="K2544" s="13">
        <f>SUM(J2533:J2543)</f>
        <v>0</v>
      </c>
    </row>
    <row r="2545" spans="1:27" x14ac:dyDescent="0.25">
      <c r="D2545" s="12" t="s">
        <v>665</v>
      </c>
      <c r="E2545" s="11"/>
      <c r="H2545" s="11"/>
      <c r="K2545" s="13">
        <f>SUM(K2544:K2544)</f>
        <v>0</v>
      </c>
    </row>
    <row r="2547" spans="1:27" ht="45" customHeight="1" x14ac:dyDescent="0.25">
      <c r="A2547" s="4"/>
      <c r="B2547" s="4" t="s">
        <v>1766</v>
      </c>
      <c r="C2547" s="5" t="s">
        <v>21</v>
      </c>
      <c r="D2547" s="42" t="s">
        <v>1767</v>
      </c>
      <c r="E2547" s="43"/>
      <c r="F2547" s="43"/>
      <c r="G2547" s="5"/>
      <c r="H2547" s="6" t="s">
        <v>639</v>
      </c>
      <c r="I2547" s="44">
        <v>1</v>
      </c>
      <c r="J2547" s="45"/>
      <c r="K2547" s="7">
        <f>ROUND(K2562,2)</f>
        <v>0</v>
      </c>
      <c r="L2547" s="5"/>
      <c r="M2547" s="5"/>
      <c r="N2547" s="5"/>
      <c r="O2547" s="5"/>
      <c r="P2547" s="5"/>
      <c r="Q2547" s="5"/>
      <c r="R2547" s="5"/>
      <c r="S2547" s="5"/>
      <c r="T2547" s="5"/>
      <c r="U2547" s="5"/>
      <c r="V2547" s="5"/>
      <c r="W2547" s="5"/>
      <c r="X2547" s="5"/>
      <c r="Y2547" s="5"/>
      <c r="Z2547" s="5"/>
      <c r="AA2547" s="5"/>
    </row>
    <row r="2548" spans="1:27" x14ac:dyDescent="0.25">
      <c r="B2548" s="1" t="s">
        <v>640</v>
      </c>
    </row>
    <row r="2549" spans="1:27" x14ac:dyDescent="0.25">
      <c r="B2549" t="s">
        <v>1097</v>
      </c>
      <c r="C2549" t="s">
        <v>642</v>
      </c>
      <c r="D2549" t="s">
        <v>1098</v>
      </c>
      <c r="E2549" s="8">
        <v>2.5</v>
      </c>
      <c r="F2549" t="s">
        <v>644</v>
      </c>
      <c r="G2549" t="s">
        <v>645</v>
      </c>
      <c r="H2549" s="9"/>
      <c r="I2549" t="s">
        <v>646</v>
      </c>
      <c r="J2549" s="10">
        <f>ROUND(E2549/I2547* H2549,5)</f>
        <v>0</v>
      </c>
      <c r="K2549" s="11"/>
    </row>
    <row r="2550" spans="1:27" x14ac:dyDescent="0.25">
      <c r="B2550" t="s">
        <v>1151</v>
      </c>
      <c r="C2550" t="s">
        <v>642</v>
      </c>
      <c r="D2550" t="s">
        <v>1152</v>
      </c>
      <c r="E2550" s="8">
        <v>0.5</v>
      </c>
      <c r="F2550" t="s">
        <v>644</v>
      </c>
      <c r="G2550" t="s">
        <v>645</v>
      </c>
      <c r="H2550" s="9"/>
      <c r="I2550" t="s">
        <v>646</v>
      </c>
      <c r="J2550" s="10">
        <f>ROUND(E2550/I2547* H2550,5)</f>
        <v>0</v>
      </c>
      <c r="K2550" s="11"/>
    </row>
    <row r="2551" spans="1:27" x14ac:dyDescent="0.25">
      <c r="D2551" s="12" t="s">
        <v>647</v>
      </c>
      <c r="E2551" s="11"/>
      <c r="H2551" s="11"/>
      <c r="K2551" s="9">
        <f>SUM(J2549:J2550)</f>
        <v>0</v>
      </c>
    </row>
    <row r="2552" spans="1:27" x14ac:dyDescent="0.25">
      <c r="B2552" s="1" t="s">
        <v>653</v>
      </c>
      <c r="E2552" s="11"/>
      <c r="H2552" s="11"/>
      <c r="K2552" s="11"/>
    </row>
    <row r="2553" spans="1:27" x14ac:dyDescent="0.25">
      <c r="B2553" t="s">
        <v>1123</v>
      </c>
      <c r="C2553" t="s">
        <v>21</v>
      </c>
      <c r="D2553" t="s">
        <v>1124</v>
      </c>
      <c r="E2553" s="8">
        <v>1</v>
      </c>
      <c r="G2553" t="s">
        <v>645</v>
      </c>
      <c r="H2553" s="9"/>
      <c r="I2553" t="s">
        <v>646</v>
      </c>
      <c r="J2553" s="10">
        <f t="shared" ref="J2553:J2559" si="10">ROUND(E2553* H2553,5)</f>
        <v>0</v>
      </c>
      <c r="K2553" s="11"/>
    </row>
    <row r="2554" spans="1:27" x14ac:dyDescent="0.25">
      <c r="B2554" t="s">
        <v>1768</v>
      </c>
      <c r="C2554" t="s">
        <v>21</v>
      </c>
      <c r="D2554" t="s">
        <v>1769</v>
      </c>
      <c r="E2554" s="8">
        <v>1</v>
      </c>
      <c r="G2554" t="s">
        <v>645</v>
      </c>
      <c r="H2554" s="9"/>
      <c r="I2554" t="s">
        <v>646</v>
      </c>
      <c r="J2554" s="10">
        <f t="shared" si="10"/>
        <v>0</v>
      </c>
      <c r="K2554" s="11"/>
    </row>
    <row r="2555" spans="1:27" x14ac:dyDescent="0.25">
      <c r="B2555" t="s">
        <v>1770</v>
      </c>
      <c r="C2555" t="s">
        <v>21</v>
      </c>
      <c r="D2555" t="s">
        <v>1771</v>
      </c>
      <c r="E2555" s="8">
        <v>1</v>
      </c>
      <c r="G2555" t="s">
        <v>645</v>
      </c>
      <c r="H2555" s="9"/>
      <c r="I2555" t="s">
        <v>646</v>
      </c>
      <c r="J2555" s="10">
        <f t="shared" si="10"/>
        <v>0</v>
      </c>
      <c r="K2555" s="11"/>
    </row>
    <row r="2556" spans="1:27" x14ac:dyDescent="0.25">
      <c r="B2556" t="s">
        <v>1762</v>
      </c>
      <c r="C2556" t="s">
        <v>21</v>
      </c>
      <c r="D2556" t="s">
        <v>1763</v>
      </c>
      <c r="E2556" s="8">
        <v>1</v>
      </c>
      <c r="G2556" t="s">
        <v>645</v>
      </c>
      <c r="H2556" s="9"/>
      <c r="I2556" t="s">
        <v>646</v>
      </c>
      <c r="J2556" s="10">
        <f t="shared" si="10"/>
        <v>0</v>
      </c>
      <c r="K2556" s="11"/>
    </row>
    <row r="2557" spans="1:27" x14ac:dyDescent="0.25">
      <c r="B2557" t="s">
        <v>1115</v>
      </c>
      <c r="C2557" t="s">
        <v>21</v>
      </c>
      <c r="D2557" t="s">
        <v>1116</v>
      </c>
      <c r="E2557" s="8">
        <v>4</v>
      </c>
      <c r="G2557" t="s">
        <v>645</v>
      </c>
      <c r="H2557" s="9"/>
      <c r="I2557" t="s">
        <v>646</v>
      </c>
      <c r="J2557" s="10">
        <f t="shared" si="10"/>
        <v>0</v>
      </c>
      <c r="K2557" s="11"/>
    </row>
    <row r="2558" spans="1:27" ht="60" x14ac:dyDescent="0.25">
      <c r="B2558" t="s">
        <v>1113</v>
      </c>
      <c r="C2558" t="s">
        <v>21</v>
      </c>
      <c r="D2558" s="14" t="s">
        <v>1114</v>
      </c>
      <c r="E2558" s="8">
        <v>4</v>
      </c>
      <c r="G2558" t="s">
        <v>645</v>
      </c>
      <c r="H2558" s="9"/>
      <c r="I2558" t="s">
        <v>646</v>
      </c>
      <c r="J2558" s="10">
        <f t="shared" si="10"/>
        <v>0</v>
      </c>
      <c r="K2558" s="11"/>
    </row>
    <row r="2559" spans="1:27" x14ac:dyDescent="0.25">
      <c r="B2559" t="s">
        <v>1285</v>
      </c>
      <c r="C2559" t="s">
        <v>21</v>
      </c>
      <c r="D2559" t="s">
        <v>1286</v>
      </c>
      <c r="E2559" s="8">
        <v>4</v>
      </c>
      <c r="G2559" t="s">
        <v>645</v>
      </c>
      <c r="H2559" s="9"/>
      <c r="I2559" t="s">
        <v>646</v>
      </c>
      <c r="J2559" s="10">
        <f t="shared" si="10"/>
        <v>0</v>
      </c>
      <c r="K2559" s="11"/>
    </row>
    <row r="2560" spans="1:27" x14ac:dyDescent="0.25">
      <c r="D2560" s="12" t="s">
        <v>661</v>
      </c>
      <c r="E2560" s="11"/>
      <c r="H2560" s="11"/>
      <c r="K2560" s="9">
        <f>SUM(J2553:J2559)</f>
        <v>0</v>
      </c>
    </row>
    <row r="2561" spans="1:27" x14ac:dyDescent="0.25">
      <c r="D2561" s="12" t="s">
        <v>662</v>
      </c>
      <c r="E2561" s="11"/>
      <c r="H2561" s="11"/>
      <c r="K2561" s="13">
        <f>SUM(J2548:J2560)</f>
        <v>0</v>
      </c>
    </row>
    <row r="2562" spans="1:27" x14ac:dyDescent="0.25">
      <c r="D2562" s="12" t="s">
        <v>665</v>
      </c>
      <c r="E2562" s="11"/>
      <c r="H2562" s="11"/>
      <c r="K2562" s="13">
        <f>SUM(K2561:K2561)</f>
        <v>0</v>
      </c>
    </row>
    <row r="2564" spans="1:27" ht="45" customHeight="1" x14ac:dyDescent="0.25">
      <c r="A2564" s="4"/>
      <c r="B2564" s="4" t="s">
        <v>1772</v>
      </c>
      <c r="C2564" s="5" t="s">
        <v>21</v>
      </c>
      <c r="D2564" s="42" t="s">
        <v>1773</v>
      </c>
      <c r="E2564" s="43"/>
      <c r="F2564" s="43"/>
      <c r="G2564" s="5"/>
      <c r="H2564" s="6" t="s">
        <v>639</v>
      </c>
      <c r="I2564" s="44">
        <v>1</v>
      </c>
      <c r="J2564" s="45"/>
      <c r="K2564" s="7"/>
      <c r="L2564" s="5"/>
      <c r="M2564" s="5"/>
      <c r="N2564" s="5"/>
      <c r="O2564" s="5"/>
      <c r="P2564" s="5"/>
      <c r="Q2564" s="5"/>
      <c r="R2564" s="5"/>
      <c r="S2564" s="5"/>
      <c r="T2564" s="5"/>
      <c r="U2564" s="5"/>
      <c r="V2564" s="5"/>
      <c r="W2564" s="5"/>
      <c r="X2564" s="5"/>
      <c r="Y2564" s="5"/>
      <c r="Z2564" s="5"/>
      <c r="AA2564" s="5"/>
    </row>
    <row r="2565" spans="1:27" ht="45" customHeight="1" x14ac:dyDescent="0.25">
      <c r="A2565" s="4"/>
      <c r="B2565" s="4" t="s">
        <v>1774</v>
      </c>
      <c r="C2565" s="5" t="s">
        <v>21</v>
      </c>
      <c r="D2565" s="42" t="s">
        <v>1775</v>
      </c>
      <c r="E2565" s="43"/>
      <c r="F2565" s="43"/>
      <c r="G2565" s="5"/>
      <c r="H2565" s="6" t="s">
        <v>639</v>
      </c>
      <c r="I2565" s="44">
        <v>1</v>
      </c>
      <c r="J2565" s="45"/>
      <c r="K2565" s="7"/>
      <c r="L2565" s="5"/>
      <c r="M2565" s="5"/>
      <c r="N2565" s="5"/>
      <c r="O2565" s="5"/>
      <c r="P2565" s="5"/>
      <c r="Q2565" s="5"/>
      <c r="R2565" s="5"/>
      <c r="S2565" s="5"/>
      <c r="T2565" s="5"/>
      <c r="U2565" s="5"/>
      <c r="V2565" s="5"/>
      <c r="W2565" s="5"/>
      <c r="X2565" s="5"/>
      <c r="Y2565" s="5"/>
      <c r="Z2565" s="5"/>
      <c r="AA2565" s="5"/>
    </row>
    <row r="2566" spans="1:27" ht="45" customHeight="1" x14ac:dyDescent="0.25">
      <c r="A2566" s="4"/>
      <c r="B2566" s="4" t="s">
        <v>1776</v>
      </c>
      <c r="C2566" s="5" t="s">
        <v>21</v>
      </c>
      <c r="D2566" s="42" t="s">
        <v>1777</v>
      </c>
      <c r="E2566" s="43"/>
      <c r="F2566" s="43"/>
      <c r="G2566" s="5"/>
      <c r="H2566" s="6" t="s">
        <v>639</v>
      </c>
      <c r="I2566" s="44">
        <v>1</v>
      </c>
      <c r="J2566" s="45"/>
      <c r="K2566" s="7"/>
      <c r="L2566" s="5"/>
      <c r="M2566" s="5"/>
      <c r="N2566" s="5"/>
      <c r="O2566" s="5"/>
      <c r="P2566" s="5"/>
      <c r="Q2566" s="5"/>
      <c r="R2566" s="5"/>
      <c r="S2566" s="5"/>
      <c r="T2566" s="5"/>
      <c r="U2566" s="5"/>
      <c r="V2566" s="5"/>
      <c r="W2566" s="5"/>
      <c r="X2566" s="5"/>
      <c r="Y2566" s="5"/>
      <c r="Z2566" s="5"/>
      <c r="AA2566" s="5"/>
    </row>
    <row r="2567" spans="1:27" ht="45" customHeight="1" x14ac:dyDescent="0.25">
      <c r="A2567" s="4"/>
      <c r="B2567" s="4" t="s">
        <v>1778</v>
      </c>
      <c r="C2567" s="5" t="s">
        <v>21</v>
      </c>
      <c r="D2567" s="42" t="s">
        <v>1779</v>
      </c>
      <c r="E2567" s="43"/>
      <c r="F2567" s="43"/>
      <c r="G2567" s="5"/>
      <c r="H2567" s="6" t="s">
        <v>639</v>
      </c>
      <c r="I2567" s="44">
        <v>1</v>
      </c>
      <c r="J2567" s="45"/>
      <c r="K2567" s="7"/>
      <c r="L2567" s="5"/>
      <c r="M2567" s="5"/>
      <c r="N2567" s="5"/>
      <c r="O2567" s="5"/>
      <c r="P2567" s="5"/>
      <c r="Q2567" s="5"/>
      <c r="R2567" s="5"/>
      <c r="S2567" s="5"/>
      <c r="T2567" s="5"/>
      <c r="U2567" s="5"/>
      <c r="V2567" s="5"/>
      <c r="W2567" s="5"/>
      <c r="X2567" s="5"/>
      <c r="Y2567" s="5"/>
      <c r="Z2567" s="5"/>
      <c r="AA2567" s="5"/>
    </row>
    <row r="2568" spans="1:27" ht="45" customHeight="1" x14ac:dyDescent="0.25">
      <c r="A2568" s="4"/>
      <c r="B2568" s="4" t="s">
        <v>1780</v>
      </c>
      <c r="C2568" s="5" t="s">
        <v>21</v>
      </c>
      <c r="D2568" s="42" t="s">
        <v>1781</v>
      </c>
      <c r="E2568" s="43"/>
      <c r="F2568" s="43"/>
      <c r="G2568" s="5"/>
      <c r="H2568" s="6" t="s">
        <v>639</v>
      </c>
      <c r="I2568" s="44">
        <v>1</v>
      </c>
      <c r="J2568" s="45"/>
      <c r="K2568" s="7"/>
      <c r="L2568" s="5"/>
      <c r="M2568" s="5"/>
      <c r="N2568" s="5"/>
      <c r="O2568" s="5"/>
      <c r="P2568" s="5"/>
      <c r="Q2568" s="5"/>
      <c r="R2568" s="5"/>
      <c r="S2568" s="5"/>
      <c r="T2568" s="5"/>
      <c r="U2568" s="5"/>
      <c r="V2568" s="5"/>
      <c r="W2568" s="5"/>
      <c r="X2568" s="5"/>
      <c r="Y2568" s="5"/>
      <c r="Z2568" s="5"/>
      <c r="AA2568" s="5"/>
    </row>
    <row r="2569" spans="1:27" ht="45" customHeight="1" x14ac:dyDescent="0.25">
      <c r="A2569" s="4"/>
      <c r="B2569" s="4" t="s">
        <v>1782</v>
      </c>
      <c r="C2569" s="5" t="s">
        <v>21</v>
      </c>
      <c r="D2569" s="42" t="s">
        <v>1783</v>
      </c>
      <c r="E2569" s="43"/>
      <c r="F2569" s="43"/>
      <c r="G2569" s="5"/>
      <c r="H2569" s="6" t="s">
        <v>639</v>
      </c>
      <c r="I2569" s="44">
        <v>1</v>
      </c>
      <c r="J2569" s="45"/>
      <c r="K2569" s="7"/>
      <c r="L2569" s="5"/>
      <c r="M2569" s="5"/>
      <c r="N2569" s="5"/>
      <c r="O2569" s="5"/>
      <c r="P2569" s="5"/>
      <c r="Q2569" s="5"/>
      <c r="R2569" s="5"/>
      <c r="S2569" s="5"/>
      <c r="T2569" s="5"/>
      <c r="U2569" s="5"/>
      <c r="V2569" s="5"/>
      <c r="W2569" s="5"/>
      <c r="X2569" s="5"/>
      <c r="Y2569" s="5"/>
      <c r="Z2569" s="5"/>
      <c r="AA2569" s="5"/>
    </row>
    <row r="2570" spans="1:27" ht="45" customHeight="1" x14ac:dyDescent="0.25">
      <c r="A2570" s="4"/>
      <c r="B2570" s="4" t="s">
        <v>1784</v>
      </c>
      <c r="C2570" s="5" t="s">
        <v>21</v>
      </c>
      <c r="D2570" s="42" t="s">
        <v>1785</v>
      </c>
      <c r="E2570" s="43"/>
      <c r="F2570" s="43"/>
      <c r="G2570" s="5"/>
      <c r="H2570" s="6" t="s">
        <v>639</v>
      </c>
      <c r="I2570" s="44">
        <v>1</v>
      </c>
      <c r="J2570" s="45"/>
      <c r="K2570" s="7"/>
      <c r="L2570" s="5"/>
      <c r="M2570" s="5"/>
      <c r="N2570" s="5"/>
      <c r="O2570" s="5"/>
      <c r="P2570" s="5"/>
      <c r="Q2570" s="5"/>
      <c r="R2570" s="5"/>
      <c r="S2570" s="5"/>
      <c r="T2570" s="5"/>
      <c r="U2570" s="5"/>
      <c r="V2570" s="5"/>
      <c r="W2570" s="5"/>
      <c r="X2570" s="5"/>
      <c r="Y2570" s="5"/>
      <c r="Z2570" s="5"/>
      <c r="AA2570" s="5"/>
    </row>
    <row r="2571" spans="1:27" ht="45" customHeight="1" x14ac:dyDescent="0.25">
      <c r="A2571" s="4"/>
      <c r="B2571" s="4" t="s">
        <v>1786</v>
      </c>
      <c r="C2571" s="5" t="s">
        <v>21</v>
      </c>
      <c r="D2571" s="42" t="s">
        <v>1787</v>
      </c>
      <c r="E2571" s="43"/>
      <c r="F2571" s="43"/>
      <c r="G2571" s="5"/>
      <c r="H2571" s="6" t="s">
        <v>639</v>
      </c>
      <c r="I2571" s="44">
        <v>1</v>
      </c>
      <c r="J2571" s="45"/>
      <c r="K2571" s="7"/>
      <c r="L2571" s="5"/>
      <c r="M2571" s="5"/>
      <c r="N2571" s="5"/>
      <c r="O2571" s="5"/>
      <c r="P2571" s="5"/>
      <c r="Q2571" s="5"/>
      <c r="R2571" s="5"/>
      <c r="S2571" s="5"/>
      <c r="T2571" s="5"/>
      <c r="U2571" s="5"/>
      <c r="V2571" s="5"/>
      <c r="W2571" s="5"/>
      <c r="X2571" s="5"/>
      <c r="Y2571" s="5"/>
      <c r="Z2571" s="5"/>
      <c r="AA2571" s="5"/>
    </row>
    <row r="2572" spans="1:27" ht="45" customHeight="1" x14ac:dyDescent="0.25">
      <c r="A2572" s="4"/>
      <c r="B2572" s="4" t="s">
        <v>1788</v>
      </c>
      <c r="C2572" s="5" t="s">
        <v>21</v>
      </c>
      <c r="D2572" s="42" t="s">
        <v>1789</v>
      </c>
      <c r="E2572" s="43"/>
      <c r="F2572" s="43"/>
      <c r="G2572" s="5"/>
      <c r="H2572" s="6" t="s">
        <v>639</v>
      </c>
      <c r="I2572" s="44">
        <v>1</v>
      </c>
      <c r="J2572" s="45"/>
      <c r="K2572" s="7"/>
      <c r="L2572" s="5"/>
      <c r="M2572" s="5"/>
      <c r="N2572" s="5"/>
      <c r="O2572" s="5"/>
      <c r="P2572" s="5"/>
      <c r="Q2572" s="5"/>
      <c r="R2572" s="5"/>
      <c r="S2572" s="5"/>
      <c r="T2572" s="5"/>
      <c r="U2572" s="5"/>
      <c r="V2572" s="5"/>
      <c r="W2572" s="5"/>
      <c r="X2572" s="5"/>
      <c r="Y2572" s="5"/>
      <c r="Z2572" s="5"/>
      <c r="AA2572" s="5"/>
    </row>
    <row r="2573" spans="1:27" ht="45" customHeight="1" x14ac:dyDescent="0.25">
      <c r="A2573" s="4"/>
      <c r="B2573" s="4" t="s">
        <v>1790</v>
      </c>
      <c r="C2573" s="5" t="s">
        <v>21</v>
      </c>
      <c r="D2573" s="42" t="s">
        <v>1791</v>
      </c>
      <c r="E2573" s="43"/>
      <c r="F2573" s="43"/>
      <c r="G2573" s="5"/>
      <c r="H2573" s="6" t="s">
        <v>639</v>
      </c>
      <c r="I2573" s="44">
        <v>1</v>
      </c>
      <c r="J2573" s="45"/>
      <c r="K2573" s="7"/>
      <c r="L2573" s="5"/>
      <c r="M2573" s="5"/>
      <c r="N2573" s="5"/>
      <c r="O2573" s="5"/>
      <c r="P2573" s="5"/>
      <c r="Q2573" s="5"/>
      <c r="R2573" s="5"/>
      <c r="S2573" s="5"/>
      <c r="T2573" s="5"/>
      <c r="U2573" s="5"/>
      <c r="V2573" s="5"/>
      <c r="W2573" s="5"/>
      <c r="X2573" s="5"/>
      <c r="Y2573" s="5"/>
      <c r="Z2573" s="5"/>
      <c r="AA2573" s="5"/>
    </row>
    <row r="2574" spans="1:27" ht="45" customHeight="1" x14ac:dyDescent="0.25">
      <c r="A2574" s="4"/>
      <c r="B2574" s="4" t="s">
        <v>1792</v>
      </c>
      <c r="C2574" s="5" t="s">
        <v>21</v>
      </c>
      <c r="D2574" s="42" t="s">
        <v>1793</v>
      </c>
      <c r="E2574" s="43"/>
      <c r="F2574" s="43"/>
      <c r="G2574" s="5"/>
      <c r="H2574" s="6" t="s">
        <v>639</v>
      </c>
      <c r="I2574" s="44">
        <v>1</v>
      </c>
      <c r="J2574" s="45"/>
      <c r="K2574" s="7"/>
      <c r="L2574" s="5"/>
      <c r="M2574" s="5"/>
      <c r="N2574" s="5"/>
      <c r="O2574" s="5"/>
      <c r="P2574" s="5"/>
      <c r="Q2574" s="5"/>
      <c r="R2574" s="5"/>
      <c r="S2574" s="5"/>
      <c r="T2574" s="5"/>
      <c r="U2574" s="5"/>
      <c r="V2574" s="5"/>
      <c r="W2574" s="5"/>
      <c r="X2574" s="5"/>
      <c r="Y2574" s="5"/>
      <c r="Z2574" s="5"/>
      <c r="AA2574" s="5"/>
    </row>
    <row r="2575" spans="1:27" ht="45" customHeight="1" x14ac:dyDescent="0.25">
      <c r="A2575" s="4"/>
      <c r="B2575" s="4" t="s">
        <v>1794</v>
      </c>
      <c r="C2575" s="5" t="s">
        <v>21</v>
      </c>
      <c r="D2575" s="42" t="s">
        <v>1795</v>
      </c>
      <c r="E2575" s="43"/>
      <c r="F2575" s="43"/>
      <c r="G2575" s="5"/>
      <c r="H2575" s="6" t="s">
        <v>639</v>
      </c>
      <c r="I2575" s="44">
        <v>1</v>
      </c>
      <c r="J2575" s="45"/>
      <c r="K2575" s="7"/>
      <c r="L2575" s="5"/>
      <c r="M2575" s="5"/>
      <c r="N2575" s="5"/>
      <c r="O2575" s="5"/>
      <c r="P2575" s="5"/>
      <c r="Q2575" s="5"/>
      <c r="R2575" s="5"/>
      <c r="S2575" s="5"/>
      <c r="T2575" s="5"/>
      <c r="U2575" s="5"/>
      <c r="V2575" s="5"/>
      <c r="W2575" s="5"/>
      <c r="X2575" s="5"/>
      <c r="Y2575" s="5"/>
      <c r="Z2575" s="5"/>
      <c r="AA2575" s="5"/>
    </row>
    <row r="2576" spans="1:27" ht="45" customHeight="1" x14ac:dyDescent="0.25">
      <c r="A2576" s="4"/>
      <c r="B2576" s="4" t="s">
        <v>1796</v>
      </c>
      <c r="C2576" s="5" t="s">
        <v>21</v>
      </c>
      <c r="D2576" s="42" t="s">
        <v>1797</v>
      </c>
      <c r="E2576" s="43"/>
      <c r="F2576" s="43"/>
      <c r="G2576" s="5"/>
      <c r="H2576" s="6" t="s">
        <v>639</v>
      </c>
      <c r="I2576" s="44">
        <v>1</v>
      </c>
      <c r="J2576" s="45"/>
      <c r="K2576" s="7"/>
      <c r="L2576" s="5"/>
      <c r="M2576" s="5"/>
      <c r="N2576" s="5"/>
      <c r="O2576" s="5"/>
      <c r="P2576" s="5"/>
      <c r="Q2576" s="5"/>
      <c r="R2576" s="5"/>
      <c r="S2576" s="5"/>
      <c r="T2576" s="5"/>
      <c r="U2576" s="5"/>
      <c r="V2576" s="5"/>
      <c r="W2576" s="5"/>
      <c r="X2576" s="5"/>
      <c r="Y2576" s="5"/>
      <c r="Z2576" s="5"/>
      <c r="AA2576" s="5"/>
    </row>
    <row r="2577" spans="1:27" ht="45" customHeight="1" x14ac:dyDescent="0.25">
      <c r="A2577" s="4"/>
      <c r="B2577" s="4" t="s">
        <v>1798</v>
      </c>
      <c r="C2577" s="5" t="s">
        <v>35</v>
      </c>
      <c r="D2577" s="42" t="s">
        <v>1799</v>
      </c>
      <c r="E2577" s="43"/>
      <c r="F2577" s="43"/>
      <c r="G2577" s="5"/>
      <c r="H2577" s="6" t="s">
        <v>639</v>
      </c>
      <c r="I2577" s="44">
        <v>1</v>
      </c>
      <c r="J2577" s="45"/>
      <c r="K2577" s="7"/>
      <c r="L2577" s="5"/>
      <c r="M2577" s="5"/>
      <c r="N2577" s="5"/>
      <c r="O2577" s="5"/>
      <c r="P2577" s="5"/>
      <c r="Q2577" s="5"/>
      <c r="R2577" s="5"/>
      <c r="S2577" s="5"/>
      <c r="T2577" s="5"/>
      <c r="U2577" s="5"/>
      <c r="V2577" s="5"/>
      <c r="W2577" s="5"/>
      <c r="X2577" s="5"/>
      <c r="Y2577" s="5"/>
      <c r="Z2577" s="5"/>
      <c r="AA2577" s="5"/>
    </row>
    <row r="2578" spans="1:27" ht="45" customHeight="1" x14ac:dyDescent="0.25">
      <c r="A2578" s="4"/>
      <c r="B2578" s="4" t="s">
        <v>1800</v>
      </c>
      <c r="C2578" s="5" t="s">
        <v>21</v>
      </c>
      <c r="D2578" s="42" t="s">
        <v>1801</v>
      </c>
      <c r="E2578" s="43"/>
      <c r="F2578" s="43"/>
      <c r="G2578" s="5"/>
      <c r="H2578" s="6" t="s">
        <v>639</v>
      </c>
      <c r="I2578" s="44">
        <v>1</v>
      </c>
      <c r="J2578" s="45"/>
      <c r="K2578" s="7"/>
      <c r="L2578" s="5"/>
      <c r="M2578" s="5"/>
      <c r="N2578" s="5"/>
      <c r="O2578" s="5"/>
      <c r="P2578" s="5"/>
      <c r="Q2578" s="5"/>
      <c r="R2578" s="5"/>
      <c r="S2578" s="5"/>
      <c r="T2578" s="5"/>
      <c r="U2578" s="5"/>
      <c r="V2578" s="5"/>
      <c r="W2578" s="5"/>
      <c r="X2578" s="5"/>
      <c r="Y2578" s="5"/>
      <c r="Z2578" s="5"/>
      <c r="AA2578" s="5"/>
    </row>
    <row r="2579" spans="1:27" ht="45" customHeight="1" x14ac:dyDescent="0.25">
      <c r="A2579" s="4"/>
      <c r="B2579" s="4" t="s">
        <v>1802</v>
      </c>
      <c r="C2579" s="5" t="s">
        <v>35</v>
      </c>
      <c r="D2579" s="42" t="s">
        <v>1803</v>
      </c>
      <c r="E2579" s="43"/>
      <c r="F2579" s="43"/>
      <c r="G2579" s="5"/>
      <c r="H2579" s="6" t="s">
        <v>639</v>
      </c>
      <c r="I2579" s="44">
        <v>1</v>
      </c>
      <c r="J2579" s="45"/>
      <c r="K2579" s="7">
        <f>ROUND(K2588,2)</f>
        <v>0</v>
      </c>
      <c r="L2579" s="5"/>
      <c r="M2579" s="5"/>
      <c r="N2579" s="5"/>
      <c r="O2579" s="5"/>
      <c r="P2579" s="5"/>
      <c r="Q2579" s="5"/>
      <c r="R2579" s="5"/>
      <c r="S2579" s="5"/>
      <c r="T2579" s="5"/>
      <c r="U2579" s="5"/>
      <c r="V2579" s="5"/>
      <c r="W2579" s="5"/>
      <c r="X2579" s="5"/>
      <c r="Y2579" s="5"/>
      <c r="Z2579" s="5"/>
      <c r="AA2579" s="5"/>
    </row>
    <row r="2580" spans="1:27" x14ac:dyDescent="0.25">
      <c r="B2580" s="1" t="s">
        <v>640</v>
      </c>
    </row>
    <row r="2581" spans="1:27" x14ac:dyDescent="0.25">
      <c r="B2581" t="s">
        <v>1151</v>
      </c>
      <c r="C2581" t="s">
        <v>642</v>
      </c>
      <c r="D2581" t="s">
        <v>1152</v>
      </c>
      <c r="E2581" s="8">
        <v>0.02</v>
      </c>
      <c r="F2581" t="s">
        <v>644</v>
      </c>
      <c r="G2581" t="s">
        <v>645</v>
      </c>
      <c r="H2581" s="9"/>
      <c r="I2581" t="s">
        <v>646</v>
      </c>
      <c r="J2581" s="10">
        <f>ROUND(E2581/I2579* H2581,5)</f>
        <v>0</v>
      </c>
      <c r="K2581" s="11"/>
    </row>
    <row r="2582" spans="1:27" x14ac:dyDescent="0.25">
      <c r="B2582" t="s">
        <v>1097</v>
      </c>
      <c r="C2582" t="s">
        <v>642</v>
      </c>
      <c r="D2582" t="s">
        <v>1098</v>
      </c>
      <c r="E2582" s="8">
        <v>0.02</v>
      </c>
      <c r="F2582" t="s">
        <v>644</v>
      </c>
      <c r="G2582" t="s">
        <v>645</v>
      </c>
      <c r="H2582" s="9"/>
      <c r="I2582" t="s">
        <v>646</v>
      </c>
      <c r="J2582" s="10">
        <f>ROUND(E2582/I2579* H2582,5)</f>
        <v>0</v>
      </c>
      <c r="K2582" s="11"/>
    </row>
    <row r="2583" spans="1:27" x14ac:dyDescent="0.25">
      <c r="D2583" s="12" t="s">
        <v>647</v>
      </c>
      <c r="E2583" s="11"/>
      <c r="H2583" s="11"/>
      <c r="K2583" s="9">
        <f>SUM(J2581:J2582)</f>
        <v>0</v>
      </c>
    </row>
    <row r="2584" spans="1:27" x14ac:dyDescent="0.25">
      <c r="B2584" s="1" t="s">
        <v>653</v>
      </c>
      <c r="E2584" s="11"/>
      <c r="H2584" s="11"/>
      <c r="K2584" s="11"/>
    </row>
    <row r="2585" spans="1:27" ht="120" x14ac:dyDescent="0.25">
      <c r="B2585" t="s">
        <v>1804</v>
      </c>
      <c r="C2585" t="s">
        <v>35</v>
      </c>
      <c r="D2585" s="14" t="s">
        <v>1805</v>
      </c>
      <c r="E2585" s="8">
        <v>1</v>
      </c>
      <c r="G2585" t="s">
        <v>645</v>
      </c>
      <c r="H2585" s="9"/>
      <c r="I2585" t="s">
        <v>646</v>
      </c>
      <c r="J2585" s="10">
        <f>ROUND(E2585* H2585,5)</f>
        <v>0</v>
      </c>
      <c r="K2585" s="11"/>
    </row>
    <row r="2586" spans="1:27" x14ac:dyDescent="0.25">
      <c r="D2586" s="12" t="s">
        <v>661</v>
      </c>
      <c r="E2586" s="11"/>
      <c r="H2586" s="11"/>
      <c r="K2586" s="9">
        <f>SUM(J2585:J2585)</f>
        <v>0</v>
      </c>
    </row>
    <row r="2587" spans="1:27" x14ac:dyDescent="0.25">
      <c r="D2587" s="12" t="s">
        <v>662</v>
      </c>
      <c r="E2587" s="11"/>
      <c r="H2587" s="11"/>
      <c r="K2587" s="13">
        <f>SUM(J2580:J2586)</f>
        <v>0</v>
      </c>
    </row>
    <row r="2588" spans="1:27" x14ac:dyDescent="0.25">
      <c r="D2588" s="12" t="s">
        <v>665</v>
      </c>
      <c r="E2588" s="11"/>
      <c r="H2588" s="11"/>
      <c r="K2588" s="13">
        <f>SUM(K2587:K2587)</f>
        <v>0</v>
      </c>
    </row>
    <row r="2590" spans="1:27" ht="45" customHeight="1" x14ac:dyDescent="0.25">
      <c r="A2590" s="4"/>
      <c r="B2590" s="4" t="s">
        <v>1806</v>
      </c>
      <c r="C2590" s="5" t="s">
        <v>21</v>
      </c>
      <c r="D2590" s="42" t="s">
        <v>1807</v>
      </c>
      <c r="E2590" s="43"/>
      <c r="F2590" s="43"/>
      <c r="G2590" s="5"/>
      <c r="H2590" s="6" t="s">
        <v>639</v>
      </c>
      <c r="I2590" s="44">
        <v>1</v>
      </c>
      <c r="J2590" s="45"/>
      <c r="K2590" s="7"/>
      <c r="L2590" s="5"/>
      <c r="M2590" s="5"/>
      <c r="N2590" s="5"/>
      <c r="O2590" s="5"/>
      <c r="P2590" s="5"/>
      <c r="Q2590" s="5"/>
      <c r="R2590" s="5"/>
      <c r="S2590" s="5"/>
      <c r="T2590" s="5"/>
      <c r="U2590" s="5"/>
      <c r="V2590" s="5"/>
      <c r="W2590" s="5"/>
      <c r="X2590" s="5"/>
      <c r="Y2590" s="5"/>
      <c r="Z2590" s="5"/>
      <c r="AA2590" s="5"/>
    </row>
    <row r="2591" spans="1:27" ht="45" customHeight="1" x14ac:dyDescent="0.25">
      <c r="A2591" s="4"/>
      <c r="B2591" s="4" t="s">
        <v>1808</v>
      </c>
      <c r="C2591" s="5" t="s">
        <v>35</v>
      </c>
      <c r="D2591" s="42" t="s">
        <v>1809</v>
      </c>
      <c r="E2591" s="43"/>
      <c r="F2591" s="43"/>
      <c r="G2591" s="5"/>
      <c r="H2591" s="6" t="s">
        <v>639</v>
      </c>
      <c r="I2591" s="44">
        <v>1</v>
      </c>
      <c r="J2591" s="45"/>
      <c r="K2591" s="7"/>
      <c r="L2591" s="5"/>
      <c r="M2591" s="5"/>
      <c r="N2591" s="5"/>
      <c r="O2591" s="5"/>
      <c r="P2591" s="5"/>
      <c r="Q2591" s="5"/>
      <c r="R2591" s="5"/>
      <c r="S2591" s="5"/>
      <c r="T2591" s="5"/>
      <c r="U2591" s="5"/>
      <c r="V2591" s="5"/>
      <c r="W2591" s="5"/>
      <c r="X2591" s="5"/>
      <c r="Y2591" s="5"/>
      <c r="Z2591" s="5"/>
      <c r="AA2591" s="5"/>
    </row>
    <row r="2592" spans="1:27" ht="45" customHeight="1" x14ac:dyDescent="0.25">
      <c r="A2592" s="4"/>
      <c r="B2592" s="4" t="s">
        <v>1810</v>
      </c>
      <c r="C2592" s="5" t="s">
        <v>21</v>
      </c>
      <c r="D2592" s="42" t="s">
        <v>1811</v>
      </c>
      <c r="E2592" s="43"/>
      <c r="F2592" s="43"/>
      <c r="G2592" s="5"/>
      <c r="H2592" s="6" t="s">
        <v>639</v>
      </c>
      <c r="I2592" s="44">
        <v>1</v>
      </c>
      <c r="J2592" s="45"/>
      <c r="K2592" s="7"/>
      <c r="L2592" s="5"/>
      <c r="M2592" s="5"/>
      <c r="N2592" s="5"/>
      <c r="O2592" s="5"/>
      <c r="P2592" s="5"/>
      <c r="Q2592" s="5"/>
      <c r="R2592" s="5"/>
      <c r="S2592" s="5"/>
      <c r="T2592" s="5"/>
      <c r="U2592" s="5"/>
      <c r="V2592" s="5"/>
      <c r="W2592" s="5"/>
      <c r="X2592" s="5"/>
      <c r="Y2592" s="5"/>
      <c r="Z2592" s="5"/>
      <c r="AA2592" s="5"/>
    </row>
    <row r="2593" spans="1:27" ht="45" customHeight="1" x14ac:dyDescent="0.25">
      <c r="A2593" s="4"/>
      <c r="B2593" s="4" t="s">
        <v>1812</v>
      </c>
      <c r="C2593" s="5" t="s">
        <v>21</v>
      </c>
      <c r="D2593" s="42" t="s">
        <v>1813</v>
      </c>
      <c r="E2593" s="43"/>
      <c r="F2593" s="43"/>
      <c r="G2593" s="5"/>
      <c r="H2593" s="6" t="s">
        <v>639</v>
      </c>
      <c r="I2593" s="44">
        <v>1</v>
      </c>
      <c r="J2593" s="45"/>
      <c r="K2593" s="7">
        <f>ROUND(K2608,2)</f>
        <v>0</v>
      </c>
      <c r="L2593" s="5"/>
      <c r="M2593" s="5"/>
      <c r="N2593" s="5"/>
      <c r="O2593" s="5"/>
      <c r="P2593" s="5"/>
      <c r="Q2593" s="5"/>
      <c r="R2593" s="5"/>
      <c r="S2593" s="5"/>
      <c r="T2593" s="5"/>
      <c r="U2593" s="5"/>
      <c r="V2593" s="5"/>
      <c r="W2593" s="5"/>
      <c r="X2593" s="5"/>
      <c r="Y2593" s="5"/>
      <c r="Z2593" s="5"/>
      <c r="AA2593" s="5"/>
    </row>
    <row r="2594" spans="1:27" x14ac:dyDescent="0.25">
      <c r="B2594" s="1" t="s">
        <v>640</v>
      </c>
    </row>
    <row r="2595" spans="1:27" x14ac:dyDescent="0.25">
      <c r="B2595" t="s">
        <v>1151</v>
      </c>
      <c r="C2595" t="s">
        <v>642</v>
      </c>
      <c r="D2595" t="s">
        <v>1152</v>
      </c>
      <c r="E2595" s="8">
        <v>0.2</v>
      </c>
      <c r="F2595" t="s">
        <v>644</v>
      </c>
      <c r="G2595" t="s">
        <v>645</v>
      </c>
      <c r="H2595" s="9"/>
      <c r="I2595" t="s">
        <v>646</v>
      </c>
      <c r="J2595" s="10">
        <f>ROUND(E2595/I2593* H2595,5)</f>
        <v>0</v>
      </c>
      <c r="K2595" s="11"/>
    </row>
    <row r="2596" spans="1:27" x14ac:dyDescent="0.25">
      <c r="B2596" t="s">
        <v>1097</v>
      </c>
      <c r="C2596" t="s">
        <v>642</v>
      </c>
      <c r="D2596" t="s">
        <v>1098</v>
      </c>
      <c r="E2596" s="8">
        <v>0.1</v>
      </c>
      <c r="F2596" t="s">
        <v>644</v>
      </c>
      <c r="G2596" t="s">
        <v>645</v>
      </c>
      <c r="H2596" s="9"/>
      <c r="I2596" t="s">
        <v>646</v>
      </c>
      <c r="J2596" s="10">
        <f>ROUND(E2596/I2593* H2596,5)</f>
        <v>0</v>
      </c>
      <c r="K2596" s="11"/>
    </row>
    <row r="2597" spans="1:27" x14ac:dyDescent="0.25">
      <c r="D2597" s="12" t="s">
        <v>647</v>
      </c>
      <c r="E2597" s="11"/>
      <c r="H2597" s="11"/>
      <c r="K2597" s="9">
        <f>SUM(J2595:J2596)</f>
        <v>0</v>
      </c>
    </row>
    <row r="2598" spans="1:27" x14ac:dyDescent="0.25">
      <c r="B2598" s="1" t="s">
        <v>653</v>
      </c>
      <c r="E2598" s="11"/>
      <c r="H2598" s="11"/>
      <c r="K2598" s="11"/>
    </row>
    <row r="2599" spans="1:27" x14ac:dyDescent="0.25">
      <c r="B2599" t="s">
        <v>1814</v>
      </c>
      <c r="C2599" t="s">
        <v>21</v>
      </c>
      <c r="D2599" t="s">
        <v>1815</v>
      </c>
      <c r="E2599" s="8">
        <v>1</v>
      </c>
      <c r="G2599" t="s">
        <v>645</v>
      </c>
      <c r="H2599" s="9"/>
      <c r="I2599" t="s">
        <v>646</v>
      </c>
      <c r="J2599" s="10">
        <f>ROUND(E2599* H2599,5)</f>
        <v>0</v>
      </c>
      <c r="K2599" s="11"/>
    </row>
    <row r="2600" spans="1:27" x14ac:dyDescent="0.25">
      <c r="B2600" t="s">
        <v>1816</v>
      </c>
      <c r="C2600" t="s">
        <v>21</v>
      </c>
      <c r="D2600" t="s">
        <v>1817</v>
      </c>
      <c r="E2600" s="8">
        <v>1</v>
      </c>
      <c r="G2600" t="s">
        <v>645</v>
      </c>
      <c r="H2600" s="9"/>
      <c r="I2600" t="s">
        <v>646</v>
      </c>
      <c r="J2600" s="10">
        <f>ROUND(E2600* H2600,5)</f>
        <v>0</v>
      </c>
      <c r="K2600" s="11"/>
    </row>
    <row r="2601" spans="1:27" x14ac:dyDescent="0.25">
      <c r="B2601" t="s">
        <v>1531</v>
      </c>
      <c r="C2601" t="s">
        <v>21</v>
      </c>
      <c r="D2601" t="s">
        <v>1532</v>
      </c>
      <c r="E2601" s="8">
        <v>1</v>
      </c>
      <c r="G2601" t="s">
        <v>645</v>
      </c>
      <c r="H2601" s="9"/>
      <c r="I2601" t="s">
        <v>646</v>
      </c>
      <c r="J2601" s="10">
        <f>ROUND(E2601* H2601,5)</f>
        <v>0</v>
      </c>
      <c r="K2601" s="11"/>
    </row>
    <row r="2602" spans="1:27" ht="120" x14ac:dyDescent="0.25">
      <c r="B2602" t="s">
        <v>1109</v>
      </c>
      <c r="C2602" t="s">
        <v>35</v>
      </c>
      <c r="D2602" s="14" t="s">
        <v>1110</v>
      </c>
      <c r="E2602" s="8">
        <v>3</v>
      </c>
      <c r="G2602" t="s">
        <v>645</v>
      </c>
      <c r="H2602" s="9"/>
      <c r="I2602" t="s">
        <v>646</v>
      </c>
      <c r="J2602" s="10">
        <f>ROUND(E2602* H2602,5)</f>
        <v>0</v>
      </c>
      <c r="K2602" s="11"/>
    </row>
    <row r="2603" spans="1:27" x14ac:dyDescent="0.25">
      <c r="B2603" t="s">
        <v>1115</v>
      </c>
      <c r="C2603" t="s">
        <v>21</v>
      </c>
      <c r="D2603" t="s">
        <v>1116</v>
      </c>
      <c r="E2603" s="8">
        <v>12</v>
      </c>
      <c r="G2603" t="s">
        <v>645</v>
      </c>
      <c r="H2603" s="9"/>
      <c r="I2603" t="s">
        <v>646</v>
      </c>
      <c r="J2603" s="10">
        <f>ROUND(E2603* H2603,5)</f>
        <v>0</v>
      </c>
      <c r="K2603" s="11"/>
    </row>
    <row r="2604" spans="1:27" x14ac:dyDescent="0.25">
      <c r="D2604" s="12" t="s">
        <v>661</v>
      </c>
      <c r="E2604" s="11"/>
      <c r="H2604" s="11"/>
      <c r="K2604" s="9">
        <f>SUM(J2599:J2603)</f>
        <v>0</v>
      </c>
    </row>
    <row r="2605" spans="1:27" x14ac:dyDescent="0.25">
      <c r="E2605" s="11"/>
      <c r="H2605" s="11"/>
      <c r="K2605" s="11"/>
    </row>
    <row r="2606" spans="1:27" x14ac:dyDescent="0.25">
      <c r="D2606" s="12" t="s">
        <v>663</v>
      </c>
      <c r="E2606" s="11"/>
      <c r="H2606" s="11">
        <v>5</v>
      </c>
      <c r="I2606" t="s">
        <v>664</v>
      </c>
      <c r="J2606">
        <f>ROUND(H2606/100*K2597,5)</f>
        <v>0</v>
      </c>
      <c r="K2606" s="11"/>
    </row>
    <row r="2607" spans="1:27" x14ac:dyDescent="0.25">
      <c r="D2607" s="12" t="s">
        <v>662</v>
      </c>
      <c r="E2607" s="11"/>
      <c r="H2607" s="11"/>
      <c r="K2607" s="13">
        <f>SUM(J2594:J2606)</f>
        <v>0</v>
      </c>
    </row>
    <row r="2608" spans="1:27" x14ac:dyDescent="0.25">
      <c r="D2608" s="12" t="s">
        <v>665</v>
      </c>
      <c r="E2608" s="11"/>
      <c r="H2608" s="11"/>
      <c r="K2608" s="13">
        <f>SUM(K2607:K2607)</f>
        <v>0</v>
      </c>
    </row>
    <row r="2610" spans="1:27" ht="45" customHeight="1" x14ac:dyDescent="0.25">
      <c r="A2610" s="4"/>
      <c r="B2610" s="4" t="s">
        <v>1818</v>
      </c>
      <c r="C2610" s="5" t="s">
        <v>21</v>
      </c>
      <c r="D2610" s="42" t="s">
        <v>1819</v>
      </c>
      <c r="E2610" s="43"/>
      <c r="F2610" s="43"/>
      <c r="G2610" s="5"/>
      <c r="H2610" s="6" t="s">
        <v>639</v>
      </c>
      <c r="I2610" s="44">
        <v>1</v>
      </c>
      <c r="J2610" s="45"/>
      <c r="K2610" s="7">
        <f>ROUND(K2616,2)</f>
        <v>0</v>
      </c>
      <c r="L2610" s="5"/>
      <c r="M2610" s="5"/>
      <c r="N2610" s="5"/>
      <c r="O2610" s="5"/>
      <c r="P2610" s="5"/>
      <c r="Q2610" s="5"/>
      <c r="R2610" s="5"/>
      <c r="S2610" s="5"/>
      <c r="T2610" s="5"/>
      <c r="U2610" s="5"/>
      <c r="V2610" s="5"/>
      <c r="W2610" s="5"/>
      <c r="X2610" s="5"/>
      <c r="Y2610" s="5"/>
      <c r="Z2610" s="5"/>
      <c r="AA2610" s="5"/>
    </row>
    <row r="2611" spans="1:27" x14ac:dyDescent="0.25">
      <c r="B2611" s="1" t="s">
        <v>640</v>
      </c>
    </row>
    <row r="2612" spans="1:27" x14ac:dyDescent="0.25">
      <c r="B2612" t="s">
        <v>1097</v>
      </c>
      <c r="C2612" t="s">
        <v>642</v>
      </c>
      <c r="D2612" t="s">
        <v>1098</v>
      </c>
      <c r="E2612" s="8">
        <v>4</v>
      </c>
      <c r="F2612" t="s">
        <v>644</v>
      </c>
      <c r="G2612" t="s">
        <v>645</v>
      </c>
      <c r="H2612" s="9"/>
      <c r="I2612" t="s">
        <v>646</v>
      </c>
      <c r="J2612" s="10">
        <f>ROUND(E2612/I2610* H2612,5)</f>
        <v>0</v>
      </c>
      <c r="K2612" s="11"/>
    </row>
    <row r="2613" spans="1:27" x14ac:dyDescent="0.25">
      <c r="B2613" t="s">
        <v>1091</v>
      </c>
      <c r="C2613" t="s">
        <v>642</v>
      </c>
      <c r="D2613" t="s">
        <v>1092</v>
      </c>
      <c r="E2613" s="8">
        <v>8</v>
      </c>
      <c r="F2613" t="s">
        <v>644</v>
      </c>
      <c r="G2613" t="s">
        <v>645</v>
      </c>
      <c r="H2613" s="9"/>
      <c r="I2613" t="s">
        <v>646</v>
      </c>
      <c r="J2613" s="10">
        <f>ROUND(E2613/I2610* H2613,5)</f>
        <v>0</v>
      </c>
      <c r="K2613" s="11"/>
    </row>
    <row r="2614" spans="1:27" x14ac:dyDescent="0.25">
      <c r="D2614" s="12" t="s">
        <v>647</v>
      </c>
      <c r="E2614" s="11"/>
      <c r="H2614" s="11"/>
      <c r="K2614" s="9">
        <f>SUM(J2612:J2613)</f>
        <v>0</v>
      </c>
    </row>
    <row r="2615" spans="1:27" x14ac:dyDescent="0.25">
      <c r="D2615" s="12" t="s">
        <v>662</v>
      </c>
      <c r="E2615" s="11"/>
      <c r="H2615" s="11"/>
      <c r="K2615" s="13">
        <f>SUM(J2611:J2614)</f>
        <v>0</v>
      </c>
    </row>
    <row r="2616" spans="1:27" x14ac:dyDescent="0.25">
      <c r="D2616" s="12" t="s">
        <v>665</v>
      </c>
      <c r="E2616" s="11"/>
      <c r="H2616" s="11"/>
      <c r="K2616" s="13">
        <f>SUM(K2615:K2615)</f>
        <v>0</v>
      </c>
    </row>
    <row r="2618" spans="1:27" ht="45" customHeight="1" x14ac:dyDescent="0.25">
      <c r="A2618" s="4"/>
      <c r="B2618" s="4" t="s">
        <v>1820</v>
      </c>
      <c r="C2618" s="5" t="s">
        <v>21</v>
      </c>
      <c r="D2618" s="42" t="s">
        <v>1821</v>
      </c>
      <c r="E2618" s="43"/>
      <c r="F2618" s="43"/>
      <c r="G2618" s="5"/>
      <c r="H2618" s="6" t="s">
        <v>639</v>
      </c>
      <c r="I2618" s="44">
        <v>1</v>
      </c>
      <c r="J2618" s="45"/>
      <c r="K2618" s="7">
        <f>ROUND(K2626,2)</f>
        <v>0</v>
      </c>
      <c r="L2618" s="5"/>
      <c r="M2618" s="5"/>
      <c r="N2618" s="5"/>
      <c r="O2618" s="5"/>
      <c r="P2618" s="5"/>
      <c r="Q2618" s="5"/>
      <c r="R2618" s="5"/>
      <c r="S2618" s="5"/>
      <c r="T2618" s="5"/>
      <c r="U2618" s="5"/>
      <c r="V2618" s="5"/>
      <c r="W2618" s="5"/>
      <c r="X2618" s="5"/>
      <c r="Y2618" s="5"/>
      <c r="Z2618" s="5"/>
      <c r="AA2618" s="5"/>
    </row>
    <row r="2619" spans="1:27" x14ac:dyDescent="0.25">
      <c r="B2619" s="1" t="s">
        <v>640</v>
      </c>
    </row>
    <row r="2620" spans="1:27" x14ac:dyDescent="0.25">
      <c r="B2620" t="s">
        <v>1091</v>
      </c>
      <c r="C2620" t="s">
        <v>642</v>
      </c>
      <c r="D2620" t="s">
        <v>1092</v>
      </c>
      <c r="E2620" s="8">
        <v>12</v>
      </c>
      <c r="F2620" t="s">
        <v>644</v>
      </c>
      <c r="G2620" t="s">
        <v>645</v>
      </c>
      <c r="H2620" s="9"/>
      <c r="I2620" t="s">
        <v>646</v>
      </c>
      <c r="J2620" s="10">
        <f>ROUND(E2620/I2618* H2620,5)</f>
        <v>0</v>
      </c>
      <c r="K2620" s="11"/>
    </row>
    <row r="2621" spans="1:27" x14ac:dyDescent="0.25">
      <c r="B2621" t="s">
        <v>1093</v>
      </c>
      <c r="C2621" t="s">
        <v>642</v>
      </c>
      <c r="D2621" t="s">
        <v>1094</v>
      </c>
      <c r="E2621" s="8">
        <v>6</v>
      </c>
      <c r="F2621" t="s">
        <v>644</v>
      </c>
      <c r="G2621" t="s">
        <v>645</v>
      </c>
      <c r="H2621" s="9"/>
      <c r="I2621" t="s">
        <v>646</v>
      </c>
      <c r="J2621" s="10">
        <f>ROUND(E2621/I2618* H2621,5)</f>
        <v>0</v>
      </c>
      <c r="K2621" s="11"/>
    </row>
    <row r="2622" spans="1:27" x14ac:dyDescent="0.25">
      <c r="D2622" s="12" t="s">
        <v>647</v>
      </c>
      <c r="E2622" s="11"/>
      <c r="H2622" s="11"/>
      <c r="K2622" s="9">
        <f>SUM(J2620:J2621)</f>
        <v>0</v>
      </c>
    </row>
    <row r="2623" spans="1:27" x14ac:dyDescent="0.25">
      <c r="E2623" s="11"/>
      <c r="H2623" s="11"/>
      <c r="K2623" s="11"/>
    </row>
    <row r="2624" spans="1:27" x14ac:dyDescent="0.25">
      <c r="D2624" s="12" t="s">
        <v>663</v>
      </c>
      <c r="E2624" s="11"/>
      <c r="H2624" s="11">
        <v>40</v>
      </c>
      <c r="I2624" t="s">
        <v>664</v>
      </c>
      <c r="J2624">
        <f>ROUND(H2624/100*K2622,5)</f>
        <v>0</v>
      </c>
      <c r="K2624" s="11"/>
    </row>
    <row r="2625" spans="1:27" x14ac:dyDescent="0.25">
      <c r="D2625" s="12" t="s">
        <v>662</v>
      </c>
      <c r="E2625" s="11"/>
      <c r="H2625" s="11"/>
      <c r="K2625" s="13">
        <f>SUM(J2619:J2624)</f>
        <v>0</v>
      </c>
    </row>
    <row r="2626" spans="1:27" x14ac:dyDescent="0.25">
      <c r="D2626" s="12" t="s">
        <v>665</v>
      </c>
      <c r="E2626" s="11"/>
      <c r="H2626" s="11"/>
      <c r="K2626" s="13">
        <f>SUM(K2625:K2625)</f>
        <v>0</v>
      </c>
    </row>
    <row r="2628" spans="1:27" ht="45" customHeight="1" x14ac:dyDescent="0.25">
      <c r="A2628" s="4"/>
      <c r="B2628" s="4" t="s">
        <v>1822</v>
      </c>
      <c r="C2628" s="5" t="s">
        <v>21</v>
      </c>
      <c r="D2628" s="42" t="s">
        <v>1823</v>
      </c>
      <c r="E2628" s="43"/>
      <c r="F2628" s="43"/>
      <c r="G2628" s="5"/>
      <c r="H2628" s="6" t="s">
        <v>639</v>
      </c>
      <c r="I2628" s="44">
        <v>1</v>
      </c>
      <c r="J2628" s="45"/>
      <c r="K2628" s="7"/>
      <c r="L2628" s="5"/>
      <c r="M2628" s="5"/>
      <c r="N2628" s="5"/>
      <c r="O2628" s="5"/>
      <c r="P2628" s="5"/>
      <c r="Q2628" s="5"/>
      <c r="R2628" s="5"/>
      <c r="S2628" s="5"/>
      <c r="T2628" s="5"/>
      <c r="U2628" s="5"/>
      <c r="V2628" s="5"/>
      <c r="W2628" s="5"/>
      <c r="X2628" s="5"/>
      <c r="Y2628" s="5"/>
      <c r="Z2628" s="5"/>
      <c r="AA2628" s="5"/>
    </row>
    <row r="2629" spans="1:27" ht="45" customHeight="1" x14ac:dyDescent="0.25">
      <c r="A2629" s="4"/>
      <c r="B2629" s="4" t="s">
        <v>1824</v>
      </c>
      <c r="C2629" s="5" t="s">
        <v>32</v>
      </c>
      <c r="D2629" s="42" t="s">
        <v>1825</v>
      </c>
      <c r="E2629" s="43"/>
      <c r="F2629" s="43"/>
      <c r="G2629" s="5"/>
      <c r="H2629" s="6" t="s">
        <v>639</v>
      </c>
      <c r="I2629" s="44">
        <v>1</v>
      </c>
      <c r="J2629" s="45"/>
      <c r="K2629" s="7"/>
      <c r="L2629" s="5"/>
      <c r="M2629" s="5"/>
      <c r="N2629" s="5"/>
      <c r="O2629" s="5"/>
      <c r="P2629" s="5"/>
      <c r="Q2629" s="5"/>
      <c r="R2629" s="5"/>
      <c r="S2629" s="5"/>
      <c r="T2629" s="5"/>
      <c r="U2629" s="5"/>
      <c r="V2629" s="5"/>
      <c r="W2629" s="5"/>
      <c r="X2629" s="5"/>
      <c r="Y2629" s="5"/>
      <c r="Z2629" s="5"/>
      <c r="AA2629" s="5"/>
    </row>
    <row r="2630" spans="1:27" ht="45" customHeight="1" x14ac:dyDescent="0.25">
      <c r="A2630" s="4"/>
      <c r="B2630" s="4" t="s">
        <v>1826</v>
      </c>
      <c r="C2630" s="5" t="s">
        <v>32</v>
      </c>
      <c r="D2630" s="42" t="s">
        <v>1827</v>
      </c>
      <c r="E2630" s="43"/>
      <c r="F2630" s="43"/>
      <c r="G2630" s="5"/>
      <c r="H2630" s="6" t="s">
        <v>639</v>
      </c>
      <c r="I2630" s="44">
        <v>1</v>
      </c>
      <c r="J2630" s="45"/>
      <c r="K2630" s="7"/>
      <c r="L2630" s="5"/>
      <c r="M2630" s="5"/>
      <c r="N2630" s="5"/>
      <c r="O2630" s="5"/>
      <c r="P2630" s="5"/>
      <c r="Q2630" s="5"/>
      <c r="R2630" s="5"/>
      <c r="S2630" s="5"/>
      <c r="T2630" s="5"/>
      <c r="U2630" s="5"/>
      <c r="V2630" s="5"/>
      <c r="W2630" s="5"/>
      <c r="X2630" s="5"/>
      <c r="Y2630" s="5"/>
      <c r="Z2630" s="5"/>
      <c r="AA2630" s="5"/>
    </row>
    <row r="2631" spans="1:27" ht="45" customHeight="1" x14ac:dyDescent="0.25">
      <c r="A2631" s="4"/>
      <c r="B2631" s="4" t="s">
        <v>1828</v>
      </c>
      <c r="C2631" s="5" t="s">
        <v>32</v>
      </c>
      <c r="D2631" s="42" t="s">
        <v>1829</v>
      </c>
      <c r="E2631" s="43"/>
      <c r="F2631" s="43"/>
      <c r="G2631" s="5"/>
      <c r="H2631" s="6" t="s">
        <v>639</v>
      </c>
      <c r="I2631" s="44">
        <v>1</v>
      </c>
      <c r="J2631" s="45"/>
      <c r="K2631" s="7"/>
      <c r="L2631" s="5"/>
      <c r="M2631" s="5"/>
      <c r="N2631" s="5"/>
      <c r="O2631" s="5"/>
      <c r="P2631" s="5"/>
      <c r="Q2631" s="5"/>
      <c r="R2631" s="5"/>
      <c r="S2631" s="5"/>
      <c r="T2631" s="5"/>
      <c r="U2631" s="5"/>
      <c r="V2631" s="5"/>
      <c r="W2631" s="5"/>
      <c r="X2631" s="5"/>
      <c r="Y2631" s="5"/>
      <c r="Z2631" s="5"/>
      <c r="AA2631" s="5"/>
    </row>
    <row r="2632" spans="1:27" ht="45" customHeight="1" x14ac:dyDescent="0.25">
      <c r="A2632" s="4"/>
      <c r="B2632" s="4" t="s">
        <v>1830</v>
      </c>
      <c r="C2632" s="5" t="s">
        <v>21</v>
      </c>
      <c r="D2632" s="42" t="s">
        <v>1831</v>
      </c>
      <c r="E2632" s="43"/>
      <c r="F2632" s="43"/>
      <c r="G2632" s="5"/>
      <c r="H2632" s="6" t="s">
        <v>639</v>
      </c>
      <c r="I2632" s="44">
        <v>1</v>
      </c>
      <c r="J2632" s="45"/>
      <c r="K2632" s="7"/>
      <c r="L2632" s="5"/>
      <c r="M2632" s="5"/>
      <c r="N2632" s="5"/>
      <c r="O2632" s="5"/>
      <c r="P2632" s="5"/>
      <c r="Q2632" s="5"/>
      <c r="R2632" s="5"/>
      <c r="S2632" s="5"/>
      <c r="T2632" s="5"/>
      <c r="U2632" s="5"/>
      <c r="V2632" s="5"/>
      <c r="W2632" s="5"/>
      <c r="X2632" s="5"/>
      <c r="Y2632" s="5"/>
      <c r="Z2632" s="5"/>
      <c r="AA2632" s="5"/>
    </row>
    <row r="2633" spans="1:27" ht="45" customHeight="1" x14ac:dyDescent="0.25">
      <c r="A2633" s="4"/>
      <c r="B2633" s="4" t="s">
        <v>1832</v>
      </c>
      <c r="C2633" s="5" t="s">
        <v>35</v>
      </c>
      <c r="D2633" s="42" t="s">
        <v>1833</v>
      </c>
      <c r="E2633" s="43"/>
      <c r="F2633" s="43"/>
      <c r="G2633" s="5"/>
      <c r="H2633" s="6" t="s">
        <v>639</v>
      </c>
      <c r="I2633" s="44">
        <v>1</v>
      </c>
      <c r="J2633" s="45"/>
      <c r="K2633" s="7"/>
      <c r="L2633" s="5"/>
      <c r="M2633" s="5"/>
      <c r="N2633" s="5"/>
      <c r="O2633" s="5"/>
      <c r="P2633" s="5"/>
      <c r="Q2633" s="5"/>
      <c r="R2633" s="5"/>
      <c r="S2633" s="5"/>
      <c r="T2633" s="5"/>
      <c r="U2633" s="5"/>
      <c r="V2633" s="5"/>
      <c r="W2633" s="5"/>
      <c r="X2633" s="5"/>
      <c r="Y2633" s="5"/>
      <c r="Z2633" s="5"/>
      <c r="AA2633" s="5"/>
    </row>
    <row r="2634" spans="1:27" ht="45" customHeight="1" x14ac:dyDescent="0.25">
      <c r="A2634" s="4"/>
      <c r="B2634" s="4" t="s">
        <v>1834</v>
      </c>
      <c r="C2634" s="5" t="s">
        <v>35</v>
      </c>
      <c r="D2634" s="42" t="s">
        <v>1835</v>
      </c>
      <c r="E2634" s="43"/>
      <c r="F2634" s="43"/>
      <c r="G2634" s="5"/>
      <c r="H2634" s="6" t="s">
        <v>639</v>
      </c>
      <c r="I2634" s="44">
        <v>1</v>
      </c>
      <c r="J2634" s="45"/>
      <c r="K2634" s="7"/>
      <c r="L2634" s="5"/>
      <c r="M2634" s="5"/>
      <c r="N2634" s="5"/>
      <c r="O2634" s="5"/>
      <c r="P2634" s="5"/>
      <c r="Q2634" s="5"/>
      <c r="R2634" s="5"/>
      <c r="S2634" s="5"/>
      <c r="T2634" s="5"/>
      <c r="U2634" s="5"/>
      <c r="V2634" s="5"/>
      <c r="W2634" s="5"/>
      <c r="X2634" s="5"/>
      <c r="Y2634" s="5"/>
      <c r="Z2634" s="5"/>
      <c r="AA2634" s="5"/>
    </row>
    <row r="2635" spans="1:27" ht="45" customHeight="1" x14ac:dyDescent="0.25">
      <c r="A2635" s="4"/>
      <c r="B2635" s="4" t="s">
        <v>1836</v>
      </c>
      <c r="C2635" s="5" t="s">
        <v>21</v>
      </c>
      <c r="D2635" s="42" t="s">
        <v>1837</v>
      </c>
      <c r="E2635" s="43"/>
      <c r="F2635" s="43"/>
      <c r="G2635" s="5"/>
      <c r="H2635" s="6" t="s">
        <v>639</v>
      </c>
      <c r="I2635" s="44">
        <v>1</v>
      </c>
      <c r="J2635" s="45"/>
      <c r="K2635" s="7">
        <f>ROUND(K2644,2)</f>
        <v>0</v>
      </c>
      <c r="L2635" s="5"/>
      <c r="M2635" s="5"/>
      <c r="N2635" s="5"/>
      <c r="O2635" s="5"/>
      <c r="P2635" s="5"/>
      <c r="Q2635" s="5"/>
      <c r="R2635" s="5"/>
      <c r="S2635" s="5"/>
      <c r="T2635" s="5"/>
      <c r="U2635" s="5"/>
      <c r="V2635" s="5"/>
      <c r="W2635" s="5"/>
      <c r="X2635" s="5"/>
      <c r="Y2635" s="5"/>
      <c r="Z2635" s="5"/>
      <c r="AA2635" s="5"/>
    </row>
    <row r="2636" spans="1:27" x14ac:dyDescent="0.25">
      <c r="B2636" s="1" t="s">
        <v>640</v>
      </c>
    </row>
    <row r="2637" spans="1:27" x14ac:dyDescent="0.25">
      <c r="B2637" t="s">
        <v>1097</v>
      </c>
      <c r="C2637" t="s">
        <v>642</v>
      </c>
      <c r="D2637" t="s">
        <v>1098</v>
      </c>
      <c r="E2637" s="8">
        <v>0.05</v>
      </c>
      <c r="F2637" t="s">
        <v>644</v>
      </c>
      <c r="G2637" t="s">
        <v>645</v>
      </c>
      <c r="H2637" s="9"/>
      <c r="I2637" t="s">
        <v>646</v>
      </c>
      <c r="J2637" s="10">
        <f>ROUND(E2637/I2635* H2637,5)</f>
        <v>0</v>
      </c>
      <c r="K2637" s="11"/>
    </row>
    <row r="2638" spans="1:27" x14ac:dyDescent="0.25">
      <c r="B2638" t="s">
        <v>1151</v>
      </c>
      <c r="C2638" t="s">
        <v>642</v>
      </c>
      <c r="D2638" t="s">
        <v>1152</v>
      </c>
      <c r="E2638" s="8">
        <v>0.05</v>
      </c>
      <c r="F2638" t="s">
        <v>644</v>
      </c>
      <c r="G2638" t="s">
        <v>645</v>
      </c>
      <c r="H2638" s="9"/>
      <c r="I2638" t="s">
        <v>646</v>
      </c>
      <c r="J2638" s="10">
        <f>ROUND(E2638/I2635* H2638,5)</f>
        <v>0</v>
      </c>
      <c r="K2638" s="11"/>
    </row>
    <row r="2639" spans="1:27" x14ac:dyDescent="0.25">
      <c r="D2639" s="12" t="s">
        <v>647</v>
      </c>
      <c r="E2639" s="11"/>
      <c r="H2639" s="11"/>
      <c r="K2639" s="9">
        <f>SUM(J2637:J2638)</f>
        <v>0</v>
      </c>
    </row>
    <row r="2640" spans="1:27" x14ac:dyDescent="0.25">
      <c r="B2640" s="1" t="s">
        <v>653</v>
      </c>
      <c r="E2640" s="11"/>
      <c r="H2640" s="11"/>
      <c r="K2640" s="11"/>
    </row>
    <row r="2641" spans="1:27" ht="120" x14ac:dyDescent="0.25">
      <c r="B2641" t="s">
        <v>1109</v>
      </c>
      <c r="C2641" t="s">
        <v>35</v>
      </c>
      <c r="D2641" s="14" t="s">
        <v>1110</v>
      </c>
      <c r="E2641" s="8">
        <v>1</v>
      </c>
      <c r="G2641" t="s">
        <v>645</v>
      </c>
      <c r="H2641" s="9"/>
      <c r="I2641" t="s">
        <v>646</v>
      </c>
      <c r="J2641" s="10">
        <f>ROUND(E2641* H2641,5)</f>
        <v>0</v>
      </c>
      <c r="K2641" s="11"/>
    </row>
    <row r="2642" spans="1:27" x14ac:dyDescent="0.25">
      <c r="D2642" s="12" t="s">
        <v>661</v>
      </c>
      <c r="E2642" s="11"/>
      <c r="H2642" s="11"/>
      <c r="K2642" s="9">
        <f>SUM(J2641:J2641)</f>
        <v>0</v>
      </c>
    </row>
    <row r="2643" spans="1:27" x14ac:dyDescent="0.25">
      <c r="D2643" s="12" t="s">
        <v>662</v>
      </c>
      <c r="E2643" s="11"/>
      <c r="H2643" s="11"/>
      <c r="K2643" s="13">
        <f>SUM(J2636:J2642)</f>
        <v>0</v>
      </c>
    </row>
    <row r="2644" spans="1:27" x14ac:dyDescent="0.25">
      <c r="D2644" s="12" t="s">
        <v>665</v>
      </c>
      <c r="E2644" s="11"/>
      <c r="H2644" s="11"/>
      <c r="K2644" s="13">
        <f>SUM(K2643:K2643)</f>
        <v>0</v>
      </c>
    </row>
    <row r="2646" spans="1:27" ht="45" customHeight="1" x14ac:dyDescent="0.25">
      <c r="A2646" s="4"/>
      <c r="B2646" s="4" t="s">
        <v>1838</v>
      </c>
      <c r="C2646" s="5" t="s">
        <v>21</v>
      </c>
      <c r="D2646" s="42" t="s">
        <v>1839</v>
      </c>
      <c r="E2646" s="43"/>
      <c r="F2646" s="43"/>
      <c r="G2646" s="5"/>
      <c r="H2646" s="6" t="s">
        <v>639</v>
      </c>
      <c r="I2646" s="44">
        <v>1</v>
      </c>
      <c r="J2646" s="45"/>
      <c r="K2646" s="7">
        <f>ROUND(K2655,2)</f>
        <v>0</v>
      </c>
      <c r="L2646" s="5"/>
      <c r="M2646" s="5"/>
      <c r="N2646" s="5"/>
      <c r="O2646" s="5"/>
      <c r="P2646" s="5"/>
      <c r="Q2646" s="5"/>
      <c r="R2646" s="5"/>
      <c r="S2646" s="5"/>
      <c r="T2646" s="5"/>
      <c r="U2646" s="5"/>
      <c r="V2646" s="5"/>
      <c r="W2646" s="5"/>
      <c r="X2646" s="5"/>
      <c r="Y2646" s="5"/>
      <c r="Z2646" s="5"/>
      <c r="AA2646" s="5"/>
    </row>
    <row r="2647" spans="1:27" x14ac:dyDescent="0.25">
      <c r="B2647" s="1" t="s">
        <v>640</v>
      </c>
    </row>
    <row r="2648" spans="1:27" x14ac:dyDescent="0.25">
      <c r="B2648" t="s">
        <v>1097</v>
      </c>
      <c r="C2648" t="s">
        <v>642</v>
      </c>
      <c r="D2648" t="s">
        <v>1098</v>
      </c>
      <c r="E2648" s="8">
        <v>0.05</v>
      </c>
      <c r="F2648" t="s">
        <v>644</v>
      </c>
      <c r="G2648" t="s">
        <v>645</v>
      </c>
      <c r="H2648" s="9"/>
      <c r="I2648" t="s">
        <v>646</v>
      </c>
      <c r="J2648" s="10">
        <f>ROUND(E2648/I2646* H2648,5)</f>
        <v>0</v>
      </c>
      <c r="K2648" s="11"/>
    </row>
    <row r="2649" spans="1:27" x14ac:dyDescent="0.25">
      <c r="B2649" t="s">
        <v>1151</v>
      </c>
      <c r="C2649" t="s">
        <v>642</v>
      </c>
      <c r="D2649" t="s">
        <v>1152</v>
      </c>
      <c r="E2649" s="8">
        <v>0.05</v>
      </c>
      <c r="F2649" t="s">
        <v>644</v>
      </c>
      <c r="G2649" t="s">
        <v>645</v>
      </c>
      <c r="H2649" s="9"/>
      <c r="I2649" t="s">
        <v>646</v>
      </c>
      <c r="J2649" s="10">
        <f>ROUND(E2649/I2646* H2649,5)</f>
        <v>0</v>
      </c>
      <c r="K2649" s="11"/>
    </row>
    <row r="2650" spans="1:27" x14ac:dyDescent="0.25">
      <c r="D2650" s="12" t="s">
        <v>647</v>
      </c>
      <c r="E2650" s="11"/>
      <c r="H2650" s="11"/>
      <c r="K2650" s="9">
        <f>SUM(J2648:J2649)</f>
        <v>0</v>
      </c>
    </row>
    <row r="2651" spans="1:27" x14ac:dyDescent="0.25">
      <c r="B2651" s="1" t="s">
        <v>653</v>
      </c>
      <c r="E2651" s="11"/>
      <c r="H2651" s="11"/>
      <c r="K2651" s="11"/>
    </row>
    <row r="2652" spans="1:27" ht="120" x14ac:dyDescent="0.25">
      <c r="B2652" t="s">
        <v>1109</v>
      </c>
      <c r="C2652" t="s">
        <v>35</v>
      </c>
      <c r="D2652" s="14" t="s">
        <v>1110</v>
      </c>
      <c r="E2652" s="8">
        <v>1</v>
      </c>
      <c r="G2652" t="s">
        <v>645</v>
      </c>
      <c r="H2652" s="9"/>
      <c r="I2652" t="s">
        <v>646</v>
      </c>
      <c r="J2652" s="10">
        <f>ROUND(E2652* H2652,5)</f>
        <v>0</v>
      </c>
      <c r="K2652" s="11"/>
    </row>
    <row r="2653" spans="1:27" x14ac:dyDescent="0.25">
      <c r="D2653" s="12" t="s">
        <v>661</v>
      </c>
      <c r="E2653" s="11"/>
      <c r="H2653" s="11"/>
      <c r="K2653" s="9">
        <f>SUM(J2652:J2652)</f>
        <v>0</v>
      </c>
    </row>
    <row r="2654" spans="1:27" x14ac:dyDescent="0.25">
      <c r="D2654" s="12" t="s">
        <v>662</v>
      </c>
      <c r="E2654" s="11"/>
      <c r="H2654" s="11"/>
      <c r="K2654" s="13">
        <f>SUM(J2647:J2653)</f>
        <v>0</v>
      </c>
    </row>
    <row r="2655" spans="1:27" x14ac:dyDescent="0.25">
      <c r="D2655" s="12" t="s">
        <v>665</v>
      </c>
      <c r="E2655" s="11"/>
      <c r="H2655" s="11"/>
      <c r="K2655" s="13">
        <f>SUM(K2654:K2654)</f>
        <v>0</v>
      </c>
    </row>
    <row r="2657" spans="1:27" ht="45" customHeight="1" x14ac:dyDescent="0.25">
      <c r="A2657" s="4"/>
      <c r="B2657" s="4" t="s">
        <v>1840</v>
      </c>
      <c r="C2657" s="5" t="s">
        <v>21</v>
      </c>
      <c r="D2657" s="42" t="s">
        <v>1841</v>
      </c>
      <c r="E2657" s="43"/>
      <c r="F2657" s="43"/>
      <c r="G2657" s="5"/>
      <c r="H2657" s="6" t="s">
        <v>639</v>
      </c>
      <c r="I2657" s="44">
        <v>1</v>
      </c>
      <c r="J2657" s="45"/>
      <c r="K2657" s="7">
        <f>ROUND(K2666,2)</f>
        <v>0</v>
      </c>
      <c r="L2657" s="5"/>
      <c r="M2657" s="5"/>
      <c r="N2657" s="5"/>
      <c r="O2657" s="5"/>
      <c r="P2657" s="5"/>
      <c r="Q2657" s="5"/>
      <c r="R2657" s="5"/>
      <c r="S2657" s="5"/>
      <c r="T2657" s="5"/>
      <c r="U2657" s="5"/>
      <c r="V2657" s="5"/>
      <c r="W2657" s="5"/>
      <c r="X2657" s="5"/>
      <c r="Y2657" s="5"/>
      <c r="Z2657" s="5"/>
      <c r="AA2657" s="5"/>
    </row>
    <row r="2658" spans="1:27" x14ac:dyDescent="0.25">
      <c r="B2658" s="1" t="s">
        <v>640</v>
      </c>
    </row>
    <row r="2659" spans="1:27" x14ac:dyDescent="0.25">
      <c r="B2659" t="s">
        <v>1097</v>
      </c>
      <c r="C2659" t="s">
        <v>642</v>
      </c>
      <c r="D2659" t="s">
        <v>1098</v>
      </c>
      <c r="E2659" s="8">
        <v>0.05</v>
      </c>
      <c r="F2659" t="s">
        <v>644</v>
      </c>
      <c r="G2659" t="s">
        <v>645</v>
      </c>
      <c r="H2659" s="9"/>
      <c r="I2659" t="s">
        <v>646</v>
      </c>
      <c r="J2659" s="10">
        <f>ROUND(E2659/I2657* H2659,5)</f>
        <v>0</v>
      </c>
      <c r="K2659" s="11"/>
    </row>
    <row r="2660" spans="1:27" x14ac:dyDescent="0.25">
      <c r="B2660" t="s">
        <v>1151</v>
      </c>
      <c r="C2660" t="s">
        <v>642</v>
      </c>
      <c r="D2660" t="s">
        <v>1152</v>
      </c>
      <c r="E2660" s="8">
        <v>0.05</v>
      </c>
      <c r="F2660" t="s">
        <v>644</v>
      </c>
      <c r="G2660" t="s">
        <v>645</v>
      </c>
      <c r="H2660" s="9"/>
      <c r="I2660" t="s">
        <v>646</v>
      </c>
      <c r="J2660" s="10">
        <f>ROUND(E2660/I2657* H2660,5)</f>
        <v>0</v>
      </c>
      <c r="K2660" s="11"/>
    </row>
    <row r="2661" spans="1:27" x14ac:dyDescent="0.25">
      <c r="D2661" s="12" t="s">
        <v>647</v>
      </c>
      <c r="E2661" s="11"/>
      <c r="H2661" s="11"/>
      <c r="K2661" s="9">
        <f>SUM(J2659:J2660)</f>
        <v>0</v>
      </c>
    </row>
    <row r="2662" spans="1:27" x14ac:dyDescent="0.25">
      <c r="B2662" s="1" t="s">
        <v>653</v>
      </c>
      <c r="E2662" s="11"/>
      <c r="H2662" s="11"/>
      <c r="K2662" s="11"/>
    </row>
    <row r="2663" spans="1:27" ht="120" x14ac:dyDescent="0.25">
      <c r="B2663" t="s">
        <v>1109</v>
      </c>
      <c r="C2663" t="s">
        <v>35</v>
      </c>
      <c r="D2663" s="14" t="s">
        <v>1110</v>
      </c>
      <c r="E2663" s="8">
        <v>1</v>
      </c>
      <c r="G2663" t="s">
        <v>645</v>
      </c>
      <c r="H2663" s="9"/>
      <c r="I2663" t="s">
        <v>646</v>
      </c>
      <c r="J2663" s="10">
        <f>ROUND(E2663* H2663,5)</f>
        <v>0</v>
      </c>
      <c r="K2663" s="11"/>
    </row>
    <row r="2664" spans="1:27" x14ac:dyDescent="0.25">
      <c r="D2664" s="12" t="s">
        <v>661</v>
      </c>
      <c r="E2664" s="11"/>
      <c r="H2664" s="11"/>
      <c r="K2664" s="9">
        <f>SUM(J2663:J2663)</f>
        <v>0</v>
      </c>
    </row>
    <row r="2665" spans="1:27" x14ac:dyDescent="0.25">
      <c r="D2665" s="12" t="s">
        <v>662</v>
      </c>
      <c r="E2665" s="11"/>
      <c r="H2665" s="11"/>
      <c r="K2665" s="13">
        <f>SUM(J2658:J2664)</f>
        <v>0</v>
      </c>
    </row>
    <row r="2666" spans="1:27" x14ac:dyDescent="0.25">
      <c r="D2666" s="12" t="s">
        <v>665</v>
      </c>
      <c r="E2666" s="11"/>
      <c r="H2666" s="11"/>
      <c r="K2666" s="13">
        <f>SUM(K2665:K2665)</f>
        <v>0</v>
      </c>
    </row>
    <row r="2668" spans="1:27" ht="45" customHeight="1" x14ac:dyDescent="0.25">
      <c r="A2668" s="4"/>
      <c r="B2668" s="4" t="s">
        <v>1842</v>
      </c>
      <c r="C2668" s="5" t="s">
        <v>21</v>
      </c>
      <c r="D2668" s="42" t="s">
        <v>1843</v>
      </c>
      <c r="E2668" s="43"/>
      <c r="F2668" s="43"/>
      <c r="G2668" s="5"/>
      <c r="H2668" s="6" t="s">
        <v>639</v>
      </c>
      <c r="I2668" s="44">
        <v>1</v>
      </c>
      <c r="J2668" s="45"/>
      <c r="K2668" s="7">
        <f>ROUND(K2677,2)</f>
        <v>0</v>
      </c>
      <c r="L2668" s="5"/>
      <c r="M2668" s="5"/>
      <c r="N2668" s="5"/>
      <c r="O2668" s="5"/>
      <c r="P2668" s="5"/>
      <c r="Q2668" s="5"/>
      <c r="R2668" s="5"/>
      <c r="S2668" s="5"/>
      <c r="T2668" s="5"/>
      <c r="U2668" s="5"/>
      <c r="V2668" s="5"/>
      <c r="W2668" s="5"/>
      <c r="X2668" s="5"/>
      <c r="Y2668" s="5"/>
      <c r="Z2668" s="5"/>
      <c r="AA2668" s="5"/>
    </row>
    <row r="2669" spans="1:27" x14ac:dyDescent="0.25">
      <c r="B2669" s="1" t="s">
        <v>640</v>
      </c>
    </row>
    <row r="2670" spans="1:27" x14ac:dyDescent="0.25">
      <c r="B2670" t="s">
        <v>1151</v>
      </c>
      <c r="C2670" t="s">
        <v>642</v>
      </c>
      <c r="D2670" t="s">
        <v>1152</v>
      </c>
      <c r="E2670" s="8">
        <v>0.05</v>
      </c>
      <c r="F2670" t="s">
        <v>644</v>
      </c>
      <c r="G2670" t="s">
        <v>645</v>
      </c>
      <c r="H2670" s="9"/>
      <c r="I2670" t="s">
        <v>646</v>
      </c>
      <c r="J2670" s="10">
        <f>ROUND(E2670/I2668* H2670,5)</f>
        <v>0</v>
      </c>
      <c r="K2670" s="11"/>
    </row>
    <row r="2671" spans="1:27" x14ac:dyDescent="0.25">
      <c r="B2671" t="s">
        <v>1097</v>
      </c>
      <c r="C2671" t="s">
        <v>642</v>
      </c>
      <c r="D2671" t="s">
        <v>1098</v>
      </c>
      <c r="E2671" s="8">
        <v>0.05</v>
      </c>
      <c r="F2671" t="s">
        <v>644</v>
      </c>
      <c r="G2671" t="s">
        <v>645</v>
      </c>
      <c r="H2671" s="9"/>
      <c r="I2671" t="s">
        <v>646</v>
      </c>
      <c r="J2671" s="10">
        <f>ROUND(E2671/I2668* H2671,5)</f>
        <v>0</v>
      </c>
      <c r="K2671" s="11"/>
    </row>
    <row r="2672" spans="1:27" x14ac:dyDescent="0.25">
      <c r="D2672" s="12" t="s">
        <v>647</v>
      </c>
      <c r="E2672" s="11"/>
      <c r="H2672" s="11"/>
      <c r="K2672" s="9">
        <f>SUM(J2670:J2671)</f>
        <v>0</v>
      </c>
    </row>
    <row r="2673" spans="1:27" x14ac:dyDescent="0.25">
      <c r="B2673" s="1" t="s">
        <v>653</v>
      </c>
      <c r="E2673" s="11"/>
      <c r="H2673" s="11"/>
      <c r="K2673" s="11"/>
    </row>
    <row r="2674" spans="1:27" ht="120" x14ac:dyDescent="0.25">
      <c r="B2674" t="s">
        <v>1109</v>
      </c>
      <c r="C2674" t="s">
        <v>35</v>
      </c>
      <c r="D2674" s="14" t="s">
        <v>1110</v>
      </c>
      <c r="E2674" s="8">
        <v>1</v>
      </c>
      <c r="G2674" t="s">
        <v>645</v>
      </c>
      <c r="H2674" s="9"/>
      <c r="I2674" t="s">
        <v>646</v>
      </c>
      <c r="J2674" s="10">
        <f>ROUND(E2674* H2674,5)</f>
        <v>0</v>
      </c>
      <c r="K2674" s="11"/>
    </row>
    <row r="2675" spans="1:27" x14ac:dyDescent="0.25">
      <c r="D2675" s="12" t="s">
        <v>661</v>
      </c>
      <c r="E2675" s="11"/>
      <c r="H2675" s="11"/>
      <c r="K2675" s="9">
        <f>SUM(J2674:J2674)</f>
        <v>0</v>
      </c>
    </row>
    <row r="2676" spans="1:27" x14ac:dyDescent="0.25">
      <c r="D2676" s="12" t="s">
        <v>662</v>
      </c>
      <c r="E2676" s="11"/>
      <c r="H2676" s="11"/>
      <c r="K2676" s="13">
        <f>SUM(J2669:J2675)</f>
        <v>0</v>
      </c>
    </row>
    <row r="2677" spans="1:27" x14ac:dyDescent="0.25">
      <c r="D2677" s="12" t="s">
        <v>665</v>
      </c>
      <c r="E2677" s="11"/>
      <c r="H2677" s="11"/>
      <c r="K2677" s="13">
        <f>SUM(K2676:K2676)</f>
        <v>0</v>
      </c>
    </row>
    <row r="2679" spans="1:27" ht="45" customHeight="1" x14ac:dyDescent="0.25">
      <c r="A2679" s="4"/>
      <c r="B2679" s="4" t="s">
        <v>1844</v>
      </c>
      <c r="C2679" s="5" t="s">
        <v>21</v>
      </c>
      <c r="D2679" s="42" t="s">
        <v>1845</v>
      </c>
      <c r="E2679" s="43"/>
      <c r="F2679" s="43"/>
      <c r="G2679" s="5"/>
      <c r="H2679" s="6" t="s">
        <v>639</v>
      </c>
      <c r="I2679" s="44">
        <v>1</v>
      </c>
      <c r="J2679" s="45"/>
      <c r="K2679" s="7"/>
      <c r="L2679" s="5"/>
      <c r="M2679" s="5"/>
      <c r="N2679" s="5"/>
      <c r="O2679" s="5"/>
      <c r="P2679" s="5"/>
      <c r="Q2679" s="5"/>
      <c r="R2679" s="5"/>
      <c r="S2679" s="5"/>
      <c r="T2679" s="5"/>
      <c r="U2679" s="5"/>
      <c r="V2679" s="5"/>
      <c r="W2679" s="5"/>
      <c r="X2679" s="5"/>
      <c r="Y2679" s="5"/>
      <c r="Z2679" s="5"/>
      <c r="AA2679" s="5"/>
    </row>
    <row r="2680" spans="1:27" ht="45" customHeight="1" x14ac:dyDescent="0.25">
      <c r="A2680" s="4"/>
      <c r="B2680" s="4" t="s">
        <v>1846</v>
      </c>
      <c r="C2680" s="5" t="s">
        <v>21</v>
      </c>
      <c r="D2680" s="42" t="s">
        <v>1847</v>
      </c>
      <c r="E2680" s="43"/>
      <c r="F2680" s="43"/>
      <c r="G2680" s="5"/>
      <c r="H2680" s="6" t="s">
        <v>639</v>
      </c>
      <c r="I2680" s="44">
        <v>1</v>
      </c>
      <c r="J2680" s="45"/>
      <c r="K2680" s="7">
        <f>ROUND(K2685,2)</f>
        <v>0</v>
      </c>
      <c r="L2680" s="5"/>
      <c r="M2680" s="5"/>
      <c r="N2680" s="5"/>
      <c r="O2680" s="5"/>
      <c r="P2680" s="5"/>
      <c r="Q2680" s="5"/>
      <c r="R2680" s="5"/>
      <c r="S2680" s="5"/>
      <c r="T2680" s="5"/>
      <c r="U2680" s="5"/>
      <c r="V2680" s="5"/>
      <c r="W2680" s="5"/>
      <c r="X2680" s="5"/>
      <c r="Y2680" s="5"/>
      <c r="Z2680" s="5"/>
      <c r="AA2680" s="5"/>
    </row>
    <row r="2681" spans="1:27" x14ac:dyDescent="0.25">
      <c r="B2681" s="1" t="s">
        <v>653</v>
      </c>
    </row>
    <row r="2682" spans="1:27" x14ac:dyDescent="0.25">
      <c r="B2682" t="s">
        <v>1848</v>
      </c>
      <c r="C2682" t="s">
        <v>21</v>
      </c>
      <c r="D2682" t="s">
        <v>1847</v>
      </c>
      <c r="E2682" s="8">
        <v>1</v>
      </c>
      <c r="G2682" t="s">
        <v>645</v>
      </c>
      <c r="H2682" s="9"/>
      <c r="I2682" t="s">
        <v>646</v>
      </c>
      <c r="J2682" s="10">
        <f>ROUND(E2682* H2682,5)</f>
        <v>0</v>
      </c>
      <c r="K2682" s="11"/>
    </row>
    <row r="2683" spans="1:27" x14ac:dyDescent="0.25">
      <c r="D2683" s="12" t="s">
        <v>661</v>
      </c>
      <c r="E2683" s="11"/>
      <c r="H2683" s="11"/>
      <c r="K2683" s="9">
        <f>SUM(J2682:J2682)</f>
        <v>0</v>
      </c>
    </row>
    <row r="2684" spans="1:27" x14ac:dyDescent="0.25">
      <c r="D2684" s="12" t="s">
        <v>662</v>
      </c>
      <c r="E2684" s="11"/>
      <c r="H2684" s="11"/>
      <c r="K2684" s="13">
        <f>SUM(J2681:J2683)</f>
        <v>0</v>
      </c>
    </row>
    <row r="2685" spans="1:27" x14ac:dyDescent="0.25">
      <c r="D2685" s="12" t="s">
        <v>665</v>
      </c>
      <c r="E2685" s="11"/>
      <c r="H2685" s="11"/>
      <c r="K2685" s="13">
        <f>SUM(K2684:K2684)</f>
        <v>0</v>
      </c>
    </row>
    <row r="2687" spans="1:27" ht="45" customHeight="1" x14ac:dyDescent="0.25">
      <c r="A2687" s="4"/>
      <c r="B2687" s="4" t="s">
        <v>1849</v>
      </c>
      <c r="C2687" s="5" t="s">
        <v>1850</v>
      </c>
      <c r="D2687" s="42" t="s">
        <v>1851</v>
      </c>
      <c r="E2687" s="43"/>
      <c r="F2687" s="43"/>
      <c r="G2687" s="5"/>
      <c r="H2687" s="6" t="s">
        <v>639</v>
      </c>
      <c r="I2687" s="44">
        <v>1</v>
      </c>
      <c r="J2687" s="45"/>
      <c r="K2687" s="7"/>
      <c r="L2687" s="5"/>
      <c r="M2687" s="5"/>
      <c r="N2687" s="5"/>
      <c r="O2687" s="5"/>
      <c r="P2687" s="5"/>
      <c r="Q2687" s="5"/>
      <c r="R2687" s="5"/>
      <c r="S2687" s="5"/>
      <c r="T2687" s="5"/>
      <c r="U2687" s="5"/>
      <c r="V2687" s="5"/>
      <c r="W2687" s="5"/>
      <c r="X2687" s="5"/>
      <c r="Y2687" s="5"/>
      <c r="Z2687" s="5"/>
      <c r="AA2687" s="5"/>
    </row>
    <row r="2688" spans="1:27" ht="45" customHeight="1" x14ac:dyDescent="0.25">
      <c r="A2688" s="4"/>
      <c r="B2688" s="4" t="s">
        <v>1852</v>
      </c>
      <c r="C2688" s="5" t="s">
        <v>21</v>
      </c>
      <c r="D2688" s="42" t="s">
        <v>1853</v>
      </c>
      <c r="E2688" s="43"/>
      <c r="F2688" s="43"/>
      <c r="G2688" s="5"/>
      <c r="H2688" s="6" t="s">
        <v>639</v>
      </c>
      <c r="I2688" s="44">
        <v>1</v>
      </c>
      <c r="J2688" s="45"/>
      <c r="K2688" s="7">
        <f>ROUND(K2702,2)</f>
        <v>0</v>
      </c>
      <c r="L2688" s="5"/>
      <c r="M2688" s="5"/>
      <c r="N2688" s="5"/>
      <c r="O2688" s="5"/>
      <c r="P2688" s="5"/>
      <c r="Q2688" s="5"/>
      <c r="R2688" s="5"/>
      <c r="S2688" s="5"/>
      <c r="T2688" s="5"/>
      <c r="U2688" s="5"/>
      <c r="V2688" s="5"/>
      <c r="W2688" s="5"/>
      <c r="X2688" s="5"/>
      <c r="Y2688" s="5"/>
      <c r="Z2688" s="5"/>
      <c r="AA2688" s="5"/>
    </row>
    <row r="2689" spans="1:27" x14ac:dyDescent="0.25">
      <c r="B2689" s="1" t="s">
        <v>640</v>
      </c>
    </row>
    <row r="2690" spans="1:27" x14ac:dyDescent="0.25">
      <c r="B2690" t="s">
        <v>1097</v>
      </c>
      <c r="C2690" t="s">
        <v>642</v>
      </c>
      <c r="D2690" t="s">
        <v>1098</v>
      </c>
      <c r="E2690" s="8">
        <v>8</v>
      </c>
      <c r="F2690" t="s">
        <v>644</v>
      </c>
      <c r="G2690" t="s">
        <v>645</v>
      </c>
      <c r="H2690" s="9"/>
      <c r="I2690" t="s">
        <v>646</v>
      </c>
      <c r="J2690" s="10">
        <f>ROUND(E2690/I2688* H2690,5)</f>
        <v>0</v>
      </c>
      <c r="K2690" s="11"/>
    </row>
    <row r="2691" spans="1:27" x14ac:dyDescent="0.25">
      <c r="B2691" t="s">
        <v>1151</v>
      </c>
      <c r="C2691" t="s">
        <v>642</v>
      </c>
      <c r="D2691" t="s">
        <v>1152</v>
      </c>
      <c r="E2691" s="8">
        <v>8</v>
      </c>
      <c r="F2691" t="s">
        <v>644</v>
      </c>
      <c r="G2691" t="s">
        <v>645</v>
      </c>
      <c r="H2691" s="9"/>
      <c r="I2691" t="s">
        <v>646</v>
      </c>
      <c r="J2691" s="10">
        <f>ROUND(E2691/I2688* H2691,5)</f>
        <v>0</v>
      </c>
      <c r="K2691" s="11"/>
    </row>
    <row r="2692" spans="1:27" x14ac:dyDescent="0.25">
      <c r="D2692" s="12" t="s">
        <v>647</v>
      </c>
      <c r="E2692" s="11"/>
      <c r="H2692" s="11"/>
      <c r="K2692" s="9">
        <f>SUM(J2690:J2691)</f>
        <v>0</v>
      </c>
    </row>
    <row r="2693" spans="1:27" x14ac:dyDescent="0.25">
      <c r="B2693" s="1" t="s">
        <v>653</v>
      </c>
      <c r="E2693" s="11"/>
      <c r="H2693" s="11"/>
      <c r="K2693" s="11"/>
    </row>
    <row r="2694" spans="1:27" x14ac:dyDescent="0.25">
      <c r="B2694" t="s">
        <v>1854</v>
      </c>
      <c r="C2694" t="s">
        <v>35</v>
      </c>
      <c r="D2694" t="s">
        <v>1855</v>
      </c>
      <c r="E2694" s="8">
        <v>10</v>
      </c>
      <c r="G2694" t="s">
        <v>645</v>
      </c>
      <c r="H2694" s="9"/>
      <c r="I2694" t="s">
        <v>646</v>
      </c>
      <c r="J2694" s="10">
        <f>ROUND(E2694* H2694,5)</f>
        <v>0</v>
      </c>
      <c r="K2694" s="11"/>
    </row>
    <row r="2695" spans="1:27" x14ac:dyDescent="0.25">
      <c r="B2695" t="s">
        <v>1856</v>
      </c>
      <c r="C2695" t="s">
        <v>35</v>
      </c>
      <c r="D2695" t="s">
        <v>1857</v>
      </c>
      <c r="E2695" s="8">
        <v>10</v>
      </c>
      <c r="G2695" t="s">
        <v>645</v>
      </c>
      <c r="H2695" s="9"/>
      <c r="I2695" t="s">
        <v>646</v>
      </c>
      <c r="J2695" s="10">
        <f>ROUND(E2695* H2695,5)</f>
        <v>0</v>
      </c>
      <c r="K2695" s="11"/>
    </row>
    <row r="2696" spans="1:27" x14ac:dyDescent="0.25">
      <c r="B2696" t="s">
        <v>1858</v>
      </c>
      <c r="C2696" t="s">
        <v>21</v>
      </c>
      <c r="D2696" t="s">
        <v>1859</v>
      </c>
      <c r="E2696" s="8">
        <v>1</v>
      </c>
      <c r="G2696" t="s">
        <v>645</v>
      </c>
      <c r="H2696" s="9"/>
      <c r="I2696" t="s">
        <v>646</v>
      </c>
      <c r="J2696" s="10">
        <f>ROUND(E2696* H2696,5)</f>
        <v>0</v>
      </c>
      <c r="K2696" s="11"/>
    </row>
    <row r="2697" spans="1:27" x14ac:dyDescent="0.25">
      <c r="B2697" t="s">
        <v>1860</v>
      </c>
      <c r="C2697" t="s">
        <v>35</v>
      </c>
      <c r="D2697" t="s">
        <v>1861</v>
      </c>
      <c r="E2697" s="8">
        <v>10</v>
      </c>
      <c r="G2697" t="s">
        <v>645</v>
      </c>
      <c r="H2697" s="9"/>
      <c r="I2697" t="s">
        <v>646</v>
      </c>
      <c r="J2697" s="10">
        <f>ROUND(E2697* H2697,5)</f>
        <v>0</v>
      </c>
      <c r="K2697" s="11"/>
    </row>
    <row r="2698" spans="1:27" x14ac:dyDescent="0.25">
      <c r="D2698" s="12" t="s">
        <v>661</v>
      </c>
      <c r="E2698" s="11"/>
      <c r="H2698" s="11"/>
      <c r="K2698" s="9">
        <f>SUM(J2694:J2697)</f>
        <v>0</v>
      </c>
    </row>
    <row r="2699" spans="1:27" x14ac:dyDescent="0.25">
      <c r="E2699" s="11"/>
      <c r="H2699" s="11"/>
      <c r="K2699" s="11"/>
    </row>
    <row r="2700" spans="1:27" x14ac:dyDescent="0.25">
      <c r="D2700" s="12" t="s">
        <v>663</v>
      </c>
      <c r="E2700" s="11"/>
      <c r="H2700" s="11">
        <v>70</v>
      </c>
      <c r="I2700" t="s">
        <v>664</v>
      </c>
      <c r="J2700">
        <f>ROUND(H2700/100*K2692,5)</f>
        <v>0</v>
      </c>
      <c r="K2700" s="11"/>
    </row>
    <row r="2701" spans="1:27" x14ac:dyDescent="0.25">
      <c r="D2701" s="12" t="s">
        <v>662</v>
      </c>
      <c r="E2701" s="11"/>
      <c r="H2701" s="11"/>
      <c r="K2701" s="13">
        <f>SUM(J2689:J2700)</f>
        <v>0</v>
      </c>
    </row>
    <row r="2702" spans="1:27" x14ac:dyDescent="0.25">
      <c r="D2702" s="12" t="s">
        <v>665</v>
      </c>
      <c r="E2702" s="11"/>
      <c r="H2702" s="11"/>
      <c r="K2702" s="13">
        <f>SUM(K2701:K2701)</f>
        <v>0</v>
      </c>
    </row>
    <row r="2704" spans="1:27" ht="45" customHeight="1" x14ac:dyDescent="0.25">
      <c r="A2704" s="4"/>
      <c r="B2704" s="4" t="s">
        <v>1862</v>
      </c>
      <c r="C2704" s="5" t="s">
        <v>21</v>
      </c>
      <c r="D2704" s="42" t="s">
        <v>1863</v>
      </c>
      <c r="E2704" s="43"/>
      <c r="F2704" s="43"/>
      <c r="G2704" s="5"/>
      <c r="H2704" s="6" t="s">
        <v>639</v>
      </c>
      <c r="I2704" s="44">
        <v>1</v>
      </c>
      <c r="J2704" s="45"/>
      <c r="K2704" s="7"/>
      <c r="L2704" s="5"/>
      <c r="M2704" s="5"/>
      <c r="N2704" s="5"/>
      <c r="O2704" s="5"/>
      <c r="P2704" s="5"/>
      <c r="Q2704" s="5"/>
      <c r="R2704" s="5"/>
      <c r="S2704" s="5"/>
      <c r="T2704" s="5"/>
      <c r="U2704" s="5"/>
      <c r="V2704" s="5"/>
      <c r="W2704" s="5"/>
      <c r="X2704" s="5"/>
      <c r="Y2704" s="5"/>
      <c r="Z2704" s="5"/>
      <c r="AA2704" s="5"/>
    </row>
    <row r="2705" spans="1:27" ht="45" customHeight="1" x14ac:dyDescent="0.25">
      <c r="A2705" s="4"/>
      <c r="B2705" s="4" t="s">
        <v>1864</v>
      </c>
      <c r="C2705" s="5" t="s">
        <v>21</v>
      </c>
      <c r="D2705" s="42" t="s">
        <v>1865</v>
      </c>
      <c r="E2705" s="43"/>
      <c r="F2705" s="43"/>
      <c r="G2705" s="5"/>
      <c r="H2705" s="6" t="s">
        <v>639</v>
      </c>
      <c r="I2705" s="44">
        <v>1</v>
      </c>
      <c r="J2705" s="45"/>
      <c r="K2705" s="7"/>
      <c r="L2705" s="5"/>
      <c r="M2705" s="5"/>
      <c r="N2705" s="5"/>
      <c r="O2705" s="5"/>
      <c r="P2705" s="5"/>
      <c r="Q2705" s="5"/>
      <c r="R2705" s="5"/>
      <c r="S2705" s="5"/>
      <c r="T2705" s="5"/>
      <c r="U2705" s="5"/>
      <c r="V2705" s="5"/>
      <c r="W2705" s="5"/>
      <c r="X2705" s="5"/>
      <c r="Y2705" s="5"/>
      <c r="Z2705" s="5"/>
      <c r="AA2705" s="5"/>
    </row>
    <row r="2706" spans="1:27" ht="45" customHeight="1" x14ac:dyDescent="0.25">
      <c r="A2706" s="4"/>
      <c r="B2706" s="4" t="s">
        <v>1866</v>
      </c>
      <c r="C2706" s="5" t="s">
        <v>21</v>
      </c>
      <c r="D2706" s="42" t="s">
        <v>1867</v>
      </c>
      <c r="E2706" s="43"/>
      <c r="F2706" s="43"/>
      <c r="G2706" s="5"/>
      <c r="H2706" s="6" t="s">
        <v>639</v>
      </c>
      <c r="I2706" s="44">
        <v>1</v>
      </c>
      <c r="J2706" s="45"/>
      <c r="K2706" s="7">
        <f>ROUND(K2720,2)</f>
        <v>0</v>
      </c>
      <c r="L2706" s="5"/>
      <c r="M2706" s="5"/>
      <c r="N2706" s="5"/>
      <c r="O2706" s="5"/>
      <c r="P2706" s="5"/>
      <c r="Q2706" s="5"/>
      <c r="R2706" s="5"/>
      <c r="S2706" s="5"/>
      <c r="T2706" s="5"/>
      <c r="U2706" s="5"/>
      <c r="V2706" s="5"/>
      <c r="W2706" s="5"/>
      <c r="X2706" s="5"/>
      <c r="Y2706" s="5"/>
      <c r="Z2706" s="5"/>
      <c r="AA2706" s="5"/>
    </row>
    <row r="2707" spans="1:27" x14ac:dyDescent="0.25">
      <c r="B2707" s="1" t="s">
        <v>640</v>
      </c>
    </row>
    <row r="2708" spans="1:27" x14ac:dyDescent="0.25">
      <c r="B2708" t="s">
        <v>1097</v>
      </c>
      <c r="C2708" t="s">
        <v>642</v>
      </c>
      <c r="D2708" t="s">
        <v>1098</v>
      </c>
      <c r="E2708" s="8">
        <v>8</v>
      </c>
      <c r="F2708" t="s">
        <v>644</v>
      </c>
      <c r="G2708" t="s">
        <v>645</v>
      </c>
      <c r="H2708" s="9"/>
      <c r="I2708" t="s">
        <v>646</v>
      </c>
      <c r="J2708" s="10">
        <f>ROUND(E2708/I2706* H2708,5)</f>
        <v>0</v>
      </c>
      <c r="K2708" s="11"/>
    </row>
    <row r="2709" spans="1:27" x14ac:dyDescent="0.25">
      <c r="B2709" t="s">
        <v>1151</v>
      </c>
      <c r="C2709" t="s">
        <v>642</v>
      </c>
      <c r="D2709" t="s">
        <v>1152</v>
      </c>
      <c r="E2709" s="8">
        <v>8</v>
      </c>
      <c r="F2709" t="s">
        <v>644</v>
      </c>
      <c r="G2709" t="s">
        <v>645</v>
      </c>
      <c r="H2709" s="9"/>
      <c r="I2709" t="s">
        <v>646</v>
      </c>
      <c r="J2709" s="10">
        <f>ROUND(E2709/I2706* H2709,5)</f>
        <v>0</v>
      </c>
      <c r="K2709" s="11"/>
    </row>
    <row r="2710" spans="1:27" x14ac:dyDescent="0.25">
      <c r="D2710" s="12" t="s">
        <v>647</v>
      </c>
      <c r="E2710" s="11"/>
      <c r="H2710" s="11"/>
      <c r="K2710" s="9">
        <f>SUM(J2708:J2709)</f>
        <v>0</v>
      </c>
    </row>
    <row r="2711" spans="1:27" x14ac:dyDescent="0.25">
      <c r="B2711" s="1" t="s">
        <v>653</v>
      </c>
      <c r="E2711" s="11"/>
      <c r="H2711" s="11"/>
      <c r="K2711" s="11"/>
    </row>
    <row r="2712" spans="1:27" x14ac:dyDescent="0.25">
      <c r="B2712" t="s">
        <v>1854</v>
      </c>
      <c r="C2712" t="s">
        <v>35</v>
      </c>
      <c r="D2712" t="s">
        <v>1855</v>
      </c>
      <c r="E2712" s="8">
        <v>15</v>
      </c>
      <c r="G2712" t="s">
        <v>645</v>
      </c>
      <c r="H2712" s="9"/>
      <c r="I2712" t="s">
        <v>646</v>
      </c>
      <c r="J2712" s="10">
        <f>ROUND(E2712* H2712,5)</f>
        <v>0</v>
      </c>
      <c r="K2712" s="11"/>
    </row>
    <row r="2713" spans="1:27" x14ac:dyDescent="0.25">
      <c r="B2713" t="s">
        <v>1856</v>
      </c>
      <c r="C2713" t="s">
        <v>35</v>
      </c>
      <c r="D2713" t="s">
        <v>1857</v>
      </c>
      <c r="E2713" s="8">
        <v>15</v>
      </c>
      <c r="G2713" t="s">
        <v>645</v>
      </c>
      <c r="H2713" s="9"/>
      <c r="I2713" t="s">
        <v>646</v>
      </c>
      <c r="J2713" s="10">
        <f>ROUND(E2713* H2713,5)</f>
        <v>0</v>
      </c>
      <c r="K2713" s="11"/>
    </row>
    <row r="2714" spans="1:27" x14ac:dyDescent="0.25">
      <c r="B2714" t="s">
        <v>1868</v>
      </c>
      <c r="C2714" t="s">
        <v>21</v>
      </c>
      <c r="D2714" t="s">
        <v>1869</v>
      </c>
      <c r="E2714" s="8">
        <v>1</v>
      </c>
      <c r="G2714" t="s">
        <v>645</v>
      </c>
      <c r="H2714" s="9"/>
      <c r="I2714" t="s">
        <v>646</v>
      </c>
      <c r="J2714" s="10">
        <f>ROUND(E2714* H2714,5)</f>
        <v>0</v>
      </c>
      <c r="K2714" s="11"/>
    </row>
    <row r="2715" spans="1:27" x14ac:dyDescent="0.25">
      <c r="B2715" t="s">
        <v>1860</v>
      </c>
      <c r="C2715" t="s">
        <v>35</v>
      </c>
      <c r="D2715" t="s">
        <v>1861</v>
      </c>
      <c r="E2715" s="8">
        <v>15</v>
      </c>
      <c r="G2715" t="s">
        <v>645</v>
      </c>
      <c r="H2715" s="9"/>
      <c r="I2715" t="s">
        <v>646</v>
      </c>
      <c r="J2715" s="10">
        <f>ROUND(E2715* H2715,5)</f>
        <v>0</v>
      </c>
      <c r="K2715" s="11"/>
    </row>
    <row r="2716" spans="1:27" x14ac:dyDescent="0.25">
      <c r="D2716" s="12" t="s">
        <v>661</v>
      </c>
      <c r="E2716" s="11"/>
      <c r="H2716" s="11"/>
      <c r="K2716" s="9">
        <f>SUM(J2712:J2715)</f>
        <v>0</v>
      </c>
    </row>
    <row r="2717" spans="1:27" x14ac:dyDescent="0.25">
      <c r="E2717" s="11"/>
      <c r="H2717" s="11"/>
      <c r="K2717" s="11"/>
    </row>
    <row r="2718" spans="1:27" x14ac:dyDescent="0.25">
      <c r="D2718" s="12" t="s">
        <v>663</v>
      </c>
      <c r="E2718" s="11"/>
      <c r="H2718" s="11">
        <v>70</v>
      </c>
      <c r="I2718" t="s">
        <v>664</v>
      </c>
      <c r="J2718">
        <f>ROUND(H2718/100*K2710,5)</f>
        <v>0</v>
      </c>
      <c r="K2718" s="11"/>
    </row>
    <row r="2719" spans="1:27" x14ac:dyDescent="0.25">
      <c r="D2719" s="12" t="s">
        <v>662</v>
      </c>
      <c r="E2719" s="11"/>
      <c r="H2719" s="11"/>
      <c r="K2719" s="13">
        <f>SUM(J2707:J2718)</f>
        <v>0</v>
      </c>
    </row>
    <row r="2720" spans="1:27" x14ac:dyDescent="0.25">
      <c r="D2720" s="12" t="s">
        <v>665</v>
      </c>
      <c r="E2720" s="11"/>
      <c r="H2720" s="11"/>
      <c r="K2720" s="13">
        <f>SUM(K2719:K2719)</f>
        <v>0</v>
      </c>
    </row>
    <row r="2722" spans="1:27" ht="45" customHeight="1" x14ac:dyDescent="0.25">
      <c r="A2722" s="4"/>
      <c r="B2722" s="4" t="s">
        <v>1870</v>
      </c>
      <c r="C2722" s="5" t="s">
        <v>21</v>
      </c>
      <c r="D2722" s="42" t="s">
        <v>1871</v>
      </c>
      <c r="E2722" s="43"/>
      <c r="F2722" s="43"/>
      <c r="G2722" s="5"/>
      <c r="H2722" s="6" t="s">
        <v>639</v>
      </c>
      <c r="I2722" s="44">
        <v>1</v>
      </c>
      <c r="J2722" s="45"/>
      <c r="K2722" s="7">
        <f>ROUND(K2737,2)</f>
        <v>0</v>
      </c>
      <c r="L2722" s="5"/>
      <c r="M2722" s="5"/>
      <c r="N2722" s="5"/>
      <c r="O2722" s="5"/>
      <c r="P2722" s="5"/>
      <c r="Q2722" s="5"/>
      <c r="R2722" s="5"/>
      <c r="S2722" s="5"/>
      <c r="T2722" s="5"/>
      <c r="U2722" s="5"/>
      <c r="V2722" s="5"/>
      <c r="W2722" s="5"/>
      <c r="X2722" s="5"/>
      <c r="Y2722" s="5"/>
      <c r="Z2722" s="5"/>
      <c r="AA2722" s="5"/>
    </row>
    <row r="2723" spans="1:27" x14ac:dyDescent="0.25">
      <c r="B2723" s="1" t="s">
        <v>640</v>
      </c>
    </row>
    <row r="2724" spans="1:27" x14ac:dyDescent="0.25">
      <c r="B2724" t="s">
        <v>1151</v>
      </c>
      <c r="C2724" t="s">
        <v>642</v>
      </c>
      <c r="D2724" t="s">
        <v>1152</v>
      </c>
      <c r="E2724" s="8">
        <v>8</v>
      </c>
      <c r="F2724" t="s">
        <v>644</v>
      </c>
      <c r="G2724" t="s">
        <v>645</v>
      </c>
      <c r="H2724" s="9"/>
      <c r="I2724" t="s">
        <v>646</v>
      </c>
      <c r="J2724" s="10">
        <f>ROUND(E2724/I2722* H2724,5)</f>
        <v>0</v>
      </c>
      <c r="K2724" s="11"/>
    </row>
    <row r="2725" spans="1:27" x14ac:dyDescent="0.25">
      <c r="B2725" t="s">
        <v>1097</v>
      </c>
      <c r="C2725" t="s">
        <v>642</v>
      </c>
      <c r="D2725" t="s">
        <v>1098</v>
      </c>
      <c r="E2725" s="8">
        <v>8</v>
      </c>
      <c r="F2725" t="s">
        <v>644</v>
      </c>
      <c r="G2725" t="s">
        <v>645</v>
      </c>
      <c r="H2725" s="9"/>
      <c r="I2725" t="s">
        <v>646</v>
      </c>
      <c r="J2725" s="10">
        <f>ROUND(E2725/I2722* H2725,5)</f>
        <v>0</v>
      </c>
      <c r="K2725" s="11"/>
    </row>
    <row r="2726" spans="1:27" x14ac:dyDescent="0.25">
      <c r="D2726" s="12" t="s">
        <v>647</v>
      </c>
      <c r="E2726" s="11"/>
      <c r="H2726" s="11"/>
      <c r="K2726" s="9">
        <f>SUM(J2724:J2725)</f>
        <v>0</v>
      </c>
    </row>
    <row r="2727" spans="1:27" x14ac:dyDescent="0.25">
      <c r="B2727" s="1" t="s">
        <v>653</v>
      </c>
      <c r="E2727" s="11"/>
      <c r="H2727" s="11"/>
      <c r="K2727" s="11"/>
    </row>
    <row r="2728" spans="1:27" x14ac:dyDescent="0.25">
      <c r="B2728" t="s">
        <v>1860</v>
      </c>
      <c r="C2728" t="s">
        <v>35</v>
      </c>
      <c r="D2728" t="s">
        <v>1861</v>
      </c>
      <c r="E2728" s="8">
        <v>12</v>
      </c>
      <c r="G2728" t="s">
        <v>645</v>
      </c>
      <c r="H2728" s="9"/>
      <c r="I2728" t="s">
        <v>646</v>
      </c>
      <c r="J2728" s="10">
        <f>ROUND(E2728* H2728,5)</f>
        <v>0</v>
      </c>
      <c r="K2728" s="11"/>
    </row>
    <row r="2729" spans="1:27" x14ac:dyDescent="0.25">
      <c r="B2729" t="s">
        <v>1872</v>
      </c>
      <c r="C2729" t="s">
        <v>21</v>
      </c>
      <c r="D2729" t="s">
        <v>1873</v>
      </c>
      <c r="E2729" s="8">
        <v>2</v>
      </c>
      <c r="G2729" t="s">
        <v>645</v>
      </c>
      <c r="H2729" s="9"/>
      <c r="I2729" t="s">
        <v>646</v>
      </c>
      <c r="J2729" s="10">
        <f>ROUND(E2729* H2729,5)</f>
        <v>0</v>
      </c>
      <c r="K2729" s="11"/>
    </row>
    <row r="2730" spans="1:27" x14ac:dyDescent="0.25">
      <c r="B2730" t="s">
        <v>1874</v>
      </c>
      <c r="C2730" t="s">
        <v>21</v>
      </c>
      <c r="D2730" t="s">
        <v>1875</v>
      </c>
      <c r="E2730" s="8">
        <v>1</v>
      </c>
      <c r="G2730" t="s">
        <v>645</v>
      </c>
      <c r="H2730" s="9"/>
      <c r="I2730" t="s">
        <v>646</v>
      </c>
      <c r="J2730" s="10">
        <f>ROUND(E2730* H2730,5)</f>
        <v>0</v>
      </c>
      <c r="K2730" s="11"/>
    </row>
    <row r="2731" spans="1:27" x14ac:dyDescent="0.25">
      <c r="B2731" t="s">
        <v>1854</v>
      </c>
      <c r="C2731" t="s">
        <v>35</v>
      </c>
      <c r="D2731" t="s">
        <v>1855</v>
      </c>
      <c r="E2731" s="8">
        <v>12</v>
      </c>
      <c r="G2731" t="s">
        <v>645</v>
      </c>
      <c r="H2731" s="9"/>
      <c r="I2731" t="s">
        <v>646</v>
      </c>
      <c r="J2731" s="10">
        <f>ROUND(E2731* H2731,5)</f>
        <v>0</v>
      </c>
      <c r="K2731" s="11"/>
    </row>
    <row r="2732" spans="1:27" x14ac:dyDescent="0.25">
      <c r="B2732" t="s">
        <v>1856</v>
      </c>
      <c r="C2732" t="s">
        <v>35</v>
      </c>
      <c r="D2732" t="s">
        <v>1857</v>
      </c>
      <c r="E2732" s="8">
        <v>12</v>
      </c>
      <c r="G2732" t="s">
        <v>645</v>
      </c>
      <c r="H2732" s="9"/>
      <c r="I2732" t="s">
        <v>646</v>
      </c>
      <c r="J2732" s="10">
        <f>ROUND(E2732* H2732,5)</f>
        <v>0</v>
      </c>
      <c r="K2732" s="11"/>
    </row>
    <row r="2733" spans="1:27" x14ac:dyDescent="0.25">
      <c r="D2733" s="12" t="s">
        <v>661</v>
      </c>
      <c r="E2733" s="11"/>
      <c r="H2733" s="11"/>
      <c r="K2733" s="9">
        <f>SUM(J2728:J2732)</f>
        <v>0</v>
      </c>
    </row>
    <row r="2734" spans="1:27" x14ac:dyDescent="0.25">
      <c r="E2734" s="11"/>
      <c r="H2734" s="11"/>
      <c r="K2734" s="11"/>
    </row>
    <row r="2735" spans="1:27" x14ac:dyDescent="0.25">
      <c r="D2735" s="12" t="s">
        <v>663</v>
      </c>
      <c r="E2735" s="11"/>
      <c r="H2735" s="11">
        <v>70</v>
      </c>
      <c r="I2735" t="s">
        <v>664</v>
      </c>
      <c r="J2735">
        <f>ROUND(H2735/100*K2726,5)</f>
        <v>0</v>
      </c>
      <c r="K2735" s="11"/>
    </row>
    <row r="2736" spans="1:27" x14ac:dyDescent="0.25">
      <c r="D2736" s="12" t="s">
        <v>662</v>
      </c>
      <c r="E2736" s="11"/>
      <c r="H2736" s="11"/>
      <c r="K2736" s="13">
        <f>SUM(J2723:J2735)</f>
        <v>0</v>
      </c>
    </row>
    <row r="2737" spans="1:27" x14ac:dyDescent="0.25">
      <c r="D2737" s="12" t="s">
        <v>665</v>
      </c>
      <c r="E2737" s="11"/>
      <c r="H2737" s="11"/>
      <c r="K2737" s="13">
        <f>SUM(K2736:K2736)</f>
        <v>0</v>
      </c>
    </row>
    <row r="2739" spans="1:27" ht="45" customHeight="1" x14ac:dyDescent="0.25">
      <c r="A2739" s="4"/>
      <c r="B2739" s="4" t="s">
        <v>1876</v>
      </c>
      <c r="C2739" s="5" t="s">
        <v>21</v>
      </c>
      <c r="D2739" s="42" t="s">
        <v>1877</v>
      </c>
      <c r="E2739" s="43"/>
      <c r="F2739" s="43"/>
      <c r="G2739" s="5"/>
      <c r="H2739" s="6" t="s">
        <v>639</v>
      </c>
      <c r="I2739" s="44">
        <v>1</v>
      </c>
      <c r="J2739" s="45"/>
      <c r="K2739" s="7"/>
      <c r="L2739" s="5"/>
      <c r="M2739" s="5"/>
      <c r="N2739" s="5"/>
      <c r="O2739" s="5"/>
      <c r="P2739" s="5"/>
      <c r="Q2739" s="5"/>
      <c r="R2739" s="5"/>
      <c r="S2739" s="5"/>
      <c r="T2739" s="5"/>
      <c r="U2739" s="5"/>
      <c r="V2739" s="5"/>
      <c r="W2739" s="5"/>
      <c r="X2739" s="5"/>
      <c r="Y2739" s="5"/>
      <c r="Z2739" s="5"/>
      <c r="AA2739" s="5"/>
    </row>
    <row r="2740" spans="1:27" ht="45" customHeight="1" x14ac:dyDescent="0.25">
      <c r="A2740" s="4"/>
      <c r="B2740" s="4" t="s">
        <v>1878</v>
      </c>
      <c r="C2740" s="5" t="s">
        <v>21</v>
      </c>
      <c r="D2740" s="42" t="s">
        <v>1879</v>
      </c>
      <c r="E2740" s="43"/>
      <c r="F2740" s="43"/>
      <c r="G2740" s="5"/>
      <c r="H2740" s="6" t="s">
        <v>639</v>
      </c>
      <c r="I2740" s="44">
        <v>1</v>
      </c>
      <c r="J2740" s="45"/>
      <c r="K2740" s="7">
        <f>ROUND(K2751,2)</f>
        <v>0</v>
      </c>
      <c r="L2740" s="5"/>
      <c r="M2740" s="5"/>
      <c r="N2740" s="5"/>
      <c r="O2740" s="5"/>
      <c r="P2740" s="5"/>
      <c r="Q2740" s="5"/>
      <c r="R2740" s="5"/>
      <c r="S2740" s="5"/>
      <c r="T2740" s="5"/>
      <c r="U2740" s="5"/>
      <c r="V2740" s="5"/>
      <c r="W2740" s="5"/>
      <c r="X2740" s="5"/>
      <c r="Y2740" s="5"/>
      <c r="Z2740" s="5"/>
      <c r="AA2740" s="5"/>
    </row>
    <row r="2741" spans="1:27" x14ac:dyDescent="0.25">
      <c r="B2741" s="1" t="s">
        <v>640</v>
      </c>
    </row>
    <row r="2742" spans="1:27" x14ac:dyDescent="0.25">
      <c r="B2742" t="s">
        <v>1097</v>
      </c>
      <c r="C2742" t="s">
        <v>642</v>
      </c>
      <c r="D2742" t="s">
        <v>1098</v>
      </c>
      <c r="E2742" s="8">
        <v>8</v>
      </c>
      <c r="F2742" t="s">
        <v>644</v>
      </c>
      <c r="G2742" t="s">
        <v>645</v>
      </c>
      <c r="H2742" s="9"/>
      <c r="I2742" t="s">
        <v>646</v>
      </c>
      <c r="J2742" s="10">
        <f>ROUND(E2742/I2740* H2742,5)</f>
        <v>0</v>
      </c>
      <c r="K2742" s="11"/>
    </row>
    <row r="2743" spans="1:27" x14ac:dyDescent="0.25">
      <c r="B2743" t="s">
        <v>1151</v>
      </c>
      <c r="C2743" t="s">
        <v>642</v>
      </c>
      <c r="D2743" t="s">
        <v>1152</v>
      </c>
      <c r="E2743" s="8">
        <v>8</v>
      </c>
      <c r="F2743" t="s">
        <v>644</v>
      </c>
      <c r="G2743" t="s">
        <v>645</v>
      </c>
      <c r="H2743" s="9"/>
      <c r="I2743" t="s">
        <v>646</v>
      </c>
      <c r="J2743" s="10">
        <f>ROUND(E2743/I2740* H2743,5)</f>
        <v>0</v>
      </c>
      <c r="K2743" s="11"/>
    </row>
    <row r="2744" spans="1:27" x14ac:dyDescent="0.25">
      <c r="D2744" s="12" t="s">
        <v>647</v>
      </c>
      <c r="E2744" s="11"/>
      <c r="H2744" s="11"/>
      <c r="K2744" s="9">
        <f>SUM(J2742:J2743)</f>
        <v>0</v>
      </c>
    </row>
    <row r="2745" spans="1:27" x14ac:dyDescent="0.25">
      <c r="B2745" s="1" t="s">
        <v>653</v>
      </c>
      <c r="E2745" s="11"/>
      <c r="H2745" s="11"/>
      <c r="K2745" s="11"/>
    </row>
    <row r="2746" spans="1:27" x14ac:dyDescent="0.25">
      <c r="B2746" t="s">
        <v>1880</v>
      </c>
      <c r="C2746" t="s">
        <v>21</v>
      </c>
      <c r="D2746" t="s">
        <v>1879</v>
      </c>
      <c r="E2746" s="8">
        <v>1</v>
      </c>
      <c r="G2746" t="s">
        <v>645</v>
      </c>
      <c r="H2746" s="9"/>
      <c r="I2746" t="s">
        <v>646</v>
      </c>
      <c r="J2746" s="10">
        <f>ROUND(E2746* H2746,5)</f>
        <v>0</v>
      </c>
      <c r="K2746" s="11"/>
    </row>
    <row r="2747" spans="1:27" x14ac:dyDescent="0.25">
      <c r="D2747" s="12" t="s">
        <v>661</v>
      </c>
      <c r="E2747" s="11"/>
      <c r="H2747" s="11"/>
      <c r="K2747" s="9">
        <f>SUM(J2746:J2746)</f>
        <v>0</v>
      </c>
    </row>
    <row r="2748" spans="1:27" x14ac:dyDescent="0.25">
      <c r="E2748" s="11"/>
      <c r="H2748" s="11"/>
      <c r="K2748" s="11"/>
    </row>
    <row r="2749" spans="1:27" x14ac:dyDescent="0.25">
      <c r="D2749" s="12" t="s">
        <v>663</v>
      </c>
      <c r="E2749" s="11"/>
      <c r="H2749" s="11">
        <v>70</v>
      </c>
      <c r="I2749" t="s">
        <v>664</v>
      </c>
      <c r="J2749">
        <f>ROUND(H2749/100*K2744,5)</f>
        <v>0</v>
      </c>
      <c r="K2749" s="11"/>
    </row>
    <row r="2750" spans="1:27" x14ac:dyDescent="0.25">
      <c r="D2750" s="12" t="s">
        <v>662</v>
      </c>
      <c r="E2750" s="11"/>
      <c r="H2750" s="11"/>
      <c r="K2750" s="13">
        <f>SUM(J2741:J2749)</f>
        <v>0</v>
      </c>
    </row>
    <row r="2751" spans="1:27" x14ac:dyDescent="0.25">
      <c r="D2751" s="12" t="s">
        <v>665</v>
      </c>
      <c r="E2751" s="11"/>
      <c r="H2751" s="11"/>
      <c r="K2751" s="13">
        <f>SUM(K2750:K2750)</f>
        <v>0</v>
      </c>
    </row>
    <row r="2753" spans="1:27" ht="45" customHeight="1" x14ac:dyDescent="0.25">
      <c r="A2753" s="4"/>
      <c r="B2753" s="4" t="s">
        <v>1881</v>
      </c>
      <c r="C2753" s="5" t="s">
        <v>21</v>
      </c>
      <c r="D2753" s="42" t="s">
        <v>1882</v>
      </c>
      <c r="E2753" s="43"/>
      <c r="F2753" s="43"/>
      <c r="G2753" s="5"/>
      <c r="H2753" s="6" t="s">
        <v>639</v>
      </c>
      <c r="I2753" s="44">
        <v>1</v>
      </c>
      <c r="J2753" s="45"/>
      <c r="K2753" s="7">
        <f>ROUND(K2764,2)</f>
        <v>0</v>
      </c>
      <c r="L2753" s="5"/>
      <c r="M2753" s="5"/>
      <c r="N2753" s="5"/>
      <c r="O2753" s="5"/>
      <c r="P2753" s="5"/>
      <c r="Q2753" s="5"/>
      <c r="R2753" s="5"/>
      <c r="S2753" s="5"/>
      <c r="T2753" s="5"/>
      <c r="U2753" s="5"/>
      <c r="V2753" s="5"/>
      <c r="W2753" s="5"/>
      <c r="X2753" s="5"/>
      <c r="Y2753" s="5"/>
      <c r="Z2753" s="5"/>
      <c r="AA2753" s="5"/>
    </row>
    <row r="2754" spans="1:27" x14ac:dyDescent="0.25">
      <c r="B2754" s="1" t="s">
        <v>640</v>
      </c>
    </row>
    <row r="2755" spans="1:27" x14ac:dyDescent="0.25">
      <c r="B2755" t="s">
        <v>1097</v>
      </c>
      <c r="C2755" t="s">
        <v>642</v>
      </c>
      <c r="D2755" t="s">
        <v>1098</v>
      </c>
      <c r="E2755" s="8">
        <v>8</v>
      </c>
      <c r="F2755" t="s">
        <v>644</v>
      </c>
      <c r="G2755" t="s">
        <v>645</v>
      </c>
      <c r="H2755" s="9"/>
      <c r="I2755" t="s">
        <v>646</v>
      </c>
      <c r="J2755" s="10">
        <f>ROUND(E2755/I2753* H2755,5)</f>
        <v>0</v>
      </c>
      <c r="K2755" s="11"/>
    </row>
    <row r="2756" spans="1:27" x14ac:dyDescent="0.25">
      <c r="B2756" t="s">
        <v>1151</v>
      </c>
      <c r="C2756" t="s">
        <v>642</v>
      </c>
      <c r="D2756" t="s">
        <v>1152</v>
      </c>
      <c r="E2756" s="8">
        <v>8</v>
      </c>
      <c r="F2756" t="s">
        <v>644</v>
      </c>
      <c r="G2756" t="s">
        <v>645</v>
      </c>
      <c r="H2756" s="9"/>
      <c r="I2756" t="s">
        <v>646</v>
      </c>
      <c r="J2756" s="10">
        <f>ROUND(E2756/I2753* H2756,5)</f>
        <v>0</v>
      </c>
      <c r="K2756" s="11"/>
    </row>
    <row r="2757" spans="1:27" x14ac:dyDescent="0.25">
      <c r="D2757" s="12" t="s">
        <v>647</v>
      </c>
      <c r="E2757" s="11"/>
      <c r="H2757" s="11"/>
      <c r="K2757" s="9">
        <f>SUM(J2755:J2756)</f>
        <v>0</v>
      </c>
    </row>
    <row r="2758" spans="1:27" x14ac:dyDescent="0.25">
      <c r="B2758" s="1" t="s">
        <v>653</v>
      </c>
      <c r="E2758" s="11"/>
      <c r="H2758" s="11"/>
      <c r="K2758" s="11"/>
    </row>
    <row r="2759" spans="1:27" x14ac:dyDescent="0.25">
      <c r="B2759" t="s">
        <v>1883</v>
      </c>
      <c r="C2759" t="s">
        <v>21</v>
      </c>
      <c r="D2759" t="s">
        <v>1882</v>
      </c>
      <c r="E2759" s="8">
        <v>1</v>
      </c>
      <c r="G2759" t="s">
        <v>645</v>
      </c>
      <c r="H2759" s="9"/>
      <c r="I2759" t="s">
        <v>646</v>
      </c>
      <c r="J2759" s="10">
        <f>ROUND(E2759* H2759,5)</f>
        <v>0</v>
      </c>
      <c r="K2759" s="11"/>
    </row>
    <row r="2760" spans="1:27" x14ac:dyDescent="0.25">
      <c r="D2760" s="12" t="s">
        <v>661</v>
      </c>
      <c r="E2760" s="11"/>
      <c r="H2760" s="11"/>
      <c r="K2760" s="9">
        <f>SUM(J2759:J2759)</f>
        <v>0</v>
      </c>
    </row>
    <row r="2761" spans="1:27" x14ac:dyDescent="0.25">
      <c r="E2761" s="11"/>
      <c r="H2761" s="11"/>
      <c r="K2761" s="11"/>
    </row>
    <row r="2762" spans="1:27" x14ac:dyDescent="0.25">
      <c r="D2762" s="12" t="s">
        <v>663</v>
      </c>
      <c r="E2762" s="11"/>
      <c r="H2762" s="11">
        <v>70</v>
      </c>
      <c r="I2762" t="s">
        <v>664</v>
      </c>
      <c r="J2762">
        <f>ROUND(H2762/100*K2757,5)</f>
        <v>0</v>
      </c>
      <c r="K2762" s="11"/>
    </row>
    <row r="2763" spans="1:27" x14ac:dyDescent="0.25">
      <c r="D2763" s="12" t="s">
        <v>662</v>
      </c>
      <c r="E2763" s="11"/>
      <c r="H2763" s="11"/>
      <c r="K2763" s="13">
        <f>SUM(J2754:J2762)</f>
        <v>0</v>
      </c>
    </row>
    <row r="2764" spans="1:27" x14ac:dyDescent="0.25">
      <c r="D2764" s="12" t="s">
        <v>665</v>
      </c>
      <c r="E2764" s="11"/>
      <c r="H2764" s="11"/>
      <c r="K2764" s="13">
        <f>SUM(K2763:K2763)</f>
        <v>0</v>
      </c>
    </row>
    <row r="2766" spans="1:27" ht="45" customHeight="1" x14ac:dyDescent="0.25">
      <c r="A2766" s="4"/>
      <c r="B2766" s="4" t="s">
        <v>1884</v>
      </c>
      <c r="C2766" s="5" t="s">
        <v>21</v>
      </c>
      <c r="D2766" s="42" t="s">
        <v>1885</v>
      </c>
      <c r="E2766" s="43"/>
      <c r="F2766" s="43"/>
      <c r="G2766" s="5"/>
      <c r="H2766" s="6" t="s">
        <v>639</v>
      </c>
      <c r="I2766" s="44">
        <v>1</v>
      </c>
      <c r="J2766" s="45"/>
      <c r="K2766" s="7">
        <f>ROUND(K2777,2)</f>
        <v>0</v>
      </c>
      <c r="L2766" s="5"/>
      <c r="M2766" s="5"/>
      <c r="N2766" s="5"/>
      <c r="O2766" s="5"/>
      <c r="P2766" s="5"/>
      <c r="Q2766" s="5"/>
      <c r="R2766" s="5"/>
      <c r="S2766" s="5"/>
      <c r="T2766" s="5"/>
      <c r="U2766" s="5"/>
      <c r="V2766" s="5"/>
      <c r="W2766" s="5"/>
      <c r="X2766" s="5"/>
      <c r="Y2766" s="5"/>
      <c r="Z2766" s="5"/>
      <c r="AA2766" s="5"/>
    </row>
    <row r="2767" spans="1:27" x14ac:dyDescent="0.25">
      <c r="B2767" s="1" t="s">
        <v>640</v>
      </c>
    </row>
    <row r="2768" spans="1:27" x14ac:dyDescent="0.25">
      <c r="B2768" t="s">
        <v>1097</v>
      </c>
      <c r="C2768" t="s">
        <v>642</v>
      </c>
      <c r="D2768" t="s">
        <v>1098</v>
      </c>
      <c r="E2768" s="8">
        <v>8</v>
      </c>
      <c r="F2768" t="s">
        <v>644</v>
      </c>
      <c r="G2768" t="s">
        <v>645</v>
      </c>
      <c r="H2768" s="9"/>
      <c r="I2768" t="s">
        <v>646</v>
      </c>
      <c r="J2768" s="10">
        <f>ROUND(E2768/I2766* H2768,5)</f>
        <v>0</v>
      </c>
      <c r="K2768" s="11"/>
    </row>
    <row r="2769" spans="1:27" x14ac:dyDescent="0.25">
      <c r="B2769" t="s">
        <v>1151</v>
      </c>
      <c r="C2769" t="s">
        <v>642</v>
      </c>
      <c r="D2769" t="s">
        <v>1152</v>
      </c>
      <c r="E2769" s="8">
        <v>8</v>
      </c>
      <c r="F2769" t="s">
        <v>644</v>
      </c>
      <c r="G2769" t="s">
        <v>645</v>
      </c>
      <c r="H2769" s="9"/>
      <c r="I2769" t="s">
        <v>646</v>
      </c>
      <c r="J2769" s="10">
        <f>ROUND(E2769/I2766* H2769,5)</f>
        <v>0</v>
      </c>
      <c r="K2769" s="11"/>
    </row>
    <row r="2770" spans="1:27" x14ac:dyDescent="0.25">
      <c r="D2770" s="12" t="s">
        <v>647</v>
      </c>
      <c r="E2770" s="11"/>
      <c r="H2770" s="11"/>
      <c r="K2770" s="9">
        <f>SUM(J2768:J2769)</f>
        <v>0</v>
      </c>
    </row>
    <row r="2771" spans="1:27" x14ac:dyDescent="0.25">
      <c r="B2771" s="1" t="s">
        <v>653</v>
      </c>
      <c r="E2771" s="11"/>
      <c r="H2771" s="11"/>
      <c r="K2771" s="11"/>
    </row>
    <row r="2772" spans="1:27" x14ac:dyDescent="0.25">
      <c r="B2772" t="s">
        <v>1886</v>
      </c>
      <c r="C2772" t="s">
        <v>21</v>
      </c>
      <c r="D2772" t="s">
        <v>1885</v>
      </c>
      <c r="E2772" s="8">
        <v>1</v>
      </c>
      <c r="G2772" t="s">
        <v>645</v>
      </c>
      <c r="H2772" s="9"/>
      <c r="I2772" t="s">
        <v>646</v>
      </c>
      <c r="J2772" s="10">
        <f>ROUND(E2772* H2772,5)</f>
        <v>0</v>
      </c>
      <c r="K2772" s="11"/>
    </row>
    <row r="2773" spans="1:27" x14ac:dyDescent="0.25">
      <c r="D2773" s="12" t="s">
        <v>661</v>
      </c>
      <c r="E2773" s="11"/>
      <c r="H2773" s="11"/>
      <c r="K2773" s="9">
        <f>SUM(J2772:J2772)</f>
        <v>0</v>
      </c>
    </row>
    <row r="2774" spans="1:27" x14ac:dyDescent="0.25">
      <c r="E2774" s="11"/>
      <c r="H2774" s="11"/>
      <c r="K2774" s="11"/>
    </row>
    <row r="2775" spans="1:27" x14ac:dyDescent="0.25">
      <c r="D2775" s="12" t="s">
        <v>663</v>
      </c>
      <c r="E2775" s="11"/>
      <c r="H2775" s="11">
        <v>70</v>
      </c>
      <c r="I2775" t="s">
        <v>664</v>
      </c>
      <c r="J2775">
        <f>ROUND(H2775/100*K2770,5)</f>
        <v>0</v>
      </c>
      <c r="K2775" s="11"/>
    </row>
    <row r="2776" spans="1:27" x14ac:dyDescent="0.25">
      <c r="D2776" s="12" t="s">
        <v>662</v>
      </c>
      <c r="E2776" s="11"/>
      <c r="H2776" s="11"/>
      <c r="K2776" s="13">
        <f>SUM(J2767:J2775)</f>
        <v>0</v>
      </c>
    </row>
    <row r="2777" spans="1:27" x14ac:dyDescent="0.25">
      <c r="D2777" s="12" t="s">
        <v>665</v>
      </c>
      <c r="E2777" s="11"/>
      <c r="H2777" s="11"/>
      <c r="K2777" s="13">
        <f>SUM(K2776:K2776)</f>
        <v>0</v>
      </c>
    </row>
    <row r="2779" spans="1:27" ht="45" customHeight="1" x14ac:dyDescent="0.25">
      <c r="A2779" s="4"/>
      <c r="B2779" s="4" t="s">
        <v>1887</v>
      </c>
      <c r="C2779" s="5" t="s">
        <v>21</v>
      </c>
      <c r="D2779" s="42" t="s">
        <v>1888</v>
      </c>
      <c r="E2779" s="43"/>
      <c r="F2779" s="43"/>
      <c r="G2779" s="5"/>
      <c r="H2779" s="6" t="s">
        <v>639</v>
      </c>
      <c r="I2779" s="44">
        <v>1</v>
      </c>
      <c r="J2779" s="45"/>
      <c r="K2779" s="7">
        <f>ROUND(K2790,2)</f>
        <v>0</v>
      </c>
      <c r="L2779" s="5"/>
      <c r="M2779" s="5"/>
      <c r="N2779" s="5"/>
      <c r="O2779" s="5"/>
      <c r="P2779" s="5"/>
      <c r="Q2779" s="5"/>
      <c r="R2779" s="5"/>
      <c r="S2779" s="5"/>
      <c r="T2779" s="5"/>
      <c r="U2779" s="5"/>
      <c r="V2779" s="5"/>
      <c r="W2779" s="5"/>
      <c r="X2779" s="5"/>
      <c r="Y2779" s="5"/>
      <c r="Z2779" s="5"/>
      <c r="AA2779" s="5"/>
    </row>
    <row r="2780" spans="1:27" x14ac:dyDescent="0.25">
      <c r="B2780" s="1" t="s">
        <v>640</v>
      </c>
    </row>
    <row r="2781" spans="1:27" x14ac:dyDescent="0.25">
      <c r="B2781" t="s">
        <v>1097</v>
      </c>
      <c r="C2781" t="s">
        <v>642</v>
      </c>
      <c r="D2781" t="s">
        <v>1098</v>
      </c>
      <c r="E2781" s="8">
        <v>8</v>
      </c>
      <c r="F2781" t="s">
        <v>644</v>
      </c>
      <c r="G2781" t="s">
        <v>645</v>
      </c>
      <c r="H2781" s="9"/>
      <c r="I2781" t="s">
        <v>646</v>
      </c>
      <c r="J2781" s="10">
        <f>ROUND(E2781/I2779* H2781,5)</f>
        <v>0</v>
      </c>
      <c r="K2781" s="11"/>
    </row>
    <row r="2782" spans="1:27" x14ac:dyDescent="0.25">
      <c r="B2782" t="s">
        <v>1151</v>
      </c>
      <c r="C2782" t="s">
        <v>642</v>
      </c>
      <c r="D2782" t="s">
        <v>1152</v>
      </c>
      <c r="E2782" s="8">
        <v>8</v>
      </c>
      <c r="F2782" t="s">
        <v>644</v>
      </c>
      <c r="G2782" t="s">
        <v>645</v>
      </c>
      <c r="H2782" s="9"/>
      <c r="I2782" t="s">
        <v>646</v>
      </c>
      <c r="J2782" s="10">
        <f>ROUND(E2782/I2779* H2782,5)</f>
        <v>0</v>
      </c>
      <c r="K2782" s="11"/>
    </row>
    <row r="2783" spans="1:27" x14ac:dyDescent="0.25">
      <c r="D2783" s="12" t="s">
        <v>647</v>
      </c>
      <c r="E2783" s="11"/>
      <c r="H2783" s="11"/>
      <c r="K2783" s="9">
        <f>SUM(J2781:J2782)</f>
        <v>0</v>
      </c>
    </row>
    <row r="2784" spans="1:27" x14ac:dyDescent="0.25">
      <c r="B2784" s="1" t="s">
        <v>653</v>
      </c>
      <c r="E2784" s="11"/>
      <c r="H2784" s="11"/>
      <c r="K2784" s="11"/>
    </row>
    <row r="2785" spans="1:27" x14ac:dyDescent="0.25">
      <c r="B2785" t="s">
        <v>1889</v>
      </c>
      <c r="C2785" t="s">
        <v>21</v>
      </c>
      <c r="D2785" t="s">
        <v>1888</v>
      </c>
      <c r="E2785" s="8">
        <v>1</v>
      </c>
      <c r="G2785" t="s">
        <v>645</v>
      </c>
      <c r="H2785" s="9"/>
      <c r="I2785" t="s">
        <v>646</v>
      </c>
      <c r="J2785" s="10">
        <f>ROUND(E2785* H2785,5)</f>
        <v>0</v>
      </c>
      <c r="K2785" s="11"/>
    </row>
    <row r="2786" spans="1:27" x14ac:dyDescent="0.25">
      <c r="D2786" s="12" t="s">
        <v>661</v>
      </c>
      <c r="E2786" s="11"/>
      <c r="H2786" s="11"/>
      <c r="K2786" s="9">
        <f>SUM(J2785:J2785)</f>
        <v>0</v>
      </c>
    </row>
    <row r="2787" spans="1:27" x14ac:dyDescent="0.25">
      <c r="E2787" s="11"/>
      <c r="H2787" s="11"/>
      <c r="K2787" s="11"/>
    </row>
    <row r="2788" spans="1:27" x14ac:dyDescent="0.25">
      <c r="D2788" s="12" t="s">
        <v>663</v>
      </c>
      <c r="E2788" s="11"/>
      <c r="H2788" s="11">
        <v>70</v>
      </c>
      <c r="I2788" t="s">
        <v>664</v>
      </c>
      <c r="J2788">
        <f>ROUND(H2788/100*K2783,5)</f>
        <v>0</v>
      </c>
      <c r="K2788" s="11"/>
    </row>
    <row r="2789" spans="1:27" x14ac:dyDescent="0.25">
      <c r="D2789" s="12" t="s">
        <v>662</v>
      </c>
      <c r="E2789" s="11"/>
      <c r="H2789" s="11"/>
      <c r="K2789" s="13">
        <f>SUM(J2780:J2788)</f>
        <v>0</v>
      </c>
    </row>
    <row r="2790" spans="1:27" x14ac:dyDescent="0.25">
      <c r="D2790" s="12" t="s">
        <v>665</v>
      </c>
      <c r="E2790" s="11"/>
      <c r="H2790" s="11"/>
      <c r="K2790" s="13">
        <f>SUM(K2789:K2789)</f>
        <v>0</v>
      </c>
    </row>
    <row r="2792" spans="1:27" ht="45" customHeight="1" x14ac:dyDescent="0.25">
      <c r="A2792" s="4"/>
      <c r="B2792" s="4" t="s">
        <v>1890</v>
      </c>
      <c r="C2792" s="5" t="s">
        <v>21</v>
      </c>
      <c r="D2792" s="42" t="s">
        <v>1891</v>
      </c>
      <c r="E2792" s="43"/>
      <c r="F2792" s="43"/>
      <c r="G2792" s="5"/>
      <c r="H2792" s="6" t="s">
        <v>639</v>
      </c>
      <c r="I2792" s="44">
        <v>1</v>
      </c>
      <c r="J2792" s="45"/>
      <c r="K2792" s="7">
        <f>ROUND(K2803,2)</f>
        <v>0</v>
      </c>
      <c r="L2792" s="5"/>
      <c r="M2792" s="5"/>
      <c r="N2792" s="5"/>
      <c r="O2792" s="5"/>
      <c r="P2792" s="5"/>
      <c r="Q2792" s="5"/>
      <c r="R2792" s="5"/>
      <c r="S2792" s="5"/>
      <c r="T2792" s="5"/>
      <c r="U2792" s="5"/>
      <c r="V2792" s="5"/>
      <c r="W2792" s="5"/>
      <c r="X2792" s="5"/>
      <c r="Y2792" s="5"/>
      <c r="Z2792" s="5"/>
      <c r="AA2792" s="5"/>
    </row>
    <row r="2793" spans="1:27" x14ac:dyDescent="0.25">
      <c r="B2793" s="1" t="s">
        <v>640</v>
      </c>
    </row>
    <row r="2794" spans="1:27" x14ac:dyDescent="0.25">
      <c r="B2794" t="s">
        <v>1097</v>
      </c>
      <c r="C2794" t="s">
        <v>642</v>
      </c>
      <c r="D2794" t="s">
        <v>1098</v>
      </c>
      <c r="E2794" s="8">
        <v>8</v>
      </c>
      <c r="F2794" t="s">
        <v>644</v>
      </c>
      <c r="G2794" t="s">
        <v>645</v>
      </c>
      <c r="H2794" s="9"/>
      <c r="I2794" t="s">
        <v>646</v>
      </c>
      <c r="J2794" s="10">
        <f>ROUND(E2794/I2792* H2794,5)</f>
        <v>0</v>
      </c>
      <c r="K2794" s="11"/>
    </row>
    <row r="2795" spans="1:27" x14ac:dyDescent="0.25">
      <c r="B2795" t="s">
        <v>1151</v>
      </c>
      <c r="C2795" t="s">
        <v>642</v>
      </c>
      <c r="D2795" t="s">
        <v>1152</v>
      </c>
      <c r="E2795" s="8">
        <v>8</v>
      </c>
      <c r="F2795" t="s">
        <v>644</v>
      </c>
      <c r="G2795" t="s">
        <v>645</v>
      </c>
      <c r="H2795" s="9"/>
      <c r="I2795" t="s">
        <v>646</v>
      </c>
      <c r="J2795" s="10">
        <f>ROUND(E2795/I2792* H2795,5)</f>
        <v>0</v>
      </c>
      <c r="K2795" s="11"/>
    </row>
    <row r="2796" spans="1:27" x14ac:dyDescent="0.25">
      <c r="D2796" s="12" t="s">
        <v>647</v>
      </c>
      <c r="E2796" s="11"/>
      <c r="H2796" s="11"/>
      <c r="K2796" s="9">
        <f>SUM(J2794:J2795)</f>
        <v>0</v>
      </c>
    </row>
    <row r="2797" spans="1:27" x14ac:dyDescent="0.25">
      <c r="B2797" s="1" t="s">
        <v>653</v>
      </c>
      <c r="E2797" s="11"/>
      <c r="H2797" s="11"/>
      <c r="K2797" s="11"/>
    </row>
    <row r="2798" spans="1:27" x14ac:dyDescent="0.25">
      <c r="B2798" t="s">
        <v>1892</v>
      </c>
      <c r="C2798" t="s">
        <v>21</v>
      </c>
      <c r="D2798" t="s">
        <v>1891</v>
      </c>
      <c r="E2798" s="8">
        <v>1</v>
      </c>
      <c r="G2798" t="s">
        <v>645</v>
      </c>
      <c r="H2798" s="9"/>
      <c r="I2798" t="s">
        <v>646</v>
      </c>
      <c r="J2798" s="10">
        <f>ROUND(E2798* H2798,5)</f>
        <v>0</v>
      </c>
      <c r="K2798" s="11"/>
    </row>
    <row r="2799" spans="1:27" x14ac:dyDescent="0.25">
      <c r="D2799" s="12" t="s">
        <v>661</v>
      </c>
      <c r="E2799" s="11"/>
      <c r="H2799" s="11"/>
      <c r="K2799" s="9">
        <f>SUM(J2798:J2798)</f>
        <v>0</v>
      </c>
    </row>
    <row r="2800" spans="1:27" x14ac:dyDescent="0.25">
      <c r="E2800" s="11"/>
      <c r="H2800" s="11"/>
      <c r="K2800" s="11"/>
    </row>
    <row r="2801" spans="1:27" x14ac:dyDescent="0.25">
      <c r="D2801" s="12" t="s">
        <v>663</v>
      </c>
      <c r="E2801" s="11"/>
      <c r="H2801" s="11">
        <v>70</v>
      </c>
      <c r="I2801" t="s">
        <v>664</v>
      </c>
      <c r="J2801">
        <f>ROUND(H2801/100*K2796,5)</f>
        <v>0</v>
      </c>
      <c r="K2801" s="11"/>
    </row>
    <row r="2802" spans="1:27" x14ac:dyDescent="0.25">
      <c r="D2802" s="12" t="s">
        <v>662</v>
      </c>
      <c r="E2802" s="11"/>
      <c r="H2802" s="11"/>
      <c r="K2802" s="13">
        <f>SUM(J2793:J2801)</f>
        <v>0</v>
      </c>
    </row>
    <row r="2803" spans="1:27" x14ac:dyDescent="0.25">
      <c r="D2803" s="12" t="s">
        <v>665</v>
      </c>
      <c r="E2803" s="11"/>
      <c r="H2803" s="11"/>
      <c r="K2803" s="13">
        <f>SUM(K2802:K2802)</f>
        <v>0</v>
      </c>
    </row>
    <row r="2805" spans="1:27" ht="45" customHeight="1" x14ac:dyDescent="0.25">
      <c r="A2805" s="4"/>
      <c r="B2805" s="4" t="s">
        <v>1893</v>
      </c>
      <c r="C2805" s="5" t="s">
        <v>21</v>
      </c>
      <c r="D2805" s="42" t="s">
        <v>1894</v>
      </c>
      <c r="E2805" s="43"/>
      <c r="F2805" s="43"/>
      <c r="G2805" s="5"/>
      <c r="H2805" s="6" t="s">
        <v>639</v>
      </c>
      <c r="I2805" s="44">
        <v>1</v>
      </c>
      <c r="J2805" s="45"/>
      <c r="K2805" s="7">
        <f>ROUND(K2816,2)</f>
        <v>0</v>
      </c>
      <c r="L2805" s="5"/>
      <c r="M2805" s="5"/>
      <c r="N2805" s="5"/>
      <c r="O2805" s="5"/>
      <c r="P2805" s="5"/>
      <c r="Q2805" s="5"/>
      <c r="R2805" s="5"/>
      <c r="S2805" s="5"/>
      <c r="T2805" s="5"/>
      <c r="U2805" s="5"/>
      <c r="V2805" s="5"/>
      <c r="W2805" s="5"/>
      <c r="X2805" s="5"/>
      <c r="Y2805" s="5"/>
      <c r="Z2805" s="5"/>
      <c r="AA2805" s="5"/>
    </row>
    <row r="2806" spans="1:27" x14ac:dyDescent="0.25">
      <c r="B2806" s="1" t="s">
        <v>640</v>
      </c>
    </row>
    <row r="2807" spans="1:27" x14ac:dyDescent="0.25">
      <c r="B2807" t="s">
        <v>1097</v>
      </c>
      <c r="C2807" t="s">
        <v>642</v>
      </c>
      <c r="D2807" t="s">
        <v>1098</v>
      </c>
      <c r="E2807" s="8">
        <v>8</v>
      </c>
      <c r="F2807" t="s">
        <v>644</v>
      </c>
      <c r="G2807" t="s">
        <v>645</v>
      </c>
      <c r="H2807" s="9"/>
      <c r="I2807" t="s">
        <v>646</v>
      </c>
      <c r="J2807" s="10">
        <f>ROUND(E2807/I2805* H2807,5)</f>
        <v>0</v>
      </c>
      <c r="K2807" s="11"/>
    </row>
    <row r="2808" spans="1:27" x14ac:dyDescent="0.25">
      <c r="B2808" t="s">
        <v>1151</v>
      </c>
      <c r="C2808" t="s">
        <v>642</v>
      </c>
      <c r="D2808" t="s">
        <v>1152</v>
      </c>
      <c r="E2808" s="8">
        <v>8</v>
      </c>
      <c r="F2808" t="s">
        <v>644</v>
      </c>
      <c r="G2808" t="s">
        <v>645</v>
      </c>
      <c r="H2808" s="9"/>
      <c r="I2808" t="s">
        <v>646</v>
      </c>
      <c r="J2808" s="10">
        <f>ROUND(E2808/I2805* H2808,5)</f>
        <v>0</v>
      </c>
      <c r="K2808" s="11"/>
    </row>
    <row r="2809" spans="1:27" x14ac:dyDescent="0.25">
      <c r="D2809" s="12" t="s">
        <v>647</v>
      </c>
      <c r="E2809" s="11"/>
      <c r="H2809" s="11"/>
      <c r="K2809" s="9">
        <f>SUM(J2807:J2808)</f>
        <v>0</v>
      </c>
    </row>
    <row r="2810" spans="1:27" x14ac:dyDescent="0.25">
      <c r="B2810" s="1" t="s">
        <v>653</v>
      </c>
      <c r="E2810" s="11"/>
      <c r="H2810" s="11"/>
      <c r="K2810" s="11"/>
    </row>
    <row r="2811" spans="1:27" x14ac:dyDescent="0.25">
      <c r="B2811" t="s">
        <v>1895</v>
      </c>
      <c r="C2811" t="s">
        <v>21</v>
      </c>
      <c r="D2811" t="s">
        <v>1896</v>
      </c>
      <c r="E2811" s="8">
        <v>1</v>
      </c>
      <c r="G2811" t="s">
        <v>645</v>
      </c>
      <c r="H2811" s="9"/>
      <c r="I2811" t="s">
        <v>646</v>
      </c>
      <c r="J2811" s="10">
        <f>ROUND(E2811* H2811,5)</f>
        <v>0</v>
      </c>
      <c r="K2811" s="11"/>
    </row>
    <row r="2812" spans="1:27" x14ac:dyDescent="0.25">
      <c r="D2812" s="12" t="s">
        <v>661</v>
      </c>
      <c r="E2812" s="11"/>
      <c r="H2812" s="11"/>
      <c r="K2812" s="9">
        <f>SUM(J2811:J2811)</f>
        <v>0</v>
      </c>
    </row>
    <row r="2813" spans="1:27" x14ac:dyDescent="0.25">
      <c r="E2813" s="11"/>
      <c r="H2813" s="11"/>
      <c r="K2813" s="11"/>
    </row>
    <row r="2814" spans="1:27" x14ac:dyDescent="0.25">
      <c r="D2814" s="12" t="s">
        <v>663</v>
      </c>
      <c r="E2814" s="11"/>
      <c r="H2814" s="11">
        <v>70</v>
      </c>
      <c r="I2814" t="s">
        <v>664</v>
      </c>
      <c r="J2814">
        <f>ROUND(H2814/100*K2809,5)</f>
        <v>0</v>
      </c>
      <c r="K2814" s="11"/>
    </row>
    <row r="2815" spans="1:27" x14ac:dyDescent="0.25">
      <c r="D2815" s="12" t="s">
        <v>662</v>
      </c>
      <c r="E2815" s="11"/>
      <c r="H2815" s="11"/>
      <c r="K2815" s="13">
        <f>SUM(J2806:J2814)</f>
        <v>0</v>
      </c>
    </row>
    <row r="2816" spans="1:27" x14ac:dyDescent="0.25">
      <c r="D2816" s="12" t="s">
        <v>665</v>
      </c>
      <c r="E2816" s="11"/>
      <c r="H2816" s="11"/>
      <c r="K2816" s="13">
        <f>SUM(K2815:K2815)</f>
        <v>0</v>
      </c>
    </row>
    <row r="2818" spans="1:27" ht="45" customHeight="1" x14ac:dyDescent="0.25">
      <c r="A2818" s="4"/>
      <c r="B2818" s="4" t="s">
        <v>1897</v>
      </c>
      <c r="C2818" s="5" t="s">
        <v>21</v>
      </c>
      <c r="D2818" s="42" t="s">
        <v>1898</v>
      </c>
      <c r="E2818" s="43"/>
      <c r="F2818" s="43"/>
      <c r="G2818" s="5"/>
      <c r="H2818" s="6" t="s">
        <v>639</v>
      </c>
      <c r="I2818" s="44">
        <v>1</v>
      </c>
      <c r="J2818" s="45"/>
      <c r="K2818" s="7">
        <f>ROUND(K2830,2)</f>
        <v>0</v>
      </c>
      <c r="L2818" s="5"/>
      <c r="M2818" s="5"/>
      <c r="N2818" s="5"/>
      <c r="O2818" s="5"/>
      <c r="P2818" s="5"/>
      <c r="Q2818" s="5"/>
      <c r="R2818" s="5"/>
      <c r="S2818" s="5"/>
      <c r="T2818" s="5"/>
      <c r="U2818" s="5"/>
      <c r="V2818" s="5"/>
      <c r="W2818" s="5"/>
      <c r="X2818" s="5"/>
      <c r="Y2818" s="5"/>
      <c r="Z2818" s="5"/>
      <c r="AA2818" s="5"/>
    </row>
    <row r="2819" spans="1:27" x14ac:dyDescent="0.25">
      <c r="B2819" s="1" t="s">
        <v>640</v>
      </c>
    </row>
    <row r="2820" spans="1:27" x14ac:dyDescent="0.25">
      <c r="B2820" t="s">
        <v>1097</v>
      </c>
      <c r="C2820" t="s">
        <v>642</v>
      </c>
      <c r="D2820" t="s">
        <v>1098</v>
      </c>
      <c r="E2820" s="8">
        <v>8</v>
      </c>
      <c r="F2820" t="s">
        <v>644</v>
      </c>
      <c r="G2820" t="s">
        <v>645</v>
      </c>
      <c r="H2820" s="9"/>
      <c r="I2820" t="s">
        <v>646</v>
      </c>
      <c r="J2820" s="10">
        <f>ROUND(E2820/I2818* H2820,5)</f>
        <v>0</v>
      </c>
      <c r="K2820" s="11"/>
    </row>
    <row r="2821" spans="1:27" x14ac:dyDescent="0.25">
      <c r="B2821" t="s">
        <v>1151</v>
      </c>
      <c r="C2821" t="s">
        <v>642</v>
      </c>
      <c r="D2821" t="s">
        <v>1152</v>
      </c>
      <c r="E2821" s="8">
        <v>8</v>
      </c>
      <c r="F2821" t="s">
        <v>644</v>
      </c>
      <c r="G2821" t="s">
        <v>645</v>
      </c>
      <c r="H2821" s="9"/>
      <c r="I2821" t="s">
        <v>646</v>
      </c>
      <c r="J2821" s="10">
        <f>ROUND(E2821/I2818* H2821,5)</f>
        <v>0</v>
      </c>
      <c r="K2821" s="11"/>
    </row>
    <row r="2822" spans="1:27" x14ac:dyDescent="0.25">
      <c r="D2822" s="12" t="s">
        <v>647</v>
      </c>
      <c r="E2822" s="11"/>
      <c r="H2822" s="11"/>
      <c r="K2822" s="9">
        <f>SUM(J2820:J2821)</f>
        <v>0</v>
      </c>
    </row>
    <row r="2823" spans="1:27" x14ac:dyDescent="0.25">
      <c r="B2823" s="1" t="s">
        <v>653</v>
      </c>
      <c r="E2823" s="11"/>
      <c r="H2823" s="11"/>
      <c r="K2823" s="11"/>
    </row>
    <row r="2824" spans="1:27" x14ac:dyDescent="0.25">
      <c r="B2824" t="s">
        <v>1899</v>
      </c>
      <c r="C2824" t="s">
        <v>21</v>
      </c>
      <c r="D2824" t="s">
        <v>1900</v>
      </c>
      <c r="E2824" s="8">
        <v>1</v>
      </c>
      <c r="G2824" t="s">
        <v>645</v>
      </c>
      <c r="H2824" s="9"/>
      <c r="I2824" t="s">
        <v>646</v>
      </c>
      <c r="J2824" s="10">
        <f>ROUND(E2824* H2824,5)</f>
        <v>0</v>
      </c>
      <c r="K2824" s="11"/>
    </row>
    <row r="2825" spans="1:27" x14ac:dyDescent="0.25">
      <c r="B2825" t="s">
        <v>1901</v>
      </c>
      <c r="C2825" t="s">
        <v>21</v>
      </c>
      <c r="D2825" t="s">
        <v>1902</v>
      </c>
      <c r="E2825" s="8">
        <v>1</v>
      </c>
      <c r="G2825" t="s">
        <v>645</v>
      </c>
      <c r="H2825" s="9"/>
      <c r="I2825" t="s">
        <v>646</v>
      </c>
      <c r="J2825" s="10">
        <f>ROUND(E2825* H2825,5)</f>
        <v>0</v>
      </c>
      <c r="K2825" s="11"/>
    </row>
    <row r="2826" spans="1:27" x14ac:dyDescent="0.25">
      <c r="D2826" s="12" t="s">
        <v>661</v>
      </c>
      <c r="E2826" s="11"/>
      <c r="H2826" s="11"/>
      <c r="K2826" s="9">
        <f>SUM(J2824:J2825)</f>
        <v>0</v>
      </c>
    </row>
    <row r="2827" spans="1:27" x14ac:dyDescent="0.25">
      <c r="E2827" s="11"/>
      <c r="H2827" s="11"/>
      <c r="K2827" s="11"/>
    </row>
    <row r="2828" spans="1:27" x14ac:dyDescent="0.25">
      <c r="D2828" s="12" t="s">
        <v>663</v>
      </c>
      <c r="E2828" s="11"/>
      <c r="H2828" s="11">
        <v>70</v>
      </c>
      <c r="I2828" t="s">
        <v>664</v>
      </c>
      <c r="J2828">
        <f>ROUND(H2828/100*K2822,5)</f>
        <v>0</v>
      </c>
      <c r="K2828" s="11"/>
    </row>
    <row r="2829" spans="1:27" x14ac:dyDescent="0.25">
      <c r="D2829" s="12" t="s">
        <v>662</v>
      </c>
      <c r="E2829" s="11"/>
      <c r="H2829" s="11"/>
      <c r="K2829" s="13">
        <f>SUM(J2819:J2828)</f>
        <v>0</v>
      </c>
    </row>
    <row r="2830" spans="1:27" x14ac:dyDescent="0.25">
      <c r="D2830" s="12" t="s">
        <v>665</v>
      </c>
      <c r="E2830" s="11"/>
      <c r="H2830" s="11"/>
      <c r="K2830" s="13">
        <f>SUM(K2829:K2829)</f>
        <v>0</v>
      </c>
    </row>
    <row r="2832" spans="1:27" ht="45" customHeight="1" x14ac:dyDescent="0.25">
      <c r="A2832" s="4"/>
      <c r="B2832" s="4" t="s">
        <v>1903</v>
      </c>
      <c r="C2832" s="5" t="s">
        <v>21</v>
      </c>
      <c r="D2832" s="42" t="s">
        <v>1904</v>
      </c>
      <c r="E2832" s="43"/>
      <c r="F2832" s="43"/>
      <c r="G2832" s="5"/>
      <c r="H2832" s="6" t="s">
        <v>639</v>
      </c>
      <c r="I2832" s="44">
        <v>1</v>
      </c>
      <c r="J2832" s="45"/>
      <c r="K2832" s="7">
        <f>ROUND(K2841,2)</f>
        <v>0</v>
      </c>
      <c r="L2832" s="5"/>
      <c r="M2832" s="5"/>
      <c r="N2832" s="5"/>
      <c r="O2832" s="5"/>
      <c r="P2832" s="5"/>
      <c r="Q2832" s="5"/>
      <c r="R2832" s="5"/>
      <c r="S2832" s="5"/>
      <c r="T2832" s="5"/>
      <c r="U2832" s="5"/>
      <c r="V2832" s="5"/>
      <c r="W2832" s="5"/>
      <c r="X2832" s="5"/>
      <c r="Y2832" s="5"/>
      <c r="Z2832" s="5"/>
      <c r="AA2832" s="5"/>
    </row>
    <row r="2833" spans="1:27" x14ac:dyDescent="0.25">
      <c r="B2833" s="1" t="s">
        <v>640</v>
      </c>
    </row>
    <row r="2834" spans="1:27" x14ac:dyDescent="0.25">
      <c r="B2834" t="s">
        <v>1097</v>
      </c>
      <c r="C2834" t="s">
        <v>642</v>
      </c>
      <c r="D2834" t="s">
        <v>1098</v>
      </c>
      <c r="E2834" s="8">
        <v>20</v>
      </c>
      <c r="F2834" t="s">
        <v>644</v>
      </c>
      <c r="G2834" t="s">
        <v>645</v>
      </c>
      <c r="H2834" s="9"/>
      <c r="I2834" t="s">
        <v>646</v>
      </c>
      <c r="J2834" s="10">
        <f>ROUND(E2834/I2832* H2834,5)</f>
        <v>0</v>
      </c>
      <c r="K2834" s="11"/>
    </row>
    <row r="2835" spans="1:27" x14ac:dyDescent="0.25">
      <c r="B2835" t="s">
        <v>1151</v>
      </c>
      <c r="C2835" t="s">
        <v>642</v>
      </c>
      <c r="D2835" t="s">
        <v>1152</v>
      </c>
      <c r="E2835" s="8">
        <v>20</v>
      </c>
      <c r="F2835" t="s">
        <v>644</v>
      </c>
      <c r="G2835" t="s">
        <v>645</v>
      </c>
      <c r="H2835" s="9"/>
      <c r="I2835" t="s">
        <v>646</v>
      </c>
      <c r="J2835" s="10">
        <f>ROUND(E2835/I2832* H2835,5)</f>
        <v>0</v>
      </c>
      <c r="K2835" s="11"/>
    </row>
    <row r="2836" spans="1:27" x14ac:dyDescent="0.25">
      <c r="D2836" s="12" t="s">
        <v>647</v>
      </c>
      <c r="E2836" s="11"/>
      <c r="H2836" s="11"/>
      <c r="K2836" s="9">
        <f>SUM(J2834:J2835)</f>
        <v>0</v>
      </c>
    </row>
    <row r="2837" spans="1:27" x14ac:dyDescent="0.25">
      <c r="B2837" s="1" t="s">
        <v>653</v>
      </c>
      <c r="E2837" s="11"/>
      <c r="H2837" s="11"/>
      <c r="K2837" s="11"/>
    </row>
    <row r="2838" spans="1:27" ht="409.5" x14ac:dyDescent="0.25">
      <c r="B2838" t="s">
        <v>1905</v>
      </c>
      <c r="C2838" t="s">
        <v>21</v>
      </c>
      <c r="D2838" s="14" t="s">
        <v>1906</v>
      </c>
      <c r="E2838" s="8">
        <v>1</v>
      </c>
      <c r="G2838" t="s">
        <v>645</v>
      </c>
      <c r="H2838" s="9"/>
      <c r="I2838" t="s">
        <v>646</v>
      </c>
      <c r="J2838" s="10">
        <f>ROUND(E2838* H2838,5)</f>
        <v>0</v>
      </c>
      <c r="K2838" s="11"/>
    </row>
    <row r="2839" spans="1:27" x14ac:dyDescent="0.25">
      <c r="D2839" s="12" t="s">
        <v>661</v>
      </c>
      <c r="E2839" s="11"/>
      <c r="H2839" s="11"/>
      <c r="K2839" s="9">
        <f>SUM(J2838:J2838)</f>
        <v>0</v>
      </c>
    </row>
    <row r="2840" spans="1:27" x14ac:dyDescent="0.25">
      <c r="D2840" s="12" t="s">
        <v>662</v>
      </c>
      <c r="E2840" s="11"/>
      <c r="H2840" s="11"/>
      <c r="K2840" s="13">
        <f>SUM(J2833:J2839)</f>
        <v>0</v>
      </c>
    </row>
    <row r="2841" spans="1:27" x14ac:dyDescent="0.25">
      <c r="D2841" s="12" t="s">
        <v>665</v>
      </c>
      <c r="E2841" s="11"/>
      <c r="H2841" s="11"/>
      <c r="K2841" s="13">
        <f>SUM(K2840:K2840)</f>
        <v>0</v>
      </c>
    </row>
    <row r="2843" spans="1:27" ht="45" customHeight="1" x14ac:dyDescent="0.25">
      <c r="A2843" s="4"/>
      <c r="B2843" s="4" t="s">
        <v>1907</v>
      </c>
      <c r="C2843" s="5" t="s">
        <v>32</v>
      </c>
      <c r="D2843" s="42" t="s">
        <v>1908</v>
      </c>
      <c r="E2843" s="43"/>
      <c r="F2843" s="43"/>
      <c r="G2843" s="5"/>
      <c r="H2843" s="6" t="s">
        <v>639</v>
      </c>
      <c r="I2843" s="44">
        <v>1</v>
      </c>
      <c r="J2843" s="45"/>
      <c r="K2843" s="7"/>
      <c r="L2843" s="5"/>
      <c r="M2843" s="5"/>
      <c r="N2843" s="5"/>
      <c r="O2843" s="5"/>
      <c r="P2843" s="5"/>
      <c r="Q2843" s="5"/>
      <c r="R2843" s="5"/>
      <c r="S2843" s="5"/>
      <c r="T2843" s="5"/>
      <c r="U2843" s="5"/>
      <c r="V2843" s="5"/>
      <c r="W2843" s="5"/>
      <c r="X2843" s="5"/>
      <c r="Y2843" s="5"/>
      <c r="Z2843" s="5"/>
      <c r="AA2843" s="5"/>
    </row>
    <row r="2844" spans="1:27" ht="45" customHeight="1" x14ac:dyDescent="0.25">
      <c r="A2844" s="4"/>
      <c r="B2844" s="4" t="s">
        <v>1909</v>
      </c>
      <c r="C2844" s="5" t="s">
        <v>32</v>
      </c>
      <c r="D2844" s="42" t="s">
        <v>1910</v>
      </c>
      <c r="E2844" s="43"/>
      <c r="F2844" s="43"/>
      <c r="G2844" s="5"/>
      <c r="H2844" s="6" t="s">
        <v>639</v>
      </c>
      <c r="I2844" s="44">
        <v>1</v>
      </c>
      <c r="J2844" s="45"/>
      <c r="K2844" s="7"/>
      <c r="L2844" s="5"/>
      <c r="M2844" s="5"/>
      <c r="N2844" s="5"/>
      <c r="O2844" s="5"/>
      <c r="P2844" s="5"/>
      <c r="Q2844" s="5"/>
      <c r="R2844" s="5"/>
      <c r="S2844" s="5"/>
      <c r="T2844" s="5"/>
      <c r="U2844" s="5"/>
      <c r="V2844" s="5"/>
      <c r="W2844" s="5"/>
      <c r="X2844" s="5"/>
      <c r="Y2844" s="5"/>
      <c r="Z2844" s="5"/>
      <c r="AA2844" s="5"/>
    </row>
    <row r="2845" spans="1:27" ht="45" customHeight="1" x14ac:dyDescent="0.25">
      <c r="A2845" s="4"/>
      <c r="B2845" s="4" t="s">
        <v>1911</v>
      </c>
      <c r="C2845" s="5" t="s">
        <v>21</v>
      </c>
      <c r="D2845" s="42" t="s">
        <v>1912</v>
      </c>
      <c r="E2845" s="43"/>
      <c r="F2845" s="43"/>
      <c r="G2845" s="5"/>
      <c r="H2845" s="6" t="s">
        <v>639</v>
      </c>
      <c r="I2845" s="44">
        <v>1</v>
      </c>
      <c r="J2845" s="45"/>
      <c r="K2845" s="7">
        <f>ROUND(K2854,2)</f>
        <v>0</v>
      </c>
      <c r="L2845" s="5"/>
      <c r="M2845" s="5"/>
      <c r="N2845" s="5"/>
      <c r="O2845" s="5"/>
      <c r="P2845" s="5"/>
      <c r="Q2845" s="5"/>
      <c r="R2845" s="5"/>
      <c r="S2845" s="5"/>
      <c r="T2845" s="5"/>
      <c r="U2845" s="5"/>
      <c r="V2845" s="5"/>
      <c r="W2845" s="5"/>
      <c r="X2845" s="5"/>
      <c r="Y2845" s="5"/>
      <c r="Z2845" s="5"/>
      <c r="AA2845" s="5"/>
    </row>
    <row r="2846" spans="1:27" x14ac:dyDescent="0.25">
      <c r="B2846" s="1" t="s">
        <v>640</v>
      </c>
    </row>
    <row r="2847" spans="1:27" x14ac:dyDescent="0.25">
      <c r="B2847" t="s">
        <v>1097</v>
      </c>
      <c r="C2847" t="s">
        <v>642</v>
      </c>
      <c r="D2847" t="s">
        <v>1098</v>
      </c>
      <c r="E2847" s="8">
        <v>1</v>
      </c>
      <c r="F2847" t="s">
        <v>644</v>
      </c>
      <c r="G2847" t="s">
        <v>645</v>
      </c>
      <c r="H2847" s="9"/>
      <c r="I2847" t="s">
        <v>646</v>
      </c>
      <c r="J2847" s="10">
        <f>ROUND(E2847/I2845* H2847,5)</f>
        <v>0</v>
      </c>
      <c r="K2847" s="11"/>
    </row>
    <row r="2848" spans="1:27" x14ac:dyDescent="0.25">
      <c r="B2848" t="s">
        <v>1151</v>
      </c>
      <c r="C2848" t="s">
        <v>642</v>
      </c>
      <c r="D2848" t="s">
        <v>1152</v>
      </c>
      <c r="E2848" s="8">
        <v>1</v>
      </c>
      <c r="F2848" t="s">
        <v>644</v>
      </c>
      <c r="G2848" t="s">
        <v>645</v>
      </c>
      <c r="H2848" s="9"/>
      <c r="I2848" t="s">
        <v>646</v>
      </c>
      <c r="J2848" s="10">
        <f>ROUND(E2848/I2845* H2848,5)</f>
        <v>0</v>
      </c>
      <c r="K2848" s="11"/>
    </row>
    <row r="2849" spans="1:27" x14ac:dyDescent="0.25">
      <c r="D2849" s="12" t="s">
        <v>647</v>
      </c>
      <c r="E2849" s="11"/>
      <c r="H2849" s="11"/>
      <c r="K2849" s="9">
        <f>SUM(J2847:J2848)</f>
        <v>0</v>
      </c>
    </row>
    <row r="2850" spans="1:27" x14ac:dyDescent="0.25">
      <c r="B2850" s="1" t="s">
        <v>653</v>
      </c>
      <c r="E2850" s="11"/>
      <c r="H2850" s="11"/>
      <c r="K2850" s="11"/>
    </row>
    <row r="2851" spans="1:27" x14ac:dyDescent="0.25">
      <c r="B2851" t="s">
        <v>1913</v>
      </c>
      <c r="C2851" t="s">
        <v>21</v>
      </c>
      <c r="D2851" t="s">
        <v>1912</v>
      </c>
      <c r="E2851" s="8">
        <v>1</v>
      </c>
      <c r="G2851" t="s">
        <v>645</v>
      </c>
      <c r="H2851" s="9"/>
      <c r="I2851" t="s">
        <v>646</v>
      </c>
      <c r="J2851" s="10">
        <f>ROUND(E2851* H2851,5)</f>
        <v>0</v>
      </c>
      <c r="K2851" s="11"/>
    </row>
    <row r="2852" spans="1:27" x14ac:dyDescent="0.25">
      <c r="D2852" s="12" t="s">
        <v>661</v>
      </c>
      <c r="E2852" s="11"/>
      <c r="H2852" s="11"/>
      <c r="K2852" s="9">
        <f>SUM(J2851:J2851)</f>
        <v>0</v>
      </c>
    </row>
    <row r="2853" spans="1:27" x14ac:dyDescent="0.25">
      <c r="D2853" s="12" t="s">
        <v>662</v>
      </c>
      <c r="E2853" s="11"/>
      <c r="H2853" s="11"/>
      <c r="K2853" s="13">
        <f>SUM(J2846:J2852)</f>
        <v>0</v>
      </c>
    </row>
    <row r="2854" spans="1:27" x14ac:dyDescent="0.25">
      <c r="D2854" s="12" t="s">
        <v>665</v>
      </c>
      <c r="E2854" s="11"/>
      <c r="H2854" s="11"/>
      <c r="K2854" s="13">
        <f>SUM(K2853:K2853)</f>
        <v>0</v>
      </c>
    </row>
    <row r="2856" spans="1:27" ht="45" customHeight="1" x14ac:dyDescent="0.25">
      <c r="A2856" s="4"/>
      <c r="B2856" s="4" t="s">
        <v>1914</v>
      </c>
      <c r="C2856" s="5" t="s">
        <v>21</v>
      </c>
      <c r="D2856" s="42" t="s">
        <v>1915</v>
      </c>
      <c r="E2856" s="43"/>
      <c r="F2856" s="43"/>
      <c r="G2856" s="5"/>
      <c r="H2856" s="6" t="s">
        <v>639</v>
      </c>
      <c r="I2856" s="44">
        <v>1</v>
      </c>
      <c r="J2856" s="45"/>
      <c r="K2856" s="7">
        <f>ROUND(K2865,2)</f>
        <v>0</v>
      </c>
      <c r="L2856" s="5"/>
      <c r="M2856" s="5"/>
      <c r="N2856" s="5"/>
      <c r="O2856" s="5"/>
      <c r="P2856" s="5"/>
      <c r="Q2856" s="5"/>
      <c r="R2856" s="5"/>
      <c r="S2856" s="5"/>
      <c r="T2856" s="5"/>
      <c r="U2856" s="5"/>
      <c r="V2856" s="5"/>
      <c r="W2856" s="5"/>
      <c r="X2856" s="5"/>
      <c r="Y2856" s="5"/>
      <c r="Z2856" s="5"/>
      <c r="AA2856" s="5"/>
    </row>
    <row r="2857" spans="1:27" x14ac:dyDescent="0.25">
      <c r="B2857" s="1" t="s">
        <v>640</v>
      </c>
    </row>
    <row r="2858" spans="1:27" x14ac:dyDescent="0.25">
      <c r="B2858" t="s">
        <v>1151</v>
      </c>
      <c r="C2858" t="s">
        <v>642</v>
      </c>
      <c r="D2858" t="s">
        <v>1152</v>
      </c>
      <c r="E2858" s="8">
        <v>0.5</v>
      </c>
      <c r="F2858" t="s">
        <v>644</v>
      </c>
      <c r="G2858" t="s">
        <v>645</v>
      </c>
      <c r="H2858" s="9"/>
      <c r="I2858" t="s">
        <v>646</v>
      </c>
      <c r="J2858" s="10">
        <f>ROUND(E2858/I2856* H2858,5)</f>
        <v>0</v>
      </c>
      <c r="K2858" s="11"/>
    </row>
    <row r="2859" spans="1:27" x14ac:dyDescent="0.25">
      <c r="B2859" t="s">
        <v>1097</v>
      </c>
      <c r="C2859" t="s">
        <v>642</v>
      </c>
      <c r="D2859" t="s">
        <v>1098</v>
      </c>
      <c r="E2859" s="8">
        <v>0.5</v>
      </c>
      <c r="F2859" t="s">
        <v>644</v>
      </c>
      <c r="G2859" t="s">
        <v>645</v>
      </c>
      <c r="H2859" s="9"/>
      <c r="I2859" t="s">
        <v>646</v>
      </c>
      <c r="J2859" s="10">
        <f>ROUND(E2859/I2856* H2859,5)</f>
        <v>0</v>
      </c>
      <c r="K2859" s="11"/>
    </row>
    <row r="2860" spans="1:27" x14ac:dyDescent="0.25">
      <c r="D2860" s="12" t="s">
        <v>647</v>
      </c>
      <c r="E2860" s="11"/>
      <c r="H2860" s="11"/>
      <c r="K2860" s="9">
        <f>SUM(J2858:J2859)</f>
        <v>0</v>
      </c>
    </row>
    <row r="2861" spans="1:27" x14ac:dyDescent="0.25">
      <c r="B2861" s="1" t="s">
        <v>653</v>
      </c>
      <c r="E2861" s="11"/>
      <c r="H2861" s="11"/>
      <c r="K2861" s="11"/>
    </row>
    <row r="2862" spans="1:27" x14ac:dyDescent="0.25">
      <c r="B2862" t="s">
        <v>1916</v>
      </c>
      <c r="C2862" t="s">
        <v>21</v>
      </c>
      <c r="D2862" t="s">
        <v>1915</v>
      </c>
      <c r="E2862" s="8">
        <v>1</v>
      </c>
      <c r="G2862" t="s">
        <v>645</v>
      </c>
      <c r="H2862" s="9"/>
      <c r="I2862" t="s">
        <v>646</v>
      </c>
      <c r="J2862" s="10">
        <f>ROUND(E2862* H2862,5)</f>
        <v>0</v>
      </c>
      <c r="K2862" s="11"/>
    </row>
    <row r="2863" spans="1:27" x14ac:dyDescent="0.25">
      <c r="D2863" s="12" t="s">
        <v>661</v>
      </c>
      <c r="E2863" s="11"/>
      <c r="H2863" s="11"/>
      <c r="K2863" s="9">
        <f>SUM(J2862:J2862)</f>
        <v>0</v>
      </c>
    </row>
    <row r="2864" spans="1:27" x14ac:dyDescent="0.25">
      <c r="D2864" s="12" t="s">
        <v>662</v>
      </c>
      <c r="E2864" s="11"/>
      <c r="H2864" s="11"/>
      <c r="K2864" s="13">
        <f>SUM(J2857:J2863)</f>
        <v>0</v>
      </c>
    </row>
    <row r="2865" spans="1:27" x14ac:dyDescent="0.25">
      <c r="D2865" s="12" t="s">
        <v>665</v>
      </c>
      <c r="E2865" s="11"/>
      <c r="H2865" s="11"/>
      <c r="K2865" s="13">
        <f>SUM(K2864:K2864)</f>
        <v>0</v>
      </c>
    </row>
    <row r="2867" spans="1:27" ht="45" customHeight="1" x14ac:dyDescent="0.25">
      <c r="A2867" s="4"/>
      <c r="B2867" s="4" t="s">
        <v>1917</v>
      </c>
      <c r="C2867" s="5" t="s">
        <v>21</v>
      </c>
      <c r="D2867" s="42" t="s">
        <v>1918</v>
      </c>
      <c r="E2867" s="43"/>
      <c r="F2867" s="43"/>
      <c r="G2867" s="5"/>
      <c r="H2867" s="6" t="s">
        <v>639</v>
      </c>
      <c r="I2867" s="44">
        <v>1</v>
      </c>
      <c r="J2867" s="45"/>
      <c r="K2867" s="7">
        <f>ROUND(K2876,2)</f>
        <v>0</v>
      </c>
      <c r="L2867" s="5"/>
      <c r="M2867" s="5"/>
      <c r="N2867" s="5"/>
      <c r="O2867" s="5"/>
      <c r="P2867" s="5"/>
      <c r="Q2867" s="5"/>
      <c r="R2867" s="5"/>
      <c r="S2867" s="5"/>
      <c r="T2867" s="5"/>
      <c r="U2867" s="5"/>
      <c r="V2867" s="5"/>
      <c r="W2867" s="5"/>
      <c r="X2867" s="5"/>
      <c r="Y2867" s="5"/>
      <c r="Z2867" s="5"/>
      <c r="AA2867" s="5"/>
    </row>
    <row r="2868" spans="1:27" x14ac:dyDescent="0.25">
      <c r="B2868" s="1" t="s">
        <v>640</v>
      </c>
    </row>
    <row r="2869" spans="1:27" x14ac:dyDescent="0.25">
      <c r="B2869" t="s">
        <v>1097</v>
      </c>
      <c r="C2869" t="s">
        <v>642</v>
      </c>
      <c r="D2869" t="s">
        <v>1098</v>
      </c>
      <c r="E2869" s="8">
        <v>0.5</v>
      </c>
      <c r="F2869" t="s">
        <v>644</v>
      </c>
      <c r="G2869" t="s">
        <v>645</v>
      </c>
      <c r="H2869" s="9"/>
      <c r="I2869" t="s">
        <v>646</v>
      </c>
      <c r="J2869" s="10">
        <f>ROUND(E2869/I2867* H2869,5)</f>
        <v>0</v>
      </c>
      <c r="K2869" s="11"/>
    </row>
    <row r="2870" spans="1:27" x14ac:dyDescent="0.25">
      <c r="B2870" t="s">
        <v>1151</v>
      </c>
      <c r="C2870" t="s">
        <v>642</v>
      </c>
      <c r="D2870" t="s">
        <v>1152</v>
      </c>
      <c r="E2870" s="8">
        <v>0.5</v>
      </c>
      <c r="F2870" t="s">
        <v>644</v>
      </c>
      <c r="G2870" t="s">
        <v>645</v>
      </c>
      <c r="H2870" s="9"/>
      <c r="I2870" t="s">
        <v>646</v>
      </c>
      <c r="J2870" s="10">
        <f>ROUND(E2870/I2867* H2870,5)</f>
        <v>0</v>
      </c>
      <c r="K2870" s="11"/>
    </row>
    <row r="2871" spans="1:27" x14ac:dyDescent="0.25">
      <c r="D2871" s="12" t="s">
        <v>647</v>
      </c>
      <c r="E2871" s="11"/>
      <c r="H2871" s="11"/>
      <c r="K2871" s="9">
        <f>SUM(J2869:J2870)</f>
        <v>0</v>
      </c>
    </row>
    <row r="2872" spans="1:27" x14ac:dyDescent="0.25">
      <c r="B2872" s="1" t="s">
        <v>653</v>
      </c>
      <c r="E2872" s="11"/>
      <c r="H2872" s="11"/>
      <c r="K2872" s="11"/>
    </row>
    <row r="2873" spans="1:27" x14ac:dyDescent="0.25">
      <c r="B2873" t="s">
        <v>1919</v>
      </c>
      <c r="C2873" t="s">
        <v>21</v>
      </c>
      <c r="D2873" t="s">
        <v>1918</v>
      </c>
      <c r="E2873" s="8">
        <v>1</v>
      </c>
      <c r="G2873" t="s">
        <v>645</v>
      </c>
      <c r="H2873" s="9"/>
      <c r="I2873" t="s">
        <v>646</v>
      </c>
      <c r="J2873" s="10">
        <f>ROUND(E2873* H2873,5)</f>
        <v>0</v>
      </c>
      <c r="K2873" s="11"/>
    </row>
    <row r="2874" spans="1:27" x14ac:dyDescent="0.25">
      <c r="D2874" s="12" t="s">
        <v>661</v>
      </c>
      <c r="E2874" s="11"/>
      <c r="H2874" s="11"/>
      <c r="K2874" s="9">
        <f>SUM(J2873:J2873)</f>
        <v>0</v>
      </c>
    </row>
    <row r="2875" spans="1:27" x14ac:dyDescent="0.25">
      <c r="D2875" s="12" t="s">
        <v>662</v>
      </c>
      <c r="E2875" s="11"/>
      <c r="H2875" s="11"/>
      <c r="K2875" s="13">
        <f>SUM(J2868:J2874)</f>
        <v>0</v>
      </c>
    </row>
    <row r="2876" spans="1:27" x14ac:dyDescent="0.25">
      <c r="D2876" s="12" t="s">
        <v>665</v>
      </c>
      <c r="E2876" s="11"/>
      <c r="H2876" s="11"/>
      <c r="K2876" s="13">
        <f>SUM(K2875:K2875)</f>
        <v>0</v>
      </c>
    </row>
    <row r="2878" spans="1:27" ht="45" customHeight="1" x14ac:dyDescent="0.25">
      <c r="A2878" s="4"/>
      <c r="B2878" s="4" t="s">
        <v>1920</v>
      </c>
      <c r="C2878" s="5" t="s">
        <v>21</v>
      </c>
      <c r="D2878" s="42" t="s">
        <v>1921</v>
      </c>
      <c r="E2878" s="43"/>
      <c r="F2878" s="43"/>
      <c r="G2878" s="5"/>
      <c r="H2878" s="6" t="s">
        <v>639</v>
      </c>
      <c r="I2878" s="44">
        <v>1</v>
      </c>
      <c r="J2878" s="45"/>
      <c r="K2878" s="7">
        <f>ROUND(K2886,2)</f>
        <v>0</v>
      </c>
      <c r="L2878" s="5"/>
      <c r="M2878" s="5"/>
      <c r="N2878" s="5"/>
      <c r="O2878" s="5"/>
      <c r="P2878" s="5"/>
      <c r="Q2878" s="5"/>
      <c r="R2878" s="5"/>
      <c r="S2878" s="5"/>
      <c r="T2878" s="5"/>
      <c r="U2878" s="5"/>
      <c r="V2878" s="5"/>
      <c r="W2878" s="5"/>
      <c r="X2878" s="5"/>
      <c r="Y2878" s="5"/>
      <c r="Z2878" s="5"/>
      <c r="AA2878" s="5"/>
    </row>
    <row r="2879" spans="1:27" x14ac:dyDescent="0.25">
      <c r="B2879" s="1" t="s">
        <v>640</v>
      </c>
    </row>
    <row r="2880" spans="1:27" x14ac:dyDescent="0.25">
      <c r="B2880" t="s">
        <v>1069</v>
      </c>
      <c r="C2880" t="s">
        <v>642</v>
      </c>
      <c r="D2880" t="s">
        <v>1070</v>
      </c>
      <c r="E2880" s="8">
        <v>0.3</v>
      </c>
      <c r="F2880" t="s">
        <v>644</v>
      </c>
      <c r="G2880" t="s">
        <v>645</v>
      </c>
      <c r="H2880" s="9"/>
      <c r="I2880" t="s">
        <v>646</v>
      </c>
      <c r="J2880" s="10">
        <f>ROUND(E2880/I2878* H2880,5)</f>
        <v>0</v>
      </c>
      <c r="K2880" s="11"/>
    </row>
    <row r="2881" spans="1:27" x14ac:dyDescent="0.25">
      <c r="D2881" s="12" t="s">
        <v>647</v>
      </c>
      <c r="E2881" s="11"/>
      <c r="H2881" s="11"/>
      <c r="K2881" s="9">
        <f>SUM(J2880:J2880)</f>
        <v>0</v>
      </c>
    </row>
    <row r="2882" spans="1:27" x14ac:dyDescent="0.25">
      <c r="B2882" s="1" t="s">
        <v>653</v>
      </c>
      <c r="E2882" s="11"/>
      <c r="H2882" s="11"/>
      <c r="K2882" s="11"/>
    </row>
    <row r="2883" spans="1:27" ht="120" x14ac:dyDescent="0.25">
      <c r="B2883" t="s">
        <v>1922</v>
      </c>
      <c r="C2883" t="s">
        <v>21</v>
      </c>
      <c r="D2883" s="14" t="s">
        <v>1923</v>
      </c>
      <c r="E2883" s="8">
        <v>1</v>
      </c>
      <c r="G2883" t="s">
        <v>645</v>
      </c>
      <c r="H2883" s="9"/>
      <c r="I2883" t="s">
        <v>646</v>
      </c>
      <c r="J2883" s="10">
        <f>ROUND(E2883* H2883,5)</f>
        <v>0</v>
      </c>
      <c r="K2883" s="11"/>
    </row>
    <row r="2884" spans="1:27" x14ac:dyDescent="0.25">
      <c r="D2884" s="12" t="s">
        <v>661</v>
      </c>
      <c r="E2884" s="11"/>
      <c r="H2884" s="11"/>
      <c r="K2884" s="9">
        <f>SUM(J2883:J2883)</f>
        <v>0</v>
      </c>
    </row>
    <row r="2885" spans="1:27" x14ac:dyDescent="0.25">
      <c r="D2885" s="12" t="s">
        <v>662</v>
      </c>
      <c r="E2885" s="11"/>
      <c r="H2885" s="11"/>
      <c r="K2885" s="13">
        <f>SUM(J2879:J2884)</f>
        <v>0</v>
      </c>
    </row>
    <row r="2886" spans="1:27" x14ac:dyDescent="0.25">
      <c r="D2886" s="12" t="s">
        <v>665</v>
      </c>
      <c r="E2886" s="11"/>
      <c r="H2886" s="11"/>
      <c r="K2886" s="13">
        <f>SUM(K2885:K2885)</f>
        <v>0</v>
      </c>
    </row>
    <row r="2888" spans="1:27" ht="45" customHeight="1" x14ac:dyDescent="0.25">
      <c r="A2888" s="4"/>
      <c r="B2888" s="4" t="s">
        <v>1924</v>
      </c>
      <c r="C2888" s="5" t="s">
        <v>21</v>
      </c>
      <c r="D2888" s="42" t="s">
        <v>1925</v>
      </c>
      <c r="E2888" s="43"/>
      <c r="F2888" s="43"/>
      <c r="G2888" s="5"/>
      <c r="H2888" s="6" t="s">
        <v>639</v>
      </c>
      <c r="I2888" s="44">
        <v>1</v>
      </c>
      <c r="J2888" s="45"/>
      <c r="K2888" s="7">
        <f>ROUND(K2897,2)</f>
        <v>0</v>
      </c>
      <c r="L2888" s="5"/>
      <c r="M2888" s="5"/>
      <c r="N2888" s="5"/>
      <c r="O2888" s="5"/>
      <c r="P2888" s="5"/>
      <c r="Q2888" s="5"/>
      <c r="R2888" s="5"/>
      <c r="S2888" s="5"/>
      <c r="T2888" s="5"/>
      <c r="U2888" s="5"/>
      <c r="V2888" s="5"/>
      <c r="W2888" s="5"/>
      <c r="X2888" s="5"/>
      <c r="Y2888" s="5"/>
      <c r="Z2888" s="5"/>
      <c r="AA2888" s="5"/>
    </row>
    <row r="2889" spans="1:27" x14ac:dyDescent="0.25">
      <c r="B2889" s="1" t="s">
        <v>640</v>
      </c>
    </row>
    <row r="2890" spans="1:27" x14ac:dyDescent="0.25">
      <c r="B2890" t="s">
        <v>1097</v>
      </c>
      <c r="C2890" t="s">
        <v>642</v>
      </c>
      <c r="D2890" t="s">
        <v>1098</v>
      </c>
      <c r="E2890" s="8">
        <v>4</v>
      </c>
      <c r="F2890" t="s">
        <v>644</v>
      </c>
      <c r="G2890" t="s">
        <v>645</v>
      </c>
      <c r="H2890" s="9"/>
      <c r="I2890" t="s">
        <v>646</v>
      </c>
      <c r="J2890" s="10">
        <f>ROUND(E2890/I2888* H2890,5)</f>
        <v>0</v>
      </c>
      <c r="K2890" s="11"/>
    </row>
    <row r="2891" spans="1:27" x14ac:dyDescent="0.25">
      <c r="B2891" t="s">
        <v>1151</v>
      </c>
      <c r="C2891" t="s">
        <v>642</v>
      </c>
      <c r="D2891" t="s">
        <v>1152</v>
      </c>
      <c r="E2891" s="8">
        <v>2</v>
      </c>
      <c r="F2891" t="s">
        <v>644</v>
      </c>
      <c r="G2891" t="s">
        <v>645</v>
      </c>
      <c r="H2891" s="9"/>
      <c r="I2891" t="s">
        <v>646</v>
      </c>
      <c r="J2891" s="10">
        <f>ROUND(E2891/I2888* H2891,5)</f>
        <v>0</v>
      </c>
      <c r="K2891" s="11"/>
    </row>
    <row r="2892" spans="1:27" x14ac:dyDescent="0.25">
      <c r="D2892" s="12" t="s">
        <v>647</v>
      </c>
      <c r="E2892" s="11"/>
      <c r="H2892" s="11"/>
      <c r="K2892" s="9">
        <f>SUM(J2890:J2891)</f>
        <v>0</v>
      </c>
    </row>
    <row r="2893" spans="1:27" x14ac:dyDescent="0.25">
      <c r="B2893" s="1" t="s">
        <v>653</v>
      </c>
      <c r="E2893" s="11"/>
      <c r="H2893" s="11"/>
      <c r="K2893" s="11"/>
    </row>
    <row r="2894" spans="1:27" ht="195" x14ac:dyDescent="0.25">
      <c r="B2894" t="s">
        <v>1926</v>
      </c>
      <c r="C2894" t="s">
        <v>21</v>
      </c>
      <c r="D2894" s="14" t="s">
        <v>1927</v>
      </c>
      <c r="E2894" s="8">
        <v>1</v>
      </c>
      <c r="G2894" t="s">
        <v>645</v>
      </c>
      <c r="H2894" s="9"/>
      <c r="I2894" t="s">
        <v>646</v>
      </c>
      <c r="J2894" s="10">
        <f>ROUND(E2894* H2894,5)</f>
        <v>0</v>
      </c>
      <c r="K2894" s="11"/>
    </row>
    <row r="2895" spans="1:27" x14ac:dyDescent="0.25">
      <c r="D2895" s="12" t="s">
        <v>661</v>
      </c>
      <c r="E2895" s="11"/>
      <c r="H2895" s="11"/>
      <c r="K2895" s="9">
        <f>SUM(J2894:J2894)</f>
        <v>0</v>
      </c>
    </row>
    <row r="2896" spans="1:27" x14ac:dyDescent="0.25">
      <c r="D2896" s="12" t="s">
        <v>662</v>
      </c>
      <c r="E2896" s="11"/>
      <c r="H2896" s="11"/>
      <c r="K2896" s="13">
        <f>SUM(J2889:J2895)</f>
        <v>0</v>
      </c>
    </row>
    <row r="2897" spans="1:27" x14ac:dyDescent="0.25">
      <c r="D2897" s="12" t="s">
        <v>665</v>
      </c>
      <c r="E2897" s="11"/>
      <c r="H2897" s="11"/>
      <c r="K2897" s="13">
        <f>SUM(K2896:K2896)</f>
        <v>0</v>
      </c>
    </row>
    <row r="2899" spans="1:27" ht="45" customHeight="1" x14ac:dyDescent="0.25">
      <c r="A2899" s="4"/>
      <c r="B2899" s="4" t="s">
        <v>1928</v>
      </c>
      <c r="C2899" s="5" t="s">
        <v>21</v>
      </c>
      <c r="D2899" s="42" t="s">
        <v>1929</v>
      </c>
      <c r="E2899" s="43"/>
      <c r="F2899" s="43"/>
      <c r="G2899" s="5"/>
      <c r="H2899" s="6" t="s">
        <v>639</v>
      </c>
      <c r="I2899" s="44">
        <v>1</v>
      </c>
      <c r="J2899" s="45"/>
      <c r="K2899" s="7">
        <f>ROUND(K2908,2)</f>
        <v>0</v>
      </c>
      <c r="L2899" s="5"/>
      <c r="M2899" s="5"/>
      <c r="N2899" s="5"/>
      <c r="O2899" s="5"/>
      <c r="P2899" s="5"/>
      <c r="Q2899" s="5"/>
      <c r="R2899" s="5"/>
      <c r="S2899" s="5"/>
      <c r="T2899" s="5"/>
      <c r="U2899" s="5"/>
      <c r="V2899" s="5"/>
      <c r="W2899" s="5"/>
      <c r="X2899" s="5"/>
      <c r="Y2899" s="5"/>
      <c r="Z2899" s="5"/>
      <c r="AA2899" s="5"/>
    </row>
    <row r="2900" spans="1:27" x14ac:dyDescent="0.25">
      <c r="B2900" s="1" t="s">
        <v>640</v>
      </c>
    </row>
    <row r="2901" spans="1:27" x14ac:dyDescent="0.25">
      <c r="B2901" t="s">
        <v>1097</v>
      </c>
      <c r="C2901" t="s">
        <v>642</v>
      </c>
      <c r="D2901" t="s">
        <v>1098</v>
      </c>
      <c r="E2901" s="8">
        <v>3</v>
      </c>
      <c r="F2901" t="s">
        <v>644</v>
      </c>
      <c r="G2901" t="s">
        <v>645</v>
      </c>
      <c r="H2901" s="9"/>
      <c r="I2901" t="s">
        <v>646</v>
      </c>
      <c r="J2901" s="10">
        <f>ROUND(E2901/I2899* H2901,5)</f>
        <v>0</v>
      </c>
      <c r="K2901" s="11"/>
    </row>
    <row r="2902" spans="1:27" x14ac:dyDescent="0.25">
      <c r="B2902" t="s">
        <v>1151</v>
      </c>
      <c r="C2902" t="s">
        <v>642</v>
      </c>
      <c r="D2902" t="s">
        <v>1152</v>
      </c>
      <c r="E2902" s="8">
        <v>1.5</v>
      </c>
      <c r="F2902" t="s">
        <v>644</v>
      </c>
      <c r="G2902" t="s">
        <v>645</v>
      </c>
      <c r="H2902" s="9"/>
      <c r="I2902" t="s">
        <v>646</v>
      </c>
      <c r="J2902" s="10">
        <f>ROUND(E2902/I2899* H2902,5)</f>
        <v>0</v>
      </c>
      <c r="K2902" s="11"/>
    </row>
    <row r="2903" spans="1:27" x14ac:dyDescent="0.25">
      <c r="D2903" s="12" t="s">
        <v>647</v>
      </c>
      <c r="E2903" s="11"/>
      <c r="H2903" s="11"/>
      <c r="K2903" s="9">
        <f>SUM(J2901:J2902)</f>
        <v>0</v>
      </c>
    </row>
    <row r="2904" spans="1:27" x14ac:dyDescent="0.25">
      <c r="B2904" s="1" t="s">
        <v>653</v>
      </c>
      <c r="E2904" s="11"/>
      <c r="H2904" s="11"/>
      <c r="K2904" s="11"/>
    </row>
    <row r="2905" spans="1:27" ht="60" x14ac:dyDescent="0.25">
      <c r="B2905" t="s">
        <v>1930</v>
      </c>
      <c r="C2905" t="s">
        <v>21</v>
      </c>
      <c r="D2905" s="14" t="s">
        <v>1931</v>
      </c>
      <c r="E2905" s="8">
        <v>1</v>
      </c>
      <c r="G2905" t="s">
        <v>645</v>
      </c>
      <c r="H2905" s="9"/>
      <c r="I2905" t="s">
        <v>646</v>
      </c>
      <c r="J2905" s="10">
        <f>ROUND(E2905* H2905,5)</f>
        <v>0</v>
      </c>
      <c r="K2905" s="11"/>
    </row>
    <row r="2906" spans="1:27" x14ac:dyDescent="0.25">
      <c r="D2906" s="12" t="s">
        <v>661</v>
      </c>
      <c r="E2906" s="11"/>
      <c r="H2906" s="11"/>
      <c r="K2906" s="9">
        <f>SUM(J2905:J2905)</f>
        <v>0</v>
      </c>
    </row>
    <row r="2907" spans="1:27" x14ac:dyDescent="0.25">
      <c r="D2907" s="12" t="s">
        <v>662</v>
      </c>
      <c r="E2907" s="11"/>
      <c r="H2907" s="11"/>
      <c r="K2907" s="13">
        <f>SUM(J2900:J2906)</f>
        <v>0</v>
      </c>
    </row>
    <row r="2908" spans="1:27" x14ac:dyDescent="0.25">
      <c r="D2908" s="12" t="s">
        <v>665</v>
      </c>
      <c r="E2908" s="11"/>
      <c r="H2908" s="11"/>
      <c r="K2908" s="13">
        <f>SUM(K2907:K2907)</f>
        <v>0</v>
      </c>
    </row>
    <row r="2910" spans="1:27" ht="45" customHeight="1" x14ac:dyDescent="0.25">
      <c r="A2910" s="4"/>
      <c r="B2910" s="4" t="s">
        <v>1932</v>
      </c>
      <c r="C2910" s="5" t="s">
        <v>21</v>
      </c>
      <c r="D2910" s="42" t="s">
        <v>1933</v>
      </c>
      <c r="E2910" s="43"/>
      <c r="F2910" s="43"/>
      <c r="G2910" s="5"/>
      <c r="H2910" s="6" t="s">
        <v>639</v>
      </c>
      <c r="I2910" s="44">
        <v>1</v>
      </c>
      <c r="J2910" s="45"/>
      <c r="K2910" s="7">
        <f>ROUND(K2919,2)</f>
        <v>0</v>
      </c>
      <c r="L2910" s="5"/>
      <c r="M2910" s="5"/>
      <c r="N2910" s="5"/>
      <c r="O2910" s="5"/>
      <c r="P2910" s="5"/>
      <c r="Q2910" s="5"/>
      <c r="R2910" s="5"/>
      <c r="S2910" s="5"/>
      <c r="T2910" s="5"/>
      <c r="U2910" s="5"/>
      <c r="V2910" s="5"/>
      <c r="W2910" s="5"/>
      <c r="X2910" s="5"/>
      <c r="Y2910" s="5"/>
      <c r="Z2910" s="5"/>
      <c r="AA2910" s="5"/>
    </row>
    <row r="2911" spans="1:27" x14ac:dyDescent="0.25">
      <c r="B2911" s="1" t="s">
        <v>640</v>
      </c>
    </row>
    <row r="2912" spans="1:27" x14ac:dyDescent="0.25">
      <c r="B2912" t="s">
        <v>1097</v>
      </c>
      <c r="C2912" t="s">
        <v>642</v>
      </c>
      <c r="D2912" t="s">
        <v>1098</v>
      </c>
      <c r="E2912" s="8">
        <v>2</v>
      </c>
      <c r="F2912" t="s">
        <v>644</v>
      </c>
      <c r="G2912" t="s">
        <v>645</v>
      </c>
      <c r="H2912" s="9"/>
      <c r="I2912" t="s">
        <v>646</v>
      </c>
      <c r="J2912" s="10">
        <f>ROUND(E2912/I2910* H2912,5)</f>
        <v>0</v>
      </c>
      <c r="K2912" s="11"/>
    </row>
    <row r="2913" spans="1:27" x14ac:dyDescent="0.25">
      <c r="B2913" t="s">
        <v>1151</v>
      </c>
      <c r="C2913" t="s">
        <v>642</v>
      </c>
      <c r="D2913" t="s">
        <v>1152</v>
      </c>
      <c r="E2913" s="8">
        <v>1</v>
      </c>
      <c r="F2913" t="s">
        <v>644</v>
      </c>
      <c r="G2913" t="s">
        <v>645</v>
      </c>
      <c r="H2913" s="9"/>
      <c r="I2913" t="s">
        <v>646</v>
      </c>
      <c r="J2913" s="10">
        <f>ROUND(E2913/I2910* H2913,5)</f>
        <v>0</v>
      </c>
      <c r="K2913" s="11"/>
    </row>
    <row r="2914" spans="1:27" x14ac:dyDescent="0.25">
      <c r="D2914" s="12" t="s">
        <v>647</v>
      </c>
      <c r="E2914" s="11"/>
      <c r="H2914" s="11"/>
      <c r="K2914" s="9">
        <f>SUM(J2912:J2913)</f>
        <v>0</v>
      </c>
    </row>
    <row r="2915" spans="1:27" x14ac:dyDescent="0.25">
      <c r="B2915" s="1" t="s">
        <v>653</v>
      </c>
      <c r="E2915" s="11"/>
      <c r="H2915" s="11"/>
      <c r="K2915" s="11"/>
    </row>
    <row r="2916" spans="1:27" ht="120" x14ac:dyDescent="0.25">
      <c r="B2916" t="s">
        <v>1934</v>
      </c>
      <c r="C2916" t="s">
        <v>21</v>
      </c>
      <c r="D2916" s="14" t="s">
        <v>1935</v>
      </c>
      <c r="E2916" s="8">
        <v>1</v>
      </c>
      <c r="G2916" t="s">
        <v>645</v>
      </c>
      <c r="H2916" s="9"/>
      <c r="I2916" t="s">
        <v>646</v>
      </c>
      <c r="J2916" s="10">
        <f>ROUND(E2916* H2916,5)</f>
        <v>0</v>
      </c>
      <c r="K2916" s="11"/>
    </row>
    <row r="2917" spans="1:27" x14ac:dyDescent="0.25">
      <c r="D2917" s="12" t="s">
        <v>661</v>
      </c>
      <c r="E2917" s="11"/>
      <c r="H2917" s="11"/>
      <c r="K2917" s="9">
        <f>SUM(J2916:J2916)</f>
        <v>0</v>
      </c>
    </row>
    <row r="2918" spans="1:27" x14ac:dyDescent="0.25">
      <c r="D2918" s="12" t="s">
        <v>662</v>
      </c>
      <c r="E2918" s="11"/>
      <c r="H2918" s="11"/>
      <c r="K2918" s="13">
        <f>SUM(J2911:J2917)</f>
        <v>0</v>
      </c>
    </row>
    <row r="2919" spans="1:27" x14ac:dyDescent="0.25">
      <c r="D2919" s="12" t="s">
        <v>665</v>
      </c>
      <c r="E2919" s="11"/>
      <c r="H2919" s="11"/>
      <c r="K2919" s="13">
        <f>SUM(K2918:K2918)</f>
        <v>0</v>
      </c>
    </row>
    <row r="2921" spans="1:27" ht="45" customHeight="1" x14ac:dyDescent="0.25">
      <c r="A2921" s="4"/>
      <c r="B2921" s="4" t="s">
        <v>1936</v>
      </c>
      <c r="C2921" s="5" t="s">
        <v>21</v>
      </c>
      <c r="D2921" s="42" t="s">
        <v>1937</v>
      </c>
      <c r="E2921" s="43"/>
      <c r="F2921" s="43"/>
      <c r="G2921" s="5"/>
      <c r="H2921" s="6" t="s">
        <v>639</v>
      </c>
      <c r="I2921" s="44">
        <v>1</v>
      </c>
      <c r="J2921" s="45"/>
      <c r="K2921" s="7">
        <f>ROUND(K2930,2)</f>
        <v>0</v>
      </c>
      <c r="L2921" s="5"/>
      <c r="M2921" s="5"/>
      <c r="N2921" s="5"/>
      <c r="O2921" s="5"/>
      <c r="P2921" s="5"/>
      <c r="Q2921" s="5"/>
      <c r="R2921" s="5"/>
      <c r="S2921" s="5"/>
      <c r="T2921" s="5"/>
      <c r="U2921" s="5"/>
      <c r="V2921" s="5"/>
      <c r="W2921" s="5"/>
      <c r="X2921" s="5"/>
      <c r="Y2921" s="5"/>
      <c r="Z2921" s="5"/>
      <c r="AA2921" s="5"/>
    </row>
    <row r="2922" spans="1:27" x14ac:dyDescent="0.25">
      <c r="B2922" s="1" t="s">
        <v>640</v>
      </c>
    </row>
    <row r="2923" spans="1:27" x14ac:dyDescent="0.25">
      <c r="B2923" t="s">
        <v>1097</v>
      </c>
      <c r="C2923" t="s">
        <v>642</v>
      </c>
      <c r="D2923" t="s">
        <v>1098</v>
      </c>
      <c r="E2923" s="8">
        <v>0.6</v>
      </c>
      <c r="F2923" t="s">
        <v>644</v>
      </c>
      <c r="G2923" t="s">
        <v>645</v>
      </c>
      <c r="H2923" s="9"/>
      <c r="I2923" t="s">
        <v>646</v>
      </c>
      <c r="J2923" s="10">
        <f>ROUND(E2923/I2921* H2923,5)</f>
        <v>0</v>
      </c>
      <c r="K2923" s="11"/>
    </row>
    <row r="2924" spans="1:27" x14ac:dyDescent="0.25">
      <c r="B2924" t="s">
        <v>1151</v>
      </c>
      <c r="C2924" t="s">
        <v>642</v>
      </c>
      <c r="D2924" t="s">
        <v>1152</v>
      </c>
      <c r="E2924" s="8">
        <v>0.6</v>
      </c>
      <c r="F2924" t="s">
        <v>644</v>
      </c>
      <c r="G2924" t="s">
        <v>645</v>
      </c>
      <c r="H2924" s="9"/>
      <c r="I2924" t="s">
        <v>646</v>
      </c>
      <c r="J2924" s="10">
        <f>ROUND(E2924/I2921* H2924,5)</f>
        <v>0</v>
      </c>
      <c r="K2924" s="11"/>
    </row>
    <row r="2925" spans="1:27" x14ac:dyDescent="0.25">
      <c r="D2925" s="12" t="s">
        <v>647</v>
      </c>
      <c r="E2925" s="11"/>
      <c r="H2925" s="11"/>
      <c r="K2925" s="9">
        <f>SUM(J2923:J2924)</f>
        <v>0</v>
      </c>
    </row>
    <row r="2926" spans="1:27" x14ac:dyDescent="0.25">
      <c r="B2926" s="1" t="s">
        <v>653</v>
      </c>
      <c r="E2926" s="11"/>
      <c r="H2926" s="11"/>
      <c r="K2926" s="11"/>
    </row>
    <row r="2927" spans="1:27" ht="165" x14ac:dyDescent="0.25">
      <c r="B2927" t="s">
        <v>1938</v>
      </c>
      <c r="C2927" t="s">
        <v>21</v>
      </c>
      <c r="D2927" s="14" t="s">
        <v>1939</v>
      </c>
      <c r="E2927" s="8">
        <v>1</v>
      </c>
      <c r="G2927" t="s">
        <v>645</v>
      </c>
      <c r="H2927" s="9"/>
      <c r="I2927" t="s">
        <v>646</v>
      </c>
      <c r="J2927" s="10">
        <f>ROUND(E2927* H2927,5)</f>
        <v>0</v>
      </c>
      <c r="K2927" s="11"/>
    </row>
    <row r="2928" spans="1:27" x14ac:dyDescent="0.25">
      <c r="D2928" s="12" t="s">
        <v>661</v>
      </c>
      <c r="E2928" s="11"/>
      <c r="H2928" s="11"/>
      <c r="K2928" s="9">
        <f>SUM(J2927:J2927)</f>
        <v>0</v>
      </c>
    </row>
    <row r="2929" spans="1:27" x14ac:dyDescent="0.25">
      <c r="D2929" s="12" t="s">
        <v>662</v>
      </c>
      <c r="E2929" s="11"/>
      <c r="H2929" s="11"/>
      <c r="K2929" s="13">
        <f>SUM(J2922:J2928)</f>
        <v>0</v>
      </c>
    </row>
    <row r="2930" spans="1:27" x14ac:dyDescent="0.25">
      <c r="D2930" s="12" t="s">
        <v>665</v>
      </c>
      <c r="E2930" s="11"/>
      <c r="H2930" s="11"/>
      <c r="K2930" s="13">
        <f>SUM(K2929:K2929)</f>
        <v>0</v>
      </c>
    </row>
    <row r="2932" spans="1:27" ht="45" customHeight="1" x14ac:dyDescent="0.25">
      <c r="A2932" s="4"/>
      <c r="B2932" s="4" t="s">
        <v>1940</v>
      </c>
      <c r="C2932" s="5" t="s">
        <v>21</v>
      </c>
      <c r="D2932" s="42" t="s">
        <v>1941</v>
      </c>
      <c r="E2932" s="43"/>
      <c r="F2932" s="43"/>
      <c r="G2932" s="5"/>
      <c r="H2932" s="6" t="s">
        <v>639</v>
      </c>
      <c r="I2932" s="44">
        <v>1</v>
      </c>
      <c r="J2932" s="45"/>
      <c r="K2932" s="7">
        <f>ROUND(K2941,2)</f>
        <v>0</v>
      </c>
      <c r="L2932" s="5"/>
      <c r="M2932" s="5"/>
      <c r="N2932" s="5"/>
      <c r="O2932" s="5"/>
      <c r="P2932" s="5"/>
      <c r="Q2932" s="5"/>
      <c r="R2932" s="5"/>
      <c r="S2932" s="5"/>
      <c r="T2932" s="5"/>
      <c r="U2932" s="5"/>
      <c r="V2932" s="5"/>
      <c r="W2932" s="5"/>
      <c r="X2932" s="5"/>
      <c r="Y2932" s="5"/>
      <c r="Z2932" s="5"/>
      <c r="AA2932" s="5"/>
    </row>
    <row r="2933" spans="1:27" x14ac:dyDescent="0.25">
      <c r="B2933" s="1" t="s">
        <v>640</v>
      </c>
    </row>
    <row r="2934" spans="1:27" x14ac:dyDescent="0.25">
      <c r="B2934" t="s">
        <v>1151</v>
      </c>
      <c r="C2934" t="s">
        <v>642</v>
      </c>
      <c r="D2934" t="s">
        <v>1152</v>
      </c>
      <c r="E2934" s="8">
        <v>0.6</v>
      </c>
      <c r="F2934" t="s">
        <v>644</v>
      </c>
      <c r="G2934" t="s">
        <v>645</v>
      </c>
      <c r="H2934" s="9"/>
      <c r="I2934" t="s">
        <v>646</v>
      </c>
      <c r="J2934" s="10">
        <f>ROUND(E2934/I2932* H2934,5)</f>
        <v>0</v>
      </c>
      <c r="K2934" s="11"/>
    </row>
    <row r="2935" spans="1:27" x14ac:dyDescent="0.25">
      <c r="B2935" t="s">
        <v>1097</v>
      </c>
      <c r="C2935" t="s">
        <v>642</v>
      </c>
      <c r="D2935" t="s">
        <v>1098</v>
      </c>
      <c r="E2935" s="8">
        <v>0.6</v>
      </c>
      <c r="F2935" t="s">
        <v>644</v>
      </c>
      <c r="G2935" t="s">
        <v>645</v>
      </c>
      <c r="H2935" s="9"/>
      <c r="I2935" t="s">
        <v>646</v>
      </c>
      <c r="J2935" s="10">
        <f>ROUND(E2935/I2932* H2935,5)</f>
        <v>0</v>
      </c>
      <c r="K2935" s="11"/>
    </row>
    <row r="2936" spans="1:27" x14ac:dyDescent="0.25">
      <c r="D2936" s="12" t="s">
        <v>647</v>
      </c>
      <c r="E2936" s="11"/>
      <c r="H2936" s="11"/>
      <c r="K2936" s="9">
        <f>SUM(J2934:J2935)</f>
        <v>0</v>
      </c>
    </row>
    <row r="2937" spans="1:27" x14ac:dyDescent="0.25">
      <c r="B2937" s="1" t="s">
        <v>653</v>
      </c>
      <c r="E2937" s="11"/>
      <c r="H2937" s="11"/>
      <c r="K2937" s="11"/>
    </row>
    <row r="2938" spans="1:27" ht="165" x14ac:dyDescent="0.25">
      <c r="B2938" t="s">
        <v>1942</v>
      </c>
      <c r="C2938" t="s">
        <v>21</v>
      </c>
      <c r="D2938" s="14" t="s">
        <v>1943</v>
      </c>
      <c r="E2938" s="8">
        <v>1</v>
      </c>
      <c r="G2938" t="s">
        <v>645</v>
      </c>
      <c r="H2938" s="9"/>
      <c r="I2938" t="s">
        <v>646</v>
      </c>
      <c r="J2938" s="10">
        <f>ROUND(E2938* H2938,5)</f>
        <v>0</v>
      </c>
      <c r="K2938" s="11"/>
    </row>
    <row r="2939" spans="1:27" x14ac:dyDescent="0.25">
      <c r="D2939" s="12" t="s">
        <v>661</v>
      </c>
      <c r="E2939" s="11"/>
      <c r="H2939" s="11"/>
      <c r="K2939" s="9">
        <f>SUM(J2938:J2938)</f>
        <v>0</v>
      </c>
    </row>
    <row r="2940" spans="1:27" x14ac:dyDescent="0.25">
      <c r="D2940" s="12" t="s">
        <v>662</v>
      </c>
      <c r="E2940" s="11"/>
      <c r="H2940" s="11"/>
      <c r="K2940" s="13">
        <f>SUM(J2933:J2939)</f>
        <v>0</v>
      </c>
    </row>
    <row r="2941" spans="1:27" x14ac:dyDescent="0.25">
      <c r="D2941" s="12" t="s">
        <v>665</v>
      </c>
      <c r="E2941" s="11"/>
      <c r="H2941" s="11"/>
      <c r="K2941" s="13">
        <f>SUM(K2940:K2940)</f>
        <v>0</v>
      </c>
    </row>
    <row r="2943" spans="1:27" ht="45" customHeight="1" x14ac:dyDescent="0.25">
      <c r="A2943" s="4"/>
      <c r="B2943" s="4" t="s">
        <v>1944</v>
      </c>
      <c r="C2943" s="5" t="s">
        <v>21</v>
      </c>
      <c r="D2943" s="42" t="s">
        <v>1945</v>
      </c>
      <c r="E2943" s="43"/>
      <c r="F2943" s="43"/>
      <c r="G2943" s="5"/>
      <c r="H2943" s="6" t="s">
        <v>639</v>
      </c>
      <c r="I2943" s="44">
        <v>1</v>
      </c>
      <c r="J2943" s="45"/>
      <c r="K2943" s="7">
        <f>ROUND(K2952,2)</f>
        <v>0</v>
      </c>
      <c r="L2943" s="5"/>
      <c r="M2943" s="5"/>
      <c r="N2943" s="5"/>
      <c r="O2943" s="5"/>
      <c r="P2943" s="5"/>
      <c r="Q2943" s="5"/>
      <c r="R2943" s="5"/>
      <c r="S2943" s="5"/>
      <c r="T2943" s="5"/>
      <c r="U2943" s="5"/>
      <c r="V2943" s="5"/>
      <c r="W2943" s="5"/>
      <c r="X2943" s="5"/>
      <c r="Y2943" s="5"/>
      <c r="Z2943" s="5"/>
      <c r="AA2943" s="5"/>
    </row>
    <row r="2944" spans="1:27" x14ac:dyDescent="0.25">
      <c r="B2944" s="1" t="s">
        <v>640</v>
      </c>
    </row>
    <row r="2945" spans="1:27" x14ac:dyDescent="0.25">
      <c r="B2945" t="s">
        <v>1151</v>
      </c>
      <c r="C2945" t="s">
        <v>642</v>
      </c>
      <c r="D2945" t="s">
        <v>1152</v>
      </c>
      <c r="E2945" s="8">
        <v>0.5</v>
      </c>
      <c r="F2945" t="s">
        <v>644</v>
      </c>
      <c r="G2945" t="s">
        <v>645</v>
      </c>
      <c r="H2945" s="9"/>
      <c r="I2945" t="s">
        <v>646</v>
      </c>
      <c r="J2945" s="10">
        <f>ROUND(E2945/I2943* H2945,5)</f>
        <v>0</v>
      </c>
      <c r="K2945" s="11"/>
    </row>
    <row r="2946" spans="1:27" x14ac:dyDescent="0.25">
      <c r="B2946" t="s">
        <v>1097</v>
      </c>
      <c r="C2946" t="s">
        <v>642</v>
      </c>
      <c r="D2946" t="s">
        <v>1098</v>
      </c>
      <c r="E2946" s="8">
        <v>1</v>
      </c>
      <c r="F2946" t="s">
        <v>644</v>
      </c>
      <c r="G2946" t="s">
        <v>645</v>
      </c>
      <c r="H2946" s="9"/>
      <c r="I2946" t="s">
        <v>646</v>
      </c>
      <c r="J2946" s="10">
        <f>ROUND(E2946/I2943* H2946,5)</f>
        <v>0</v>
      </c>
      <c r="K2946" s="11"/>
    </row>
    <row r="2947" spans="1:27" x14ac:dyDescent="0.25">
      <c r="D2947" s="12" t="s">
        <v>647</v>
      </c>
      <c r="E2947" s="11"/>
      <c r="H2947" s="11"/>
      <c r="K2947" s="9">
        <f>SUM(J2945:J2946)</f>
        <v>0</v>
      </c>
    </row>
    <row r="2948" spans="1:27" x14ac:dyDescent="0.25">
      <c r="B2948" s="1" t="s">
        <v>653</v>
      </c>
      <c r="E2948" s="11"/>
      <c r="H2948" s="11"/>
      <c r="K2948" s="11"/>
    </row>
    <row r="2949" spans="1:27" ht="105" x14ac:dyDescent="0.25">
      <c r="B2949" t="s">
        <v>1946</v>
      </c>
      <c r="C2949" t="s">
        <v>21</v>
      </c>
      <c r="D2949" s="14" t="s">
        <v>1947</v>
      </c>
      <c r="E2949" s="8">
        <v>1</v>
      </c>
      <c r="G2949" t="s">
        <v>645</v>
      </c>
      <c r="H2949" s="9"/>
      <c r="I2949" t="s">
        <v>646</v>
      </c>
      <c r="J2949" s="10">
        <f>ROUND(E2949* H2949,5)</f>
        <v>0</v>
      </c>
      <c r="K2949" s="11"/>
    </row>
    <row r="2950" spans="1:27" x14ac:dyDescent="0.25">
      <c r="D2950" s="12" t="s">
        <v>661</v>
      </c>
      <c r="E2950" s="11"/>
      <c r="H2950" s="11"/>
      <c r="K2950" s="9">
        <f>SUM(J2949:J2949)</f>
        <v>0</v>
      </c>
    </row>
    <row r="2951" spans="1:27" x14ac:dyDescent="0.25">
      <c r="D2951" s="12" t="s">
        <v>662</v>
      </c>
      <c r="E2951" s="11"/>
      <c r="H2951" s="11"/>
      <c r="K2951" s="13">
        <f>SUM(J2944:J2950)</f>
        <v>0</v>
      </c>
    </row>
    <row r="2952" spans="1:27" x14ac:dyDescent="0.25">
      <c r="D2952" s="12" t="s">
        <v>665</v>
      </c>
      <c r="E2952" s="11"/>
      <c r="H2952" s="11"/>
      <c r="K2952" s="13">
        <f>SUM(K2951:K2951)</f>
        <v>0</v>
      </c>
    </row>
    <row r="2954" spans="1:27" ht="45" customHeight="1" x14ac:dyDescent="0.25">
      <c r="A2954" s="4"/>
      <c r="B2954" s="4" t="s">
        <v>1948</v>
      </c>
      <c r="C2954" s="5" t="s">
        <v>21</v>
      </c>
      <c r="D2954" s="42" t="s">
        <v>1949</v>
      </c>
      <c r="E2954" s="43"/>
      <c r="F2954" s="43"/>
      <c r="G2954" s="5"/>
      <c r="H2954" s="6" t="s">
        <v>639</v>
      </c>
      <c r="I2954" s="44">
        <v>1</v>
      </c>
      <c r="J2954" s="45"/>
      <c r="K2954" s="7">
        <f>ROUND(K2963,2)</f>
        <v>0</v>
      </c>
      <c r="L2954" s="5"/>
      <c r="M2954" s="5"/>
      <c r="N2954" s="5"/>
      <c r="O2954" s="5"/>
      <c r="P2954" s="5"/>
      <c r="Q2954" s="5"/>
      <c r="R2954" s="5"/>
      <c r="S2954" s="5"/>
      <c r="T2954" s="5"/>
      <c r="U2954" s="5"/>
      <c r="V2954" s="5"/>
      <c r="W2954" s="5"/>
      <c r="X2954" s="5"/>
      <c r="Y2954" s="5"/>
      <c r="Z2954" s="5"/>
      <c r="AA2954" s="5"/>
    </row>
    <row r="2955" spans="1:27" x14ac:dyDescent="0.25">
      <c r="B2955" s="1" t="s">
        <v>640</v>
      </c>
    </row>
    <row r="2956" spans="1:27" x14ac:dyDescent="0.25">
      <c r="B2956" t="s">
        <v>1151</v>
      </c>
      <c r="C2956" t="s">
        <v>642</v>
      </c>
      <c r="D2956" t="s">
        <v>1152</v>
      </c>
      <c r="E2956" s="8">
        <v>0.5</v>
      </c>
      <c r="F2956" t="s">
        <v>644</v>
      </c>
      <c r="G2956" t="s">
        <v>645</v>
      </c>
      <c r="H2956" s="9"/>
      <c r="I2956" t="s">
        <v>646</v>
      </c>
      <c r="J2956" s="10">
        <f>ROUND(E2956/I2954* H2956,5)</f>
        <v>0</v>
      </c>
      <c r="K2956" s="11"/>
    </row>
    <row r="2957" spans="1:27" x14ac:dyDescent="0.25">
      <c r="B2957" t="s">
        <v>1097</v>
      </c>
      <c r="C2957" t="s">
        <v>642</v>
      </c>
      <c r="D2957" t="s">
        <v>1098</v>
      </c>
      <c r="E2957" s="8">
        <v>1</v>
      </c>
      <c r="F2957" t="s">
        <v>644</v>
      </c>
      <c r="G2957" t="s">
        <v>645</v>
      </c>
      <c r="H2957" s="9"/>
      <c r="I2957" t="s">
        <v>646</v>
      </c>
      <c r="J2957" s="10">
        <f>ROUND(E2957/I2954* H2957,5)</f>
        <v>0</v>
      </c>
      <c r="K2957" s="11"/>
    </row>
    <row r="2958" spans="1:27" x14ac:dyDescent="0.25">
      <c r="D2958" s="12" t="s">
        <v>647</v>
      </c>
      <c r="E2958" s="11"/>
      <c r="H2958" s="11"/>
      <c r="K2958" s="9">
        <f>SUM(J2956:J2957)</f>
        <v>0</v>
      </c>
    </row>
    <row r="2959" spans="1:27" x14ac:dyDescent="0.25">
      <c r="B2959" s="1" t="s">
        <v>653</v>
      </c>
      <c r="E2959" s="11"/>
      <c r="H2959" s="11"/>
      <c r="K2959" s="11"/>
    </row>
    <row r="2960" spans="1:27" ht="105" x14ac:dyDescent="0.25">
      <c r="B2960" t="s">
        <v>1950</v>
      </c>
      <c r="C2960" t="s">
        <v>21</v>
      </c>
      <c r="D2960" s="14" t="s">
        <v>1951</v>
      </c>
      <c r="E2960" s="8">
        <v>1</v>
      </c>
      <c r="G2960" t="s">
        <v>645</v>
      </c>
      <c r="H2960" s="9"/>
      <c r="I2960" t="s">
        <v>646</v>
      </c>
      <c r="J2960" s="10">
        <f>ROUND(E2960* H2960,5)</f>
        <v>0</v>
      </c>
      <c r="K2960" s="11"/>
    </row>
    <row r="2961" spans="1:27" x14ac:dyDescent="0.25">
      <c r="D2961" s="12" t="s">
        <v>661</v>
      </c>
      <c r="E2961" s="11"/>
      <c r="H2961" s="11"/>
      <c r="K2961" s="9">
        <f>SUM(J2960:J2960)</f>
        <v>0</v>
      </c>
    </row>
    <row r="2962" spans="1:27" x14ac:dyDescent="0.25">
      <c r="D2962" s="12" t="s">
        <v>662</v>
      </c>
      <c r="E2962" s="11"/>
      <c r="H2962" s="11"/>
      <c r="K2962" s="13">
        <f>SUM(J2955:J2961)</f>
        <v>0</v>
      </c>
    </row>
    <row r="2963" spans="1:27" x14ac:dyDescent="0.25">
      <c r="D2963" s="12" t="s">
        <v>665</v>
      </c>
      <c r="E2963" s="11"/>
      <c r="H2963" s="11"/>
      <c r="K2963" s="13">
        <f>SUM(K2962:K2962)</f>
        <v>0</v>
      </c>
    </row>
    <row r="2965" spans="1:27" ht="45" customHeight="1" x14ac:dyDescent="0.25">
      <c r="A2965" s="4"/>
      <c r="B2965" s="4" t="s">
        <v>1952</v>
      </c>
      <c r="C2965" s="5" t="s">
        <v>21</v>
      </c>
      <c r="D2965" s="42" t="s">
        <v>1953</v>
      </c>
      <c r="E2965" s="43"/>
      <c r="F2965" s="43"/>
      <c r="G2965" s="5"/>
      <c r="H2965" s="6" t="s">
        <v>639</v>
      </c>
      <c r="I2965" s="44">
        <v>1</v>
      </c>
      <c r="J2965" s="45"/>
      <c r="K2965" s="7">
        <f>ROUND(K2974,2)</f>
        <v>0</v>
      </c>
      <c r="L2965" s="5"/>
      <c r="M2965" s="5"/>
      <c r="N2965" s="5"/>
      <c r="O2965" s="5"/>
      <c r="P2965" s="5"/>
      <c r="Q2965" s="5"/>
      <c r="R2965" s="5"/>
      <c r="S2965" s="5"/>
      <c r="T2965" s="5"/>
      <c r="U2965" s="5"/>
      <c r="V2965" s="5"/>
      <c r="W2965" s="5"/>
      <c r="X2965" s="5"/>
      <c r="Y2965" s="5"/>
      <c r="Z2965" s="5"/>
      <c r="AA2965" s="5"/>
    </row>
    <row r="2966" spans="1:27" x14ac:dyDescent="0.25">
      <c r="B2966" s="1" t="s">
        <v>640</v>
      </c>
    </row>
    <row r="2967" spans="1:27" x14ac:dyDescent="0.25">
      <c r="B2967" t="s">
        <v>1151</v>
      </c>
      <c r="C2967" t="s">
        <v>642</v>
      </c>
      <c r="D2967" t="s">
        <v>1152</v>
      </c>
      <c r="E2967" s="8">
        <v>0.6</v>
      </c>
      <c r="F2967" t="s">
        <v>644</v>
      </c>
      <c r="G2967" t="s">
        <v>645</v>
      </c>
      <c r="H2967" s="9"/>
      <c r="I2967" t="s">
        <v>646</v>
      </c>
      <c r="J2967" s="10">
        <f>ROUND(E2967/I2965* H2967,5)</f>
        <v>0</v>
      </c>
      <c r="K2967" s="11"/>
    </row>
    <row r="2968" spans="1:27" x14ac:dyDescent="0.25">
      <c r="B2968" t="s">
        <v>1097</v>
      </c>
      <c r="C2968" t="s">
        <v>642</v>
      </c>
      <c r="D2968" t="s">
        <v>1098</v>
      </c>
      <c r="E2968" s="8">
        <v>0.6</v>
      </c>
      <c r="F2968" t="s">
        <v>644</v>
      </c>
      <c r="G2968" t="s">
        <v>645</v>
      </c>
      <c r="H2968" s="9"/>
      <c r="I2968" t="s">
        <v>646</v>
      </c>
      <c r="J2968" s="10">
        <f>ROUND(E2968/I2965* H2968,5)</f>
        <v>0</v>
      </c>
      <c r="K2968" s="11"/>
    </row>
    <row r="2969" spans="1:27" x14ac:dyDescent="0.25">
      <c r="D2969" s="12" t="s">
        <v>647</v>
      </c>
      <c r="E2969" s="11"/>
      <c r="H2969" s="11"/>
      <c r="K2969" s="9">
        <f>SUM(J2967:J2968)</f>
        <v>0</v>
      </c>
    </row>
    <row r="2970" spans="1:27" x14ac:dyDescent="0.25">
      <c r="B2970" s="1" t="s">
        <v>653</v>
      </c>
      <c r="E2970" s="11"/>
      <c r="H2970" s="11"/>
      <c r="K2970" s="11"/>
    </row>
    <row r="2971" spans="1:27" ht="165" x14ac:dyDescent="0.25">
      <c r="B2971" t="s">
        <v>1954</v>
      </c>
      <c r="C2971" t="s">
        <v>21</v>
      </c>
      <c r="D2971" s="14" t="s">
        <v>1955</v>
      </c>
      <c r="E2971" s="8">
        <v>1</v>
      </c>
      <c r="G2971" t="s">
        <v>645</v>
      </c>
      <c r="H2971" s="9"/>
      <c r="I2971" t="s">
        <v>646</v>
      </c>
      <c r="J2971" s="10">
        <f>ROUND(E2971* H2971,5)</f>
        <v>0</v>
      </c>
      <c r="K2971" s="11"/>
    </row>
    <row r="2972" spans="1:27" x14ac:dyDescent="0.25">
      <c r="D2972" s="12" t="s">
        <v>661</v>
      </c>
      <c r="E2972" s="11"/>
      <c r="H2972" s="11"/>
      <c r="K2972" s="9">
        <f>SUM(J2971:J2971)</f>
        <v>0</v>
      </c>
    </row>
    <row r="2973" spans="1:27" x14ac:dyDescent="0.25">
      <c r="D2973" s="12" t="s">
        <v>662</v>
      </c>
      <c r="E2973" s="11"/>
      <c r="H2973" s="11"/>
      <c r="K2973" s="13">
        <f>SUM(J2966:J2972)</f>
        <v>0</v>
      </c>
    </row>
    <row r="2974" spans="1:27" x14ac:dyDescent="0.25">
      <c r="D2974" s="12" t="s">
        <v>665</v>
      </c>
      <c r="E2974" s="11"/>
      <c r="H2974" s="11"/>
      <c r="K2974" s="13">
        <f>SUM(K2973:K2973)</f>
        <v>0</v>
      </c>
    </row>
    <row r="2976" spans="1:27" ht="45" customHeight="1" x14ac:dyDescent="0.25">
      <c r="A2976" s="4"/>
      <c r="B2976" s="4" t="s">
        <v>1956</v>
      </c>
      <c r="C2976" s="5" t="s">
        <v>21</v>
      </c>
      <c r="D2976" s="42" t="s">
        <v>1957</v>
      </c>
      <c r="E2976" s="43"/>
      <c r="F2976" s="43"/>
      <c r="G2976" s="5"/>
      <c r="H2976" s="6" t="s">
        <v>639</v>
      </c>
      <c r="I2976" s="44">
        <v>1</v>
      </c>
      <c r="J2976" s="45"/>
      <c r="K2976" s="7">
        <f>ROUND(K2985,2)</f>
        <v>0</v>
      </c>
      <c r="L2976" s="5"/>
      <c r="M2976" s="5"/>
      <c r="N2976" s="5"/>
      <c r="O2976" s="5"/>
      <c r="P2976" s="5"/>
      <c r="Q2976" s="5"/>
      <c r="R2976" s="5"/>
      <c r="S2976" s="5"/>
      <c r="T2976" s="5"/>
      <c r="U2976" s="5"/>
      <c r="V2976" s="5"/>
      <c r="W2976" s="5"/>
      <c r="X2976" s="5"/>
      <c r="Y2976" s="5"/>
      <c r="Z2976" s="5"/>
      <c r="AA2976" s="5"/>
    </row>
    <row r="2977" spans="1:27" x14ac:dyDescent="0.25">
      <c r="B2977" s="1" t="s">
        <v>640</v>
      </c>
    </row>
    <row r="2978" spans="1:27" x14ac:dyDescent="0.25">
      <c r="B2978" t="s">
        <v>1151</v>
      </c>
      <c r="C2978" t="s">
        <v>642</v>
      </c>
      <c r="D2978" t="s">
        <v>1152</v>
      </c>
      <c r="E2978" s="8">
        <v>0.6</v>
      </c>
      <c r="F2978" t="s">
        <v>644</v>
      </c>
      <c r="G2978" t="s">
        <v>645</v>
      </c>
      <c r="H2978" s="9"/>
      <c r="I2978" t="s">
        <v>646</v>
      </c>
      <c r="J2978" s="10">
        <f>ROUND(E2978/I2976* H2978,5)</f>
        <v>0</v>
      </c>
      <c r="K2978" s="11"/>
    </row>
    <row r="2979" spans="1:27" x14ac:dyDescent="0.25">
      <c r="B2979" t="s">
        <v>1097</v>
      </c>
      <c r="C2979" t="s">
        <v>642</v>
      </c>
      <c r="D2979" t="s">
        <v>1098</v>
      </c>
      <c r="E2979" s="8">
        <v>0.6</v>
      </c>
      <c r="F2979" t="s">
        <v>644</v>
      </c>
      <c r="G2979" t="s">
        <v>645</v>
      </c>
      <c r="H2979" s="9"/>
      <c r="I2979" t="s">
        <v>646</v>
      </c>
      <c r="J2979" s="10">
        <f>ROUND(E2979/I2976* H2979,5)</f>
        <v>0</v>
      </c>
      <c r="K2979" s="11"/>
    </row>
    <row r="2980" spans="1:27" x14ac:dyDescent="0.25">
      <c r="D2980" s="12" t="s">
        <v>647</v>
      </c>
      <c r="E2980" s="11"/>
      <c r="H2980" s="11"/>
      <c r="K2980" s="9">
        <f>SUM(J2978:J2979)</f>
        <v>0</v>
      </c>
    </row>
    <row r="2981" spans="1:27" x14ac:dyDescent="0.25">
      <c r="B2981" s="1" t="s">
        <v>653</v>
      </c>
      <c r="E2981" s="11"/>
      <c r="H2981" s="11"/>
      <c r="K2981" s="11"/>
    </row>
    <row r="2982" spans="1:27" ht="165" x14ac:dyDescent="0.25">
      <c r="B2982" t="s">
        <v>1958</v>
      </c>
      <c r="C2982" t="s">
        <v>21</v>
      </c>
      <c r="D2982" s="14" t="s">
        <v>1957</v>
      </c>
      <c r="E2982" s="8">
        <v>1</v>
      </c>
      <c r="G2982" t="s">
        <v>645</v>
      </c>
      <c r="H2982" s="9"/>
      <c r="I2982" t="s">
        <v>646</v>
      </c>
      <c r="J2982" s="10">
        <f>ROUND(E2982* H2982,5)</f>
        <v>0</v>
      </c>
      <c r="K2982" s="11"/>
    </row>
    <row r="2983" spans="1:27" x14ac:dyDescent="0.25">
      <c r="D2983" s="12" t="s">
        <v>661</v>
      </c>
      <c r="E2983" s="11"/>
      <c r="H2983" s="11"/>
      <c r="K2983" s="9">
        <f>SUM(J2982:J2982)</f>
        <v>0</v>
      </c>
    </row>
    <row r="2984" spans="1:27" x14ac:dyDescent="0.25">
      <c r="D2984" s="12" t="s">
        <v>662</v>
      </c>
      <c r="E2984" s="11"/>
      <c r="H2984" s="11"/>
      <c r="K2984" s="13">
        <f>SUM(J2977:J2983)</f>
        <v>0</v>
      </c>
    </row>
    <row r="2985" spans="1:27" x14ac:dyDescent="0.25">
      <c r="D2985" s="12" t="s">
        <v>665</v>
      </c>
      <c r="E2985" s="11"/>
      <c r="H2985" s="11"/>
      <c r="K2985" s="13">
        <f>SUM(K2984:K2984)</f>
        <v>0</v>
      </c>
    </row>
    <row r="2987" spans="1:27" ht="45" customHeight="1" x14ac:dyDescent="0.25">
      <c r="A2987" s="4"/>
      <c r="B2987" s="4" t="s">
        <v>1959</v>
      </c>
      <c r="C2987" s="5" t="s">
        <v>21</v>
      </c>
      <c r="D2987" s="42" t="s">
        <v>1960</v>
      </c>
      <c r="E2987" s="43"/>
      <c r="F2987" s="43"/>
      <c r="G2987" s="5"/>
      <c r="H2987" s="6" t="s">
        <v>639</v>
      </c>
      <c r="I2987" s="44">
        <v>1</v>
      </c>
      <c r="J2987" s="45"/>
      <c r="K2987" s="7">
        <f>ROUND(K2996,2)</f>
        <v>0</v>
      </c>
      <c r="L2987" s="5"/>
      <c r="M2987" s="5"/>
      <c r="N2987" s="5"/>
      <c r="O2987" s="5"/>
      <c r="P2987" s="5"/>
      <c r="Q2987" s="5"/>
      <c r="R2987" s="5"/>
      <c r="S2987" s="5"/>
      <c r="T2987" s="5"/>
      <c r="U2987" s="5"/>
      <c r="V2987" s="5"/>
      <c r="W2987" s="5"/>
      <c r="X2987" s="5"/>
      <c r="Y2987" s="5"/>
      <c r="Z2987" s="5"/>
      <c r="AA2987" s="5"/>
    </row>
    <row r="2988" spans="1:27" x14ac:dyDescent="0.25">
      <c r="B2988" s="1" t="s">
        <v>640</v>
      </c>
    </row>
    <row r="2989" spans="1:27" x14ac:dyDescent="0.25">
      <c r="B2989" t="s">
        <v>1151</v>
      </c>
      <c r="C2989" t="s">
        <v>642</v>
      </c>
      <c r="D2989" t="s">
        <v>1152</v>
      </c>
      <c r="E2989" s="8">
        <v>0.6</v>
      </c>
      <c r="F2989" t="s">
        <v>644</v>
      </c>
      <c r="G2989" t="s">
        <v>645</v>
      </c>
      <c r="H2989" s="9"/>
      <c r="I2989" t="s">
        <v>646</v>
      </c>
      <c r="J2989" s="10">
        <f>ROUND(E2989/I2987* H2989,5)</f>
        <v>0</v>
      </c>
      <c r="K2989" s="11"/>
    </row>
    <row r="2990" spans="1:27" x14ac:dyDescent="0.25">
      <c r="B2990" t="s">
        <v>1097</v>
      </c>
      <c r="C2990" t="s">
        <v>642</v>
      </c>
      <c r="D2990" t="s">
        <v>1098</v>
      </c>
      <c r="E2990" s="8">
        <v>0.6</v>
      </c>
      <c r="F2990" t="s">
        <v>644</v>
      </c>
      <c r="G2990" t="s">
        <v>645</v>
      </c>
      <c r="H2990" s="9"/>
      <c r="I2990" t="s">
        <v>646</v>
      </c>
      <c r="J2990" s="10">
        <f>ROUND(E2990/I2987* H2990,5)</f>
        <v>0</v>
      </c>
      <c r="K2990" s="11"/>
    </row>
    <row r="2991" spans="1:27" x14ac:dyDescent="0.25">
      <c r="D2991" s="12" t="s">
        <v>647</v>
      </c>
      <c r="E2991" s="11"/>
      <c r="H2991" s="11"/>
      <c r="K2991" s="9">
        <f>SUM(J2989:J2990)</f>
        <v>0</v>
      </c>
    </row>
    <row r="2992" spans="1:27" x14ac:dyDescent="0.25">
      <c r="B2992" s="1" t="s">
        <v>653</v>
      </c>
      <c r="E2992" s="11"/>
      <c r="H2992" s="11"/>
      <c r="K2992" s="11"/>
    </row>
    <row r="2993" spans="1:27" ht="165" x14ac:dyDescent="0.25">
      <c r="B2993" t="s">
        <v>1961</v>
      </c>
      <c r="C2993" t="s">
        <v>21</v>
      </c>
      <c r="D2993" s="14" t="s">
        <v>1960</v>
      </c>
      <c r="E2993" s="8">
        <v>1</v>
      </c>
      <c r="G2993" t="s">
        <v>645</v>
      </c>
      <c r="H2993" s="9"/>
      <c r="I2993" t="s">
        <v>646</v>
      </c>
      <c r="J2993" s="10">
        <f>ROUND(E2993* H2993,5)</f>
        <v>0</v>
      </c>
      <c r="K2993" s="11"/>
    </row>
    <row r="2994" spans="1:27" x14ac:dyDescent="0.25">
      <c r="D2994" s="12" t="s">
        <v>661</v>
      </c>
      <c r="E2994" s="11"/>
      <c r="H2994" s="11"/>
      <c r="K2994" s="9">
        <f>SUM(J2993:J2993)</f>
        <v>0</v>
      </c>
    </row>
    <row r="2995" spans="1:27" x14ac:dyDescent="0.25">
      <c r="D2995" s="12" t="s">
        <v>662</v>
      </c>
      <c r="E2995" s="11"/>
      <c r="H2995" s="11"/>
      <c r="K2995" s="13">
        <f>SUM(J2988:J2994)</f>
        <v>0</v>
      </c>
    </row>
    <row r="2996" spans="1:27" x14ac:dyDescent="0.25">
      <c r="D2996" s="12" t="s">
        <v>665</v>
      </c>
      <c r="E2996" s="11"/>
      <c r="H2996" s="11"/>
      <c r="K2996" s="13">
        <f>SUM(K2995:K2995)</f>
        <v>0</v>
      </c>
    </row>
    <row r="2998" spans="1:27" ht="45" customHeight="1" x14ac:dyDescent="0.25">
      <c r="A2998" s="4"/>
      <c r="B2998" s="4" t="s">
        <v>1962</v>
      </c>
      <c r="C2998" s="5" t="s">
        <v>21</v>
      </c>
      <c r="D2998" s="42" t="s">
        <v>1963</v>
      </c>
      <c r="E2998" s="43"/>
      <c r="F2998" s="43"/>
      <c r="G2998" s="5"/>
      <c r="H2998" s="6" t="s">
        <v>639</v>
      </c>
      <c r="I2998" s="44">
        <v>1</v>
      </c>
      <c r="J2998" s="45"/>
      <c r="K2998" s="7">
        <f>ROUND(K3007,2)</f>
        <v>0</v>
      </c>
      <c r="L2998" s="5"/>
      <c r="M2998" s="5"/>
      <c r="N2998" s="5"/>
      <c r="O2998" s="5"/>
      <c r="P2998" s="5"/>
      <c r="Q2998" s="5"/>
      <c r="R2998" s="5"/>
      <c r="S2998" s="5"/>
      <c r="T2998" s="5"/>
      <c r="U2998" s="5"/>
      <c r="V2998" s="5"/>
      <c r="W2998" s="5"/>
      <c r="X2998" s="5"/>
      <c r="Y2998" s="5"/>
      <c r="Z2998" s="5"/>
      <c r="AA2998" s="5"/>
    </row>
    <row r="2999" spans="1:27" x14ac:dyDescent="0.25">
      <c r="B2999" s="1" t="s">
        <v>640</v>
      </c>
    </row>
    <row r="3000" spans="1:27" x14ac:dyDescent="0.25">
      <c r="B3000" t="s">
        <v>1151</v>
      </c>
      <c r="C3000" t="s">
        <v>642</v>
      </c>
      <c r="D3000" t="s">
        <v>1152</v>
      </c>
      <c r="E3000" s="8">
        <v>0.6</v>
      </c>
      <c r="F3000" t="s">
        <v>644</v>
      </c>
      <c r="G3000" t="s">
        <v>645</v>
      </c>
      <c r="H3000" s="9"/>
      <c r="I3000" t="s">
        <v>646</v>
      </c>
      <c r="J3000" s="10">
        <f>ROUND(E3000/I2998* H3000,5)</f>
        <v>0</v>
      </c>
      <c r="K3000" s="11"/>
    </row>
    <row r="3001" spans="1:27" x14ac:dyDescent="0.25">
      <c r="B3001" t="s">
        <v>1097</v>
      </c>
      <c r="C3001" t="s">
        <v>642</v>
      </c>
      <c r="D3001" t="s">
        <v>1098</v>
      </c>
      <c r="E3001" s="8">
        <v>0.6</v>
      </c>
      <c r="F3001" t="s">
        <v>644</v>
      </c>
      <c r="G3001" t="s">
        <v>645</v>
      </c>
      <c r="H3001" s="9"/>
      <c r="I3001" t="s">
        <v>646</v>
      </c>
      <c r="J3001" s="10">
        <f>ROUND(E3001/I2998* H3001,5)</f>
        <v>0</v>
      </c>
      <c r="K3001" s="11"/>
    </row>
    <row r="3002" spans="1:27" x14ac:dyDescent="0.25">
      <c r="D3002" s="12" t="s">
        <v>647</v>
      </c>
      <c r="E3002" s="11"/>
      <c r="H3002" s="11"/>
      <c r="K3002" s="9">
        <f>SUM(J3000:J3001)</f>
        <v>0</v>
      </c>
    </row>
    <row r="3003" spans="1:27" x14ac:dyDescent="0.25">
      <c r="B3003" s="1" t="s">
        <v>653</v>
      </c>
      <c r="E3003" s="11"/>
      <c r="H3003" s="11"/>
      <c r="K3003" s="11"/>
    </row>
    <row r="3004" spans="1:27" ht="165" x14ac:dyDescent="0.25">
      <c r="B3004" t="s">
        <v>1964</v>
      </c>
      <c r="C3004" t="s">
        <v>21</v>
      </c>
      <c r="D3004" s="14" t="s">
        <v>1963</v>
      </c>
      <c r="E3004" s="8">
        <v>1</v>
      </c>
      <c r="G3004" t="s">
        <v>645</v>
      </c>
      <c r="H3004" s="9"/>
      <c r="I3004" t="s">
        <v>646</v>
      </c>
      <c r="J3004" s="10">
        <f>ROUND(E3004* H3004,5)</f>
        <v>0</v>
      </c>
      <c r="K3004" s="11"/>
    </row>
    <row r="3005" spans="1:27" x14ac:dyDescent="0.25">
      <c r="D3005" s="12" t="s">
        <v>661</v>
      </c>
      <c r="E3005" s="11"/>
      <c r="H3005" s="11"/>
      <c r="K3005" s="9">
        <f>SUM(J3004:J3004)</f>
        <v>0</v>
      </c>
    </row>
    <row r="3006" spans="1:27" x14ac:dyDescent="0.25">
      <c r="D3006" s="12" t="s">
        <v>662</v>
      </c>
      <c r="E3006" s="11"/>
      <c r="H3006" s="11"/>
      <c r="K3006" s="13">
        <f>SUM(J2999:J3005)</f>
        <v>0</v>
      </c>
    </row>
    <row r="3007" spans="1:27" x14ac:dyDescent="0.25">
      <c r="D3007" s="12" t="s">
        <v>665</v>
      </c>
      <c r="E3007" s="11"/>
      <c r="H3007" s="11"/>
      <c r="K3007" s="13">
        <f>SUM(K3006:K3006)</f>
        <v>0</v>
      </c>
    </row>
    <row r="3009" spans="1:27" ht="45" customHeight="1" x14ac:dyDescent="0.25">
      <c r="A3009" s="4"/>
      <c r="B3009" s="4" t="s">
        <v>1965</v>
      </c>
      <c r="C3009" s="5" t="s">
        <v>21</v>
      </c>
      <c r="D3009" s="42" t="s">
        <v>1966</v>
      </c>
      <c r="E3009" s="43"/>
      <c r="F3009" s="43"/>
      <c r="G3009" s="5"/>
      <c r="H3009" s="6" t="s">
        <v>639</v>
      </c>
      <c r="I3009" s="44">
        <v>1</v>
      </c>
      <c r="J3009" s="45"/>
      <c r="K3009" s="7">
        <f>ROUND(K3018,2)</f>
        <v>0</v>
      </c>
      <c r="L3009" s="5"/>
      <c r="M3009" s="5"/>
      <c r="N3009" s="5"/>
      <c r="O3009" s="5"/>
      <c r="P3009" s="5"/>
      <c r="Q3009" s="5"/>
      <c r="R3009" s="5"/>
      <c r="S3009" s="5"/>
      <c r="T3009" s="5"/>
      <c r="U3009" s="5"/>
      <c r="V3009" s="5"/>
      <c r="W3009" s="5"/>
      <c r="X3009" s="5"/>
      <c r="Y3009" s="5"/>
      <c r="Z3009" s="5"/>
      <c r="AA3009" s="5"/>
    </row>
    <row r="3010" spans="1:27" x14ac:dyDescent="0.25">
      <c r="B3010" s="1" t="s">
        <v>640</v>
      </c>
    </row>
    <row r="3011" spans="1:27" x14ac:dyDescent="0.25">
      <c r="B3011" t="s">
        <v>1097</v>
      </c>
      <c r="C3011" t="s">
        <v>642</v>
      </c>
      <c r="D3011" t="s">
        <v>1098</v>
      </c>
      <c r="E3011" s="8">
        <v>1</v>
      </c>
      <c r="F3011" t="s">
        <v>644</v>
      </c>
      <c r="G3011" t="s">
        <v>645</v>
      </c>
      <c r="H3011" s="9"/>
      <c r="I3011" t="s">
        <v>646</v>
      </c>
      <c r="J3011" s="10">
        <f>ROUND(E3011/I3009* H3011,5)</f>
        <v>0</v>
      </c>
      <c r="K3011" s="11"/>
    </row>
    <row r="3012" spans="1:27" x14ac:dyDescent="0.25">
      <c r="B3012" t="s">
        <v>1151</v>
      </c>
      <c r="C3012" t="s">
        <v>642</v>
      </c>
      <c r="D3012" t="s">
        <v>1152</v>
      </c>
      <c r="E3012" s="8">
        <v>0.5</v>
      </c>
      <c r="F3012" t="s">
        <v>644</v>
      </c>
      <c r="G3012" t="s">
        <v>645</v>
      </c>
      <c r="H3012" s="9"/>
      <c r="I3012" t="s">
        <v>646</v>
      </c>
      <c r="J3012" s="10">
        <f>ROUND(E3012/I3009* H3012,5)</f>
        <v>0</v>
      </c>
      <c r="K3012" s="11"/>
    </row>
    <row r="3013" spans="1:27" x14ac:dyDescent="0.25">
      <c r="D3013" s="12" t="s">
        <v>647</v>
      </c>
      <c r="E3013" s="11"/>
      <c r="H3013" s="11"/>
      <c r="K3013" s="9">
        <f>SUM(J3011:J3012)</f>
        <v>0</v>
      </c>
    </row>
    <row r="3014" spans="1:27" x14ac:dyDescent="0.25">
      <c r="B3014" s="1" t="s">
        <v>653</v>
      </c>
      <c r="E3014" s="11"/>
      <c r="H3014" s="11"/>
      <c r="K3014" s="11"/>
    </row>
    <row r="3015" spans="1:27" ht="105" x14ac:dyDescent="0.25">
      <c r="B3015" t="s">
        <v>1967</v>
      </c>
      <c r="C3015" t="s">
        <v>21</v>
      </c>
      <c r="D3015" s="14" t="s">
        <v>1968</v>
      </c>
      <c r="E3015" s="8">
        <v>1</v>
      </c>
      <c r="G3015" t="s">
        <v>645</v>
      </c>
      <c r="H3015" s="9"/>
      <c r="I3015" t="s">
        <v>646</v>
      </c>
      <c r="J3015" s="10">
        <f>ROUND(E3015* H3015,5)</f>
        <v>0</v>
      </c>
      <c r="K3015" s="11"/>
    </row>
    <row r="3016" spans="1:27" x14ac:dyDescent="0.25">
      <c r="D3016" s="12" t="s">
        <v>661</v>
      </c>
      <c r="E3016" s="11"/>
      <c r="H3016" s="11"/>
      <c r="K3016" s="9">
        <f>SUM(J3015:J3015)</f>
        <v>0</v>
      </c>
    </row>
    <row r="3017" spans="1:27" x14ac:dyDescent="0.25">
      <c r="D3017" s="12" t="s">
        <v>662</v>
      </c>
      <c r="E3017" s="11"/>
      <c r="H3017" s="11"/>
      <c r="K3017" s="13">
        <f>SUM(J3010:J3016)</f>
        <v>0</v>
      </c>
    </row>
    <row r="3018" spans="1:27" x14ac:dyDescent="0.25">
      <c r="D3018" s="12" t="s">
        <v>665</v>
      </c>
      <c r="E3018" s="11"/>
      <c r="H3018" s="11"/>
      <c r="K3018" s="13">
        <f>SUM(K3017:K3017)</f>
        <v>0</v>
      </c>
    </row>
    <row r="3020" spans="1:27" ht="45" customHeight="1" x14ac:dyDescent="0.25">
      <c r="A3020" s="4"/>
      <c r="B3020" s="4" t="s">
        <v>1969</v>
      </c>
      <c r="C3020" s="5" t="s">
        <v>21</v>
      </c>
      <c r="D3020" s="42" t="s">
        <v>1970</v>
      </c>
      <c r="E3020" s="43"/>
      <c r="F3020" s="43"/>
      <c r="G3020" s="5"/>
      <c r="H3020" s="6" t="s">
        <v>639</v>
      </c>
      <c r="I3020" s="44">
        <v>1</v>
      </c>
      <c r="J3020" s="45"/>
      <c r="K3020" s="7">
        <f>ROUND(K3029,2)</f>
        <v>0</v>
      </c>
      <c r="L3020" s="5"/>
      <c r="M3020" s="5"/>
      <c r="N3020" s="5"/>
      <c r="O3020" s="5"/>
      <c r="P3020" s="5"/>
      <c r="Q3020" s="5"/>
      <c r="R3020" s="5"/>
      <c r="S3020" s="5"/>
      <c r="T3020" s="5"/>
      <c r="U3020" s="5"/>
      <c r="V3020" s="5"/>
      <c r="W3020" s="5"/>
      <c r="X3020" s="5"/>
      <c r="Y3020" s="5"/>
      <c r="Z3020" s="5"/>
      <c r="AA3020" s="5"/>
    </row>
    <row r="3021" spans="1:27" x14ac:dyDescent="0.25">
      <c r="B3021" s="1" t="s">
        <v>640</v>
      </c>
    </row>
    <row r="3022" spans="1:27" x14ac:dyDescent="0.25">
      <c r="B3022" t="s">
        <v>1151</v>
      </c>
      <c r="C3022" t="s">
        <v>642</v>
      </c>
      <c r="D3022" t="s">
        <v>1152</v>
      </c>
      <c r="E3022" s="8">
        <v>0.5</v>
      </c>
      <c r="F3022" t="s">
        <v>644</v>
      </c>
      <c r="G3022" t="s">
        <v>645</v>
      </c>
      <c r="H3022" s="9"/>
      <c r="I3022" t="s">
        <v>646</v>
      </c>
      <c r="J3022" s="10">
        <f>ROUND(E3022/I3020* H3022,5)</f>
        <v>0</v>
      </c>
      <c r="K3022" s="11"/>
    </row>
    <row r="3023" spans="1:27" x14ac:dyDescent="0.25">
      <c r="B3023" t="s">
        <v>1097</v>
      </c>
      <c r="C3023" t="s">
        <v>642</v>
      </c>
      <c r="D3023" t="s">
        <v>1098</v>
      </c>
      <c r="E3023" s="8">
        <v>1</v>
      </c>
      <c r="F3023" t="s">
        <v>644</v>
      </c>
      <c r="G3023" t="s">
        <v>645</v>
      </c>
      <c r="H3023" s="9"/>
      <c r="I3023" t="s">
        <v>646</v>
      </c>
      <c r="J3023" s="10">
        <f>ROUND(E3023/I3020* H3023,5)</f>
        <v>0</v>
      </c>
      <c r="K3023" s="11"/>
    </row>
    <row r="3024" spans="1:27" x14ac:dyDescent="0.25">
      <c r="D3024" s="12" t="s">
        <v>647</v>
      </c>
      <c r="E3024" s="11"/>
      <c r="H3024" s="11"/>
      <c r="K3024" s="9">
        <f>SUM(J3022:J3023)</f>
        <v>0</v>
      </c>
    </row>
    <row r="3025" spans="1:27" x14ac:dyDescent="0.25">
      <c r="B3025" s="1" t="s">
        <v>653</v>
      </c>
      <c r="E3025" s="11"/>
      <c r="H3025" s="11"/>
      <c r="K3025" s="11"/>
    </row>
    <row r="3026" spans="1:27" ht="135" x14ac:dyDescent="0.25">
      <c r="B3026" t="s">
        <v>1971</v>
      </c>
      <c r="C3026" t="s">
        <v>21</v>
      </c>
      <c r="D3026" s="14" t="s">
        <v>1972</v>
      </c>
      <c r="E3026" s="8">
        <v>1</v>
      </c>
      <c r="G3026" t="s">
        <v>645</v>
      </c>
      <c r="H3026" s="9"/>
      <c r="I3026" t="s">
        <v>646</v>
      </c>
      <c r="J3026" s="10">
        <f>ROUND(E3026* H3026,5)</f>
        <v>0</v>
      </c>
      <c r="K3026" s="11"/>
    </row>
    <row r="3027" spans="1:27" x14ac:dyDescent="0.25">
      <c r="D3027" s="12" t="s">
        <v>661</v>
      </c>
      <c r="E3027" s="11"/>
      <c r="H3027" s="11"/>
      <c r="K3027" s="9">
        <f>SUM(J3026:J3026)</f>
        <v>0</v>
      </c>
    </row>
    <row r="3028" spans="1:27" x14ac:dyDescent="0.25">
      <c r="D3028" s="12" t="s">
        <v>662</v>
      </c>
      <c r="E3028" s="11"/>
      <c r="H3028" s="11"/>
      <c r="K3028" s="13">
        <f>SUM(J3021:J3027)</f>
        <v>0</v>
      </c>
    </row>
    <row r="3029" spans="1:27" x14ac:dyDescent="0.25">
      <c r="D3029" s="12" t="s">
        <v>665</v>
      </c>
      <c r="E3029" s="11"/>
      <c r="H3029" s="11"/>
      <c r="K3029" s="13">
        <f>SUM(K3028:K3028)</f>
        <v>0</v>
      </c>
    </row>
    <row r="3031" spans="1:27" ht="45" customHeight="1" x14ac:dyDescent="0.25">
      <c r="A3031" s="4"/>
      <c r="B3031" s="4" t="s">
        <v>1973</v>
      </c>
      <c r="C3031" s="5" t="s">
        <v>21</v>
      </c>
      <c r="D3031" s="42" t="s">
        <v>1974</v>
      </c>
      <c r="E3031" s="43"/>
      <c r="F3031" s="43"/>
      <c r="G3031" s="5"/>
      <c r="H3031" s="6" t="s">
        <v>639</v>
      </c>
      <c r="I3031" s="44">
        <v>1</v>
      </c>
      <c r="J3031" s="45"/>
      <c r="K3031" s="7">
        <f>ROUND(K3040,2)</f>
        <v>0</v>
      </c>
      <c r="L3031" s="5"/>
      <c r="M3031" s="5"/>
      <c r="N3031" s="5"/>
      <c r="O3031" s="5"/>
      <c r="P3031" s="5"/>
      <c r="Q3031" s="5"/>
      <c r="R3031" s="5"/>
      <c r="S3031" s="5"/>
      <c r="T3031" s="5"/>
      <c r="U3031" s="5"/>
      <c r="V3031" s="5"/>
      <c r="W3031" s="5"/>
      <c r="X3031" s="5"/>
      <c r="Y3031" s="5"/>
      <c r="Z3031" s="5"/>
      <c r="AA3031" s="5"/>
    </row>
    <row r="3032" spans="1:27" x14ac:dyDescent="0.25">
      <c r="B3032" s="1" t="s">
        <v>640</v>
      </c>
    </row>
    <row r="3033" spans="1:27" x14ac:dyDescent="0.25">
      <c r="B3033" t="s">
        <v>1151</v>
      </c>
      <c r="C3033" t="s">
        <v>642</v>
      </c>
      <c r="D3033" t="s">
        <v>1152</v>
      </c>
      <c r="E3033" s="8">
        <v>0.5</v>
      </c>
      <c r="F3033" t="s">
        <v>644</v>
      </c>
      <c r="G3033" t="s">
        <v>645</v>
      </c>
      <c r="H3033" s="9"/>
      <c r="I3033" t="s">
        <v>646</v>
      </c>
      <c r="J3033" s="10">
        <f>ROUND(E3033/I3031* H3033,5)</f>
        <v>0</v>
      </c>
      <c r="K3033" s="11"/>
    </row>
    <row r="3034" spans="1:27" x14ac:dyDescent="0.25">
      <c r="B3034" t="s">
        <v>1097</v>
      </c>
      <c r="C3034" t="s">
        <v>642</v>
      </c>
      <c r="D3034" t="s">
        <v>1098</v>
      </c>
      <c r="E3034" s="8">
        <v>1</v>
      </c>
      <c r="F3034" t="s">
        <v>644</v>
      </c>
      <c r="G3034" t="s">
        <v>645</v>
      </c>
      <c r="H3034" s="9"/>
      <c r="I3034" t="s">
        <v>646</v>
      </c>
      <c r="J3034" s="10">
        <f>ROUND(E3034/I3031* H3034,5)</f>
        <v>0</v>
      </c>
      <c r="K3034" s="11"/>
    </row>
    <row r="3035" spans="1:27" x14ac:dyDescent="0.25">
      <c r="D3035" s="12" t="s">
        <v>647</v>
      </c>
      <c r="E3035" s="11"/>
      <c r="H3035" s="11"/>
      <c r="K3035" s="9">
        <f>SUM(J3033:J3034)</f>
        <v>0</v>
      </c>
    </row>
    <row r="3036" spans="1:27" x14ac:dyDescent="0.25">
      <c r="B3036" s="1" t="s">
        <v>653</v>
      </c>
      <c r="E3036" s="11"/>
      <c r="H3036" s="11"/>
      <c r="K3036" s="11"/>
    </row>
    <row r="3037" spans="1:27" ht="135" x14ac:dyDescent="0.25">
      <c r="B3037" t="s">
        <v>1975</v>
      </c>
      <c r="C3037" t="s">
        <v>21</v>
      </c>
      <c r="D3037" s="14" t="s">
        <v>1976</v>
      </c>
      <c r="E3037" s="8">
        <v>1</v>
      </c>
      <c r="G3037" t="s">
        <v>645</v>
      </c>
      <c r="H3037" s="9"/>
      <c r="I3037" t="s">
        <v>646</v>
      </c>
      <c r="J3037" s="10">
        <f>ROUND(E3037* H3037,5)</f>
        <v>0</v>
      </c>
      <c r="K3037" s="11"/>
    </row>
    <row r="3038" spans="1:27" x14ac:dyDescent="0.25">
      <c r="D3038" s="12" t="s">
        <v>661</v>
      </c>
      <c r="E3038" s="11"/>
      <c r="H3038" s="11"/>
      <c r="K3038" s="9">
        <f>SUM(J3037:J3037)</f>
        <v>0</v>
      </c>
    </row>
    <row r="3039" spans="1:27" x14ac:dyDescent="0.25">
      <c r="D3039" s="12" t="s">
        <v>662</v>
      </c>
      <c r="E3039" s="11"/>
      <c r="H3039" s="11"/>
      <c r="K3039" s="13">
        <f>SUM(J3032:J3038)</f>
        <v>0</v>
      </c>
    </row>
    <row r="3040" spans="1:27" x14ac:dyDescent="0.25">
      <c r="D3040" s="12" t="s">
        <v>665</v>
      </c>
      <c r="E3040" s="11"/>
      <c r="H3040" s="11"/>
      <c r="K3040" s="13">
        <f>SUM(K3039:K3039)</f>
        <v>0</v>
      </c>
    </row>
    <row r="3042" spans="1:27" ht="45" customHeight="1" x14ac:dyDescent="0.25">
      <c r="A3042" s="4"/>
      <c r="B3042" s="4" t="s">
        <v>1977</v>
      </c>
      <c r="C3042" s="5" t="s">
        <v>21</v>
      </c>
      <c r="D3042" s="42" t="s">
        <v>1918</v>
      </c>
      <c r="E3042" s="43"/>
      <c r="F3042" s="43"/>
      <c r="G3042" s="5"/>
      <c r="H3042" s="6" t="s">
        <v>639</v>
      </c>
      <c r="I3042" s="44">
        <v>1</v>
      </c>
      <c r="J3042" s="45"/>
      <c r="K3042" s="7">
        <f>ROUND(K3051,2)</f>
        <v>0</v>
      </c>
      <c r="L3042" s="5"/>
      <c r="M3042" s="5"/>
      <c r="N3042" s="5"/>
      <c r="O3042" s="5"/>
      <c r="P3042" s="5"/>
      <c r="Q3042" s="5"/>
      <c r="R3042" s="5"/>
      <c r="S3042" s="5"/>
      <c r="T3042" s="5"/>
      <c r="U3042" s="5"/>
      <c r="V3042" s="5"/>
      <c r="W3042" s="5"/>
      <c r="X3042" s="5"/>
      <c r="Y3042" s="5"/>
      <c r="Z3042" s="5"/>
      <c r="AA3042" s="5"/>
    </row>
    <row r="3043" spans="1:27" x14ac:dyDescent="0.25">
      <c r="B3043" s="1" t="s">
        <v>640</v>
      </c>
    </row>
    <row r="3044" spans="1:27" x14ac:dyDescent="0.25">
      <c r="B3044" t="s">
        <v>1151</v>
      </c>
      <c r="C3044" t="s">
        <v>642</v>
      </c>
      <c r="D3044" t="s">
        <v>1152</v>
      </c>
      <c r="E3044" s="8">
        <v>1</v>
      </c>
      <c r="F3044" t="s">
        <v>644</v>
      </c>
      <c r="G3044" t="s">
        <v>645</v>
      </c>
      <c r="H3044" s="9"/>
      <c r="I3044" t="s">
        <v>646</v>
      </c>
      <c r="J3044" s="10">
        <f>ROUND(E3044/I3042* H3044,5)</f>
        <v>0</v>
      </c>
      <c r="K3044" s="11"/>
    </row>
    <row r="3045" spans="1:27" x14ac:dyDescent="0.25">
      <c r="B3045" t="s">
        <v>1097</v>
      </c>
      <c r="C3045" t="s">
        <v>642</v>
      </c>
      <c r="D3045" t="s">
        <v>1098</v>
      </c>
      <c r="E3045" s="8">
        <v>1</v>
      </c>
      <c r="F3045" t="s">
        <v>644</v>
      </c>
      <c r="G3045" t="s">
        <v>645</v>
      </c>
      <c r="H3045" s="9"/>
      <c r="I3045" t="s">
        <v>646</v>
      </c>
      <c r="J3045" s="10">
        <f>ROUND(E3045/I3042* H3045,5)</f>
        <v>0</v>
      </c>
      <c r="K3045" s="11"/>
    </row>
    <row r="3046" spans="1:27" x14ac:dyDescent="0.25">
      <c r="D3046" s="12" t="s">
        <v>647</v>
      </c>
      <c r="E3046" s="11"/>
      <c r="H3046" s="11"/>
      <c r="K3046" s="9">
        <f>SUM(J3044:J3045)</f>
        <v>0</v>
      </c>
    </row>
    <row r="3047" spans="1:27" x14ac:dyDescent="0.25">
      <c r="B3047" s="1" t="s">
        <v>653</v>
      </c>
      <c r="E3047" s="11"/>
      <c r="H3047" s="11"/>
      <c r="K3047" s="11"/>
    </row>
    <row r="3048" spans="1:27" x14ac:dyDescent="0.25">
      <c r="B3048" t="s">
        <v>1848</v>
      </c>
      <c r="C3048" t="s">
        <v>21</v>
      </c>
      <c r="D3048" t="s">
        <v>1847</v>
      </c>
      <c r="E3048" s="8">
        <v>1</v>
      </c>
      <c r="G3048" t="s">
        <v>645</v>
      </c>
      <c r="H3048" s="9"/>
      <c r="I3048" t="s">
        <v>646</v>
      </c>
      <c r="J3048" s="10">
        <f>ROUND(E3048* H3048,5)</f>
        <v>0</v>
      </c>
      <c r="K3048" s="11"/>
    </row>
    <row r="3049" spans="1:27" x14ac:dyDescent="0.25">
      <c r="D3049" s="12" t="s">
        <v>661</v>
      </c>
      <c r="E3049" s="11"/>
      <c r="H3049" s="11"/>
      <c r="K3049" s="9">
        <f>SUM(J3048:J3048)</f>
        <v>0</v>
      </c>
    </row>
    <row r="3050" spans="1:27" x14ac:dyDescent="0.25">
      <c r="D3050" s="12" t="s">
        <v>662</v>
      </c>
      <c r="E3050" s="11"/>
      <c r="H3050" s="11"/>
      <c r="K3050" s="13">
        <f>SUM(J3043:J3049)</f>
        <v>0</v>
      </c>
    </row>
    <row r="3051" spans="1:27" x14ac:dyDescent="0.25">
      <c r="D3051" s="12" t="s">
        <v>665</v>
      </c>
      <c r="E3051" s="11"/>
      <c r="H3051" s="11"/>
      <c r="K3051" s="13">
        <f>SUM(K3050:K3050)</f>
        <v>0</v>
      </c>
    </row>
    <row r="3053" spans="1:27" ht="45" customHeight="1" x14ac:dyDescent="0.25">
      <c r="A3053" s="4"/>
      <c r="B3053" s="4" t="s">
        <v>1978</v>
      </c>
      <c r="C3053" s="5" t="s">
        <v>35</v>
      </c>
      <c r="D3053" s="42" t="s">
        <v>1979</v>
      </c>
      <c r="E3053" s="43"/>
      <c r="F3053" s="43"/>
      <c r="G3053" s="5"/>
      <c r="H3053" s="6" t="s">
        <v>639</v>
      </c>
      <c r="I3053" s="44">
        <v>1</v>
      </c>
      <c r="J3053" s="45"/>
      <c r="K3053" s="7">
        <f>ROUND(K3062,2)</f>
        <v>0</v>
      </c>
      <c r="L3053" s="5"/>
      <c r="M3053" s="5"/>
      <c r="N3053" s="5"/>
      <c r="O3053" s="5"/>
      <c r="P3053" s="5"/>
      <c r="Q3053" s="5"/>
      <c r="R3053" s="5"/>
      <c r="S3053" s="5"/>
      <c r="T3053" s="5"/>
      <c r="U3053" s="5"/>
      <c r="V3053" s="5"/>
      <c r="W3053" s="5"/>
      <c r="X3053" s="5"/>
      <c r="Y3053" s="5"/>
      <c r="Z3053" s="5"/>
      <c r="AA3053" s="5"/>
    </row>
    <row r="3054" spans="1:27" x14ac:dyDescent="0.25">
      <c r="B3054" s="1" t="s">
        <v>640</v>
      </c>
    </row>
    <row r="3055" spans="1:27" x14ac:dyDescent="0.25">
      <c r="B3055" t="s">
        <v>1097</v>
      </c>
      <c r="C3055" t="s">
        <v>642</v>
      </c>
      <c r="D3055" t="s">
        <v>1098</v>
      </c>
      <c r="E3055" s="8">
        <v>0.4</v>
      </c>
      <c r="F3055" t="s">
        <v>644</v>
      </c>
      <c r="G3055" t="s">
        <v>645</v>
      </c>
      <c r="H3055" s="9"/>
      <c r="I3055" t="s">
        <v>646</v>
      </c>
      <c r="J3055" s="10">
        <f>ROUND(E3055/I3053* H3055,5)</f>
        <v>0</v>
      </c>
      <c r="K3055" s="11"/>
    </row>
    <row r="3056" spans="1:27" x14ac:dyDescent="0.25">
      <c r="B3056" t="s">
        <v>1151</v>
      </c>
      <c r="C3056" t="s">
        <v>642</v>
      </c>
      <c r="D3056" t="s">
        <v>1152</v>
      </c>
      <c r="E3056" s="8">
        <v>0.4</v>
      </c>
      <c r="F3056" t="s">
        <v>644</v>
      </c>
      <c r="G3056" t="s">
        <v>645</v>
      </c>
      <c r="H3056" s="9"/>
      <c r="I3056" t="s">
        <v>646</v>
      </c>
      <c r="J3056" s="10">
        <f>ROUND(E3056/I3053* H3056,5)</f>
        <v>0</v>
      </c>
      <c r="K3056" s="11"/>
    </row>
    <row r="3057" spans="1:27" x14ac:dyDescent="0.25">
      <c r="D3057" s="12" t="s">
        <v>647</v>
      </c>
      <c r="E3057" s="11"/>
      <c r="H3057" s="11"/>
      <c r="K3057" s="9">
        <f>SUM(J3055:J3056)</f>
        <v>0</v>
      </c>
    </row>
    <row r="3058" spans="1:27" x14ac:dyDescent="0.25">
      <c r="B3058" s="1" t="s">
        <v>653</v>
      </c>
      <c r="E3058" s="11"/>
      <c r="H3058" s="11"/>
      <c r="K3058" s="11"/>
    </row>
    <row r="3059" spans="1:27" ht="150" x14ac:dyDescent="0.25">
      <c r="B3059" t="s">
        <v>1980</v>
      </c>
      <c r="C3059" t="s">
        <v>35</v>
      </c>
      <c r="D3059" s="14" t="s">
        <v>1981</v>
      </c>
      <c r="E3059" s="8">
        <v>1</v>
      </c>
      <c r="G3059" t="s">
        <v>645</v>
      </c>
      <c r="H3059" s="9"/>
      <c r="I3059" t="s">
        <v>646</v>
      </c>
      <c r="J3059" s="10">
        <f>ROUND(E3059* H3059,5)</f>
        <v>0</v>
      </c>
      <c r="K3059" s="11"/>
    </row>
    <row r="3060" spans="1:27" x14ac:dyDescent="0.25">
      <c r="D3060" s="12" t="s">
        <v>661</v>
      </c>
      <c r="E3060" s="11"/>
      <c r="H3060" s="11"/>
      <c r="K3060" s="9">
        <f>SUM(J3059:J3059)</f>
        <v>0</v>
      </c>
    </row>
    <row r="3061" spans="1:27" x14ac:dyDescent="0.25">
      <c r="D3061" s="12" t="s">
        <v>662</v>
      </c>
      <c r="E3061" s="11"/>
      <c r="H3061" s="11"/>
      <c r="K3061" s="13">
        <f>SUM(J3054:J3060)</f>
        <v>0</v>
      </c>
    </row>
    <row r="3062" spans="1:27" x14ac:dyDescent="0.25">
      <c r="D3062" s="12" t="s">
        <v>665</v>
      </c>
      <c r="E3062" s="11"/>
      <c r="H3062" s="11"/>
      <c r="K3062" s="13">
        <f>SUM(K3061:K3061)</f>
        <v>0</v>
      </c>
    </row>
    <row r="3064" spans="1:27" ht="45" customHeight="1" x14ac:dyDescent="0.25">
      <c r="A3064" s="4"/>
      <c r="B3064" s="4" t="s">
        <v>1982</v>
      </c>
      <c r="C3064" s="5" t="s">
        <v>35</v>
      </c>
      <c r="D3064" s="42" t="s">
        <v>1983</v>
      </c>
      <c r="E3064" s="43"/>
      <c r="F3064" s="43"/>
      <c r="G3064" s="5"/>
      <c r="H3064" s="6" t="s">
        <v>639</v>
      </c>
      <c r="I3064" s="44">
        <v>1</v>
      </c>
      <c r="J3064" s="45"/>
      <c r="K3064" s="7">
        <f>ROUND(K3073,2)</f>
        <v>0</v>
      </c>
      <c r="L3064" s="5"/>
      <c r="M3064" s="5"/>
      <c r="N3064" s="5"/>
      <c r="O3064" s="5"/>
      <c r="P3064" s="5"/>
      <c r="Q3064" s="5"/>
      <c r="R3064" s="5"/>
      <c r="S3064" s="5"/>
      <c r="T3064" s="5"/>
      <c r="U3064" s="5"/>
      <c r="V3064" s="5"/>
      <c r="W3064" s="5"/>
      <c r="X3064" s="5"/>
      <c r="Y3064" s="5"/>
      <c r="Z3064" s="5"/>
      <c r="AA3064" s="5"/>
    </row>
    <row r="3065" spans="1:27" x14ac:dyDescent="0.25">
      <c r="B3065" s="1" t="s">
        <v>640</v>
      </c>
    </row>
    <row r="3066" spans="1:27" x14ac:dyDescent="0.25">
      <c r="B3066" t="s">
        <v>1097</v>
      </c>
      <c r="C3066" t="s">
        <v>642</v>
      </c>
      <c r="D3066" t="s">
        <v>1098</v>
      </c>
      <c r="E3066" s="8">
        <v>0.4</v>
      </c>
      <c r="F3066" t="s">
        <v>644</v>
      </c>
      <c r="G3066" t="s">
        <v>645</v>
      </c>
      <c r="H3066" s="9"/>
      <c r="I3066" t="s">
        <v>646</v>
      </c>
      <c r="J3066" s="10">
        <f>ROUND(E3066/I3064* H3066,5)</f>
        <v>0</v>
      </c>
      <c r="K3066" s="11"/>
    </row>
    <row r="3067" spans="1:27" x14ac:dyDescent="0.25">
      <c r="B3067" t="s">
        <v>1151</v>
      </c>
      <c r="C3067" t="s">
        <v>642</v>
      </c>
      <c r="D3067" t="s">
        <v>1152</v>
      </c>
      <c r="E3067" s="8">
        <v>0.4</v>
      </c>
      <c r="F3067" t="s">
        <v>644</v>
      </c>
      <c r="G3067" t="s">
        <v>645</v>
      </c>
      <c r="H3067" s="9"/>
      <c r="I3067" t="s">
        <v>646</v>
      </c>
      <c r="J3067" s="10">
        <f>ROUND(E3067/I3064* H3067,5)</f>
        <v>0</v>
      </c>
      <c r="K3067" s="11"/>
    </row>
    <row r="3068" spans="1:27" x14ac:dyDescent="0.25">
      <c r="D3068" s="12" t="s">
        <v>647</v>
      </c>
      <c r="E3068" s="11"/>
      <c r="H3068" s="11"/>
      <c r="K3068" s="9">
        <f>SUM(J3066:J3067)</f>
        <v>0</v>
      </c>
    </row>
    <row r="3069" spans="1:27" x14ac:dyDescent="0.25">
      <c r="B3069" s="1" t="s">
        <v>653</v>
      </c>
      <c r="E3069" s="11"/>
      <c r="H3069" s="11"/>
      <c r="K3069" s="11"/>
    </row>
    <row r="3070" spans="1:27" ht="150" x14ac:dyDescent="0.25">
      <c r="B3070" t="s">
        <v>1984</v>
      </c>
      <c r="C3070" t="s">
        <v>35</v>
      </c>
      <c r="D3070" s="14" t="s">
        <v>1985</v>
      </c>
      <c r="E3070" s="8">
        <v>1</v>
      </c>
      <c r="G3070" t="s">
        <v>645</v>
      </c>
      <c r="H3070" s="9"/>
      <c r="I3070" t="s">
        <v>646</v>
      </c>
      <c r="J3070" s="10">
        <f>ROUND(E3070* H3070,5)</f>
        <v>0</v>
      </c>
      <c r="K3070" s="11"/>
    </row>
    <row r="3071" spans="1:27" x14ac:dyDescent="0.25">
      <c r="D3071" s="12" t="s">
        <v>661</v>
      </c>
      <c r="E3071" s="11"/>
      <c r="H3071" s="11"/>
      <c r="K3071" s="9">
        <f>SUM(J3070:J3070)</f>
        <v>0</v>
      </c>
    </row>
    <row r="3072" spans="1:27" x14ac:dyDescent="0.25">
      <c r="D3072" s="12" t="s">
        <v>662</v>
      </c>
      <c r="E3072" s="11"/>
      <c r="H3072" s="11"/>
      <c r="K3072" s="13">
        <f>SUM(J3065:J3071)</f>
        <v>0</v>
      </c>
    </row>
    <row r="3073" spans="1:27" x14ac:dyDescent="0.25">
      <c r="D3073" s="12" t="s">
        <v>665</v>
      </c>
      <c r="E3073" s="11"/>
      <c r="H3073" s="11"/>
      <c r="K3073" s="13">
        <f>SUM(K3072:K3072)</f>
        <v>0</v>
      </c>
    </row>
    <row r="3075" spans="1:27" ht="45" customHeight="1" x14ac:dyDescent="0.25">
      <c r="A3075" s="4"/>
      <c r="B3075" s="4" t="s">
        <v>1986</v>
      </c>
      <c r="C3075" s="5" t="s">
        <v>35</v>
      </c>
      <c r="D3075" s="42" t="s">
        <v>1987</v>
      </c>
      <c r="E3075" s="43"/>
      <c r="F3075" s="43"/>
      <c r="G3075" s="5"/>
      <c r="H3075" s="6" t="s">
        <v>639</v>
      </c>
      <c r="I3075" s="44">
        <v>1</v>
      </c>
      <c r="J3075" s="45"/>
      <c r="K3075" s="7">
        <f>ROUND(K3084,2)</f>
        <v>0</v>
      </c>
      <c r="L3075" s="5"/>
      <c r="M3075" s="5"/>
      <c r="N3075" s="5"/>
      <c r="O3075" s="5"/>
      <c r="P3075" s="5"/>
      <c r="Q3075" s="5"/>
      <c r="R3075" s="5"/>
      <c r="S3075" s="5"/>
      <c r="T3075" s="5"/>
      <c r="U3075" s="5"/>
      <c r="V3075" s="5"/>
      <c r="W3075" s="5"/>
      <c r="X3075" s="5"/>
      <c r="Y3075" s="5"/>
      <c r="Z3075" s="5"/>
      <c r="AA3075" s="5"/>
    </row>
    <row r="3076" spans="1:27" x14ac:dyDescent="0.25">
      <c r="B3076" s="1" t="s">
        <v>640</v>
      </c>
    </row>
    <row r="3077" spans="1:27" x14ac:dyDescent="0.25">
      <c r="B3077" t="s">
        <v>1151</v>
      </c>
      <c r="C3077" t="s">
        <v>642</v>
      </c>
      <c r="D3077" t="s">
        <v>1152</v>
      </c>
      <c r="E3077" s="8">
        <v>0.4</v>
      </c>
      <c r="F3077" t="s">
        <v>644</v>
      </c>
      <c r="G3077" t="s">
        <v>645</v>
      </c>
      <c r="H3077" s="9"/>
      <c r="I3077" t="s">
        <v>646</v>
      </c>
      <c r="J3077" s="10">
        <f>ROUND(E3077/I3075* H3077,5)</f>
        <v>0</v>
      </c>
      <c r="K3077" s="11"/>
    </row>
    <row r="3078" spans="1:27" x14ac:dyDescent="0.25">
      <c r="B3078" t="s">
        <v>1097</v>
      </c>
      <c r="C3078" t="s">
        <v>642</v>
      </c>
      <c r="D3078" t="s">
        <v>1098</v>
      </c>
      <c r="E3078" s="8">
        <v>0.4</v>
      </c>
      <c r="F3078" t="s">
        <v>644</v>
      </c>
      <c r="G3078" t="s">
        <v>645</v>
      </c>
      <c r="H3078" s="9"/>
      <c r="I3078" t="s">
        <v>646</v>
      </c>
      <c r="J3078" s="10">
        <f>ROUND(E3078/I3075* H3078,5)</f>
        <v>0</v>
      </c>
      <c r="K3078" s="11"/>
    </row>
    <row r="3079" spans="1:27" x14ac:dyDescent="0.25">
      <c r="D3079" s="12" t="s">
        <v>647</v>
      </c>
      <c r="E3079" s="11"/>
      <c r="H3079" s="11"/>
      <c r="K3079" s="9">
        <f>SUM(J3077:J3078)</f>
        <v>0</v>
      </c>
    </row>
    <row r="3080" spans="1:27" x14ac:dyDescent="0.25">
      <c r="B3080" s="1" t="s">
        <v>653</v>
      </c>
      <c r="E3080" s="11"/>
      <c r="H3080" s="11"/>
      <c r="K3080" s="11"/>
    </row>
    <row r="3081" spans="1:27" ht="150" x14ac:dyDescent="0.25">
      <c r="B3081" t="s">
        <v>1988</v>
      </c>
      <c r="C3081" t="s">
        <v>35</v>
      </c>
      <c r="D3081" s="14" t="s">
        <v>1989</v>
      </c>
      <c r="E3081" s="8">
        <v>1</v>
      </c>
      <c r="G3081" t="s">
        <v>645</v>
      </c>
      <c r="H3081" s="9"/>
      <c r="I3081" t="s">
        <v>646</v>
      </c>
      <c r="J3081" s="10">
        <f>ROUND(E3081* H3081,5)</f>
        <v>0</v>
      </c>
      <c r="K3081" s="11"/>
    </row>
    <row r="3082" spans="1:27" x14ac:dyDescent="0.25">
      <c r="D3082" s="12" t="s">
        <v>661</v>
      </c>
      <c r="E3082" s="11"/>
      <c r="H3082" s="11"/>
      <c r="K3082" s="9">
        <f>SUM(J3081:J3081)</f>
        <v>0</v>
      </c>
    </row>
    <row r="3083" spans="1:27" x14ac:dyDescent="0.25">
      <c r="D3083" s="12" t="s">
        <v>662</v>
      </c>
      <c r="E3083" s="11"/>
      <c r="H3083" s="11"/>
      <c r="K3083" s="13">
        <f>SUM(J3076:J3082)</f>
        <v>0</v>
      </c>
    </row>
    <row r="3084" spans="1:27" x14ac:dyDescent="0.25">
      <c r="D3084" s="12" t="s">
        <v>665</v>
      </c>
      <c r="E3084" s="11"/>
      <c r="H3084" s="11"/>
      <c r="K3084" s="13">
        <f>SUM(K3083:K3083)</f>
        <v>0</v>
      </c>
    </row>
    <row r="3086" spans="1:27" ht="45" customHeight="1" x14ac:dyDescent="0.25">
      <c r="A3086" s="4"/>
      <c r="B3086" s="4" t="s">
        <v>1990</v>
      </c>
      <c r="C3086" s="5" t="s">
        <v>35</v>
      </c>
      <c r="D3086" s="42" t="s">
        <v>1991</v>
      </c>
      <c r="E3086" s="43"/>
      <c r="F3086" s="43"/>
      <c r="G3086" s="5"/>
      <c r="H3086" s="6" t="s">
        <v>639</v>
      </c>
      <c r="I3086" s="44">
        <v>1</v>
      </c>
      <c r="J3086" s="45"/>
      <c r="K3086" s="7">
        <f>ROUND(K3095,2)</f>
        <v>0</v>
      </c>
      <c r="L3086" s="5"/>
      <c r="M3086" s="5"/>
      <c r="N3086" s="5"/>
      <c r="O3086" s="5"/>
      <c r="P3086" s="5"/>
      <c r="Q3086" s="5"/>
      <c r="R3086" s="5"/>
      <c r="S3086" s="5"/>
      <c r="T3086" s="5"/>
      <c r="U3086" s="5"/>
      <c r="V3086" s="5"/>
      <c r="W3086" s="5"/>
      <c r="X3086" s="5"/>
      <c r="Y3086" s="5"/>
      <c r="Z3086" s="5"/>
      <c r="AA3086" s="5"/>
    </row>
    <row r="3087" spans="1:27" x14ac:dyDescent="0.25">
      <c r="B3087" s="1" t="s">
        <v>640</v>
      </c>
    </row>
    <row r="3088" spans="1:27" x14ac:dyDescent="0.25">
      <c r="B3088" t="s">
        <v>1151</v>
      </c>
      <c r="C3088" t="s">
        <v>642</v>
      </c>
      <c r="D3088" t="s">
        <v>1152</v>
      </c>
      <c r="E3088" s="8">
        <v>0.4</v>
      </c>
      <c r="F3088" t="s">
        <v>644</v>
      </c>
      <c r="G3088" t="s">
        <v>645</v>
      </c>
      <c r="H3088" s="9"/>
      <c r="I3088" t="s">
        <v>646</v>
      </c>
      <c r="J3088" s="10">
        <f>ROUND(E3088/I3086* H3088,5)</f>
        <v>0</v>
      </c>
      <c r="K3088" s="11"/>
    </row>
    <row r="3089" spans="1:27" x14ac:dyDescent="0.25">
      <c r="B3089" t="s">
        <v>1097</v>
      </c>
      <c r="C3089" t="s">
        <v>642</v>
      </c>
      <c r="D3089" t="s">
        <v>1098</v>
      </c>
      <c r="E3089" s="8">
        <v>0.4</v>
      </c>
      <c r="F3089" t="s">
        <v>644</v>
      </c>
      <c r="G3089" t="s">
        <v>645</v>
      </c>
      <c r="H3089" s="9"/>
      <c r="I3089" t="s">
        <v>646</v>
      </c>
      <c r="J3089" s="10">
        <f>ROUND(E3089/I3086* H3089,5)</f>
        <v>0</v>
      </c>
      <c r="K3089" s="11"/>
    </row>
    <row r="3090" spans="1:27" x14ac:dyDescent="0.25">
      <c r="D3090" s="12" t="s">
        <v>647</v>
      </c>
      <c r="E3090" s="11"/>
      <c r="H3090" s="11"/>
      <c r="K3090" s="9">
        <f>SUM(J3088:J3089)</f>
        <v>0</v>
      </c>
    </row>
    <row r="3091" spans="1:27" x14ac:dyDescent="0.25">
      <c r="B3091" s="1" t="s">
        <v>653</v>
      </c>
      <c r="E3091" s="11"/>
      <c r="H3091" s="11"/>
      <c r="K3091" s="11"/>
    </row>
    <row r="3092" spans="1:27" ht="150" x14ac:dyDescent="0.25">
      <c r="B3092" t="s">
        <v>1992</v>
      </c>
      <c r="C3092" t="s">
        <v>35</v>
      </c>
      <c r="D3092" s="14" t="s">
        <v>1993</v>
      </c>
      <c r="E3092" s="8">
        <v>1</v>
      </c>
      <c r="G3092" t="s">
        <v>645</v>
      </c>
      <c r="H3092" s="9"/>
      <c r="I3092" t="s">
        <v>646</v>
      </c>
      <c r="J3092" s="10">
        <f>ROUND(E3092* H3092,5)</f>
        <v>0</v>
      </c>
      <c r="K3092" s="11"/>
    </row>
    <row r="3093" spans="1:27" x14ac:dyDescent="0.25">
      <c r="D3093" s="12" t="s">
        <v>661</v>
      </c>
      <c r="E3093" s="11"/>
      <c r="H3093" s="11"/>
      <c r="K3093" s="9">
        <f>SUM(J3092:J3092)</f>
        <v>0</v>
      </c>
    </row>
    <row r="3094" spans="1:27" x14ac:dyDescent="0.25">
      <c r="D3094" s="12" t="s">
        <v>662</v>
      </c>
      <c r="E3094" s="11"/>
      <c r="H3094" s="11"/>
      <c r="K3094" s="13">
        <f>SUM(J3087:J3093)</f>
        <v>0</v>
      </c>
    </row>
    <row r="3095" spans="1:27" x14ac:dyDescent="0.25">
      <c r="D3095" s="12" t="s">
        <v>665</v>
      </c>
      <c r="E3095" s="11"/>
      <c r="H3095" s="11"/>
      <c r="K3095" s="13">
        <f>SUM(K3094:K3094)</f>
        <v>0</v>
      </c>
    </row>
    <row r="3097" spans="1:27" ht="45" customHeight="1" x14ac:dyDescent="0.25">
      <c r="A3097" s="4"/>
      <c r="B3097" s="4" t="s">
        <v>1994</v>
      </c>
      <c r="C3097" s="5" t="s">
        <v>35</v>
      </c>
      <c r="D3097" s="42" t="s">
        <v>1995</v>
      </c>
      <c r="E3097" s="43"/>
      <c r="F3097" s="43"/>
      <c r="G3097" s="5"/>
      <c r="H3097" s="6" t="s">
        <v>639</v>
      </c>
      <c r="I3097" s="44">
        <v>1</v>
      </c>
      <c r="J3097" s="45"/>
      <c r="K3097" s="7">
        <f>ROUND(K3106,2)</f>
        <v>0</v>
      </c>
      <c r="L3097" s="5"/>
      <c r="M3097" s="5"/>
      <c r="N3097" s="5"/>
      <c r="O3097" s="5"/>
      <c r="P3097" s="5"/>
      <c r="Q3097" s="5"/>
      <c r="R3097" s="5"/>
      <c r="S3097" s="5"/>
      <c r="T3097" s="5"/>
      <c r="U3097" s="5"/>
      <c r="V3097" s="5"/>
      <c r="W3097" s="5"/>
      <c r="X3097" s="5"/>
      <c r="Y3097" s="5"/>
      <c r="Z3097" s="5"/>
      <c r="AA3097" s="5"/>
    </row>
    <row r="3098" spans="1:27" x14ac:dyDescent="0.25">
      <c r="B3098" s="1" t="s">
        <v>640</v>
      </c>
    </row>
    <row r="3099" spans="1:27" x14ac:dyDescent="0.25">
      <c r="B3099" t="s">
        <v>1151</v>
      </c>
      <c r="C3099" t="s">
        <v>642</v>
      </c>
      <c r="D3099" t="s">
        <v>1152</v>
      </c>
      <c r="E3099" s="8">
        <v>0.3</v>
      </c>
      <c r="F3099" t="s">
        <v>644</v>
      </c>
      <c r="G3099" t="s">
        <v>645</v>
      </c>
      <c r="H3099" s="9"/>
      <c r="I3099" t="s">
        <v>646</v>
      </c>
      <c r="J3099" s="10">
        <f>ROUND(E3099/I3097* H3099,5)</f>
        <v>0</v>
      </c>
      <c r="K3099" s="11"/>
    </row>
    <row r="3100" spans="1:27" x14ac:dyDescent="0.25">
      <c r="B3100" t="s">
        <v>1097</v>
      </c>
      <c r="C3100" t="s">
        <v>642</v>
      </c>
      <c r="D3100" t="s">
        <v>1098</v>
      </c>
      <c r="E3100" s="8">
        <v>0.3</v>
      </c>
      <c r="F3100" t="s">
        <v>644</v>
      </c>
      <c r="G3100" t="s">
        <v>645</v>
      </c>
      <c r="H3100" s="9"/>
      <c r="I3100" t="s">
        <v>646</v>
      </c>
      <c r="J3100" s="10">
        <f>ROUND(E3100/I3097* H3100,5)</f>
        <v>0</v>
      </c>
      <c r="K3100" s="11"/>
    </row>
    <row r="3101" spans="1:27" x14ac:dyDescent="0.25">
      <c r="D3101" s="12" t="s">
        <v>647</v>
      </c>
      <c r="E3101" s="11"/>
      <c r="H3101" s="11"/>
      <c r="K3101" s="9">
        <f>SUM(J3099:J3100)</f>
        <v>0</v>
      </c>
    </row>
    <row r="3102" spans="1:27" x14ac:dyDescent="0.25">
      <c r="B3102" s="1" t="s">
        <v>653</v>
      </c>
      <c r="E3102" s="11"/>
      <c r="H3102" s="11"/>
      <c r="K3102" s="11"/>
    </row>
    <row r="3103" spans="1:27" ht="255" x14ac:dyDescent="0.25">
      <c r="B3103" t="s">
        <v>1996</v>
      </c>
      <c r="C3103" t="s">
        <v>35</v>
      </c>
      <c r="D3103" s="14" t="s">
        <v>1997</v>
      </c>
      <c r="E3103" s="8">
        <v>1</v>
      </c>
      <c r="G3103" t="s">
        <v>645</v>
      </c>
      <c r="H3103" s="9"/>
      <c r="I3103" t="s">
        <v>646</v>
      </c>
      <c r="J3103" s="10">
        <f>ROUND(E3103* H3103,5)</f>
        <v>0</v>
      </c>
      <c r="K3103" s="11"/>
    </row>
    <row r="3104" spans="1:27" x14ac:dyDescent="0.25">
      <c r="D3104" s="12" t="s">
        <v>661</v>
      </c>
      <c r="E3104" s="11"/>
      <c r="H3104" s="11"/>
      <c r="K3104" s="9">
        <f>SUM(J3103:J3103)</f>
        <v>0</v>
      </c>
    </row>
    <row r="3105" spans="1:27" x14ac:dyDescent="0.25">
      <c r="D3105" s="12" t="s">
        <v>662</v>
      </c>
      <c r="E3105" s="11"/>
      <c r="H3105" s="11"/>
      <c r="K3105" s="13">
        <f>SUM(J3098:J3104)</f>
        <v>0</v>
      </c>
    </row>
    <row r="3106" spans="1:27" x14ac:dyDescent="0.25">
      <c r="D3106" s="12" t="s">
        <v>665</v>
      </c>
      <c r="E3106" s="11"/>
      <c r="H3106" s="11"/>
      <c r="K3106" s="13">
        <f>SUM(K3105:K3105)</f>
        <v>0</v>
      </c>
    </row>
    <row r="3108" spans="1:27" ht="45" customHeight="1" x14ac:dyDescent="0.25">
      <c r="A3108" s="4"/>
      <c r="B3108" s="4" t="s">
        <v>1998</v>
      </c>
      <c r="C3108" s="5" t="s">
        <v>35</v>
      </c>
      <c r="D3108" s="42" t="s">
        <v>1999</v>
      </c>
      <c r="E3108" s="43"/>
      <c r="F3108" s="43"/>
      <c r="G3108" s="5"/>
      <c r="H3108" s="6" t="s">
        <v>639</v>
      </c>
      <c r="I3108" s="44">
        <v>1</v>
      </c>
      <c r="J3108" s="45"/>
      <c r="K3108" s="7">
        <f>ROUND(K3117,2)</f>
        <v>0</v>
      </c>
      <c r="L3108" s="5"/>
      <c r="M3108" s="5"/>
      <c r="N3108" s="5"/>
      <c r="O3108" s="5"/>
      <c r="P3108" s="5"/>
      <c r="Q3108" s="5"/>
      <c r="R3108" s="5"/>
      <c r="S3108" s="5"/>
      <c r="T3108" s="5"/>
      <c r="U3108" s="5"/>
      <c r="V3108" s="5"/>
      <c r="W3108" s="5"/>
      <c r="X3108" s="5"/>
      <c r="Y3108" s="5"/>
      <c r="Z3108" s="5"/>
      <c r="AA3108" s="5"/>
    </row>
    <row r="3109" spans="1:27" x14ac:dyDescent="0.25">
      <c r="B3109" s="1" t="s">
        <v>640</v>
      </c>
    </row>
    <row r="3110" spans="1:27" x14ac:dyDescent="0.25">
      <c r="B3110" t="s">
        <v>1097</v>
      </c>
      <c r="C3110" t="s">
        <v>642</v>
      </c>
      <c r="D3110" t="s">
        <v>1098</v>
      </c>
      <c r="E3110" s="8">
        <v>0.3</v>
      </c>
      <c r="F3110" t="s">
        <v>644</v>
      </c>
      <c r="G3110" t="s">
        <v>645</v>
      </c>
      <c r="H3110" s="9"/>
      <c r="I3110" t="s">
        <v>646</v>
      </c>
      <c r="J3110" s="10">
        <f>ROUND(E3110/I3108* H3110,5)</f>
        <v>0</v>
      </c>
      <c r="K3110" s="11"/>
    </row>
    <row r="3111" spans="1:27" x14ac:dyDescent="0.25">
      <c r="B3111" t="s">
        <v>1151</v>
      </c>
      <c r="C3111" t="s">
        <v>642</v>
      </c>
      <c r="D3111" t="s">
        <v>1152</v>
      </c>
      <c r="E3111" s="8">
        <v>0.3</v>
      </c>
      <c r="F3111" t="s">
        <v>644</v>
      </c>
      <c r="G3111" t="s">
        <v>645</v>
      </c>
      <c r="H3111" s="9"/>
      <c r="I3111" t="s">
        <v>646</v>
      </c>
      <c r="J3111" s="10">
        <f>ROUND(E3111/I3108* H3111,5)</f>
        <v>0</v>
      </c>
      <c r="K3111" s="11"/>
    </row>
    <row r="3112" spans="1:27" x14ac:dyDescent="0.25">
      <c r="D3112" s="12" t="s">
        <v>647</v>
      </c>
      <c r="E3112" s="11"/>
      <c r="H3112" s="11"/>
      <c r="K3112" s="9">
        <f>SUM(J3110:J3111)</f>
        <v>0</v>
      </c>
    </row>
    <row r="3113" spans="1:27" x14ac:dyDescent="0.25">
      <c r="B3113" s="1" t="s">
        <v>653</v>
      </c>
      <c r="E3113" s="11"/>
      <c r="H3113" s="11"/>
      <c r="K3113" s="11"/>
    </row>
    <row r="3114" spans="1:27" ht="255" x14ac:dyDescent="0.25">
      <c r="B3114" t="s">
        <v>2000</v>
      </c>
      <c r="C3114" t="s">
        <v>35</v>
      </c>
      <c r="D3114" s="14" t="s">
        <v>2001</v>
      </c>
      <c r="E3114" s="8">
        <v>1</v>
      </c>
      <c r="G3114" t="s">
        <v>645</v>
      </c>
      <c r="H3114" s="9"/>
      <c r="I3114" t="s">
        <v>646</v>
      </c>
      <c r="J3114" s="10">
        <f>ROUND(E3114* H3114,5)</f>
        <v>0</v>
      </c>
      <c r="K3114" s="11"/>
    </row>
    <row r="3115" spans="1:27" x14ac:dyDescent="0.25">
      <c r="D3115" s="12" t="s">
        <v>661</v>
      </c>
      <c r="E3115" s="11"/>
      <c r="H3115" s="11"/>
      <c r="K3115" s="9">
        <f>SUM(J3114:J3114)</f>
        <v>0</v>
      </c>
    </row>
    <row r="3116" spans="1:27" x14ac:dyDescent="0.25">
      <c r="D3116" s="12" t="s">
        <v>662</v>
      </c>
      <c r="E3116" s="11"/>
      <c r="H3116" s="11"/>
      <c r="K3116" s="13">
        <f>SUM(J3109:J3115)</f>
        <v>0</v>
      </c>
    </row>
    <row r="3117" spans="1:27" x14ac:dyDescent="0.25">
      <c r="D3117" s="12" t="s">
        <v>665</v>
      </c>
      <c r="E3117" s="11"/>
      <c r="H3117" s="11"/>
      <c r="K3117" s="13">
        <f>SUM(K3116:K3116)</f>
        <v>0</v>
      </c>
    </row>
    <row r="3119" spans="1:27" ht="45" customHeight="1" x14ac:dyDescent="0.25">
      <c r="A3119" s="4"/>
      <c r="B3119" s="4" t="s">
        <v>2002</v>
      </c>
      <c r="C3119" s="5" t="s">
        <v>35</v>
      </c>
      <c r="D3119" s="42" t="s">
        <v>2003</v>
      </c>
      <c r="E3119" s="43"/>
      <c r="F3119" s="43"/>
      <c r="G3119" s="5"/>
      <c r="H3119" s="6" t="s">
        <v>639</v>
      </c>
      <c r="I3119" s="44">
        <v>1</v>
      </c>
      <c r="J3119" s="45"/>
      <c r="K3119" s="7">
        <f>ROUND(K3128,2)</f>
        <v>0</v>
      </c>
      <c r="L3119" s="5"/>
      <c r="M3119" s="5"/>
      <c r="N3119" s="5"/>
      <c r="O3119" s="5"/>
      <c r="P3119" s="5"/>
      <c r="Q3119" s="5"/>
      <c r="R3119" s="5"/>
      <c r="S3119" s="5"/>
      <c r="T3119" s="5"/>
      <c r="U3119" s="5"/>
      <c r="V3119" s="5"/>
      <c r="W3119" s="5"/>
      <c r="X3119" s="5"/>
      <c r="Y3119" s="5"/>
      <c r="Z3119" s="5"/>
      <c r="AA3119" s="5"/>
    </row>
    <row r="3120" spans="1:27" x14ac:dyDescent="0.25">
      <c r="B3120" s="1" t="s">
        <v>640</v>
      </c>
    </row>
    <row r="3121" spans="1:27" x14ac:dyDescent="0.25">
      <c r="B3121" t="s">
        <v>1151</v>
      </c>
      <c r="C3121" t="s">
        <v>642</v>
      </c>
      <c r="D3121" t="s">
        <v>1152</v>
      </c>
      <c r="E3121" s="8">
        <v>0.3</v>
      </c>
      <c r="F3121" t="s">
        <v>644</v>
      </c>
      <c r="G3121" t="s">
        <v>645</v>
      </c>
      <c r="H3121" s="9"/>
      <c r="I3121" t="s">
        <v>646</v>
      </c>
      <c r="J3121" s="10">
        <f>ROUND(E3121/I3119* H3121,5)</f>
        <v>0</v>
      </c>
      <c r="K3121" s="11"/>
    </row>
    <row r="3122" spans="1:27" x14ac:dyDescent="0.25">
      <c r="B3122" t="s">
        <v>1097</v>
      </c>
      <c r="C3122" t="s">
        <v>642</v>
      </c>
      <c r="D3122" t="s">
        <v>1098</v>
      </c>
      <c r="E3122" s="8">
        <v>0.3</v>
      </c>
      <c r="F3122" t="s">
        <v>644</v>
      </c>
      <c r="G3122" t="s">
        <v>645</v>
      </c>
      <c r="H3122" s="9"/>
      <c r="I3122" t="s">
        <v>646</v>
      </c>
      <c r="J3122" s="10">
        <f>ROUND(E3122/I3119* H3122,5)</f>
        <v>0</v>
      </c>
      <c r="K3122" s="11"/>
    </row>
    <row r="3123" spans="1:27" x14ac:dyDescent="0.25">
      <c r="D3123" s="12" t="s">
        <v>647</v>
      </c>
      <c r="E3123" s="11"/>
      <c r="H3123" s="11"/>
      <c r="K3123" s="9">
        <f>SUM(J3121:J3122)</f>
        <v>0</v>
      </c>
    </row>
    <row r="3124" spans="1:27" x14ac:dyDescent="0.25">
      <c r="B3124" s="1" t="s">
        <v>653</v>
      </c>
      <c r="E3124" s="11"/>
      <c r="H3124" s="11"/>
      <c r="K3124" s="11"/>
    </row>
    <row r="3125" spans="1:27" ht="240" x14ac:dyDescent="0.25">
      <c r="B3125" t="s">
        <v>2004</v>
      </c>
      <c r="C3125" t="s">
        <v>35</v>
      </c>
      <c r="D3125" s="14" t="s">
        <v>2005</v>
      </c>
      <c r="E3125" s="8">
        <v>1</v>
      </c>
      <c r="G3125" t="s">
        <v>645</v>
      </c>
      <c r="H3125" s="9"/>
      <c r="I3125" t="s">
        <v>646</v>
      </c>
      <c r="J3125" s="10">
        <f>ROUND(E3125* H3125,5)</f>
        <v>0</v>
      </c>
      <c r="K3125" s="11"/>
    </row>
    <row r="3126" spans="1:27" x14ac:dyDescent="0.25">
      <c r="D3126" s="12" t="s">
        <v>661</v>
      </c>
      <c r="E3126" s="11"/>
      <c r="H3126" s="11"/>
      <c r="K3126" s="9">
        <f>SUM(J3125:J3125)</f>
        <v>0</v>
      </c>
    </row>
    <row r="3127" spans="1:27" x14ac:dyDescent="0.25">
      <c r="D3127" s="12" t="s">
        <v>662</v>
      </c>
      <c r="E3127" s="11"/>
      <c r="H3127" s="11"/>
      <c r="K3127" s="13">
        <f>SUM(J3120:J3126)</f>
        <v>0</v>
      </c>
    </row>
    <row r="3128" spans="1:27" x14ac:dyDescent="0.25">
      <c r="D3128" s="12" t="s">
        <v>665</v>
      </c>
      <c r="E3128" s="11"/>
      <c r="H3128" s="11"/>
      <c r="K3128" s="13">
        <f>SUM(K3127:K3127)</f>
        <v>0</v>
      </c>
    </row>
    <row r="3130" spans="1:27" ht="45" customHeight="1" x14ac:dyDescent="0.25">
      <c r="A3130" s="4"/>
      <c r="B3130" s="4" t="s">
        <v>2006</v>
      </c>
      <c r="C3130" s="5" t="s">
        <v>35</v>
      </c>
      <c r="D3130" s="42" t="s">
        <v>2007</v>
      </c>
      <c r="E3130" s="43"/>
      <c r="F3130" s="43"/>
      <c r="G3130" s="5"/>
      <c r="H3130" s="6" t="s">
        <v>639</v>
      </c>
      <c r="I3130" s="44">
        <v>1</v>
      </c>
      <c r="J3130" s="45"/>
      <c r="K3130" s="7">
        <f>ROUND(K3139,2)</f>
        <v>0</v>
      </c>
      <c r="L3130" s="5"/>
      <c r="M3130" s="5"/>
      <c r="N3130" s="5"/>
      <c r="O3130" s="5"/>
      <c r="P3130" s="5"/>
      <c r="Q3130" s="5"/>
      <c r="R3130" s="5"/>
      <c r="S3130" s="5"/>
      <c r="T3130" s="5"/>
      <c r="U3130" s="5"/>
      <c r="V3130" s="5"/>
      <c r="W3130" s="5"/>
      <c r="X3130" s="5"/>
      <c r="Y3130" s="5"/>
      <c r="Z3130" s="5"/>
      <c r="AA3130" s="5"/>
    </row>
    <row r="3131" spans="1:27" x14ac:dyDescent="0.25">
      <c r="B3131" s="1" t="s">
        <v>640</v>
      </c>
    </row>
    <row r="3132" spans="1:27" x14ac:dyDescent="0.25">
      <c r="B3132" t="s">
        <v>1097</v>
      </c>
      <c r="C3132" t="s">
        <v>642</v>
      </c>
      <c r="D3132" t="s">
        <v>1098</v>
      </c>
      <c r="E3132" s="8">
        <v>0.3</v>
      </c>
      <c r="F3132" t="s">
        <v>644</v>
      </c>
      <c r="G3132" t="s">
        <v>645</v>
      </c>
      <c r="H3132" s="9"/>
      <c r="I3132" t="s">
        <v>646</v>
      </c>
      <c r="J3132" s="10">
        <f>ROUND(E3132/I3130* H3132,5)</f>
        <v>0</v>
      </c>
      <c r="K3132" s="11"/>
    </row>
    <row r="3133" spans="1:27" x14ac:dyDescent="0.25">
      <c r="B3133" t="s">
        <v>1151</v>
      </c>
      <c r="C3133" t="s">
        <v>642</v>
      </c>
      <c r="D3133" t="s">
        <v>1152</v>
      </c>
      <c r="E3133" s="8">
        <v>0.3</v>
      </c>
      <c r="F3133" t="s">
        <v>644</v>
      </c>
      <c r="G3133" t="s">
        <v>645</v>
      </c>
      <c r="H3133" s="9"/>
      <c r="I3133" t="s">
        <v>646</v>
      </c>
      <c r="J3133" s="10">
        <f>ROUND(E3133/I3130* H3133,5)</f>
        <v>0</v>
      </c>
      <c r="K3133" s="11"/>
    </row>
    <row r="3134" spans="1:27" x14ac:dyDescent="0.25">
      <c r="D3134" s="12" t="s">
        <v>647</v>
      </c>
      <c r="E3134" s="11"/>
      <c r="H3134" s="11"/>
      <c r="K3134" s="9">
        <f>SUM(J3132:J3133)</f>
        <v>0</v>
      </c>
    </row>
    <row r="3135" spans="1:27" x14ac:dyDescent="0.25">
      <c r="B3135" s="1" t="s">
        <v>653</v>
      </c>
      <c r="E3135" s="11"/>
      <c r="H3135" s="11"/>
      <c r="K3135" s="11"/>
    </row>
    <row r="3136" spans="1:27" ht="255" x14ac:dyDescent="0.25">
      <c r="B3136" t="s">
        <v>2008</v>
      </c>
      <c r="C3136" t="s">
        <v>35</v>
      </c>
      <c r="D3136" s="14" t="s">
        <v>2009</v>
      </c>
      <c r="E3136" s="8">
        <v>1</v>
      </c>
      <c r="G3136" t="s">
        <v>645</v>
      </c>
      <c r="H3136" s="9"/>
      <c r="I3136" t="s">
        <v>646</v>
      </c>
      <c r="J3136" s="10">
        <f>ROUND(E3136* H3136,5)</f>
        <v>0</v>
      </c>
      <c r="K3136" s="11"/>
    </row>
    <row r="3137" spans="1:27" x14ac:dyDescent="0.25">
      <c r="D3137" s="12" t="s">
        <v>661</v>
      </c>
      <c r="E3137" s="11"/>
      <c r="H3137" s="11"/>
      <c r="K3137" s="9">
        <f>SUM(J3136:J3136)</f>
        <v>0</v>
      </c>
    </row>
    <row r="3138" spans="1:27" x14ac:dyDescent="0.25">
      <c r="D3138" s="12" t="s">
        <v>662</v>
      </c>
      <c r="E3138" s="11"/>
      <c r="H3138" s="11"/>
      <c r="K3138" s="13">
        <f>SUM(J3131:J3137)</f>
        <v>0</v>
      </c>
    </row>
    <row r="3139" spans="1:27" x14ac:dyDescent="0.25">
      <c r="D3139" s="12" t="s">
        <v>665</v>
      </c>
      <c r="E3139" s="11"/>
      <c r="H3139" s="11"/>
      <c r="K3139" s="13">
        <f>SUM(K3138:K3138)</f>
        <v>0</v>
      </c>
    </row>
    <row r="3141" spans="1:27" ht="45" customHeight="1" x14ac:dyDescent="0.25">
      <c r="A3141" s="4"/>
      <c r="B3141" s="4" t="s">
        <v>2010</v>
      </c>
      <c r="C3141" s="5" t="s">
        <v>21</v>
      </c>
      <c r="D3141" s="42" t="s">
        <v>2011</v>
      </c>
      <c r="E3141" s="43"/>
      <c r="F3141" s="43"/>
      <c r="G3141" s="5"/>
      <c r="H3141" s="6" t="s">
        <v>639</v>
      </c>
      <c r="I3141" s="44">
        <v>1</v>
      </c>
      <c r="J3141" s="45"/>
      <c r="K3141" s="7"/>
      <c r="L3141" s="5"/>
      <c r="M3141" s="5"/>
      <c r="N3141" s="5"/>
      <c r="O3141" s="5"/>
      <c r="P3141" s="5"/>
      <c r="Q3141" s="5"/>
      <c r="R3141" s="5"/>
      <c r="S3141" s="5"/>
      <c r="T3141" s="5"/>
      <c r="U3141" s="5"/>
      <c r="V3141" s="5"/>
      <c r="W3141" s="5"/>
      <c r="X3141" s="5"/>
      <c r="Y3141" s="5"/>
      <c r="Z3141" s="5"/>
      <c r="AA3141" s="5"/>
    </row>
    <row r="3142" spans="1:27" ht="45" customHeight="1" x14ac:dyDescent="0.25">
      <c r="A3142" s="4"/>
      <c r="B3142" s="4" t="s">
        <v>2012</v>
      </c>
      <c r="C3142" s="5" t="s">
        <v>21</v>
      </c>
      <c r="D3142" s="42" t="s">
        <v>2013</v>
      </c>
      <c r="E3142" s="43"/>
      <c r="F3142" s="43"/>
      <c r="G3142" s="5"/>
      <c r="H3142" s="6" t="s">
        <v>639</v>
      </c>
      <c r="I3142" s="44">
        <v>1</v>
      </c>
      <c r="J3142" s="45"/>
      <c r="K3142" s="7"/>
      <c r="L3142" s="5"/>
      <c r="M3142" s="5"/>
      <c r="N3142" s="5"/>
      <c r="O3142" s="5"/>
      <c r="P3142" s="5"/>
      <c r="Q3142" s="5"/>
      <c r="R3142" s="5"/>
      <c r="S3142" s="5"/>
      <c r="T3142" s="5"/>
      <c r="U3142" s="5"/>
      <c r="V3142" s="5"/>
      <c r="W3142" s="5"/>
      <c r="X3142" s="5"/>
      <c r="Y3142" s="5"/>
      <c r="Z3142" s="5"/>
      <c r="AA3142" s="5"/>
    </row>
    <row r="3143" spans="1:27" ht="45" customHeight="1" x14ac:dyDescent="0.25">
      <c r="A3143" s="4"/>
      <c r="B3143" s="4" t="s">
        <v>2014</v>
      </c>
      <c r="C3143" s="5" t="s">
        <v>21</v>
      </c>
      <c r="D3143" s="42" t="s">
        <v>2015</v>
      </c>
      <c r="E3143" s="43"/>
      <c r="F3143" s="43"/>
      <c r="G3143" s="5"/>
      <c r="H3143" s="6" t="s">
        <v>639</v>
      </c>
      <c r="I3143" s="44">
        <v>1</v>
      </c>
      <c r="J3143" s="45"/>
      <c r="K3143" s="7"/>
      <c r="L3143" s="5"/>
      <c r="M3143" s="5"/>
      <c r="N3143" s="5"/>
      <c r="O3143" s="5"/>
      <c r="P3143" s="5"/>
      <c r="Q3143" s="5"/>
      <c r="R3143" s="5"/>
      <c r="S3143" s="5"/>
      <c r="T3143" s="5"/>
      <c r="U3143" s="5"/>
      <c r="V3143" s="5"/>
      <c r="W3143" s="5"/>
      <c r="X3143" s="5"/>
      <c r="Y3143" s="5"/>
      <c r="Z3143" s="5"/>
      <c r="AA3143" s="5"/>
    </row>
    <row r="3144" spans="1:27" ht="45" customHeight="1" x14ac:dyDescent="0.25">
      <c r="A3144" s="4"/>
      <c r="B3144" s="4" t="s">
        <v>2016</v>
      </c>
      <c r="C3144" s="5" t="s">
        <v>21</v>
      </c>
      <c r="D3144" s="42" t="s">
        <v>2017</v>
      </c>
      <c r="E3144" s="43"/>
      <c r="F3144" s="43"/>
      <c r="G3144" s="5"/>
      <c r="H3144" s="6" t="s">
        <v>639</v>
      </c>
      <c r="I3144" s="44">
        <v>1</v>
      </c>
      <c r="J3144" s="45"/>
      <c r="K3144" s="7"/>
      <c r="L3144" s="5"/>
      <c r="M3144" s="5"/>
      <c r="N3144" s="5"/>
      <c r="O3144" s="5"/>
      <c r="P3144" s="5"/>
      <c r="Q3144" s="5"/>
      <c r="R3144" s="5"/>
      <c r="S3144" s="5"/>
      <c r="T3144" s="5"/>
      <c r="U3144" s="5"/>
      <c r="V3144" s="5"/>
      <c r="W3144" s="5"/>
      <c r="X3144" s="5"/>
      <c r="Y3144" s="5"/>
      <c r="Z3144" s="5"/>
      <c r="AA3144" s="5"/>
    </row>
    <row r="3145" spans="1:27" ht="45" customHeight="1" x14ac:dyDescent="0.25">
      <c r="A3145" s="4"/>
      <c r="B3145" s="4" t="s">
        <v>2018</v>
      </c>
      <c r="C3145" s="5" t="s">
        <v>21</v>
      </c>
      <c r="D3145" s="42" t="s">
        <v>2019</v>
      </c>
      <c r="E3145" s="43"/>
      <c r="F3145" s="43"/>
      <c r="G3145" s="5"/>
      <c r="H3145" s="6" t="s">
        <v>639</v>
      </c>
      <c r="I3145" s="44">
        <v>1</v>
      </c>
      <c r="J3145" s="45"/>
      <c r="K3145" s="7"/>
      <c r="L3145" s="5"/>
      <c r="M3145" s="5"/>
      <c r="N3145" s="5"/>
      <c r="O3145" s="5"/>
      <c r="P3145" s="5"/>
      <c r="Q3145" s="5"/>
      <c r="R3145" s="5"/>
      <c r="S3145" s="5"/>
      <c r="T3145" s="5"/>
      <c r="U3145" s="5"/>
      <c r="V3145" s="5"/>
      <c r="W3145" s="5"/>
      <c r="X3145" s="5"/>
      <c r="Y3145" s="5"/>
      <c r="Z3145" s="5"/>
      <c r="AA3145" s="5"/>
    </row>
    <row r="3146" spans="1:27" ht="45" customHeight="1" x14ac:dyDescent="0.25">
      <c r="A3146" s="4"/>
      <c r="B3146" s="4" t="s">
        <v>2020</v>
      </c>
      <c r="C3146" s="5" t="s">
        <v>21</v>
      </c>
      <c r="D3146" s="42" t="s">
        <v>2021</v>
      </c>
      <c r="E3146" s="43"/>
      <c r="F3146" s="43"/>
      <c r="G3146" s="5"/>
      <c r="H3146" s="6" t="s">
        <v>639</v>
      </c>
      <c r="I3146" s="44">
        <v>1</v>
      </c>
      <c r="J3146" s="45"/>
      <c r="K3146" s="7"/>
      <c r="L3146" s="5"/>
      <c r="M3146" s="5"/>
      <c r="N3146" s="5"/>
      <c r="O3146" s="5"/>
      <c r="P3146" s="5"/>
      <c r="Q3146" s="5"/>
      <c r="R3146" s="5"/>
      <c r="S3146" s="5"/>
      <c r="T3146" s="5"/>
      <c r="U3146" s="5"/>
      <c r="V3146" s="5"/>
      <c r="W3146" s="5"/>
      <c r="X3146" s="5"/>
      <c r="Y3146" s="5"/>
      <c r="Z3146" s="5"/>
      <c r="AA3146" s="5"/>
    </row>
    <row r="3147" spans="1:27" ht="45" customHeight="1" x14ac:dyDescent="0.25">
      <c r="A3147" s="4"/>
      <c r="B3147" s="4" t="s">
        <v>2022</v>
      </c>
      <c r="C3147" s="5" t="s">
        <v>21</v>
      </c>
      <c r="D3147" s="42" t="s">
        <v>2023</v>
      </c>
      <c r="E3147" s="43"/>
      <c r="F3147" s="43"/>
      <c r="G3147" s="5"/>
      <c r="H3147" s="6" t="s">
        <v>639</v>
      </c>
      <c r="I3147" s="44">
        <v>1</v>
      </c>
      <c r="J3147" s="45"/>
      <c r="K3147" s="7"/>
      <c r="L3147" s="5"/>
      <c r="M3147" s="5"/>
      <c r="N3147" s="5"/>
      <c r="O3147" s="5"/>
      <c r="P3147" s="5"/>
      <c r="Q3147" s="5"/>
      <c r="R3147" s="5"/>
      <c r="S3147" s="5"/>
      <c r="T3147" s="5"/>
      <c r="U3147" s="5"/>
      <c r="V3147" s="5"/>
      <c r="W3147" s="5"/>
      <c r="X3147" s="5"/>
      <c r="Y3147" s="5"/>
      <c r="Z3147" s="5"/>
      <c r="AA3147" s="5"/>
    </row>
    <row r="3148" spans="1:27" ht="45" customHeight="1" x14ac:dyDescent="0.25">
      <c r="A3148" s="4"/>
      <c r="B3148" s="4" t="s">
        <v>2024</v>
      </c>
      <c r="C3148" s="5" t="s">
        <v>68</v>
      </c>
      <c r="D3148" s="42" t="s">
        <v>2025</v>
      </c>
      <c r="E3148" s="43"/>
      <c r="F3148" s="43"/>
      <c r="G3148" s="5"/>
      <c r="H3148" s="6" t="s">
        <v>639</v>
      </c>
      <c r="I3148" s="44">
        <v>1</v>
      </c>
      <c r="J3148" s="45"/>
      <c r="K3148" s="7"/>
      <c r="L3148" s="5"/>
      <c r="M3148" s="5"/>
      <c r="N3148" s="5"/>
      <c r="O3148" s="5"/>
      <c r="P3148" s="5"/>
      <c r="Q3148" s="5"/>
      <c r="R3148" s="5"/>
      <c r="S3148" s="5"/>
      <c r="T3148" s="5"/>
      <c r="U3148" s="5"/>
      <c r="V3148" s="5"/>
      <c r="W3148" s="5"/>
      <c r="X3148" s="5"/>
      <c r="Y3148" s="5"/>
      <c r="Z3148" s="5"/>
      <c r="AA3148" s="5"/>
    </row>
    <row r="3149" spans="1:27" ht="45" customHeight="1" x14ac:dyDescent="0.25">
      <c r="A3149" s="4"/>
      <c r="B3149" s="4" t="s">
        <v>2026</v>
      </c>
      <c r="C3149" s="5" t="s">
        <v>35</v>
      </c>
      <c r="D3149" s="42" t="s">
        <v>2027</v>
      </c>
      <c r="E3149" s="43"/>
      <c r="F3149" s="43"/>
      <c r="G3149" s="5"/>
      <c r="H3149" s="6" t="s">
        <v>639</v>
      </c>
      <c r="I3149" s="44">
        <v>1</v>
      </c>
      <c r="J3149" s="45"/>
      <c r="K3149" s="7">
        <f>ROUND(K3162,2)</f>
        <v>0</v>
      </c>
      <c r="L3149" s="5"/>
      <c r="M3149" s="5"/>
      <c r="N3149" s="5"/>
      <c r="O3149" s="5"/>
      <c r="P3149" s="5"/>
      <c r="Q3149" s="5"/>
      <c r="R3149" s="5"/>
      <c r="S3149" s="5"/>
      <c r="T3149" s="5"/>
      <c r="U3149" s="5"/>
      <c r="V3149" s="5"/>
      <c r="W3149" s="5"/>
      <c r="X3149" s="5"/>
      <c r="Y3149" s="5"/>
      <c r="Z3149" s="5"/>
      <c r="AA3149" s="5"/>
    </row>
    <row r="3150" spans="1:27" x14ac:dyDescent="0.25">
      <c r="B3150" s="1" t="s">
        <v>640</v>
      </c>
    </row>
    <row r="3151" spans="1:27" x14ac:dyDescent="0.25">
      <c r="B3151" t="s">
        <v>1151</v>
      </c>
      <c r="C3151" t="s">
        <v>642</v>
      </c>
      <c r="D3151" t="s">
        <v>1152</v>
      </c>
      <c r="E3151" s="8">
        <v>0.2</v>
      </c>
      <c r="F3151" t="s">
        <v>644</v>
      </c>
      <c r="G3151" t="s">
        <v>645</v>
      </c>
      <c r="H3151" s="9"/>
      <c r="I3151" t="s">
        <v>646</v>
      </c>
      <c r="J3151" s="10">
        <f>ROUND(E3151/I3149* H3151,5)</f>
        <v>0</v>
      </c>
      <c r="K3151" s="11"/>
    </row>
    <row r="3152" spans="1:27" x14ac:dyDescent="0.25">
      <c r="B3152" t="s">
        <v>1097</v>
      </c>
      <c r="C3152" t="s">
        <v>642</v>
      </c>
      <c r="D3152" t="s">
        <v>1098</v>
      </c>
      <c r="E3152" s="8">
        <v>0.2</v>
      </c>
      <c r="F3152" t="s">
        <v>644</v>
      </c>
      <c r="G3152" t="s">
        <v>645</v>
      </c>
      <c r="H3152" s="9"/>
      <c r="I3152" t="s">
        <v>646</v>
      </c>
      <c r="J3152" s="10">
        <f>ROUND(E3152/I3149* H3152,5)</f>
        <v>0</v>
      </c>
      <c r="K3152" s="11"/>
    </row>
    <row r="3153" spans="1:27" x14ac:dyDescent="0.25">
      <c r="D3153" s="12" t="s">
        <v>647</v>
      </c>
      <c r="E3153" s="11"/>
      <c r="H3153" s="11"/>
      <c r="K3153" s="9">
        <f>SUM(J3151:J3152)</f>
        <v>0</v>
      </c>
    </row>
    <row r="3154" spans="1:27" x14ac:dyDescent="0.25">
      <c r="B3154" s="1" t="s">
        <v>653</v>
      </c>
      <c r="E3154" s="11"/>
      <c r="H3154" s="11"/>
      <c r="K3154" s="11"/>
    </row>
    <row r="3155" spans="1:27" x14ac:dyDescent="0.25">
      <c r="B3155" t="s">
        <v>2028</v>
      </c>
      <c r="C3155" t="s">
        <v>35</v>
      </c>
      <c r="D3155" t="s">
        <v>2029</v>
      </c>
      <c r="E3155" s="8">
        <v>1</v>
      </c>
      <c r="G3155" t="s">
        <v>645</v>
      </c>
      <c r="H3155" s="9"/>
      <c r="I3155" t="s">
        <v>646</v>
      </c>
      <c r="J3155" s="10">
        <f>ROUND(E3155* H3155,5)</f>
        <v>0</v>
      </c>
      <c r="K3155" s="11"/>
    </row>
    <row r="3156" spans="1:27" x14ac:dyDescent="0.25">
      <c r="B3156" t="s">
        <v>1320</v>
      </c>
      <c r="C3156" t="s">
        <v>21</v>
      </c>
      <c r="D3156" t="s">
        <v>1321</v>
      </c>
      <c r="E3156" s="8">
        <v>1.2</v>
      </c>
      <c r="G3156" t="s">
        <v>645</v>
      </c>
      <c r="H3156" s="9"/>
      <c r="I3156" t="s">
        <v>646</v>
      </c>
      <c r="J3156" s="10">
        <f>ROUND(E3156* H3156,5)</f>
        <v>0</v>
      </c>
      <c r="K3156" s="11"/>
    </row>
    <row r="3157" spans="1:27" x14ac:dyDescent="0.25">
      <c r="B3157" t="s">
        <v>1289</v>
      </c>
      <c r="C3157" t="s">
        <v>21</v>
      </c>
      <c r="D3157" t="s">
        <v>1290</v>
      </c>
      <c r="E3157" s="8">
        <v>1.2</v>
      </c>
      <c r="G3157" t="s">
        <v>645</v>
      </c>
      <c r="H3157" s="9"/>
      <c r="I3157" t="s">
        <v>646</v>
      </c>
      <c r="J3157" s="10">
        <f>ROUND(E3157* H3157,5)</f>
        <v>0</v>
      </c>
      <c r="K3157" s="11"/>
    </row>
    <row r="3158" spans="1:27" x14ac:dyDescent="0.25">
      <c r="D3158" s="12" t="s">
        <v>661</v>
      </c>
      <c r="E3158" s="11"/>
      <c r="H3158" s="11"/>
      <c r="K3158" s="9">
        <f>SUM(J3155:J3157)</f>
        <v>0</v>
      </c>
    </row>
    <row r="3159" spans="1:27" x14ac:dyDescent="0.25">
      <c r="E3159" s="11"/>
      <c r="H3159" s="11"/>
      <c r="K3159" s="11"/>
    </row>
    <row r="3160" spans="1:27" x14ac:dyDescent="0.25">
      <c r="D3160" s="12" t="s">
        <v>663</v>
      </c>
      <c r="E3160" s="11"/>
      <c r="H3160" s="11">
        <v>10</v>
      </c>
      <c r="I3160" t="s">
        <v>664</v>
      </c>
      <c r="J3160">
        <f>ROUND(H3160/100*K3153,5)</f>
        <v>0</v>
      </c>
      <c r="K3160" s="11"/>
    </row>
    <row r="3161" spans="1:27" x14ac:dyDescent="0.25">
      <c r="D3161" s="12" t="s">
        <v>662</v>
      </c>
      <c r="E3161" s="11"/>
      <c r="H3161" s="11"/>
      <c r="K3161" s="13">
        <f>SUM(J3150:J3160)</f>
        <v>0</v>
      </c>
    </row>
    <row r="3162" spans="1:27" x14ac:dyDescent="0.25">
      <c r="D3162" s="12" t="s">
        <v>665</v>
      </c>
      <c r="E3162" s="11"/>
      <c r="H3162" s="11"/>
      <c r="K3162" s="13">
        <f>SUM(K3161:K3161)</f>
        <v>0</v>
      </c>
    </row>
    <row r="3164" spans="1:27" ht="45" customHeight="1" x14ac:dyDescent="0.25">
      <c r="A3164" s="4"/>
      <c r="B3164" s="4" t="s">
        <v>2030</v>
      </c>
      <c r="C3164" s="5" t="s">
        <v>35</v>
      </c>
      <c r="D3164" s="42" t="s">
        <v>2031</v>
      </c>
      <c r="E3164" s="43"/>
      <c r="F3164" s="43"/>
      <c r="G3164" s="5"/>
      <c r="H3164" s="6" t="s">
        <v>639</v>
      </c>
      <c r="I3164" s="44">
        <v>1</v>
      </c>
      <c r="J3164" s="45"/>
      <c r="K3164" s="7">
        <f>ROUND(K3177,2)</f>
        <v>0</v>
      </c>
      <c r="L3164" s="5"/>
      <c r="M3164" s="5"/>
      <c r="N3164" s="5"/>
      <c r="O3164" s="5"/>
      <c r="P3164" s="5"/>
      <c r="Q3164" s="5"/>
      <c r="R3164" s="5"/>
      <c r="S3164" s="5"/>
      <c r="T3164" s="5"/>
      <c r="U3164" s="5"/>
      <c r="V3164" s="5"/>
      <c r="W3164" s="5"/>
      <c r="X3164" s="5"/>
      <c r="Y3164" s="5"/>
      <c r="Z3164" s="5"/>
      <c r="AA3164" s="5"/>
    </row>
    <row r="3165" spans="1:27" x14ac:dyDescent="0.25">
      <c r="B3165" s="1" t="s">
        <v>640</v>
      </c>
    </row>
    <row r="3166" spans="1:27" x14ac:dyDescent="0.25">
      <c r="B3166" t="s">
        <v>1097</v>
      </c>
      <c r="C3166" t="s">
        <v>642</v>
      </c>
      <c r="D3166" t="s">
        <v>1098</v>
      </c>
      <c r="E3166" s="8">
        <v>0.2</v>
      </c>
      <c r="F3166" t="s">
        <v>644</v>
      </c>
      <c r="G3166" t="s">
        <v>645</v>
      </c>
      <c r="H3166" s="9"/>
      <c r="I3166" t="s">
        <v>646</v>
      </c>
      <c r="J3166" s="10">
        <f>ROUND(E3166/I3164* H3166,5)</f>
        <v>0</v>
      </c>
      <c r="K3166" s="11"/>
    </row>
    <row r="3167" spans="1:27" x14ac:dyDescent="0.25">
      <c r="B3167" t="s">
        <v>1151</v>
      </c>
      <c r="C3167" t="s">
        <v>642</v>
      </c>
      <c r="D3167" t="s">
        <v>1152</v>
      </c>
      <c r="E3167" s="8">
        <v>0.2</v>
      </c>
      <c r="F3167" t="s">
        <v>644</v>
      </c>
      <c r="G3167" t="s">
        <v>645</v>
      </c>
      <c r="H3167" s="9"/>
      <c r="I3167" t="s">
        <v>646</v>
      </c>
      <c r="J3167" s="10">
        <f>ROUND(E3167/I3164* H3167,5)</f>
        <v>0</v>
      </c>
      <c r="K3167" s="11"/>
    </row>
    <row r="3168" spans="1:27" x14ac:dyDescent="0.25">
      <c r="D3168" s="12" t="s">
        <v>647</v>
      </c>
      <c r="E3168" s="11"/>
      <c r="H3168" s="11"/>
      <c r="K3168" s="9">
        <f>SUM(J3166:J3167)</f>
        <v>0</v>
      </c>
    </row>
    <row r="3169" spans="1:27" x14ac:dyDescent="0.25">
      <c r="B3169" s="1" t="s">
        <v>653</v>
      </c>
      <c r="E3169" s="11"/>
      <c r="H3169" s="11"/>
      <c r="K3169" s="11"/>
    </row>
    <row r="3170" spans="1:27" x14ac:dyDescent="0.25">
      <c r="B3170" t="s">
        <v>1289</v>
      </c>
      <c r="C3170" t="s">
        <v>21</v>
      </c>
      <c r="D3170" t="s">
        <v>1290</v>
      </c>
      <c r="E3170" s="8">
        <v>1.2</v>
      </c>
      <c r="G3170" t="s">
        <v>645</v>
      </c>
      <c r="H3170" s="9"/>
      <c r="I3170" t="s">
        <v>646</v>
      </c>
      <c r="J3170" s="10">
        <f>ROUND(E3170* H3170,5)</f>
        <v>0</v>
      </c>
      <c r="K3170" s="11"/>
    </row>
    <row r="3171" spans="1:27" x14ac:dyDescent="0.25">
      <c r="B3171" t="s">
        <v>1320</v>
      </c>
      <c r="C3171" t="s">
        <v>21</v>
      </c>
      <c r="D3171" t="s">
        <v>1321</v>
      </c>
      <c r="E3171" s="8">
        <v>1.2</v>
      </c>
      <c r="G3171" t="s">
        <v>645</v>
      </c>
      <c r="H3171" s="9"/>
      <c r="I3171" t="s">
        <v>646</v>
      </c>
      <c r="J3171" s="10">
        <f>ROUND(E3171* H3171,5)</f>
        <v>0</v>
      </c>
      <c r="K3171" s="11"/>
    </row>
    <row r="3172" spans="1:27" x14ac:dyDescent="0.25">
      <c r="B3172" t="s">
        <v>2032</v>
      </c>
      <c r="C3172" t="s">
        <v>35</v>
      </c>
      <c r="D3172" t="s">
        <v>2033</v>
      </c>
      <c r="E3172" s="8">
        <v>1</v>
      </c>
      <c r="G3172" t="s">
        <v>645</v>
      </c>
      <c r="H3172" s="9"/>
      <c r="I3172" t="s">
        <v>646</v>
      </c>
      <c r="J3172" s="10">
        <f>ROUND(E3172* H3172,5)</f>
        <v>0</v>
      </c>
      <c r="K3172" s="11"/>
    </row>
    <row r="3173" spans="1:27" x14ac:dyDescent="0.25">
      <c r="D3173" s="12" t="s">
        <v>661</v>
      </c>
      <c r="E3173" s="11"/>
      <c r="H3173" s="11"/>
      <c r="K3173" s="9">
        <f>SUM(J3170:J3172)</f>
        <v>0</v>
      </c>
    </row>
    <row r="3174" spans="1:27" x14ac:dyDescent="0.25">
      <c r="E3174" s="11"/>
      <c r="H3174" s="11"/>
      <c r="K3174" s="11"/>
    </row>
    <row r="3175" spans="1:27" x14ac:dyDescent="0.25">
      <c r="D3175" s="12" t="s">
        <v>663</v>
      </c>
      <c r="E3175" s="11"/>
      <c r="H3175" s="11">
        <v>10</v>
      </c>
      <c r="I3175" t="s">
        <v>664</v>
      </c>
      <c r="J3175">
        <f>ROUND(H3175/100*K3168,5)</f>
        <v>0</v>
      </c>
      <c r="K3175" s="11"/>
    </row>
    <row r="3176" spans="1:27" x14ac:dyDescent="0.25">
      <c r="D3176" s="12" t="s">
        <v>662</v>
      </c>
      <c r="E3176" s="11"/>
      <c r="H3176" s="11"/>
      <c r="K3176" s="13">
        <f>SUM(J3165:J3175)</f>
        <v>0</v>
      </c>
    </row>
    <row r="3177" spans="1:27" x14ac:dyDescent="0.25">
      <c r="D3177" s="12" t="s">
        <v>665</v>
      </c>
      <c r="E3177" s="11"/>
      <c r="H3177" s="11"/>
      <c r="K3177" s="13">
        <f>SUM(K3176:K3176)</f>
        <v>0</v>
      </c>
    </row>
    <row r="3179" spans="1:27" ht="45" customHeight="1" x14ac:dyDescent="0.25">
      <c r="A3179" s="4"/>
      <c r="B3179" s="4" t="s">
        <v>2034</v>
      </c>
      <c r="C3179" s="5" t="s">
        <v>35</v>
      </c>
      <c r="D3179" s="42" t="s">
        <v>2035</v>
      </c>
      <c r="E3179" s="43"/>
      <c r="F3179" s="43"/>
      <c r="G3179" s="5"/>
      <c r="H3179" s="6" t="s">
        <v>639</v>
      </c>
      <c r="I3179" s="44">
        <v>1</v>
      </c>
      <c r="J3179" s="45"/>
      <c r="K3179" s="7">
        <f>ROUND(K3190,2)</f>
        <v>0</v>
      </c>
      <c r="L3179" s="5"/>
      <c r="M3179" s="5"/>
      <c r="N3179" s="5"/>
      <c r="O3179" s="5"/>
      <c r="P3179" s="5"/>
      <c r="Q3179" s="5"/>
      <c r="R3179" s="5"/>
      <c r="S3179" s="5"/>
      <c r="T3179" s="5"/>
      <c r="U3179" s="5"/>
      <c r="V3179" s="5"/>
      <c r="W3179" s="5"/>
      <c r="X3179" s="5"/>
      <c r="Y3179" s="5"/>
      <c r="Z3179" s="5"/>
      <c r="AA3179" s="5"/>
    </row>
    <row r="3180" spans="1:27" x14ac:dyDescent="0.25">
      <c r="B3180" s="1" t="s">
        <v>640</v>
      </c>
    </row>
    <row r="3181" spans="1:27" x14ac:dyDescent="0.25">
      <c r="B3181" t="s">
        <v>1097</v>
      </c>
      <c r="C3181" t="s">
        <v>642</v>
      </c>
      <c r="D3181" t="s">
        <v>1098</v>
      </c>
      <c r="E3181" s="8">
        <v>1</v>
      </c>
      <c r="F3181" t="s">
        <v>644</v>
      </c>
      <c r="G3181" t="s">
        <v>645</v>
      </c>
      <c r="H3181" s="9"/>
      <c r="I3181" t="s">
        <v>646</v>
      </c>
      <c r="J3181" s="10">
        <f>ROUND(E3181/I3179* H3181,5)</f>
        <v>0</v>
      </c>
      <c r="K3181" s="11"/>
    </row>
    <row r="3182" spans="1:27" x14ac:dyDescent="0.25">
      <c r="B3182" t="s">
        <v>1151</v>
      </c>
      <c r="C3182" t="s">
        <v>642</v>
      </c>
      <c r="D3182" t="s">
        <v>1152</v>
      </c>
      <c r="E3182" s="8">
        <v>0.2</v>
      </c>
      <c r="F3182" t="s">
        <v>644</v>
      </c>
      <c r="G3182" t="s">
        <v>645</v>
      </c>
      <c r="H3182" s="9"/>
      <c r="I3182" t="s">
        <v>646</v>
      </c>
      <c r="J3182" s="10">
        <f>ROUND(E3182/I3179* H3182,5)</f>
        <v>0</v>
      </c>
      <c r="K3182" s="11"/>
    </row>
    <row r="3183" spans="1:27" x14ac:dyDescent="0.25">
      <c r="D3183" s="12" t="s">
        <v>647</v>
      </c>
      <c r="E3183" s="11"/>
      <c r="H3183" s="11"/>
      <c r="K3183" s="9">
        <f>SUM(J3181:J3182)</f>
        <v>0</v>
      </c>
    </row>
    <row r="3184" spans="1:27" x14ac:dyDescent="0.25">
      <c r="B3184" s="1" t="s">
        <v>653</v>
      </c>
      <c r="E3184" s="11"/>
      <c r="H3184" s="11"/>
      <c r="K3184" s="11"/>
    </row>
    <row r="3185" spans="1:27" x14ac:dyDescent="0.25">
      <c r="B3185" t="s">
        <v>2036</v>
      </c>
      <c r="C3185" t="s">
        <v>21</v>
      </c>
      <c r="D3185" t="s">
        <v>2037</v>
      </c>
      <c r="E3185" s="8">
        <v>1</v>
      </c>
      <c r="G3185" t="s">
        <v>645</v>
      </c>
      <c r="H3185" s="9"/>
      <c r="I3185" t="s">
        <v>646</v>
      </c>
      <c r="J3185" s="10">
        <f>ROUND(E3185* H3185,5)</f>
        <v>0</v>
      </c>
      <c r="K3185" s="11"/>
    </row>
    <row r="3186" spans="1:27" x14ac:dyDescent="0.25">
      <c r="D3186" s="12" t="s">
        <v>661</v>
      </c>
      <c r="E3186" s="11"/>
      <c r="H3186" s="11"/>
      <c r="K3186" s="9">
        <f>SUM(J3185:J3185)</f>
        <v>0</v>
      </c>
    </row>
    <row r="3187" spans="1:27" x14ac:dyDescent="0.25">
      <c r="E3187" s="11"/>
      <c r="H3187" s="11"/>
      <c r="K3187" s="11"/>
    </row>
    <row r="3188" spans="1:27" x14ac:dyDescent="0.25">
      <c r="D3188" s="12" t="s">
        <v>663</v>
      </c>
      <c r="E3188" s="11"/>
      <c r="H3188" s="11">
        <v>15</v>
      </c>
      <c r="I3188" t="s">
        <v>664</v>
      </c>
      <c r="J3188">
        <f>ROUND(H3188/100*K3183,5)</f>
        <v>0</v>
      </c>
      <c r="K3188" s="11"/>
    </row>
    <row r="3189" spans="1:27" x14ac:dyDescent="0.25">
      <c r="D3189" s="12" t="s">
        <v>662</v>
      </c>
      <c r="E3189" s="11"/>
      <c r="H3189" s="11"/>
      <c r="K3189" s="13">
        <f>SUM(J3180:J3188)</f>
        <v>0</v>
      </c>
    </row>
    <row r="3190" spans="1:27" x14ac:dyDescent="0.25">
      <c r="D3190" s="12" t="s">
        <v>665</v>
      </c>
      <c r="E3190" s="11"/>
      <c r="H3190" s="11"/>
      <c r="K3190" s="13">
        <f>SUM(K3189:K3189)</f>
        <v>0</v>
      </c>
    </row>
    <row r="3192" spans="1:27" ht="45" customHeight="1" x14ac:dyDescent="0.25">
      <c r="A3192" s="4"/>
      <c r="B3192" s="4" t="s">
        <v>2038</v>
      </c>
      <c r="C3192" s="5" t="s">
        <v>35</v>
      </c>
      <c r="D3192" s="42" t="s">
        <v>2035</v>
      </c>
      <c r="E3192" s="43"/>
      <c r="F3192" s="43"/>
      <c r="G3192" s="5"/>
      <c r="H3192" s="6" t="s">
        <v>639</v>
      </c>
      <c r="I3192" s="44">
        <v>1</v>
      </c>
      <c r="J3192" s="45"/>
      <c r="K3192" s="7">
        <f>ROUND(K3206,2)</f>
        <v>0</v>
      </c>
      <c r="L3192" s="5"/>
      <c r="M3192" s="5"/>
      <c r="N3192" s="5"/>
      <c r="O3192" s="5"/>
      <c r="P3192" s="5"/>
      <c r="Q3192" s="5"/>
      <c r="R3192" s="5"/>
      <c r="S3192" s="5"/>
      <c r="T3192" s="5"/>
      <c r="U3192" s="5"/>
      <c r="V3192" s="5"/>
      <c r="W3192" s="5"/>
      <c r="X3192" s="5"/>
      <c r="Y3192" s="5"/>
      <c r="Z3192" s="5"/>
      <c r="AA3192" s="5"/>
    </row>
    <row r="3193" spans="1:27" x14ac:dyDescent="0.25">
      <c r="B3193" s="1" t="s">
        <v>640</v>
      </c>
    </row>
    <row r="3194" spans="1:27" x14ac:dyDescent="0.25">
      <c r="B3194" t="s">
        <v>1097</v>
      </c>
      <c r="C3194" t="s">
        <v>642</v>
      </c>
      <c r="D3194" t="s">
        <v>1098</v>
      </c>
      <c r="E3194" s="8">
        <v>0.2</v>
      </c>
      <c r="F3194" t="s">
        <v>644</v>
      </c>
      <c r="G3194" t="s">
        <v>645</v>
      </c>
      <c r="H3194" s="9"/>
      <c r="I3194" t="s">
        <v>646</v>
      </c>
      <c r="J3194" s="10">
        <f>ROUND(E3194/I3192* H3194,5)</f>
        <v>0</v>
      </c>
      <c r="K3194" s="11"/>
    </row>
    <row r="3195" spans="1:27" x14ac:dyDescent="0.25">
      <c r="B3195" t="s">
        <v>1151</v>
      </c>
      <c r="C3195" t="s">
        <v>642</v>
      </c>
      <c r="D3195" t="s">
        <v>1152</v>
      </c>
      <c r="E3195" s="8">
        <v>0.2</v>
      </c>
      <c r="F3195" t="s">
        <v>644</v>
      </c>
      <c r="G3195" t="s">
        <v>645</v>
      </c>
      <c r="H3195" s="9"/>
      <c r="I3195" t="s">
        <v>646</v>
      </c>
      <c r="J3195" s="10">
        <f>ROUND(E3195/I3192* H3195,5)</f>
        <v>0</v>
      </c>
      <c r="K3195" s="11"/>
    </row>
    <row r="3196" spans="1:27" x14ac:dyDescent="0.25">
      <c r="D3196" s="12" t="s">
        <v>647</v>
      </c>
      <c r="E3196" s="11"/>
      <c r="H3196" s="11"/>
      <c r="K3196" s="9">
        <f>SUM(J3194:J3195)</f>
        <v>0</v>
      </c>
    </row>
    <row r="3197" spans="1:27" x14ac:dyDescent="0.25">
      <c r="B3197" s="1" t="s">
        <v>653</v>
      </c>
      <c r="E3197" s="11"/>
      <c r="H3197" s="11"/>
      <c r="K3197" s="11"/>
    </row>
    <row r="3198" spans="1:27" x14ac:dyDescent="0.25">
      <c r="B3198" t="s">
        <v>2039</v>
      </c>
      <c r="C3198" t="s">
        <v>35</v>
      </c>
      <c r="D3198" t="s">
        <v>2040</v>
      </c>
      <c r="E3198" s="8">
        <v>1</v>
      </c>
      <c r="G3198" t="s">
        <v>645</v>
      </c>
      <c r="H3198" s="9"/>
      <c r="I3198" t="s">
        <v>646</v>
      </c>
      <c r="J3198" s="10">
        <f>ROUND(E3198* H3198,5)</f>
        <v>0</v>
      </c>
      <c r="K3198" s="11"/>
    </row>
    <row r="3199" spans="1:27" x14ac:dyDescent="0.25">
      <c r="B3199" t="s">
        <v>2041</v>
      </c>
      <c r="C3199" t="s">
        <v>21</v>
      </c>
      <c r="D3199" t="s">
        <v>2042</v>
      </c>
      <c r="E3199" s="8">
        <v>0.3</v>
      </c>
      <c r="G3199" t="s">
        <v>645</v>
      </c>
      <c r="H3199" s="9"/>
      <c r="I3199" t="s">
        <v>646</v>
      </c>
      <c r="J3199" s="10">
        <f>ROUND(E3199* H3199,5)</f>
        <v>0</v>
      </c>
      <c r="K3199" s="11"/>
    </row>
    <row r="3200" spans="1:27" x14ac:dyDescent="0.25">
      <c r="B3200" t="s">
        <v>2043</v>
      </c>
      <c r="C3200" t="s">
        <v>21</v>
      </c>
      <c r="D3200" t="s">
        <v>2044</v>
      </c>
      <c r="E3200" s="8">
        <v>1.2</v>
      </c>
      <c r="G3200" t="s">
        <v>645</v>
      </c>
      <c r="H3200" s="9"/>
      <c r="I3200" t="s">
        <v>646</v>
      </c>
      <c r="J3200" s="10">
        <f>ROUND(E3200* H3200,5)</f>
        <v>0</v>
      </c>
      <c r="K3200" s="11"/>
    </row>
    <row r="3201" spans="1:27" x14ac:dyDescent="0.25">
      <c r="B3201" t="s">
        <v>2045</v>
      </c>
      <c r="C3201" t="s">
        <v>21</v>
      </c>
      <c r="D3201" t="s">
        <v>2046</v>
      </c>
      <c r="E3201" s="8">
        <v>2</v>
      </c>
      <c r="G3201" t="s">
        <v>645</v>
      </c>
      <c r="H3201" s="9"/>
      <c r="I3201" t="s">
        <v>646</v>
      </c>
      <c r="J3201" s="10">
        <f>ROUND(E3201* H3201,5)</f>
        <v>0</v>
      </c>
      <c r="K3201" s="11"/>
    </row>
    <row r="3202" spans="1:27" x14ac:dyDescent="0.25">
      <c r="D3202" s="12" t="s">
        <v>661</v>
      </c>
      <c r="E3202" s="11"/>
      <c r="H3202" s="11"/>
      <c r="K3202" s="9">
        <f>SUM(J3198:J3201)</f>
        <v>0</v>
      </c>
    </row>
    <row r="3203" spans="1:27" x14ac:dyDescent="0.25">
      <c r="E3203" s="11"/>
      <c r="H3203" s="11"/>
      <c r="K3203" s="11"/>
    </row>
    <row r="3204" spans="1:27" x14ac:dyDescent="0.25">
      <c r="D3204" s="12" t="s">
        <v>663</v>
      </c>
      <c r="E3204" s="11"/>
      <c r="H3204" s="11">
        <v>10</v>
      </c>
      <c r="I3204" t="s">
        <v>664</v>
      </c>
      <c r="J3204">
        <f>ROUND(H3204/100*K3196,5)</f>
        <v>0</v>
      </c>
      <c r="K3204" s="11"/>
    </row>
    <row r="3205" spans="1:27" x14ac:dyDescent="0.25">
      <c r="D3205" s="12" t="s">
        <v>662</v>
      </c>
      <c r="E3205" s="11"/>
      <c r="H3205" s="11"/>
      <c r="K3205" s="13">
        <f>SUM(J3193:J3204)</f>
        <v>0</v>
      </c>
    </row>
    <row r="3206" spans="1:27" x14ac:dyDescent="0.25">
      <c r="D3206" s="12" t="s">
        <v>665</v>
      </c>
      <c r="E3206" s="11"/>
      <c r="H3206" s="11"/>
      <c r="K3206" s="13">
        <f>SUM(K3205:K3205)</f>
        <v>0</v>
      </c>
    </row>
    <row r="3208" spans="1:27" ht="45" customHeight="1" x14ac:dyDescent="0.25">
      <c r="A3208" s="4"/>
      <c r="B3208" s="4" t="s">
        <v>2047</v>
      </c>
      <c r="C3208" s="5" t="s">
        <v>35</v>
      </c>
      <c r="D3208" s="42" t="s">
        <v>2048</v>
      </c>
      <c r="E3208" s="43"/>
      <c r="F3208" s="43"/>
      <c r="G3208" s="5"/>
      <c r="H3208" s="6" t="s">
        <v>639</v>
      </c>
      <c r="I3208" s="44">
        <v>1</v>
      </c>
      <c r="J3208" s="45"/>
      <c r="K3208" s="7">
        <f>ROUND(K3223,2)</f>
        <v>0</v>
      </c>
      <c r="L3208" s="5"/>
      <c r="M3208" s="5"/>
      <c r="N3208" s="5"/>
      <c r="O3208" s="5"/>
      <c r="P3208" s="5"/>
      <c r="Q3208" s="5"/>
      <c r="R3208" s="5"/>
      <c r="S3208" s="5"/>
      <c r="T3208" s="5"/>
      <c r="U3208" s="5"/>
      <c r="V3208" s="5"/>
      <c r="W3208" s="5"/>
      <c r="X3208" s="5"/>
      <c r="Y3208" s="5"/>
      <c r="Z3208" s="5"/>
      <c r="AA3208" s="5"/>
    </row>
    <row r="3209" spans="1:27" x14ac:dyDescent="0.25">
      <c r="B3209" s="1" t="s">
        <v>640</v>
      </c>
    </row>
    <row r="3210" spans="1:27" x14ac:dyDescent="0.25">
      <c r="B3210" t="s">
        <v>1151</v>
      </c>
      <c r="C3210" t="s">
        <v>642</v>
      </c>
      <c r="D3210" t="s">
        <v>1152</v>
      </c>
      <c r="E3210" s="8">
        <v>0.2</v>
      </c>
      <c r="F3210" t="s">
        <v>644</v>
      </c>
      <c r="G3210" t="s">
        <v>645</v>
      </c>
      <c r="H3210" s="9"/>
      <c r="I3210" t="s">
        <v>646</v>
      </c>
      <c r="J3210" s="10">
        <f>ROUND(E3210/I3208* H3210,5)</f>
        <v>0</v>
      </c>
      <c r="K3210" s="11"/>
    </row>
    <row r="3211" spans="1:27" x14ac:dyDescent="0.25">
      <c r="B3211" t="s">
        <v>1097</v>
      </c>
      <c r="C3211" t="s">
        <v>642</v>
      </c>
      <c r="D3211" t="s">
        <v>1098</v>
      </c>
      <c r="E3211" s="8">
        <v>0.2</v>
      </c>
      <c r="F3211" t="s">
        <v>644</v>
      </c>
      <c r="G3211" t="s">
        <v>645</v>
      </c>
      <c r="H3211" s="9"/>
      <c r="I3211" t="s">
        <v>646</v>
      </c>
      <c r="J3211" s="10">
        <f>ROUND(E3211/I3208* H3211,5)</f>
        <v>0</v>
      </c>
      <c r="K3211" s="11"/>
    </row>
    <row r="3212" spans="1:27" x14ac:dyDescent="0.25">
      <c r="D3212" s="12" t="s">
        <v>647</v>
      </c>
      <c r="E3212" s="11"/>
      <c r="H3212" s="11"/>
      <c r="K3212" s="9">
        <f>SUM(J3210:J3211)</f>
        <v>0</v>
      </c>
    </row>
    <row r="3213" spans="1:27" x14ac:dyDescent="0.25">
      <c r="B3213" s="1" t="s">
        <v>653</v>
      </c>
      <c r="E3213" s="11"/>
      <c r="H3213" s="11"/>
      <c r="K3213" s="11"/>
    </row>
    <row r="3214" spans="1:27" x14ac:dyDescent="0.25">
      <c r="B3214" t="s">
        <v>2045</v>
      </c>
      <c r="C3214" t="s">
        <v>21</v>
      </c>
      <c r="D3214" t="s">
        <v>2046</v>
      </c>
      <c r="E3214" s="8">
        <v>2</v>
      </c>
      <c r="G3214" t="s">
        <v>645</v>
      </c>
      <c r="H3214" s="9"/>
      <c r="I3214" t="s">
        <v>646</v>
      </c>
      <c r="J3214" s="10">
        <f>ROUND(E3214* H3214,5)</f>
        <v>0</v>
      </c>
      <c r="K3214" s="11"/>
    </row>
    <row r="3215" spans="1:27" x14ac:dyDescent="0.25">
      <c r="B3215" t="s">
        <v>2049</v>
      </c>
      <c r="C3215" t="s">
        <v>35</v>
      </c>
      <c r="D3215" t="s">
        <v>2050</v>
      </c>
      <c r="E3215" s="8">
        <v>1</v>
      </c>
      <c r="G3215" t="s">
        <v>645</v>
      </c>
      <c r="H3215" s="9"/>
      <c r="I3215" t="s">
        <v>646</v>
      </c>
      <c r="J3215" s="10">
        <f>ROUND(E3215* H3215,5)</f>
        <v>0</v>
      </c>
      <c r="K3215" s="11"/>
    </row>
    <row r="3216" spans="1:27" x14ac:dyDescent="0.25">
      <c r="B3216" t="s">
        <v>2051</v>
      </c>
      <c r="C3216" t="s">
        <v>21</v>
      </c>
      <c r="D3216" t="s">
        <v>2052</v>
      </c>
      <c r="E3216" s="8">
        <v>0.2</v>
      </c>
      <c r="G3216" t="s">
        <v>645</v>
      </c>
      <c r="H3216" s="9"/>
      <c r="I3216" t="s">
        <v>646</v>
      </c>
      <c r="J3216" s="10">
        <f>ROUND(E3216* H3216,5)</f>
        <v>0</v>
      </c>
      <c r="K3216" s="11"/>
    </row>
    <row r="3217" spans="1:27" x14ac:dyDescent="0.25">
      <c r="B3217" t="s">
        <v>2053</v>
      </c>
      <c r="C3217" t="s">
        <v>21</v>
      </c>
      <c r="D3217" t="s">
        <v>2054</v>
      </c>
      <c r="E3217" s="8">
        <v>0.2</v>
      </c>
      <c r="G3217" t="s">
        <v>645</v>
      </c>
      <c r="H3217" s="9"/>
      <c r="I3217" t="s">
        <v>646</v>
      </c>
      <c r="J3217" s="10">
        <f>ROUND(E3217* H3217,5)</f>
        <v>0</v>
      </c>
      <c r="K3217" s="11"/>
    </row>
    <row r="3218" spans="1:27" x14ac:dyDescent="0.25">
      <c r="B3218" t="s">
        <v>2043</v>
      </c>
      <c r="C3218" t="s">
        <v>21</v>
      </c>
      <c r="D3218" t="s">
        <v>2044</v>
      </c>
      <c r="E3218" s="8">
        <v>1.2</v>
      </c>
      <c r="G3218" t="s">
        <v>645</v>
      </c>
      <c r="H3218" s="9"/>
      <c r="I3218" t="s">
        <v>646</v>
      </c>
      <c r="J3218" s="10">
        <f>ROUND(E3218* H3218,5)</f>
        <v>0</v>
      </c>
      <c r="K3218" s="11"/>
    </row>
    <row r="3219" spans="1:27" x14ac:dyDescent="0.25">
      <c r="D3219" s="12" t="s">
        <v>661</v>
      </c>
      <c r="E3219" s="11"/>
      <c r="H3219" s="11"/>
      <c r="K3219" s="9">
        <f>SUM(J3214:J3218)</f>
        <v>0</v>
      </c>
    </row>
    <row r="3220" spans="1:27" x14ac:dyDescent="0.25">
      <c r="E3220" s="11"/>
      <c r="H3220" s="11"/>
      <c r="K3220" s="11"/>
    </row>
    <row r="3221" spans="1:27" x14ac:dyDescent="0.25">
      <c r="D3221" s="12" t="s">
        <v>663</v>
      </c>
      <c r="E3221" s="11"/>
      <c r="H3221" s="11">
        <v>10</v>
      </c>
      <c r="I3221" t="s">
        <v>664</v>
      </c>
      <c r="J3221">
        <f>ROUND(H3221/100*K3212,5)</f>
        <v>0</v>
      </c>
      <c r="K3221" s="11"/>
    </row>
    <row r="3222" spans="1:27" x14ac:dyDescent="0.25">
      <c r="D3222" s="12" t="s">
        <v>662</v>
      </c>
      <c r="E3222" s="11"/>
      <c r="H3222" s="11"/>
      <c r="K3222" s="13">
        <f>SUM(J3209:J3221)</f>
        <v>0</v>
      </c>
    </row>
    <row r="3223" spans="1:27" x14ac:dyDescent="0.25">
      <c r="D3223" s="12" t="s">
        <v>665</v>
      </c>
      <c r="E3223" s="11"/>
      <c r="H3223" s="11"/>
      <c r="K3223" s="13">
        <f>SUM(K3222:K3222)</f>
        <v>0</v>
      </c>
    </row>
    <row r="3225" spans="1:27" ht="45" customHeight="1" x14ac:dyDescent="0.25">
      <c r="A3225" s="4"/>
      <c r="B3225" s="4" t="s">
        <v>2055</v>
      </c>
      <c r="C3225" s="5" t="s">
        <v>35</v>
      </c>
      <c r="D3225" s="42" t="s">
        <v>2056</v>
      </c>
      <c r="E3225" s="43"/>
      <c r="F3225" s="43"/>
      <c r="G3225" s="5"/>
      <c r="H3225" s="6" t="s">
        <v>639</v>
      </c>
      <c r="I3225" s="44">
        <v>1</v>
      </c>
      <c r="J3225" s="45"/>
      <c r="K3225" s="7">
        <f>ROUND(K3239,2)</f>
        <v>0</v>
      </c>
      <c r="L3225" s="5"/>
      <c r="M3225" s="5"/>
      <c r="N3225" s="5"/>
      <c r="O3225" s="5"/>
      <c r="P3225" s="5"/>
      <c r="Q3225" s="5"/>
      <c r="R3225" s="5"/>
      <c r="S3225" s="5"/>
      <c r="T3225" s="5"/>
      <c r="U3225" s="5"/>
      <c r="V3225" s="5"/>
      <c r="W3225" s="5"/>
      <c r="X3225" s="5"/>
      <c r="Y3225" s="5"/>
      <c r="Z3225" s="5"/>
      <c r="AA3225" s="5"/>
    </row>
    <row r="3226" spans="1:27" x14ac:dyDescent="0.25">
      <c r="B3226" s="1" t="s">
        <v>640</v>
      </c>
    </row>
    <row r="3227" spans="1:27" x14ac:dyDescent="0.25">
      <c r="B3227" t="s">
        <v>1097</v>
      </c>
      <c r="C3227" t="s">
        <v>642</v>
      </c>
      <c r="D3227" t="s">
        <v>1098</v>
      </c>
      <c r="E3227" s="8">
        <v>0.2</v>
      </c>
      <c r="F3227" t="s">
        <v>644</v>
      </c>
      <c r="G3227" t="s">
        <v>645</v>
      </c>
      <c r="H3227" s="9"/>
      <c r="I3227" t="s">
        <v>646</v>
      </c>
      <c r="J3227" s="10">
        <f>ROUND(E3227/I3225* H3227,5)</f>
        <v>0</v>
      </c>
      <c r="K3227" s="11"/>
    </row>
    <row r="3228" spans="1:27" x14ac:dyDescent="0.25">
      <c r="B3228" t="s">
        <v>1151</v>
      </c>
      <c r="C3228" t="s">
        <v>642</v>
      </c>
      <c r="D3228" t="s">
        <v>1152</v>
      </c>
      <c r="E3228" s="8">
        <v>0.2</v>
      </c>
      <c r="F3228" t="s">
        <v>644</v>
      </c>
      <c r="G3228" t="s">
        <v>645</v>
      </c>
      <c r="H3228" s="9"/>
      <c r="I3228" t="s">
        <v>646</v>
      </c>
      <c r="J3228" s="10">
        <f>ROUND(E3228/I3225* H3228,5)</f>
        <v>0</v>
      </c>
      <c r="K3228" s="11"/>
    </row>
    <row r="3229" spans="1:27" x14ac:dyDescent="0.25">
      <c r="D3229" s="12" t="s">
        <v>647</v>
      </c>
      <c r="E3229" s="11"/>
      <c r="H3229" s="11"/>
      <c r="K3229" s="9">
        <f>SUM(J3227:J3228)</f>
        <v>0</v>
      </c>
    </row>
    <row r="3230" spans="1:27" x14ac:dyDescent="0.25">
      <c r="B3230" s="1" t="s">
        <v>653</v>
      </c>
      <c r="E3230" s="11"/>
      <c r="H3230" s="11"/>
      <c r="K3230" s="11"/>
    </row>
    <row r="3231" spans="1:27" x14ac:dyDescent="0.25">
      <c r="B3231" t="s">
        <v>2043</v>
      </c>
      <c r="C3231" t="s">
        <v>21</v>
      </c>
      <c r="D3231" t="s">
        <v>2044</v>
      </c>
      <c r="E3231" s="8">
        <v>1.2</v>
      </c>
      <c r="G3231" t="s">
        <v>645</v>
      </c>
      <c r="H3231" s="9"/>
      <c r="I3231" t="s">
        <v>646</v>
      </c>
      <c r="J3231" s="10">
        <f>ROUND(E3231* H3231,5)</f>
        <v>0</v>
      </c>
      <c r="K3231" s="11"/>
    </row>
    <row r="3232" spans="1:27" x14ac:dyDescent="0.25">
      <c r="B3232" t="s">
        <v>2057</v>
      </c>
      <c r="C3232" t="s">
        <v>21</v>
      </c>
      <c r="D3232" t="s">
        <v>2058</v>
      </c>
      <c r="E3232" s="8">
        <v>0.3</v>
      </c>
      <c r="G3232" t="s">
        <v>645</v>
      </c>
      <c r="H3232" s="9"/>
      <c r="I3232" t="s">
        <v>646</v>
      </c>
      <c r="J3232" s="10">
        <f>ROUND(E3232* H3232,5)</f>
        <v>0</v>
      </c>
      <c r="K3232" s="11"/>
    </row>
    <row r="3233" spans="1:27" x14ac:dyDescent="0.25">
      <c r="B3233" t="s">
        <v>2059</v>
      </c>
      <c r="C3233" t="s">
        <v>35</v>
      </c>
      <c r="D3233" t="s">
        <v>2060</v>
      </c>
      <c r="E3233" s="8">
        <v>1</v>
      </c>
      <c r="G3233" t="s">
        <v>645</v>
      </c>
      <c r="H3233" s="9"/>
      <c r="I3233" t="s">
        <v>646</v>
      </c>
      <c r="J3233" s="10">
        <f>ROUND(E3233* H3233,5)</f>
        <v>0</v>
      </c>
      <c r="K3233" s="11"/>
    </row>
    <row r="3234" spans="1:27" x14ac:dyDescent="0.25">
      <c r="B3234" t="s">
        <v>2045</v>
      </c>
      <c r="C3234" t="s">
        <v>21</v>
      </c>
      <c r="D3234" t="s">
        <v>2046</v>
      </c>
      <c r="E3234" s="8">
        <v>2</v>
      </c>
      <c r="G3234" t="s">
        <v>645</v>
      </c>
      <c r="H3234" s="9"/>
      <c r="I3234" t="s">
        <v>646</v>
      </c>
      <c r="J3234" s="10">
        <f>ROUND(E3234* H3234,5)</f>
        <v>0</v>
      </c>
      <c r="K3234" s="11"/>
    </row>
    <row r="3235" spans="1:27" x14ac:dyDescent="0.25">
      <c r="D3235" s="12" t="s">
        <v>661</v>
      </c>
      <c r="E3235" s="11"/>
      <c r="H3235" s="11"/>
      <c r="K3235" s="9">
        <f>SUM(J3231:J3234)</f>
        <v>0</v>
      </c>
    </row>
    <row r="3236" spans="1:27" x14ac:dyDescent="0.25">
      <c r="E3236" s="11"/>
      <c r="H3236" s="11"/>
      <c r="K3236" s="11"/>
    </row>
    <row r="3237" spans="1:27" x14ac:dyDescent="0.25">
      <c r="D3237" s="12" t="s">
        <v>663</v>
      </c>
      <c r="E3237" s="11"/>
      <c r="H3237" s="11">
        <v>10</v>
      </c>
      <c r="I3237" t="s">
        <v>664</v>
      </c>
      <c r="J3237">
        <f>ROUND(H3237/100*K3229,5)</f>
        <v>0</v>
      </c>
      <c r="K3237" s="11"/>
    </row>
    <row r="3238" spans="1:27" x14ac:dyDescent="0.25">
      <c r="D3238" s="12" t="s">
        <v>662</v>
      </c>
      <c r="E3238" s="11"/>
      <c r="H3238" s="11"/>
      <c r="K3238" s="13">
        <f>SUM(J3226:J3237)</f>
        <v>0</v>
      </c>
    </row>
    <row r="3239" spans="1:27" x14ac:dyDescent="0.25">
      <c r="D3239" s="12" t="s">
        <v>665</v>
      </c>
      <c r="E3239" s="11"/>
      <c r="H3239" s="11"/>
      <c r="K3239" s="13">
        <f>SUM(K3238:K3238)</f>
        <v>0</v>
      </c>
    </row>
    <row r="3241" spans="1:27" ht="45" customHeight="1" x14ac:dyDescent="0.25">
      <c r="A3241" s="4"/>
      <c r="B3241" s="4" t="s">
        <v>2061</v>
      </c>
      <c r="C3241" s="5" t="s">
        <v>35</v>
      </c>
      <c r="D3241" s="42" t="s">
        <v>2062</v>
      </c>
      <c r="E3241" s="43"/>
      <c r="F3241" s="43"/>
      <c r="G3241" s="5"/>
      <c r="H3241" s="6" t="s">
        <v>639</v>
      </c>
      <c r="I3241" s="44">
        <v>1</v>
      </c>
      <c r="J3241" s="45"/>
      <c r="K3241" s="7">
        <f>ROUND(K3255,2)</f>
        <v>0</v>
      </c>
      <c r="L3241" s="5"/>
      <c r="M3241" s="5"/>
      <c r="N3241" s="5"/>
      <c r="O3241" s="5"/>
      <c r="P3241" s="5"/>
      <c r="Q3241" s="5"/>
      <c r="R3241" s="5"/>
      <c r="S3241" s="5"/>
      <c r="T3241" s="5"/>
      <c r="U3241" s="5"/>
      <c r="V3241" s="5"/>
      <c r="W3241" s="5"/>
      <c r="X3241" s="5"/>
      <c r="Y3241" s="5"/>
      <c r="Z3241" s="5"/>
      <c r="AA3241" s="5"/>
    </row>
    <row r="3242" spans="1:27" x14ac:dyDescent="0.25">
      <c r="B3242" s="1" t="s">
        <v>640</v>
      </c>
    </row>
    <row r="3243" spans="1:27" x14ac:dyDescent="0.25">
      <c r="B3243" t="s">
        <v>1097</v>
      </c>
      <c r="C3243" t="s">
        <v>642</v>
      </c>
      <c r="D3243" t="s">
        <v>1098</v>
      </c>
      <c r="E3243" s="8">
        <v>0.2</v>
      </c>
      <c r="F3243" t="s">
        <v>644</v>
      </c>
      <c r="G3243" t="s">
        <v>645</v>
      </c>
      <c r="H3243" s="9"/>
      <c r="I3243" t="s">
        <v>646</v>
      </c>
      <c r="J3243" s="10">
        <f>ROUND(E3243/I3241* H3243,5)</f>
        <v>0</v>
      </c>
      <c r="K3243" s="11"/>
    </row>
    <row r="3244" spans="1:27" x14ac:dyDescent="0.25">
      <c r="B3244" t="s">
        <v>1151</v>
      </c>
      <c r="C3244" t="s">
        <v>642</v>
      </c>
      <c r="D3244" t="s">
        <v>1152</v>
      </c>
      <c r="E3244" s="8">
        <v>0.2</v>
      </c>
      <c r="F3244" t="s">
        <v>644</v>
      </c>
      <c r="G3244" t="s">
        <v>645</v>
      </c>
      <c r="H3244" s="9"/>
      <c r="I3244" t="s">
        <v>646</v>
      </c>
      <c r="J3244" s="10">
        <f>ROUND(E3244/I3241* H3244,5)</f>
        <v>0</v>
      </c>
      <c r="K3244" s="11"/>
    </row>
    <row r="3245" spans="1:27" x14ac:dyDescent="0.25">
      <c r="D3245" s="12" t="s">
        <v>647</v>
      </c>
      <c r="E3245" s="11"/>
      <c r="H3245" s="11"/>
      <c r="K3245" s="9">
        <f>SUM(J3243:J3244)</f>
        <v>0</v>
      </c>
    </row>
    <row r="3246" spans="1:27" x14ac:dyDescent="0.25">
      <c r="B3246" s="1" t="s">
        <v>653</v>
      </c>
      <c r="E3246" s="11"/>
      <c r="H3246" s="11"/>
      <c r="K3246" s="11"/>
    </row>
    <row r="3247" spans="1:27" x14ac:dyDescent="0.25">
      <c r="B3247" t="s">
        <v>2063</v>
      </c>
      <c r="C3247" t="s">
        <v>21</v>
      </c>
      <c r="D3247" t="s">
        <v>2064</v>
      </c>
      <c r="E3247" s="8">
        <v>0.3</v>
      </c>
      <c r="G3247" t="s">
        <v>645</v>
      </c>
      <c r="H3247" s="9"/>
      <c r="I3247" t="s">
        <v>646</v>
      </c>
      <c r="J3247" s="10">
        <f>ROUND(E3247* H3247,5)</f>
        <v>0</v>
      </c>
      <c r="K3247" s="11"/>
    </row>
    <row r="3248" spans="1:27" x14ac:dyDescent="0.25">
      <c r="B3248" t="s">
        <v>2065</v>
      </c>
      <c r="C3248" t="s">
        <v>35</v>
      </c>
      <c r="D3248" t="s">
        <v>2066</v>
      </c>
      <c r="E3248" s="8">
        <v>1</v>
      </c>
      <c r="G3248" t="s">
        <v>645</v>
      </c>
      <c r="H3248" s="9"/>
      <c r="I3248" t="s">
        <v>646</v>
      </c>
      <c r="J3248" s="10">
        <f>ROUND(E3248* H3248,5)</f>
        <v>0</v>
      </c>
      <c r="K3248" s="11"/>
    </row>
    <row r="3249" spans="1:27" x14ac:dyDescent="0.25">
      <c r="B3249" t="s">
        <v>2045</v>
      </c>
      <c r="C3249" t="s">
        <v>21</v>
      </c>
      <c r="D3249" t="s">
        <v>2046</v>
      </c>
      <c r="E3249" s="8">
        <v>2</v>
      </c>
      <c r="G3249" t="s">
        <v>645</v>
      </c>
      <c r="H3249" s="9"/>
      <c r="I3249" t="s">
        <v>646</v>
      </c>
      <c r="J3249" s="10">
        <f>ROUND(E3249* H3249,5)</f>
        <v>0</v>
      </c>
      <c r="K3249" s="11"/>
    </row>
    <row r="3250" spans="1:27" x14ac:dyDescent="0.25">
      <c r="B3250" t="s">
        <v>2043</v>
      </c>
      <c r="C3250" t="s">
        <v>21</v>
      </c>
      <c r="D3250" t="s">
        <v>2044</v>
      </c>
      <c r="E3250" s="8">
        <v>1.2</v>
      </c>
      <c r="G3250" t="s">
        <v>645</v>
      </c>
      <c r="H3250" s="9"/>
      <c r="I3250" t="s">
        <v>646</v>
      </c>
      <c r="J3250" s="10">
        <f>ROUND(E3250* H3250,5)</f>
        <v>0</v>
      </c>
      <c r="K3250" s="11"/>
    </row>
    <row r="3251" spans="1:27" x14ac:dyDescent="0.25">
      <c r="D3251" s="12" t="s">
        <v>661</v>
      </c>
      <c r="E3251" s="11"/>
      <c r="H3251" s="11"/>
      <c r="K3251" s="9">
        <f>SUM(J3247:J3250)</f>
        <v>0</v>
      </c>
    </row>
    <row r="3252" spans="1:27" x14ac:dyDescent="0.25">
      <c r="E3252" s="11"/>
      <c r="H3252" s="11"/>
      <c r="K3252" s="11"/>
    </row>
    <row r="3253" spans="1:27" x14ac:dyDescent="0.25">
      <c r="D3253" s="12" t="s">
        <v>663</v>
      </c>
      <c r="E3253" s="11"/>
      <c r="H3253" s="11">
        <v>10</v>
      </c>
      <c r="I3253" t="s">
        <v>664</v>
      </c>
      <c r="J3253">
        <f>ROUND(H3253/100*K3245,5)</f>
        <v>0</v>
      </c>
      <c r="K3253" s="11"/>
    </row>
    <row r="3254" spans="1:27" x14ac:dyDescent="0.25">
      <c r="D3254" s="12" t="s">
        <v>662</v>
      </c>
      <c r="E3254" s="11"/>
      <c r="H3254" s="11"/>
      <c r="K3254" s="13">
        <f>SUM(J3242:J3253)</f>
        <v>0</v>
      </c>
    </row>
    <row r="3255" spans="1:27" x14ac:dyDescent="0.25">
      <c r="D3255" s="12" t="s">
        <v>665</v>
      </c>
      <c r="E3255" s="11"/>
      <c r="H3255" s="11"/>
      <c r="K3255" s="13">
        <f>SUM(K3254:K3254)</f>
        <v>0</v>
      </c>
    </row>
    <row r="3257" spans="1:27" ht="45" customHeight="1" x14ac:dyDescent="0.25">
      <c r="A3257" s="4"/>
      <c r="B3257" s="4" t="s">
        <v>2067</v>
      </c>
      <c r="C3257" s="5" t="s">
        <v>35</v>
      </c>
      <c r="D3257" s="42" t="s">
        <v>2068</v>
      </c>
      <c r="E3257" s="43"/>
      <c r="F3257" s="43"/>
      <c r="G3257" s="5"/>
      <c r="H3257" s="6" t="s">
        <v>639</v>
      </c>
      <c r="I3257" s="44">
        <v>1</v>
      </c>
      <c r="J3257" s="45"/>
      <c r="K3257" s="7">
        <f>ROUND(K3271,2)</f>
        <v>0</v>
      </c>
      <c r="L3257" s="5"/>
      <c r="M3257" s="5"/>
      <c r="N3257" s="5"/>
      <c r="O3257" s="5"/>
      <c r="P3257" s="5"/>
      <c r="Q3257" s="5"/>
      <c r="R3257" s="5"/>
      <c r="S3257" s="5"/>
      <c r="T3257" s="5"/>
      <c r="U3257" s="5"/>
      <c r="V3257" s="5"/>
      <c r="W3257" s="5"/>
      <c r="X3257" s="5"/>
      <c r="Y3257" s="5"/>
      <c r="Z3257" s="5"/>
      <c r="AA3257" s="5"/>
    </row>
    <row r="3258" spans="1:27" x14ac:dyDescent="0.25">
      <c r="B3258" s="1" t="s">
        <v>640</v>
      </c>
    </row>
    <row r="3259" spans="1:27" x14ac:dyDescent="0.25">
      <c r="B3259" t="s">
        <v>1151</v>
      </c>
      <c r="C3259" t="s">
        <v>642</v>
      </c>
      <c r="D3259" t="s">
        <v>1152</v>
      </c>
      <c r="E3259" s="8">
        <v>0.2</v>
      </c>
      <c r="F3259" t="s">
        <v>644</v>
      </c>
      <c r="G3259" t="s">
        <v>645</v>
      </c>
      <c r="H3259" s="9"/>
      <c r="I3259" t="s">
        <v>646</v>
      </c>
      <c r="J3259" s="10">
        <f>ROUND(E3259/I3257* H3259,5)</f>
        <v>0</v>
      </c>
      <c r="K3259" s="11"/>
    </row>
    <row r="3260" spans="1:27" x14ac:dyDescent="0.25">
      <c r="B3260" t="s">
        <v>1097</v>
      </c>
      <c r="C3260" t="s">
        <v>642</v>
      </c>
      <c r="D3260" t="s">
        <v>1098</v>
      </c>
      <c r="E3260" s="8">
        <v>0.2</v>
      </c>
      <c r="F3260" t="s">
        <v>644</v>
      </c>
      <c r="G3260" t="s">
        <v>645</v>
      </c>
      <c r="H3260" s="9"/>
      <c r="I3260" t="s">
        <v>646</v>
      </c>
      <c r="J3260" s="10">
        <f>ROUND(E3260/I3257* H3260,5)</f>
        <v>0</v>
      </c>
      <c r="K3260" s="11"/>
    </row>
    <row r="3261" spans="1:27" x14ac:dyDescent="0.25">
      <c r="D3261" s="12" t="s">
        <v>647</v>
      </c>
      <c r="E3261" s="11"/>
      <c r="H3261" s="11"/>
      <c r="K3261" s="9">
        <f>SUM(J3259:J3260)</f>
        <v>0</v>
      </c>
    </row>
    <row r="3262" spans="1:27" x14ac:dyDescent="0.25">
      <c r="B3262" s="1" t="s">
        <v>653</v>
      </c>
      <c r="E3262" s="11"/>
      <c r="H3262" s="11"/>
      <c r="K3262" s="11"/>
    </row>
    <row r="3263" spans="1:27" x14ac:dyDescent="0.25">
      <c r="B3263" t="s">
        <v>2045</v>
      </c>
      <c r="C3263" t="s">
        <v>21</v>
      </c>
      <c r="D3263" t="s">
        <v>2046</v>
      </c>
      <c r="E3263" s="8">
        <v>2</v>
      </c>
      <c r="G3263" t="s">
        <v>645</v>
      </c>
      <c r="H3263" s="9"/>
      <c r="I3263" t="s">
        <v>646</v>
      </c>
      <c r="J3263" s="10">
        <f>ROUND(E3263* H3263,5)</f>
        <v>0</v>
      </c>
      <c r="K3263" s="11"/>
    </row>
    <row r="3264" spans="1:27" x14ac:dyDescent="0.25">
      <c r="B3264" t="s">
        <v>2069</v>
      </c>
      <c r="C3264" t="s">
        <v>35</v>
      </c>
      <c r="D3264" t="s">
        <v>2070</v>
      </c>
      <c r="E3264" s="8">
        <v>1</v>
      </c>
      <c r="G3264" t="s">
        <v>645</v>
      </c>
      <c r="H3264" s="9"/>
      <c r="I3264" t="s">
        <v>646</v>
      </c>
      <c r="J3264" s="10">
        <f>ROUND(E3264* H3264,5)</f>
        <v>0</v>
      </c>
      <c r="K3264" s="11"/>
    </row>
    <row r="3265" spans="1:27" x14ac:dyDescent="0.25">
      <c r="B3265" t="s">
        <v>2063</v>
      </c>
      <c r="C3265" t="s">
        <v>21</v>
      </c>
      <c r="D3265" t="s">
        <v>2064</v>
      </c>
      <c r="E3265" s="8">
        <v>0.4</v>
      </c>
      <c r="G3265" t="s">
        <v>645</v>
      </c>
      <c r="H3265" s="9"/>
      <c r="I3265" t="s">
        <v>646</v>
      </c>
      <c r="J3265" s="10">
        <f>ROUND(E3265* H3265,5)</f>
        <v>0</v>
      </c>
      <c r="K3265" s="11"/>
    </row>
    <row r="3266" spans="1:27" x14ac:dyDescent="0.25">
      <c r="B3266" t="s">
        <v>2043</v>
      </c>
      <c r="C3266" t="s">
        <v>21</v>
      </c>
      <c r="D3266" t="s">
        <v>2044</v>
      </c>
      <c r="E3266" s="8">
        <v>1.2</v>
      </c>
      <c r="G3266" t="s">
        <v>645</v>
      </c>
      <c r="H3266" s="9"/>
      <c r="I3266" t="s">
        <v>646</v>
      </c>
      <c r="J3266" s="10">
        <f>ROUND(E3266* H3266,5)</f>
        <v>0</v>
      </c>
      <c r="K3266" s="11"/>
    </row>
    <row r="3267" spans="1:27" x14ac:dyDescent="0.25">
      <c r="D3267" s="12" t="s">
        <v>661</v>
      </c>
      <c r="E3267" s="11"/>
      <c r="H3267" s="11"/>
      <c r="K3267" s="9">
        <f>SUM(J3263:J3266)</f>
        <v>0</v>
      </c>
    </row>
    <row r="3268" spans="1:27" x14ac:dyDescent="0.25">
      <c r="E3268" s="11"/>
      <c r="H3268" s="11"/>
      <c r="K3268" s="11"/>
    </row>
    <row r="3269" spans="1:27" x14ac:dyDescent="0.25">
      <c r="D3269" s="12" t="s">
        <v>663</v>
      </c>
      <c r="E3269" s="11"/>
      <c r="H3269" s="11">
        <v>10</v>
      </c>
      <c r="I3269" t="s">
        <v>664</v>
      </c>
      <c r="J3269">
        <f>ROUND(H3269/100*K3261,5)</f>
        <v>0</v>
      </c>
      <c r="K3269" s="11"/>
    </row>
    <row r="3270" spans="1:27" x14ac:dyDescent="0.25">
      <c r="D3270" s="12" t="s">
        <v>662</v>
      </c>
      <c r="E3270" s="11"/>
      <c r="H3270" s="11"/>
      <c r="K3270" s="13">
        <f>SUM(J3258:J3269)</f>
        <v>0</v>
      </c>
    </row>
    <row r="3271" spans="1:27" x14ac:dyDescent="0.25">
      <c r="D3271" s="12" t="s">
        <v>665</v>
      </c>
      <c r="E3271" s="11"/>
      <c r="H3271" s="11"/>
      <c r="K3271" s="13">
        <f>SUM(K3270:K3270)</f>
        <v>0</v>
      </c>
    </row>
    <row r="3273" spans="1:27" ht="45" customHeight="1" x14ac:dyDescent="0.25">
      <c r="A3273" s="4"/>
      <c r="B3273" s="4" t="s">
        <v>2071</v>
      </c>
      <c r="C3273" s="5" t="s">
        <v>35</v>
      </c>
      <c r="D3273" s="42" t="s">
        <v>2072</v>
      </c>
      <c r="E3273" s="43"/>
      <c r="F3273" s="43"/>
      <c r="G3273" s="5"/>
      <c r="H3273" s="6" t="s">
        <v>639</v>
      </c>
      <c r="I3273" s="44">
        <v>1</v>
      </c>
      <c r="J3273" s="45"/>
      <c r="K3273" s="7">
        <f>ROUND(K3287,2)</f>
        <v>0</v>
      </c>
      <c r="L3273" s="5"/>
      <c r="M3273" s="5"/>
      <c r="N3273" s="5"/>
      <c r="O3273" s="5"/>
      <c r="P3273" s="5"/>
      <c r="Q3273" s="5"/>
      <c r="R3273" s="5"/>
      <c r="S3273" s="5"/>
      <c r="T3273" s="5"/>
      <c r="U3273" s="5"/>
      <c r="V3273" s="5"/>
      <c r="W3273" s="5"/>
      <c r="X3273" s="5"/>
      <c r="Y3273" s="5"/>
      <c r="Z3273" s="5"/>
      <c r="AA3273" s="5"/>
    </row>
    <row r="3274" spans="1:27" x14ac:dyDescent="0.25">
      <c r="B3274" s="1" t="s">
        <v>640</v>
      </c>
    </row>
    <row r="3275" spans="1:27" x14ac:dyDescent="0.25">
      <c r="B3275" t="s">
        <v>1151</v>
      </c>
      <c r="C3275" t="s">
        <v>642</v>
      </c>
      <c r="D3275" t="s">
        <v>1152</v>
      </c>
      <c r="E3275" s="8">
        <v>0.2</v>
      </c>
      <c r="F3275" t="s">
        <v>644</v>
      </c>
      <c r="G3275" t="s">
        <v>645</v>
      </c>
      <c r="H3275" s="9"/>
      <c r="I3275" t="s">
        <v>646</v>
      </c>
      <c r="J3275" s="10">
        <f>ROUND(E3275/I3273* H3275,5)</f>
        <v>0</v>
      </c>
      <c r="K3275" s="11"/>
    </row>
    <row r="3276" spans="1:27" x14ac:dyDescent="0.25">
      <c r="B3276" t="s">
        <v>1097</v>
      </c>
      <c r="C3276" t="s">
        <v>642</v>
      </c>
      <c r="D3276" t="s">
        <v>1098</v>
      </c>
      <c r="E3276" s="8">
        <v>0.2</v>
      </c>
      <c r="F3276" t="s">
        <v>644</v>
      </c>
      <c r="G3276" t="s">
        <v>645</v>
      </c>
      <c r="H3276" s="9"/>
      <c r="I3276" t="s">
        <v>646</v>
      </c>
      <c r="J3276" s="10">
        <f>ROUND(E3276/I3273* H3276,5)</f>
        <v>0</v>
      </c>
      <c r="K3276" s="11"/>
    </row>
    <row r="3277" spans="1:27" x14ac:dyDescent="0.25">
      <c r="D3277" s="12" t="s">
        <v>647</v>
      </c>
      <c r="E3277" s="11"/>
      <c r="H3277" s="11"/>
      <c r="K3277" s="9">
        <f>SUM(J3275:J3276)</f>
        <v>0</v>
      </c>
    </row>
    <row r="3278" spans="1:27" x14ac:dyDescent="0.25">
      <c r="B3278" s="1" t="s">
        <v>653</v>
      </c>
      <c r="E3278" s="11"/>
      <c r="H3278" s="11"/>
      <c r="K3278" s="11"/>
    </row>
    <row r="3279" spans="1:27" x14ac:dyDescent="0.25">
      <c r="B3279" t="s">
        <v>2073</v>
      </c>
      <c r="C3279" t="s">
        <v>35</v>
      </c>
      <c r="D3279" t="s">
        <v>2074</v>
      </c>
      <c r="E3279" s="8">
        <v>1</v>
      </c>
      <c r="G3279" t="s">
        <v>645</v>
      </c>
      <c r="H3279" s="9"/>
      <c r="I3279" t="s">
        <v>646</v>
      </c>
      <c r="J3279" s="10">
        <f>ROUND(E3279* H3279,5)</f>
        <v>0</v>
      </c>
      <c r="K3279" s="11"/>
    </row>
    <row r="3280" spans="1:27" x14ac:dyDescent="0.25">
      <c r="B3280" t="s">
        <v>2063</v>
      </c>
      <c r="C3280" t="s">
        <v>21</v>
      </c>
      <c r="D3280" t="s">
        <v>2064</v>
      </c>
      <c r="E3280" s="8">
        <v>0.4</v>
      </c>
      <c r="G3280" t="s">
        <v>645</v>
      </c>
      <c r="H3280" s="9"/>
      <c r="I3280" t="s">
        <v>646</v>
      </c>
      <c r="J3280" s="10">
        <f>ROUND(E3280* H3280,5)</f>
        <v>0</v>
      </c>
      <c r="K3280" s="11"/>
    </row>
    <row r="3281" spans="1:27" x14ac:dyDescent="0.25">
      <c r="B3281" t="s">
        <v>2043</v>
      </c>
      <c r="C3281" t="s">
        <v>21</v>
      </c>
      <c r="D3281" t="s">
        <v>2044</v>
      </c>
      <c r="E3281" s="8">
        <v>1.2</v>
      </c>
      <c r="G3281" t="s">
        <v>645</v>
      </c>
      <c r="H3281" s="9"/>
      <c r="I3281" t="s">
        <v>646</v>
      </c>
      <c r="J3281" s="10">
        <f>ROUND(E3281* H3281,5)</f>
        <v>0</v>
      </c>
      <c r="K3281" s="11"/>
    </row>
    <row r="3282" spans="1:27" x14ac:dyDescent="0.25">
      <c r="B3282" t="s">
        <v>2045</v>
      </c>
      <c r="C3282" t="s">
        <v>21</v>
      </c>
      <c r="D3282" t="s">
        <v>2046</v>
      </c>
      <c r="E3282" s="8">
        <v>2</v>
      </c>
      <c r="G3282" t="s">
        <v>645</v>
      </c>
      <c r="H3282" s="9"/>
      <c r="I3282" t="s">
        <v>646</v>
      </c>
      <c r="J3282" s="10">
        <f>ROUND(E3282* H3282,5)</f>
        <v>0</v>
      </c>
      <c r="K3282" s="11"/>
    </row>
    <row r="3283" spans="1:27" x14ac:dyDescent="0.25">
      <c r="D3283" s="12" t="s">
        <v>661</v>
      </c>
      <c r="E3283" s="11"/>
      <c r="H3283" s="11"/>
      <c r="K3283" s="9">
        <f>SUM(J3279:J3282)</f>
        <v>0</v>
      </c>
    </row>
    <row r="3284" spans="1:27" x14ac:dyDescent="0.25">
      <c r="E3284" s="11"/>
      <c r="H3284" s="11"/>
      <c r="K3284" s="11"/>
    </row>
    <row r="3285" spans="1:27" x14ac:dyDescent="0.25">
      <c r="D3285" s="12" t="s">
        <v>663</v>
      </c>
      <c r="E3285" s="11"/>
      <c r="H3285" s="11">
        <v>10</v>
      </c>
      <c r="I3285" t="s">
        <v>664</v>
      </c>
      <c r="J3285">
        <f>ROUND(H3285/100*K3277,5)</f>
        <v>0</v>
      </c>
      <c r="K3285" s="11"/>
    </row>
    <row r="3286" spans="1:27" x14ac:dyDescent="0.25">
      <c r="D3286" s="12" t="s">
        <v>662</v>
      </c>
      <c r="E3286" s="11"/>
      <c r="H3286" s="11"/>
      <c r="K3286" s="13">
        <f>SUM(J3274:J3285)</f>
        <v>0</v>
      </c>
    </row>
    <row r="3287" spans="1:27" x14ac:dyDescent="0.25">
      <c r="D3287" s="12" t="s">
        <v>665</v>
      </c>
      <c r="E3287" s="11"/>
      <c r="H3287" s="11"/>
      <c r="K3287" s="13">
        <f>SUM(K3286:K3286)</f>
        <v>0</v>
      </c>
    </row>
    <row r="3289" spans="1:27" ht="45" customHeight="1" x14ac:dyDescent="0.25">
      <c r="A3289" s="4"/>
      <c r="B3289" s="4" t="s">
        <v>2075</v>
      </c>
      <c r="C3289" s="5" t="s">
        <v>35</v>
      </c>
      <c r="D3289" s="42" t="s">
        <v>2076</v>
      </c>
      <c r="E3289" s="43"/>
      <c r="F3289" s="43"/>
      <c r="G3289" s="5"/>
      <c r="H3289" s="6" t="s">
        <v>639</v>
      </c>
      <c r="I3289" s="44">
        <v>1</v>
      </c>
      <c r="J3289" s="45"/>
      <c r="K3289" s="7">
        <f>ROUND(K3303,2)</f>
        <v>0</v>
      </c>
      <c r="L3289" s="5"/>
      <c r="M3289" s="5"/>
      <c r="N3289" s="5"/>
      <c r="O3289" s="5"/>
      <c r="P3289" s="5"/>
      <c r="Q3289" s="5"/>
      <c r="R3289" s="5"/>
      <c r="S3289" s="5"/>
      <c r="T3289" s="5"/>
      <c r="U3289" s="5"/>
      <c r="V3289" s="5"/>
      <c r="W3289" s="5"/>
      <c r="X3289" s="5"/>
      <c r="Y3289" s="5"/>
      <c r="Z3289" s="5"/>
      <c r="AA3289" s="5"/>
    </row>
    <row r="3290" spans="1:27" x14ac:dyDescent="0.25">
      <c r="B3290" s="1" t="s">
        <v>640</v>
      </c>
    </row>
    <row r="3291" spans="1:27" x14ac:dyDescent="0.25">
      <c r="B3291" t="s">
        <v>1151</v>
      </c>
      <c r="C3291" t="s">
        <v>642</v>
      </c>
      <c r="D3291" t="s">
        <v>1152</v>
      </c>
      <c r="E3291" s="8">
        <v>0.2</v>
      </c>
      <c r="F3291" t="s">
        <v>644</v>
      </c>
      <c r="G3291" t="s">
        <v>645</v>
      </c>
      <c r="H3291" s="9"/>
      <c r="I3291" t="s">
        <v>646</v>
      </c>
      <c r="J3291" s="10">
        <f>ROUND(E3291/I3289* H3291,5)</f>
        <v>0</v>
      </c>
      <c r="K3291" s="11"/>
    </row>
    <row r="3292" spans="1:27" x14ac:dyDescent="0.25">
      <c r="B3292" t="s">
        <v>1097</v>
      </c>
      <c r="C3292" t="s">
        <v>642</v>
      </c>
      <c r="D3292" t="s">
        <v>1098</v>
      </c>
      <c r="E3292" s="8">
        <v>0.2</v>
      </c>
      <c r="F3292" t="s">
        <v>644</v>
      </c>
      <c r="G3292" t="s">
        <v>645</v>
      </c>
      <c r="H3292" s="9"/>
      <c r="I3292" t="s">
        <v>646</v>
      </c>
      <c r="J3292" s="10">
        <f>ROUND(E3292/I3289* H3292,5)</f>
        <v>0</v>
      </c>
      <c r="K3292" s="11"/>
    </row>
    <row r="3293" spans="1:27" x14ac:dyDescent="0.25">
      <c r="D3293" s="12" t="s">
        <v>647</v>
      </c>
      <c r="E3293" s="11"/>
      <c r="H3293" s="11"/>
      <c r="K3293" s="9">
        <f>SUM(J3291:J3292)</f>
        <v>0</v>
      </c>
    </row>
    <row r="3294" spans="1:27" x14ac:dyDescent="0.25">
      <c r="B3294" s="1" t="s">
        <v>653</v>
      </c>
      <c r="E3294" s="11"/>
      <c r="H3294" s="11"/>
      <c r="K3294" s="11"/>
    </row>
    <row r="3295" spans="1:27" x14ac:dyDescent="0.25">
      <c r="B3295" t="s">
        <v>2045</v>
      </c>
      <c r="C3295" t="s">
        <v>21</v>
      </c>
      <c r="D3295" t="s">
        <v>2046</v>
      </c>
      <c r="E3295" s="8">
        <v>2</v>
      </c>
      <c r="G3295" t="s">
        <v>645</v>
      </c>
      <c r="H3295" s="9"/>
      <c r="I3295" t="s">
        <v>646</v>
      </c>
      <c r="J3295" s="10">
        <f>ROUND(E3295* H3295,5)</f>
        <v>0</v>
      </c>
      <c r="K3295" s="11"/>
    </row>
    <row r="3296" spans="1:27" x14ac:dyDescent="0.25">
      <c r="B3296" t="s">
        <v>2077</v>
      </c>
      <c r="C3296" t="s">
        <v>35</v>
      </c>
      <c r="D3296" t="s">
        <v>2078</v>
      </c>
      <c r="E3296" s="8">
        <v>1</v>
      </c>
      <c r="G3296" t="s">
        <v>645</v>
      </c>
      <c r="H3296" s="9"/>
      <c r="I3296" t="s">
        <v>646</v>
      </c>
      <c r="J3296" s="10">
        <f>ROUND(E3296* H3296,5)</f>
        <v>0</v>
      </c>
      <c r="K3296" s="11"/>
    </row>
    <row r="3297" spans="1:27" x14ac:dyDescent="0.25">
      <c r="B3297" t="s">
        <v>2063</v>
      </c>
      <c r="C3297" t="s">
        <v>21</v>
      </c>
      <c r="D3297" t="s">
        <v>2064</v>
      </c>
      <c r="E3297" s="8">
        <v>0.4</v>
      </c>
      <c r="G3297" t="s">
        <v>645</v>
      </c>
      <c r="H3297" s="9"/>
      <c r="I3297" t="s">
        <v>646</v>
      </c>
      <c r="J3297" s="10">
        <f>ROUND(E3297* H3297,5)</f>
        <v>0</v>
      </c>
      <c r="K3297" s="11"/>
    </row>
    <row r="3298" spans="1:27" x14ac:dyDescent="0.25">
      <c r="B3298" t="s">
        <v>2043</v>
      </c>
      <c r="C3298" t="s">
        <v>21</v>
      </c>
      <c r="D3298" t="s">
        <v>2044</v>
      </c>
      <c r="E3298" s="8">
        <v>1.2</v>
      </c>
      <c r="G3298" t="s">
        <v>645</v>
      </c>
      <c r="H3298" s="9"/>
      <c r="I3298" t="s">
        <v>646</v>
      </c>
      <c r="J3298" s="10">
        <f>ROUND(E3298* H3298,5)</f>
        <v>0</v>
      </c>
      <c r="K3298" s="11"/>
    </row>
    <row r="3299" spans="1:27" x14ac:dyDescent="0.25">
      <c r="D3299" s="12" t="s">
        <v>661</v>
      </c>
      <c r="E3299" s="11"/>
      <c r="H3299" s="11"/>
      <c r="K3299" s="9">
        <f>SUM(J3295:J3298)</f>
        <v>0</v>
      </c>
    </row>
    <row r="3300" spans="1:27" x14ac:dyDescent="0.25">
      <c r="E3300" s="11"/>
      <c r="H3300" s="11"/>
      <c r="K3300" s="11"/>
    </row>
    <row r="3301" spans="1:27" x14ac:dyDescent="0.25">
      <c r="D3301" s="12" t="s">
        <v>663</v>
      </c>
      <c r="E3301" s="11"/>
      <c r="H3301" s="11">
        <v>10</v>
      </c>
      <c r="I3301" t="s">
        <v>664</v>
      </c>
      <c r="J3301">
        <f>ROUND(H3301/100*K3293,5)</f>
        <v>0</v>
      </c>
      <c r="K3301" s="11"/>
    </row>
    <row r="3302" spans="1:27" x14ac:dyDescent="0.25">
      <c r="D3302" s="12" t="s">
        <v>662</v>
      </c>
      <c r="E3302" s="11"/>
      <c r="H3302" s="11"/>
      <c r="K3302" s="13">
        <f>SUM(J3290:J3301)</f>
        <v>0</v>
      </c>
    </row>
    <row r="3303" spans="1:27" x14ac:dyDescent="0.25">
      <c r="D3303" s="12" t="s">
        <v>665</v>
      </c>
      <c r="E3303" s="11"/>
      <c r="H3303" s="11"/>
      <c r="K3303" s="13">
        <f>SUM(K3302:K3302)</f>
        <v>0</v>
      </c>
    </row>
    <row r="3305" spans="1:27" ht="45" customHeight="1" x14ac:dyDescent="0.25">
      <c r="A3305" s="4"/>
      <c r="B3305" s="4" t="s">
        <v>2079</v>
      </c>
      <c r="C3305" s="5" t="s">
        <v>35</v>
      </c>
      <c r="D3305" s="42" t="s">
        <v>2080</v>
      </c>
      <c r="E3305" s="43"/>
      <c r="F3305" s="43"/>
      <c r="G3305" s="5"/>
      <c r="H3305" s="6" t="s">
        <v>639</v>
      </c>
      <c r="I3305" s="44">
        <v>1</v>
      </c>
      <c r="J3305" s="45"/>
      <c r="K3305" s="7">
        <f>ROUND(K3319,2)</f>
        <v>0</v>
      </c>
      <c r="L3305" s="5"/>
      <c r="M3305" s="5"/>
      <c r="N3305" s="5"/>
      <c r="O3305" s="5"/>
      <c r="P3305" s="5"/>
      <c r="Q3305" s="5"/>
      <c r="R3305" s="5"/>
      <c r="S3305" s="5"/>
      <c r="T3305" s="5"/>
      <c r="U3305" s="5"/>
      <c r="V3305" s="5"/>
      <c r="W3305" s="5"/>
      <c r="X3305" s="5"/>
      <c r="Y3305" s="5"/>
      <c r="Z3305" s="5"/>
      <c r="AA3305" s="5"/>
    </row>
    <row r="3306" spans="1:27" x14ac:dyDescent="0.25">
      <c r="B3306" s="1" t="s">
        <v>640</v>
      </c>
    </row>
    <row r="3307" spans="1:27" x14ac:dyDescent="0.25">
      <c r="B3307" t="s">
        <v>1097</v>
      </c>
      <c r="C3307" t="s">
        <v>642</v>
      </c>
      <c r="D3307" t="s">
        <v>1098</v>
      </c>
      <c r="E3307" s="8">
        <v>0.2</v>
      </c>
      <c r="F3307" t="s">
        <v>644</v>
      </c>
      <c r="G3307" t="s">
        <v>645</v>
      </c>
      <c r="H3307" s="9"/>
      <c r="I3307" t="s">
        <v>646</v>
      </c>
      <c r="J3307" s="10">
        <f>ROUND(E3307/I3305* H3307,5)</f>
        <v>0</v>
      </c>
      <c r="K3307" s="11"/>
    </row>
    <row r="3308" spans="1:27" x14ac:dyDescent="0.25">
      <c r="B3308" t="s">
        <v>1151</v>
      </c>
      <c r="C3308" t="s">
        <v>642</v>
      </c>
      <c r="D3308" t="s">
        <v>1152</v>
      </c>
      <c r="E3308" s="8">
        <v>0.2</v>
      </c>
      <c r="F3308" t="s">
        <v>644</v>
      </c>
      <c r="G3308" t="s">
        <v>645</v>
      </c>
      <c r="H3308" s="9"/>
      <c r="I3308" t="s">
        <v>646</v>
      </c>
      <c r="J3308" s="10">
        <f>ROUND(E3308/I3305* H3308,5)</f>
        <v>0</v>
      </c>
      <c r="K3308" s="11"/>
    </row>
    <row r="3309" spans="1:27" x14ac:dyDescent="0.25">
      <c r="D3309" s="12" t="s">
        <v>647</v>
      </c>
      <c r="E3309" s="11"/>
      <c r="H3309" s="11"/>
      <c r="K3309" s="9">
        <f>SUM(J3307:J3308)</f>
        <v>0</v>
      </c>
    </row>
    <row r="3310" spans="1:27" x14ac:dyDescent="0.25">
      <c r="B3310" s="1" t="s">
        <v>653</v>
      </c>
      <c r="E3310" s="11"/>
      <c r="H3310" s="11"/>
      <c r="K3310" s="11"/>
    </row>
    <row r="3311" spans="1:27" x14ac:dyDescent="0.25">
      <c r="B3311" t="s">
        <v>2081</v>
      </c>
      <c r="C3311" t="s">
        <v>21</v>
      </c>
      <c r="D3311" t="s">
        <v>2082</v>
      </c>
      <c r="E3311" s="8">
        <v>0.4</v>
      </c>
      <c r="G3311" t="s">
        <v>645</v>
      </c>
      <c r="H3311" s="9"/>
      <c r="I3311" t="s">
        <v>646</v>
      </c>
      <c r="J3311" s="10">
        <f>ROUND(E3311* H3311,5)</f>
        <v>0</v>
      </c>
      <c r="K3311" s="11"/>
    </row>
    <row r="3312" spans="1:27" x14ac:dyDescent="0.25">
      <c r="B3312" t="s">
        <v>2045</v>
      </c>
      <c r="C3312" t="s">
        <v>21</v>
      </c>
      <c r="D3312" t="s">
        <v>2046</v>
      </c>
      <c r="E3312" s="8">
        <v>2</v>
      </c>
      <c r="G3312" t="s">
        <v>645</v>
      </c>
      <c r="H3312" s="9"/>
      <c r="I3312" t="s">
        <v>646</v>
      </c>
      <c r="J3312" s="10">
        <f>ROUND(E3312* H3312,5)</f>
        <v>0</v>
      </c>
      <c r="K3312" s="11"/>
    </row>
    <row r="3313" spans="1:27" x14ac:dyDescent="0.25">
      <c r="B3313" t="s">
        <v>2043</v>
      </c>
      <c r="C3313" t="s">
        <v>21</v>
      </c>
      <c r="D3313" t="s">
        <v>2044</v>
      </c>
      <c r="E3313" s="8">
        <v>1.2</v>
      </c>
      <c r="G3313" t="s">
        <v>645</v>
      </c>
      <c r="H3313" s="9"/>
      <c r="I3313" t="s">
        <v>646</v>
      </c>
      <c r="J3313" s="10">
        <f>ROUND(E3313* H3313,5)</f>
        <v>0</v>
      </c>
      <c r="K3313" s="11"/>
    </row>
    <row r="3314" spans="1:27" x14ac:dyDescent="0.25">
      <c r="B3314" t="s">
        <v>2083</v>
      </c>
      <c r="C3314" t="s">
        <v>35</v>
      </c>
      <c r="D3314" t="s">
        <v>2084</v>
      </c>
      <c r="E3314" s="8">
        <v>1</v>
      </c>
      <c r="G3314" t="s">
        <v>645</v>
      </c>
      <c r="H3314" s="9"/>
      <c r="I3314" t="s">
        <v>646</v>
      </c>
      <c r="J3314" s="10">
        <f>ROUND(E3314* H3314,5)</f>
        <v>0</v>
      </c>
      <c r="K3314" s="11"/>
    </row>
    <row r="3315" spans="1:27" x14ac:dyDescent="0.25">
      <c r="D3315" s="12" t="s">
        <v>661</v>
      </c>
      <c r="E3315" s="11"/>
      <c r="H3315" s="11"/>
      <c r="K3315" s="9">
        <f>SUM(J3311:J3314)</f>
        <v>0</v>
      </c>
    </row>
    <row r="3316" spans="1:27" x14ac:dyDescent="0.25">
      <c r="E3316" s="11"/>
      <c r="H3316" s="11"/>
      <c r="K3316" s="11"/>
    </row>
    <row r="3317" spans="1:27" x14ac:dyDescent="0.25">
      <c r="D3317" s="12" t="s">
        <v>663</v>
      </c>
      <c r="E3317" s="11"/>
      <c r="H3317" s="11">
        <v>10</v>
      </c>
      <c r="I3317" t="s">
        <v>664</v>
      </c>
      <c r="J3317">
        <f>ROUND(H3317/100*K3309,5)</f>
        <v>0</v>
      </c>
      <c r="K3317" s="11"/>
    </row>
    <row r="3318" spans="1:27" x14ac:dyDescent="0.25">
      <c r="D3318" s="12" t="s">
        <v>662</v>
      </c>
      <c r="E3318" s="11"/>
      <c r="H3318" s="11"/>
      <c r="K3318" s="13">
        <f>SUM(J3306:J3317)</f>
        <v>0</v>
      </c>
    </row>
    <row r="3319" spans="1:27" x14ac:dyDescent="0.25">
      <c r="D3319" s="12" t="s">
        <v>665</v>
      </c>
      <c r="E3319" s="11"/>
      <c r="H3319" s="11"/>
      <c r="K3319" s="13">
        <f>SUM(K3318:K3318)</f>
        <v>0</v>
      </c>
    </row>
    <row r="3321" spans="1:27" ht="45" customHeight="1" x14ac:dyDescent="0.25">
      <c r="A3321" s="4"/>
      <c r="B3321" s="4" t="s">
        <v>2085</v>
      </c>
      <c r="C3321" s="5" t="s">
        <v>35</v>
      </c>
      <c r="D3321" s="42" t="s">
        <v>2086</v>
      </c>
      <c r="E3321" s="43"/>
      <c r="F3321" s="43"/>
      <c r="G3321" s="5"/>
      <c r="H3321" s="6" t="s">
        <v>639</v>
      </c>
      <c r="I3321" s="44">
        <v>1</v>
      </c>
      <c r="J3321" s="45"/>
      <c r="K3321" s="7">
        <f>ROUND(K3335,2)</f>
        <v>0</v>
      </c>
      <c r="L3321" s="5"/>
      <c r="M3321" s="5"/>
      <c r="N3321" s="5"/>
      <c r="O3321" s="5"/>
      <c r="P3321" s="5"/>
      <c r="Q3321" s="5"/>
      <c r="R3321" s="5"/>
      <c r="S3321" s="5"/>
      <c r="T3321" s="5"/>
      <c r="U3321" s="5"/>
      <c r="V3321" s="5"/>
      <c r="W3321" s="5"/>
      <c r="X3321" s="5"/>
      <c r="Y3321" s="5"/>
      <c r="Z3321" s="5"/>
      <c r="AA3321" s="5"/>
    </row>
    <row r="3322" spans="1:27" x14ac:dyDescent="0.25">
      <c r="B3322" s="1" t="s">
        <v>640</v>
      </c>
    </row>
    <row r="3323" spans="1:27" x14ac:dyDescent="0.25">
      <c r="B3323" t="s">
        <v>1151</v>
      </c>
      <c r="C3323" t="s">
        <v>642</v>
      </c>
      <c r="D3323" t="s">
        <v>1152</v>
      </c>
      <c r="E3323" s="8">
        <v>0.2</v>
      </c>
      <c r="F3323" t="s">
        <v>644</v>
      </c>
      <c r="G3323" t="s">
        <v>645</v>
      </c>
      <c r="H3323" s="9"/>
      <c r="I3323" t="s">
        <v>646</v>
      </c>
      <c r="J3323" s="10">
        <f>ROUND(E3323/I3321* H3323,5)</f>
        <v>0</v>
      </c>
      <c r="K3323" s="11"/>
    </row>
    <row r="3324" spans="1:27" x14ac:dyDescent="0.25">
      <c r="B3324" t="s">
        <v>1097</v>
      </c>
      <c r="C3324" t="s">
        <v>642</v>
      </c>
      <c r="D3324" t="s">
        <v>1098</v>
      </c>
      <c r="E3324" s="8">
        <v>0.2</v>
      </c>
      <c r="F3324" t="s">
        <v>644</v>
      </c>
      <c r="G3324" t="s">
        <v>645</v>
      </c>
      <c r="H3324" s="9"/>
      <c r="I3324" t="s">
        <v>646</v>
      </c>
      <c r="J3324" s="10">
        <f>ROUND(E3324/I3321* H3324,5)</f>
        <v>0</v>
      </c>
      <c r="K3324" s="11"/>
    </row>
    <row r="3325" spans="1:27" x14ac:dyDescent="0.25">
      <c r="D3325" s="12" t="s">
        <v>647</v>
      </c>
      <c r="E3325" s="11"/>
      <c r="H3325" s="11"/>
      <c r="K3325" s="9">
        <f>SUM(J3323:J3324)</f>
        <v>0</v>
      </c>
    </row>
    <row r="3326" spans="1:27" x14ac:dyDescent="0.25">
      <c r="B3326" s="1" t="s">
        <v>653</v>
      </c>
      <c r="E3326" s="11"/>
      <c r="H3326" s="11"/>
      <c r="K3326" s="11"/>
    </row>
    <row r="3327" spans="1:27" x14ac:dyDescent="0.25">
      <c r="B3327" t="s">
        <v>2045</v>
      </c>
      <c r="C3327" t="s">
        <v>21</v>
      </c>
      <c r="D3327" t="s">
        <v>2046</v>
      </c>
      <c r="E3327" s="8">
        <v>2</v>
      </c>
      <c r="G3327" t="s">
        <v>645</v>
      </c>
      <c r="H3327" s="9"/>
      <c r="I3327" t="s">
        <v>646</v>
      </c>
      <c r="J3327" s="10">
        <f>ROUND(E3327* H3327,5)</f>
        <v>0</v>
      </c>
      <c r="K3327" s="11"/>
    </row>
    <row r="3328" spans="1:27" x14ac:dyDescent="0.25">
      <c r="B3328" t="s">
        <v>2087</v>
      </c>
      <c r="C3328" t="s">
        <v>21</v>
      </c>
      <c r="D3328" t="s">
        <v>2088</v>
      </c>
      <c r="E3328" s="8">
        <v>0.3</v>
      </c>
      <c r="G3328" t="s">
        <v>645</v>
      </c>
      <c r="H3328" s="9"/>
      <c r="I3328" t="s">
        <v>646</v>
      </c>
      <c r="J3328" s="10">
        <f>ROUND(E3328* H3328,5)</f>
        <v>0</v>
      </c>
      <c r="K3328" s="11"/>
    </row>
    <row r="3329" spans="1:27" x14ac:dyDescent="0.25">
      <c r="B3329" t="s">
        <v>2089</v>
      </c>
      <c r="C3329" t="s">
        <v>35</v>
      </c>
      <c r="D3329" t="s">
        <v>2090</v>
      </c>
      <c r="E3329" s="8">
        <v>1</v>
      </c>
      <c r="G3329" t="s">
        <v>645</v>
      </c>
      <c r="H3329" s="9"/>
      <c r="I3329" t="s">
        <v>646</v>
      </c>
      <c r="J3329" s="10">
        <f>ROUND(E3329* H3329,5)</f>
        <v>0</v>
      </c>
      <c r="K3329" s="11"/>
    </row>
    <row r="3330" spans="1:27" x14ac:dyDescent="0.25">
      <c r="B3330" t="s">
        <v>2043</v>
      </c>
      <c r="C3330" t="s">
        <v>21</v>
      </c>
      <c r="D3330" t="s">
        <v>2044</v>
      </c>
      <c r="E3330" s="8">
        <v>1.2</v>
      </c>
      <c r="G3330" t="s">
        <v>645</v>
      </c>
      <c r="H3330" s="9"/>
      <c r="I3330" t="s">
        <v>646</v>
      </c>
      <c r="J3330" s="10">
        <f>ROUND(E3330* H3330,5)</f>
        <v>0</v>
      </c>
      <c r="K3330" s="11"/>
    </row>
    <row r="3331" spans="1:27" x14ac:dyDescent="0.25">
      <c r="D3331" s="12" t="s">
        <v>661</v>
      </c>
      <c r="E3331" s="11"/>
      <c r="H3331" s="11"/>
      <c r="K3331" s="9">
        <f>SUM(J3327:J3330)</f>
        <v>0</v>
      </c>
    </row>
    <row r="3332" spans="1:27" x14ac:dyDescent="0.25">
      <c r="E3332" s="11"/>
      <c r="H3332" s="11"/>
      <c r="K3332" s="11"/>
    </row>
    <row r="3333" spans="1:27" x14ac:dyDescent="0.25">
      <c r="D3333" s="12" t="s">
        <v>663</v>
      </c>
      <c r="E3333" s="11"/>
      <c r="H3333" s="11">
        <v>10</v>
      </c>
      <c r="I3333" t="s">
        <v>664</v>
      </c>
      <c r="J3333">
        <f>ROUND(H3333/100*K3325,5)</f>
        <v>0</v>
      </c>
      <c r="K3333" s="11"/>
    </row>
    <row r="3334" spans="1:27" x14ac:dyDescent="0.25">
      <c r="D3334" s="12" t="s">
        <v>662</v>
      </c>
      <c r="E3334" s="11"/>
      <c r="H3334" s="11"/>
      <c r="K3334" s="13">
        <f>SUM(J3322:J3333)</f>
        <v>0</v>
      </c>
    </row>
    <row r="3335" spans="1:27" x14ac:dyDescent="0.25">
      <c r="D3335" s="12" t="s">
        <v>665</v>
      </c>
      <c r="E3335" s="11"/>
      <c r="H3335" s="11"/>
      <c r="K3335" s="13">
        <f>SUM(K3334:K3334)</f>
        <v>0</v>
      </c>
    </row>
    <row r="3337" spans="1:27" ht="45" customHeight="1" x14ac:dyDescent="0.25">
      <c r="A3337" s="4"/>
      <c r="B3337" s="4" t="s">
        <v>2091</v>
      </c>
      <c r="C3337" s="5" t="s">
        <v>35</v>
      </c>
      <c r="D3337" s="42" t="s">
        <v>2092</v>
      </c>
      <c r="E3337" s="43"/>
      <c r="F3337" s="43"/>
      <c r="G3337" s="5"/>
      <c r="H3337" s="6" t="s">
        <v>639</v>
      </c>
      <c r="I3337" s="44">
        <v>1</v>
      </c>
      <c r="J3337" s="45"/>
      <c r="K3337" s="7">
        <f>ROUND(K3351,2)</f>
        <v>0</v>
      </c>
      <c r="L3337" s="5"/>
      <c r="M3337" s="5"/>
      <c r="N3337" s="5"/>
      <c r="O3337" s="5"/>
      <c r="P3337" s="5"/>
      <c r="Q3337" s="5"/>
      <c r="R3337" s="5"/>
      <c r="S3337" s="5"/>
      <c r="T3337" s="5"/>
      <c r="U3337" s="5"/>
      <c r="V3337" s="5"/>
      <c r="W3337" s="5"/>
      <c r="X3337" s="5"/>
      <c r="Y3337" s="5"/>
      <c r="Z3337" s="5"/>
      <c r="AA3337" s="5"/>
    </row>
    <row r="3338" spans="1:27" x14ac:dyDescent="0.25">
      <c r="B3338" s="1" t="s">
        <v>640</v>
      </c>
    </row>
    <row r="3339" spans="1:27" x14ac:dyDescent="0.25">
      <c r="B3339" t="s">
        <v>1097</v>
      </c>
      <c r="C3339" t="s">
        <v>642</v>
      </c>
      <c r="D3339" t="s">
        <v>1098</v>
      </c>
      <c r="E3339" s="8">
        <v>0.2</v>
      </c>
      <c r="F3339" t="s">
        <v>644</v>
      </c>
      <c r="G3339" t="s">
        <v>645</v>
      </c>
      <c r="H3339" s="9"/>
      <c r="I3339" t="s">
        <v>646</v>
      </c>
      <c r="J3339" s="10">
        <f>ROUND(E3339/I3337* H3339,5)</f>
        <v>0</v>
      </c>
      <c r="K3339" s="11"/>
    </row>
    <row r="3340" spans="1:27" x14ac:dyDescent="0.25">
      <c r="B3340" t="s">
        <v>1151</v>
      </c>
      <c r="C3340" t="s">
        <v>642</v>
      </c>
      <c r="D3340" t="s">
        <v>1152</v>
      </c>
      <c r="E3340" s="8">
        <v>0.2</v>
      </c>
      <c r="F3340" t="s">
        <v>644</v>
      </c>
      <c r="G3340" t="s">
        <v>645</v>
      </c>
      <c r="H3340" s="9"/>
      <c r="I3340" t="s">
        <v>646</v>
      </c>
      <c r="J3340" s="10">
        <f>ROUND(E3340/I3337* H3340,5)</f>
        <v>0</v>
      </c>
      <c r="K3340" s="11"/>
    </row>
    <row r="3341" spans="1:27" x14ac:dyDescent="0.25">
      <c r="D3341" s="12" t="s">
        <v>647</v>
      </c>
      <c r="E3341" s="11"/>
      <c r="H3341" s="11"/>
      <c r="K3341" s="9">
        <f>SUM(J3339:J3340)</f>
        <v>0</v>
      </c>
    </row>
    <row r="3342" spans="1:27" x14ac:dyDescent="0.25">
      <c r="B3342" s="1" t="s">
        <v>653</v>
      </c>
      <c r="E3342" s="11"/>
      <c r="H3342" s="11"/>
      <c r="K3342" s="11"/>
    </row>
    <row r="3343" spans="1:27" x14ac:dyDescent="0.25">
      <c r="B3343" t="s">
        <v>2093</v>
      </c>
      <c r="C3343" t="s">
        <v>21</v>
      </c>
      <c r="D3343" t="s">
        <v>2094</v>
      </c>
      <c r="E3343" s="8">
        <v>0.3</v>
      </c>
      <c r="G3343" t="s">
        <v>645</v>
      </c>
      <c r="H3343" s="9"/>
      <c r="I3343" t="s">
        <v>646</v>
      </c>
      <c r="J3343" s="10">
        <f>ROUND(E3343* H3343,5)</f>
        <v>0</v>
      </c>
      <c r="K3343" s="11"/>
    </row>
    <row r="3344" spans="1:27" x14ac:dyDescent="0.25">
      <c r="B3344" t="s">
        <v>2095</v>
      </c>
      <c r="C3344" t="s">
        <v>35</v>
      </c>
      <c r="D3344" t="s">
        <v>2096</v>
      </c>
      <c r="E3344" s="8">
        <v>1</v>
      </c>
      <c r="G3344" t="s">
        <v>645</v>
      </c>
      <c r="H3344" s="9"/>
      <c r="I3344" t="s">
        <v>646</v>
      </c>
      <c r="J3344" s="10">
        <f>ROUND(E3344* H3344,5)</f>
        <v>0</v>
      </c>
      <c r="K3344" s="11"/>
    </row>
    <row r="3345" spans="1:27" x14ac:dyDescent="0.25">
      <c r="B3345" t="s">
        <v>2045</v>
      </c>
      <c r="C3345" t="s">
        <v>21</v>
      </c>
      <c r="D3345" t="s">
        <v>2046</v>
      </c>
      <c r="E3345" s="8">
        <v>2</v>
      </c>
      <c r="G3345" t="s">
        <v>645</v>
      </c>
      <c r="H3345" s="9"/>
      <c r="I3345" t="s">
        <v>646</v>
      </c>
      <c r="J3345" s="10">
        <f>ROUND(E3345* H3345,5)</f>
        <v>0</v>
      </c>
      <c r="K3345" s="11"/>
    </row>
    <row r="3346" spans="1:27" x14ac:dyDescent="0.25">
      <c r="B3346" t="s">
        <v>2043</v>
      </c>
      <c r="C3346" t="s">
        <v>21</v>
      </c>
      <c r="D3346" t="s">
        <v>2044</v>
      </c>
      <c r="E3346" s="8">
        <v>1.2</v>
      </c>
      <c r="G3346" t="s">
        <v>645</v>
      </c>
      <c r="H3346" s="9"/>
      <c r="I3346" t="s">
        <v>646</v>
      </c>
      <c r="J3346" s="10">
        <f>ROUND(E3346* H3346,5)</f>
        <v>0</v>
      </c>
      <c r="K3346" s="11"/>
    </row>
    <row r="3347" spans="1:27" x14ac:dyDescent="0.25">
      <c r="D3347" s="12" t="s">
        <v>661</v>
      </c>
      <c r="E3347" s="11"/>
      <c r="H3347" s="11"/>
      <c r="K3347" s="9">
        <f>SUM(J3343:J3346)</f>
        <v>0</v>
      </c>
    </row>
    <row r="3348" spans="1:27" x14ac:dyDescent="0.25">
      <c r="E3348" s="11"/>
      <c r="H3348" s="11"/>
      <c r="K3348" s="11"/>
    </row>
    <row r="3349" spans="1:27" x14ac:dyDescent="0.25">
      <c r="D3349" s="12" t="s">
        <v>663</v>
      </c>
      <c r="E3349" s="11"/>
      <c r="H3349" s="11">
        <v>10</v>
      </c>
      <c r="I3349" t="s">
        <v>664</v>
      </c>
      <c r="J3349">
        <f>ROUND(H3349/100*K3341,5)</f>
        <v>0</v>
      </c>
      <c r="K3349" s="11"/>
    </row>
    <row r="3350" spans="1:27" x14ac:dyDescent="0.25">
      <c r="D3350" s="12" t="s">
        <v>662</v>
      </c>
      <c r="E3350" s="11"/>
      <c r="H3350" s="11"/>
      <c r="K3350" s="13">
        <f>SUM(J3338:J3349)</f>
        <v>0</v>
      </c>
    </row>
    <row r="3351" spans="1:27" x14ac:dyDescent="0.25">
      <c r="D3351" s="12" t="s">
        <v>665</v>
      </c>
      <c r="E3351" s="11"/>
      <c r="H3351" s="11"/>
      <c r="K3351" s="13">
        <f>SUM(K3350:K3350)</f>
        <v>0</v>
      </c>
    </row>
    <row r="3353" spans="1:27" ht="45" customHeight="1" x14ac:dyDescent="0.25">
      <c r="A3353" s="4"/>
      <c r="B3353" s="4" t="s">
        <v>2097</v>
      </c>
      <c r="C3353" s="5" t="s">
        <v>35</v>
      </c>
      <c r="D3353" s="42" t="s">
        <v>2098</v>
      </c>
      <c r="E3353" s="43"/>
      <c r="F3353" s="43"/>
      <c r="G3353" s="5"/>
      <c r="H3353" s="6" t="s">
        <v>639</v>
      </c>
      <c r="I3353" s="44">
        <v>1</v>
      </c>
      <c r="J3353" s="45"/>
      <c r="K3353" s="7"/>
      <c r="L3353" s="5"/>
      <c r="M3353" s="5"/>
      <c r="N3353" s="5"/>
      <c r="O3353" s="5"/>
      <c r="P3353" s="5"/>
      <c r="Q3353" s="5"/>
      <c r="R3353" s="5"/>
      <c r="S3353" s="5"/>
      <c r="T3353" s="5"/>
      <c r="U3353" s="5"/>
      <c r="V3353" s="5"/>
      <c r="W3353" s="5"/>
      <c r="X3353" s="5"/>
      <c r="Y3353" s="5"/>
      <c r="Z3353" s="5"/>
      <c r="AA3353" s="5"/>
    </row>
    <row r="3354" spans="1:27" ht="45" customHeight="1" x14ac:dyDescent="0.25">
      <c r="A3354" s="4"/>
      <c r="B3354" s="4" t="s">
        <v>2099</v>
      </c>
      <c r="C3354" s="5" t="s">
        <v>35</v>
      </c>
      <c r="D3354" s="42" t="s">
        <v>2100</v>
      </c>
      <c r="E3354" s="43"/>
      <c r="F3354" s="43"/>
      <c r="G3354" s="5"/>
      <c r="H3354" s="6" t="s">
        <v>639</v>
      </c>
      <c r="I3354" s="44">
        <v>1</v>
      </c>
      <c r="J3354" s="45"/>
      <c r="K3354" s="7"/>
      <c r="L3354" s="5"/>
      <c r="M3354" s="5"/>
      <c r="N3354" s="5"/>
      <c r="O3354" s="5"/>
      <c r="P3354" s="5"/>
      <c r="Q3354" s="5"/>
      <c r="R3354" s="5"/>
      <c r="S3354" s="5"/>
      <c r="T3354" s="5"/>
      <c r="U3354" s="5"/>
      <c r="V3354" s="5"/>
      <c r="W3354" s="5"/>
      <c r="X3354" s="5"/>
      <c r="Y3354" s="5"/>
      <c r="Z3354" s="5"/>
      <c r="AA3354" s="5"/>
    </row>
    <row r="3355" spans="1:27" ht="45" customHeight="1" x14ac:dyDescent="0.25">
      <c r="A3355" s="4"/>
      <c r="B3355" s="4" t="s">
        <v>2101</v>
      </c>
      <c r="C3355" s="5" t="s">
        <v>35</v>
      </c>
      <c r="D3355" s="42" t="s">
        <v>2102</v>
      </c>
      <c r="E3355" s="43"/>
      <c r="F3355" s="43"/>
      <c r="G3355" s="5"/>
      <c r="H3355" s="6" t="s">
        <v>639</v>
      </c>
      <c r="I3355" s="44">
        <v>1</v>
      </c>
      <c r="J3355" s="45"/>
      <c r="K3355" s="7"/>
      <c r="L3355" s="5"/>
      <c r="M3355" s="5"/>
      <c r="N3355" s="5"/>
      <c r="O3355" s="5"/>
      <c r="P3355" s="5"/>
      <c r="Q3355" s="5"/>
      <c r="R3355" s="5"/>
      <c r="S3355" s="5"/>
      <c r="T3355" s="5"/>
      <c r="U3355" s="5"/>
      <c r="V3355" s="5"/>
      <c r="W3355" s="5"/>
      <c r="X3355" s="5"/>
      <c r="Y3355" s="5"/>
      <c r="Z3355" s="5"/>
      <c r="AA3355" s="5"/>
    </row>
    <row r="3356" spans="1:27" ht="45" customHeight="1" x14ac:dyDescent="0.25">
      <c r="A3356" s="4"/>
      <c r="B3356" s="4" t="s">
        <v>2103</v>
      </c>
      <c r="C3356" s="5" t="s">
        <v>35</v>
      </c>
      <c r="D3356" s="42" t="s">
        <v>2104</v>
      </c>
      <c r="E3356" s="43"/>
      <c r="F3356" s="43"/>
      <c r="G3356" s="5"/>
      <c r="H3356" s="6" t="s">
        <v>639</v>
      </c>
      <c r="I3356" s="44">
        <v>1</v>
      </c>
      <c r="J3356" s="45"/>
      <c r="K3356" s="7"/>
      <c r="L3356" s="5"/>
      <c r="M3356" s="5"/>
      <c r="N3356" s="5"/>
      <c r="O3356" s="5"/>
      <c r="P3356" s="5"/>
      <c r="Q3356" s="5"/>
      <c r="R3356" s="5"/>
      <c r="S3356" s="5"/>
      <c r="T3356" s="5"/>
      <c r="U3356" s="5"/>
      <c r="V3356" s="5"/>
      <c r="W3356" s="5"/>
      <c r="X3356" s="5"/>
      <c r="Y3356" s="5"/>
      <c r="Z3356" s="5"/>
      <c r="AA3356" s="5"/>
    </row>
    <row r="3357" spans="1:27" ht="45" customHeight="1" x14ac:dyDescent="0.25">
      <c r="A3357" s="4"/>
      <c r="B3357" s="4" t="s">
        <v>2105</v>
      </c>
      <c r="C3357" s="5" t="s">
        <v>32</v>
      </c>
      <c r="D3357" s="42" t="s">
        <v>2106</v>
      </c>
      <c r="E3357" s="43"/>
      <c r="F3357" s="43"/>
      <c r="G3357" s="5"/>
      <c r="H3357" s="6" t="s">
        <v>639</v>
      </c>
      <c r="I3357" s="44">
        <v>1</v>
      </c>
      <c r="J3357" s="45"/>
      <c r="K3357" s="7"/>
      <c r="L3357" s="5"/>
      <c r="M3357" s="5"/>
      <c r="N3357" s="5"/>
      <c r="O3357" s="5"/>
      <c r="P3357" s="5"/>
      <c r="Q3357" s="5"/>
      <c r="R3357" s="5"/>
      <c r="S3357" s="5"/>
      <c r="T3357" s="5"/>
      <c r="U3357" s="5"/>
      <c r="V3357" s="5"/>
      <c r="W3357" s="5"/>
      <c r="X3357" s="5"/>
      <c r="Y3357" s="5"/>
      <c r="Z3357" s="5"/>
      <c r="AA3357" s="5"/>
    </row>
    <row r="3358" spans="1:27" ht="45" customHeight="1" x14ac:dyDescent="0.25">
      <c r="A3358" s="4"/>
      <c r="B3358" s="4" t="s">
        <v>2107</v>
      </c>
      <c r="C3358" s="5" t="s">
        <v>32</v>
      </c>
      <c r="D3358" s="42" t="s">
        <v>1910</v>
      </c>
      <c r="E3358" s="43"/>
      <c r="F3358" s="43"/>
      <c r="G3358" s="5"/>
      <c r="H3358" s="6" t="s">
        <v>639</v>
      </c>
      <c r="I3358" s="44">
        <v>1</v>
      </c>
      <c r="J3358" s="45"/>
      <c r="K3358" s="7"/>
      <c r="L3358" s="5"/>
      <c r="M3358" s="5"/>
      <c r="N3358" s="5"/>
      <c r="O3358" s="5"/>
      <c r="P3358" s="5"/>
      <c r="Q3358" s="5"/>
      <c r="R3358" s="5"/>
      <c r="S3358" s="5"/>
      <c r="T3358" s="5"/>
      <c r="U3358" s="5"/>
      <c r="V3358" s="5"/>
      <c r="W3358" s="5"/>
      <c r="X3358" s="5"/>
      <c r="Y3358" s="5"/>
      <c r="Z3358" s="5"/>
      <c r="AA3358" s="5"/>
    </row>
    <row r="3359" spans="1:27" ht="45" customHeight="1" x14ac:dyDescent="0.25">
      <c r="A3359" s="4"/>
      <c r="B3359" s="4" t="s">
        <v>2108</v>
      </c>
      <c r="C3359" s="5" t="s">
        <v>35</v>
      </c>
      <c r="D3359" s="42" t="s">
        <v>2109</v>
      </c>
      <c r="E3359" s="43"/>
      <c r="F3359" s="43"/>
      <c r="G3359" s="5"/>
      <c r="H3359" s="6" t="s">
        <v>639</v>
      </c>
      <c r="I3359" s="44">
        <v>1</v>
      </c>
      <c r="J3359" s="45"/>
      <c r="K3359" s="7">
        <f>ROUND(K3372,2)</f>
        <v>0</v>
      </c>
      <c r="L3359" s="5"/>
      <c r="M3359" s="5"/>
      <c r="N3359" s="5"/>
      <c r="O3359" s="5"/>
      <c r="P3359" s="5"/>
      <c r="Q3359" s="5"/>
      <c r="R3359" s="5"/>
      <c r="S3359" s="5"/>
      <c r="T3359" s="5"/>
      <c r="U3359" s="5"/>
      <c r="V3359" s="5"/>
      <c r="W3359" s="5"/>
      <c r="X3359" s="5"/>
      <c r="Y3359" s="5"/>
      <c r="Z3359" s="5"/>
      <c r="AA3359" s="5"/>
    </row>
    <row r="3360" spans="1:27" x14ac:dyDescent="0.25">
      <c r="B3360" s="1" t="s">
        <v>640</v>
      </c>
    </row>
    <row r="3361" spans="1:27" x14ac:dyDescent="0.25">
      <c r="B3361" t="s">
        <v>1097</v>
      </c>
      <c r="C3361" t="s">
        <v>642</v>
      </c>
      <c r="D3361" t="s">
        <v>1098</v>
      </c>
      <c r="E3361" s="8">
        <v>0.2</v>
      </c>
      <c r="F3361" t="s">
        <v>644</v>
      </c>
      <c r="G3361" t="s">
        <v>645</v>
      </c>
      <c r="H3361" s="9"/>
      <c r="I3361" t="s">
        <v>646</v>
      </c>
      <c r="J3361" s="10">
        <f>ROUND(E3361/I3359* H3361,5)</f>
        <v>0</v>
      </c>
      <c r="K3361" s="11"/>
    </row>
    <row r="3362" spans="1:27" x14ac:dyDescent="0.25">
      <c r="B3362" t="s">
        <v>1151</v>
      </c>
      <c r="C3362" t="s">
        <v>642</v>
      </c>
      <c r="D3362" t="s">
        <v>1152</v>
      </c>
      <c r="E3362" s="8">
        <v>0.2</v>
      </c>
      <c r="F3362" t="s">
        <v>644</v>
      </c>
      <c r="G3362" t="s">
        <v>645</v>
      </c>
      <c r="H3362" s="9"/>
      <c r="I3362" t="s">
        <v>646</v>
      </c>
      <c r="J3362" s="10">
        <f>ROUND(E3362/I3359* H3362,5)</f>
        <v>0</v>
      </c>
      <c r="K3362" s="11"/>
    </row>
    <row r="3363" spans="1:27" x14ac:dyDescent="0.25">
      <c r="D3363" s="12" t="s">
        <v>647</v>
      </c>
      <c r="E3363" s="11"/>
      <c r="H3363" s="11"/>
      <c r="K3363" s="9">
        <f>SUM(J3361:J3362)</f>
        <v>0</v>
      </c>
    </row>
    <row r="3364" spans="1:27" x14ac:dyDescent="0.25">
      <c r="B3364" s="1" t="s">
        <v>653</v>
      </c>
      <c r="E3364" s="11"/>
      <c r="H3364" s="11"/>
      <c r="K3364" s="11"/>
    </row>
    <row r="3365" spans="1:27" x14ac:dyDescent="0.25">
      <c r="B3365" t="s">
        <v>2110</v>
      </c>
      <c r="C3365" t="s">
        <v>35</v>
      </c>
      <c r="D3365" t="s">
        <v>2111</v>
      </c>
      <c r="E3365" s="8">
        <v>1</v>
      </c>
      <c r="G3365" t="s">
        <v>645</v>
      </c>
      <c r="H3365" s="9"/>
      <c r="I3365" t="s">
        <v>646</v>
      </c>
      <c r="J3365" s="10">
        <f>ROUND(E3365* H3365,5)</f>
        <v>0</v>
      </c>
      <c r="K3365" s="11"/>
    </row>
    <row r="3366" spans="1:27" x14ac:dyDescent="0.25">
      <c r="B3366" t="s">
        <v>1320</v>
      </c>
      <c r="C3366" t="s">
        <v>21</v>
      </c>
      <c r="D3366" t="s">
        <v>1321</v>
      </c>
      <c r="E3366" s="8">
        <v>1.2</v>
      </c>
      <c r="G3366" t="s">
        <v>645</v>
      </c>
      <c r="H3366" s="9"/>
      <c r="I3366" t="s">
        <v>646</v>
      </c>
      <c r="J3366" s="10">
        <f>ROUND(E3366* H3366,5)</f>
        <v>0</v>
      </c>
      <c r="K3366" s="11"/>
    </row>
    <row r="3367" spans="1:27" x14ac:dyDescent="0.25">
      <c r="B3367" t="s">
        <v>1289</v>
      </c>
      <c r="C3367" t="s">
        <v>21</v>
      </c>
      <c r="D3367" t="s">
        <v>1290</v>
      </c>
      <c r="E3367" s="8">
        <v>1.2</v>
      </c>
      <c r="G3367" t="s">
        <v>645</v>
      </c>
      <c r="H3367" s="9"/>
      <c r="I3367" t="s">
        <v>646</v>
      </c>
      <c r="J3367" s="10">
        <f>ROUND(E3367* H3367,5)</f>
        <v>0</v>
      </c>
      <c r="K3367" s="11"/>
    </row>
    <row r="3368" spans="1:27" x14ac:dyDescent="0.25">
      <c r="D3368" s="12" t="s">
        <v>661</v>
      </c>
      <c r="E3368" s="11"/>
      <c r="H3368" s="11"/>
      <c r="K3368" s="9">
        <f>SUM(J3365:J3367)</f>
        <v>0</v>
      </c>
    </row>
    <row r="3369" spans="1:27" x14ac:dyDescent="0.25">
      <c r="E3369" s="11"/>
      <c r="H3369" s="11"/>
      <c r="K3369" s="11"/>
    </row>
    <row r="3370" spans="1:27" x14ac:dyDescent="0.25">
      <c r="D3370" s="12" t="s">
        <v>663</v>
      </c>
      <c r="E3370" s="11"/>
      <c r="H3370" s="11">
        <v>10</v>
      </c>
      <c r="I3370" t="s">
        <v>664</v>
      </c>
      <c r="J3370">
        <f>ROUND(H3370/100*K3363,5)</f>
        <v>0</v>
      </c>
      <c r="K3370" s="11"/>
    </row>
    <row r="3371" spans="1:27" x14ac:dyDescent="0.25">
      <c r="D3371" s="12" t="s">
        <v>662</v>
      </c>
      <c r="E3371" s="11"/>
      <c r="H3371" s="11"/>
      <c r="K3371" s="13">
        <f>SUM(J3360:J3370)</f>
        <v>0</v>
      </c>
    </row>
    <row r="3372" spans="1:27" x14ac:dyDescent="0.25">
      <c r="D3372" s="12" t="s">
        <v>665</v>
      </c>
      <c r="E3372" s="11"/>
      <c r="H3372" s="11"/>
      <c r="K3372" s="13">
        <f>SUM(K3371:K3371)</f>
        <v>0</v>
      </c>
    </row>
    <row r="3374" spans="1:27" ht="45" customHeight="1" x14ac:dyDescent="0.25">
      <c r="A3374" s="4"/>
      <c r="B3374" s="4" t="s">
        <v>2112</v>
      </c>
      <c r="C3374" s="5" t="s">
        <v>35</v>
      </c>
      <c r="D3374" s="42" t="s">
        <v>2100</v>
      </c>
      <c r="E3374" s="43"/>
      <c r="F3374" s="43"/>
      <c r="G3374" s="5"/>
      <c r="H3374" s="6" t="s">
        <v>639</v>
      </c>
      <c r="I3374" s="44">
        <v>1</v>
      </c>
      <c r="J3374" s="45"/>
      <c r="K3374" s="7">
        <f>ROUND(K3387,2)</f>
        <v>0</v>
      </c>
      <c r="L3374" s="5"/>
      <c r="M3374" s="5"/>
      <c r="N3374" s="5"/>
      <c r="O3374" s="5"/>
      <c r="P3374" s="5"/>
      <c r="Q3374" s="5"/>
      <c r="R3374" s="5"/>
      <c r="S3374" s="5"/>
      <c r="T3374" s="5"/>
      <c r="U3374" s="5"/>
      <c r="V3374" s="5"/>
      <c r="W3374" s="5"/>
      <c r="X3374" s="5"/>
      <c r="Y3374" s="5"/>
      <c r="Z3374" s="5"/>
      <c r="AA3374" s="5"/>
    </row>
    <row r="3375" spans="1:27" x14ac:dyDescent="0.25">
      <c r="B3375" s="1" t="s">
        <v>640</v>
      </c>
    </row>
    <row r="3376" spans="1:27" x14ac:dyDescent="0.25">
      <c r="B3376" t="s">
        <v>1151</v>
      </c>
      <c r="C3376" t="s">
        <v>642</v>
      </c>
      <c r="D3376" t="s">
        <v>1152</v>
      </c>
      <c r="E3376" s="8">
        <v>0.2</v>
      </c>
      <c r="F3376" t="s">
        <v>644</v>
      </c>
      <c r="G3376" t="s">
        <v>645</v>
      </c>
      <c r="H3376" s="9"/>
      <c r="I3376" t="s">
        <v>646</v>
      </c>
      <c r="J3376" s="10">
        <f>ROUND(E3376/I3374* H3376,5)</f>
        <v>0</v>
      </c>
      <c r="K3376" s="11"/>
    </row>
    <row r="3377" spans="1:27" x14ac:dyDescent="0.25">
      <c r="B3377" t="s">
        <v>1097</v>
      </c>
      <c r="C3377" t="s">
        <v>642</v>
      </c>
      <c r="D3377" t="s">
        <v>1098</v>
      </c>
      <c r="E3377" s="8">
        <v>0.2</v>
      </c>
      <c r="F3377" t="s">
        <v>644</v>
      </c>
      <c r="G3377" t="s">
        <v>645</v>
      </c>
      <c r="H3377" s="9"/>
      <c r="I3377" t="s">
        <v>646</v>
      </c>
      <c r="J3377" s="10">
        <f>ROUND(E3377/I3374* H3377,5)</f>
        <v>0</v>
      </c>
      <c r="K3377" s="11"/>
    </row>
    <row r="3378" spans="1:27" x14ac:dyDescent="0.25">
      <c r="D3378" s="12" t="s">
        <v>647</v>
      </c>
      <c r="E3378" s="11"/>
      <c r="H3378" s="11"/>
      <c r="K3378" s="9">
        <f>SUM(J3376:J3377)</f>
        <v>0</v>
      </c>
    </row>
    <row r="3379" spans="1:27" x14ac:dyDescent="0.25">
      <c r="B3379" s="1" t="s">
        <v>653</v>
      </c>
      <c r="E3379" s="11"/>
      <c r="H3379" s="11"/>
      <c r="K3379" s="11"/>
    </row>
    <row r="3380" spans="1:27" x14ac:dyDescent="0.25">
      <c r="B3380" t="s">
        <v>1289</v>
      </c>
      <c r="C3380" t="s">
        <v>21</v>
      </c>
      <c r="D3380" t="s">
        <v>1290</v>
      </c>
      <c r="E3380" s="8">
        <v>1.2</v>
      </c>
      <c r="G3380" t="s">
        <v>645</v>
      </c>
      <c r="H3380" s="9"/>
      <c r="I3380" t="s">
        <v>646</v>
      </c>
      <c r="J3380" s="10">
        <f>ROUND(E3380* H3380,5)</f>
        <v>0</v>
      </c>
      <c r="K3380" s="11"/>
    </row>
    <row r="3381" spans="1:27" x14ac:dyDescent="0.25">
      <c r="B3381" t="s">
        <v>1320</v>
      </c>
      <c r="C3381" t="s">
        <v>21</v>
      </c>
      <c r="D3381" t="s">
        <v>1321</v>
      </c>
      <c r="E3381" s="8">
        <v>1.2</v>
      </c>
      <c r="G3381" t="s">
        <v>645</v>
      </c>
      <c r="H3381" s="9"/>
      <c r="I3381" t="s">
        <v>646</v>
      </c>
      <c r="J3381" s="10">
        <f>ROUND(E3381* H3381,5)</f>
        <v>0</v>
      </c>
      <c r="K3381" s="11"/>
    </row>
    <row r="3382" spans="1:27" x14ac:dyDescent="0.25">
      <c r="B3382" t="s">
        <v>2113</v>
      </c>
      <c r="C3382" t="s">
        <v>35</v>
      </c>
      <c r="D3382" t="s">
        <v>2114</v>
      </c>
      <c r="E3382" s="8">
        <v>1</v>
      </c>
      <c r="G3382" t="s">
        <v>645</v>
      </c>
      <c r="H3382" s="9"/>
      <c r="I3382" t="s">
        <v>646</v>
      </c>
      <c r="J3382" s="10">
        <f>ROUND(E3382* H3382,5)</f>
        <v>0</v>
      </c>
      <c r="K3382" s="11"/>
    </row>
    <row r="3383" spans="1:27" x14ac:dyDescent="0.25">
      <c r="D3383" s="12" t="s">
        <v>661</v>
      </c>
      <c r="E3383" s="11"/>
      <c r="H3383" s="11"/>
      <c r="K3383" s="9">
        <f>SUM(J3380:J3382)</f>
        <v>0</v>
      </c>
    </row>
    <row r="3384" spans="1:27" x14ac:dyDescent="0.25">
      <c r="E3384" s="11"/>
      <c r="H3384" s="11"/>
      <c r="K3384" s="11"/>
    </row>
    <row r="3385" spans="1:27" x14ac:dyDescent="0.25">
      <c r="D3385" s="12" t="s">
        <v>663</v>
      </c>
      <c r="E3385" s="11"/>
      <c r="H3385" s="11">
        <v>10</v>
      </c>
      <c r="I3385" t="s">
        <v>664</v>
      </c>
      <c r="J3385">
        <f>ROUND(H3385/100*K3378,5)</f>
        <v>0</v>
      </c>
      <c r="K3385" s="11"/>
    </row>
    <row r="3386" spans="1:27" x14ac:dyDescent="0.25">
      <c r="D3386" s="12" t="s">
        <v>662</v>
      </c>
      <c r="E3386" s="11"/>
      <c r="H3386" s="11"/>
      <c r="K3386" s="13">
        <f>SUM(J3375:J3385)</f>
        <v>0</v>
      </c>
    </row>
    <row r="3387" spans="1:27" x14ac:dyDescent="0.25">
      <c r="D3387" s="12" t="s">
        <v>665</v>
      </c>
      <c r="E3387" s="11"/>
      <c r="H3387" s="11"/>
      <c r="K3387" s="13">
        <f>SUM(K3386:K3386)</f>
        <v>0</v>
      </c>
    </row>
    <row r="3389" spans="1:27" ht="45" customHeight="1" x14ac:dyDescent="0.25">
      <c r="A3389" s="4"/>
      <c r="B3389" s="4" t="s">
        <v>2115</v>
      </c>
      <c r="C3389" s="5" t="s">
        <v>35</v>
      </c>
      <c r="D3389" s="42" t="s">
        <v>2102</v>
      </c>
      <c r="E3389" s="43"/>
      <c r="F3389" s="43"/>
      <c r="G3389" s="5"/>
      <c r="H3389" s="6" t="s">
        <v>639</v>
      </c>
      <c r="I3389" s="44">
        <v>1</v>
      </c>
      <c r="J3389" s="45"/>
      <c r="K3389" s="7">
        <f>ROUND(K3402,2)</f>
        <v>0</v>
      </c>
      <c r="L3389" s="5"/>
      <c r="M3389" s="5"/>
      <c r="N3389" s="5"/>
      <c r="O3389" s="5"/>
      <c r="P3389" s="5"/>
      <c r="Q3389" s="5"/>
      <c r="R3389" s="5"/>
      <c r="S3389" s="5"/>
      <c r="T3389" s="5"/>
      <c r="U3389" s="5"/>
      <c r="V3389" s="5"/>
      <c r="W3389" s="5"/>
      <c r="X3389" s="5"/>
      <c r="Y3389" s="5"/>
      <c r="Z3389" s="5"/>
      <c r="AA3389" s="5"/>
    </row>
    <row r="3390" spans="1:27" x14ac:dyDescent="0.25">
      <c r="B3390" s="1" t="s">
        <v>640</v>
      </c>
    </row>
    <row r="3391" spans="1:27" x14ac:dyDescent="0.25">
      <c r="B3391" t="s">
        <v>1097</v>
      </c>
      <c r="C3391" t="s">
        <v>642</v>
      </c>
      <c r="D3391" t="s">
        <v>1098</v>
      </c>
      <c r="E3391" s="8">
        <v>0.2</v>
      </c>
      <c r="F3391" t="s">
        <v>644</v>
      </c>
      <c r="G3391" t="s">
        <v>645</v>
      </c>
      <c r="H3391" s="9"/>
      <c r="I3391" t="s">
        <v>646</v>
      </c>
      <c r="J3391" s="10">
        <f>ROUND(E3391/I3389* H3391,5)</f>
        <v>0</v>
      </c>
      <c r="K3391" s="11"/>
    </row>
    <row r="3392" spans="1:27" x14ac:dyDescent="0.25">
      <c r="B3392" t="s">
        <v>1151</v>
      </c>
      <c r="C3392" t="s">
        <v>642</v>
      </c>
      <c r="D3392" t="s">
        <v>1152</v>
      </c>
      <c r="E3392" s="8">
        <v>0.2</v>
      </c>
      <c r="F3392" t="s">
        <v>644</v>
      </c>
      <c r="G3392" t="s">
        <v>645</v>
      </c>
      <c r="H3392" s="9"/>
      <c r="I3392" t="s">
        <v>646</v>
      </c>
      <c r="J3392" s="10">
        <f>ROUND(E3392/I3389* H3392,5)</f>
        <v>0</v>
      </c>
      <c r="K3392" s="11"/>
    </row>
    <row r="3393" spans="1:27" x14ac:dyDescent="0.25">
      <c r="D3393" s="12" t="s">
        <v>647</v>
      </c>
      <c r="E3393" s="11"/>
      <c r="H3393" s="11"/>
      <c r="K3393" s="9">
        <f>SUM(J3391:J3392)</f>
        <v>0</v>
      </c>
    </row>
    <row r="3394" spans="1:27" x14ac:dyDescent="0.25">
      <c r="B3394" s="1" t="s">
        <v>653</v>
      </c>
      <c r="E3394" s="11"/>
      <c r="H3394" s="11"/>
      <c r="K3394" s="11"/>
    </row>
    <row r="3395" spans="1:27" x14ac:dyDescent="0.25">
      <c r="B3395" t="s">
        <v>1320</v>
      </c>
      <c r="C3395" t="s">
        <v>21</v>
      </c>
      <c r="D3395" t="s">
        <v>1321</v>
      </c>
      <c r="E3395" s="8">
        <v>1.2</v>
      </c>
      <c r="G3395" t="s">
        <v>645</v>
      </c>
      <c r="H3395" s="9"/>
      <c r="I3395" t="s">
        <v>646</v>
      </c>
      <c r="J3395" s="10">
        <f>ROUND(E3395* H3395,5)</f>
        <v>0</v>
      </c>
      <c r="K3395" s="11"/>
    </row>
    <row r="3396" spans="1:27" x14ac:dyDescent="0.25">
      <c r="B3396" t="s">
        <v>1289</v>
      </c>
      <c r="C3396" t="s">
        <v>21</v>
      </c>
      <c r="D3396" t="s">
        <v>1290</v>
      </c>
      <c r="E3396" s="8">
        <v>1.2</v>
      </c>
      <c r="G3396" t="s">
        <v>645</v>
      </c>
      <c r="H3396" s="9"/>
      <c r="I3396" t="s">
        <v>646</v>
      </c>
      <c r="J3396" s="10">
        <f>ROUND(E3396* H3396,5)</f>
        <v>0</v>
      </c>
      <c r="K3396" s="11"/>
    </row>
    <row r="3397" spans="1:27" x14ac:dyDescent="0.25">
      <c r="B3397" t="s">
        <v>2116</v>
      </c>
      <c r="C3397" t="s">
        <v>35</v>
      </c>
      <c r="D3397" t="s">
        <v>2117</v>
      </c>
      <c r="E3397" s="8">
        <v>1</v>
      </c>
      <c r="G3397" t="s">
        <v>645</v>
      </c>
      <c r="H3397" s="9"/>
      <c r="I3397" t="s">
        <v>646</v>
      </c>
      <c r="J3397" s="10">
        <f>ROUND(E3397* H3397,5)</f>
        <v>0</v>
      </c>
      <c r="K3397" s="11"/>
    </row>
    <row r="3398" spans="1:27" x14ac:dyDescent="0.25">
      <c r="D3398" s="12" t="s">
        <v>661</v>
      </c>
      <c r="E3398" s="11"/>
      <c r="H3398" s="11"/>
      <c r="K3398" s="9">
        <f>SUM(J3395:J3397)</f>
        <v>0</v>
      </c>
    </row>
    <row r="3399" spans="1:27" x14ac:dyDescent="0.25">
      <c r="E3399" s="11"/>
      <c r="H3399" s="11"/>
      <c r="K3399" s="11"/>
    </row>
    <row r="3400" spans="1:27" x14ac:dyDescent="0.25">
      <c r="D3400" s="12" t="s">
        <v>663</v>
      </c>
      <c r="E3400" s="11"/>
      <c r="H3400" s="11">
        <v>10</v>
      </c>
      <c r="I3400" t="s">
        <v>664</v>
      </c>
      <c r="J3400">
        <f>ROUND(H3400/100*K3393,5)</f>
        <v>0</v>
      </c>
      <c r="K3400" s="11"/>
    </row>
    <row r="3401" spans="1:27" x14ac:dyDescent="0.25">
      <c r="D3401" s="12" t="s">
        <v>662</v>
      </c>
      <c r="E3401" s="11"/>
      <c r="H3401" s="11"/>
      <c r="K3401" s="13">
        <f>SUM(J3390:J3400)</f>
        <v>0</v>
      </c>
    </row>
    <row r="3402" spans="1:27" x14ac:dyDescent="0.25">
      <c r="D3402" s="12" t="s">
        <v>665</v>
      </c>
      <c r="E3402" s="11"/>
      <c r="H3402" s="11"/>
      <c r="K3402" s="13">
        <f>SUM(K3401:K3401)</f>
        <v>0</v>
      </c>
    </row>
    <row r="3404" spans="1:27" ht="45" customHeight="1" x14ac:dyDescent="0.25">
      <c r="A3404" s="4"/>
      <c r="B3404" s="4" t="s">
        <v>2118</v>
      </c>
      <c r="C3404" s="5" t="s">
        <v>35</v>
      </c>
      <c r="D3404" s="42" t="s">
        <v>2104</v>
      </c>
      <c r="E3404" s="43"/>
      <c r="F3404" s="43"/>
      <c r="G3404" s="5"/>
      <c r="H3404" s="6" t="s">
        <v>639</v>
      </c>
      <c r="I3404" s="44">
        <v>1</v>
      </c>
      <c r="J3404" s="45"/>
      <c r="K3404" s="7">
        <f>ROUND(K3417,2)</f>
        <v>0</v>
      </c>
      <c r="L3404" s="5"/>
      <c r="M3404" s="5"/>
      <c r="N3404" s="5"/>
      <c r="O3404" s="5"/>
      <c r="P3404" s="5"/>
      <c r="Q3404" s="5"/>
      <c r="R3404" s="5"/>
      <c r="S3404" s="5"/>
      <c r="T3404" s="5"/>
      <c r="U3404" s="5"/>
      <c r="V3404" s="5"/>
      <c r="W3404" s="5"/>
      <c r="X3404" s="5"/>
      <c r="Y3404" s="5"/>
      <c r="Z3404" s="5"/>
      <c r="AA3404" s="5"/>
    </row>
    <row r="3405" spans="1:27" x14ac:dyDescent="0.25">
      <c r="B3405" s="1" t="s">
        <v>640</v>
      </c>
    </row>
    <row r="3406" spans="1:27" x14ac:dyDescent="0.25">
      <c r="B3406" t="s">
        <v>1151</v>
      </c>
      <c r="C3406" t="s">
        <v>642</v>
      </c>
      <c r="D3406" t="s">
        <v>1152</v>
      </c>
      <c r="E3406" s="8">
        <v>0.2</v>
      </c>
      <c r="F3406" t="s">
        <v>644</v>
      </c>
      <c r="G3406" t="s">
        <v>645</v>
      </c>
      <c r="H3406" s="9"/>
      <c r="I3406" t="s">
        <v>646</v>
      </c>
      <c r="J3406" s="10">
        <f>ROUND(E3406/I3404* H3406,5)</f>
        <v>0</v>
      </c>
      <c r="K3406" s="11"/>
    </row>
    <row r="3407" spans="1:27" x14ac:dyDescent="0.25">
      <c r="B3407" t="s">
        <v>1097</v>
      </c>
      <c r="C3407" t="s">
        <v>642</v>
      </c>
      <c r="D3407" t="s">
        <v>1098</v>
      </c>
      <c r="E3407" s="8">
        <v>0.2</v>
      </c>
      <c r="F3407" t="s">
        <v>644</v>
      </c>
      <c r="G3407" t="s">
        <v>645</v>
      </c>
      <c r="H3407" s="9"/>
      <c r="I3407" t="s">
        <v>646</v>
      </c>
      <c r="J3407" s="10">
        <f>ROUND(E3407/I3404* H3407,5)</f>
        <v>0</v>
      </c>
      <c r="K3407" s="11"/>
    </row>
    <row r="3408" spans="1:27" x14ac:dyDescent="0.25">
      <c r="D3408" s="12" t="s">
        <v>647</v>
      </c>
      <c r="E3408" s="11"/>
      <c r="H3408" s="11"/>
      <c r="K3408" s="9">
        <f>SUM(J3406:J3407)</f>
        <v>0</v>
      </c>
    </row>
    <row r="3409" spans="1:27" x14ac:dyDescent="0.25">
      <c r="B3409" s="1" t="s">
        <v>653</v>
      </c>
      <c r="E3409" s="11"/>
      <c r="H3409" s="11"/>
      <c r="K3409" s="11"/>
    </row>
    <row r="3410" spans="1:27" x14ac:dyDescent="0.25">
      <c r="B3410" t="s">
        <v>2119</v>
      </c>
      <c r="C3410" t="s">
        <v>35</v>
      </c>
      <c r="D3410" t="s">
        <v>2120</v>
      </c>
      <c r="E3410" s="8">
        <v>1</v>
      </c>
      <c r="G3410" t="s">
        <v>645</v>
      </c>
      <c r="H3410" s="9"/>
      <c r="I3410" t="s">
        <v>646</v>
      </c>
      <c r="J3410" s="10">
        <f>ROUND(E3410* H3410,5)</f>
        <v>0</v>
      </c>
      <c r="K3410" s="11"/>
    </row>
    <row r="3411" spans="1:27" x14ac:dyDescent="0.25">
      <c r="B3411" t="s">
        <v>1320</v>
      </c>
      <c r="C3411" t="s">
        <v>21</v>
      </c>
      <c r="D3411" t="s">
        <v>1321</v>
      </c>
      <c r="E3411" s="8">
        <v>1.2</v>
      </c>
      <c r="G3411" t="s">
        <v>645</v>
      </c>
      <c r="H3411" s="9"/>
      <c r="I3411" t="s">
        <v>646</v>
      </c>
      <c r="J3411" s="10">
        <f>ROUND(E3411* H3411,5)</f>
        <v>0</v>
      </c>
      <c r="K3411" s="11"/>
    </row>
    <row r="3412" spans="1:27" x14ac:dyDescent="0.25">
      <c r="B3412" t="s">
        <v>1289</v>
      </c>
      <c r="C3412" t="s">
        <v>21</v>
      </c>
      <c r="D3412" t="s">
        <v>1290</v>
      </c>
      <c r="E3412" s="8">
        <v>1.2</v>
      </c>
      <c r="G3412" t="s">
        <v>645</v>
      </c>
      <c r="H3412" s="9"/>
      <c r="I3412" t="s">
        <v>646</v>
      </c>
      <c r="J3412" s="10">
        <f>ROUND(E3412* H3412,5)</f>
        <v>0</v>
      </c>
      <c r="K3412" s="11"/>
    </row>
    <row r="3413" spans="1:27" x14ac:dyDescent="0.25">
      <c r="D3413" s="12" t="s">
        <v>661</v>
      </c>
      <c r="E3413" s="11"/>
      <c r="H3413" s="11"/>
      <c r="K3413" s="9">
        <f>SUM(J3410:J3412)</f>
        <v>0</v>
      </c>
    </row>
    <row r="3414" spans="1:27" x14ac:dyDescent="0.25">
      <c r="E3414" s="11"/>
      <c r="H3414" s="11"/>
      <c r="K3414" s="11"/>
    </row>
    <row r="3415" spans="1:27" x14ac:dyDescent="0.25">
      <c r="D3415" s="12" t="s">
        <v>663</v>
      </c>
      <c r="E3415" s="11"/>
      <c r="H3415" s="11">
        <v>10</v>
      </c>
      <c r="I3415" t="s">
        <v>664</v>
      </c>
      <c r="J3415">
        <f>ROUND(H3415/100*K3408,5)</f>
        <v>0</v>
      </c>
      <c r="K3415" s="11"/>
    </row>
    <row r="3416" spans="1:27" x14ac:dyDescent="0.25">
      <c r="D3416" s="12" t="s">
        <v>662</v>
      </c>
      <c r="E3416" s="11"/>
      <c r="H3416" s="11"/>
      <c r="K3416" s="13">
        <f>SUM(J3405:J3415)</f>
        <v>0</v>
      </c>
    </row>
    <row r="3417" spans="1:27" x14ac:dyDescent="0.25">
      <c r="D3417" s="12" t="s">
        <v>665</v>
      </c>
      <c r="E3417" s="11"/>
      <c r="H3417" s="11"/>
      <c r="K3417" s="13">
        <f>SUM(K3416:K3416)</f>
        <v>0</v>
      </c>
    </row>
    <row r="3419" spans="1:27" ht="45" customHeight="1" x14ac:dyDescent="0.25">
      <c r="A3419" s="4"/>
      <c r="B3419" s="4" t="s">
        <v>2121</v>
      </c>
      <c r="C3419" s="5" t="s">
        <v>35</v>
      </c>
      <c r="D3419" s="42" t="s">
        <v>2122</v>
      </c>
      <c r="E3419" s="43"/>
      <c r="F3419" s="43"/>
      <c r="G3419" s="5"/>
      <c r="H3419" s="6" t="s">
        <v>639</v>
      </c>
      <c r="I3419" s="44">
        <v>1</v>
      </c>
      <c r="J3419" s="45"/>
      <c r="K3419" s="7">
        <f>ROUND(K3432,2)</f>
        <v>0</v>
      </c>
      <c r="L3419" s="5"/>
      <c r="M3419" s="5"/>
      <c r="N3419" s="5"/>
      <c r="O3419" s="5"/>
      <c r="P3419" s="5"/>
      <c r="Q3419" s="5"/>
      <c r="R3419" s="5"/>
      <c r="S3419" s="5"/>
      <c r="T3419" s="5"/>
      <c r="U3419" s="5"/>
      <c r="V3419" s="5"/>
      <c r="W3419" s="5"/>
      <c r="X3419" s="5"/>
      <c r="Y3419" s="5"/>
      <c r="Z3419" s="5"/>
      <c r="AA3419" s="5"/>
    </row>
    <row r="3420" spans="1:27" x14ac:dyDescent="0.25">
      <c r="B3420" s="1" t="s">
        <v>640</v>
      </c>
    </row>
    <row r="3421" spans="1:27" x14ac:dyDescent="0.25">
      <c r="B3421" t="s">
        <v>1151</v>
      </c>
      <c r="C3421" t="s">
        <v>642</v>
      </c>
      <c r="D3421" t="s">
        <v>1152</v>
      </c>
      <c r="E3421" s="8">
        <v>0.2</v>
      </c>
      <c r="F3421" t="s">
        <v>644</v>
      </c>
      <c r="G3421" t="s">
        <v>645</v>
      </c>
      <c r="H3421" s="9"/>
      <c r="I3421" t="s">
        <v>646</v>
      </c>
      <c r="J3421" s="10">
        <f>ROUND(E3421/I3419* H3421,5)</f>
        <v>0</v>
      </c>
      <c r="K3421" s="11"/>
    </row>
    <row r="3422" spans="1:27" x14ac:dyDescent="0.25">
      <c r="B3422" t="s">
        <v>1097</v>
      </c>
      <c r="C3422" t="s">
        <v>642</v>
      </c>
      <c r="D3422" t="s">
        <v>1098</v>
      </c>
      <c r="E3422" s="8">
        <v>0.2</v>
      </c>
      <c r="F3422" t="s">
        <v>644</v>
      </c>
      <c r="G3422" t="s">
        <v>645</v>
      </c>
      <c r="H3422" s="9"/>
      <c r="I3422" t="s">
        <v>646</v>
      </c>
      <c r="J3422" s="10">
        <f>ROUND(E3422/I3419* H3422,5)</f>
        <v>0</v>
      </c>
      <c r="K3422" s="11"/>
    </row>
    <row r="3423" spans="1:27" x14ac:dyDescent="0.25">
      <c r="D3423" s="12" t="s">
        <v>647</v>
      </c>
      <c r="E3423" s="11"/>
      <c r="H3423" s="11"/>
      <c r="K3423" s="9">
        <f>SUM(J3421:J3422)</f>
        <v>0</v>
      </c>
    </row>
    <row r="3424" spans="1:27" x14ac:dyDescent="0.25">
      <c r="B3424" s="1" t="s">
        <v>653</v>
      </c>
      <c r="E3424" s="11"/>
      <c r="H3424" s="11"/>
      <c r="K3424" s="11"/>
    </row>
    <row r="3425" spans="1:27" x14ac:dyDescent="0.25">
      <c r="B3425" t="s">
        <v>1320</v>
      </c>
      <c r="C3425" t="s">
        <v>21</v>
      </c>
      <c r="D3425" t="s">
        <v>1321</v>
      </c>
      <c r="E3425" s="8">
        <v>1.2</v>
      </c>
      <c r="G3425" t="s">
        <v>645</v>
      </c>
      <c r="H3425" s="9"/>
      <c r="I3425" t="s">
        <v>646</v>
      </c>
      <c r="J3425" s="10">
        <f>ROUND(E3425* H3425,5)</f>
        <v>0</v>
      </c>
      <c r="K3425" s="11"/>
    </row>
    <row r="3426" spans="1:27" x14ac:dyDescent="0.25">
      <c r="B3426" t="s">
        <v>2123</v>
      </c>
      <c r="C3426" t="s">
        <v>35</v>
      </c>
      <c r="D3426" t="s">
        <v>2124</v>
      </c>
      <c r="E3426" s="8">
        <v>1</v>
      </c>
      <c r="G3426" t="s">
        <v>645</v>
      </c>
      <c r="H3426" s="9"/>
      <c r="I3426" t="s">
        <v>646</v>
      </c>
      <c r="J3426" s="10">
        <f>ROUND(E3426* H3426,5)</f>
        <v>0</v>
      </c>
      <c r="K3426" s="11"/>
    </row>
    <row r="3427" spans="1:27" x14ac:dyDescent="0.25">
      <c r="B3427" t="s">
        <v>1289</v>
      </c>
      <c r="C3427" t="s">
        <v>21</v>
      </c>
      <c r="D3427" t="s">
        <v>1290</v>
      </c>
      <c r="E3427" s="8">
        <v>1.2</v>
      </c>
      <c r="G3427" t="s">
        <v>645</v>
      </c>
      <c r="H3427" s="9"/>
      <c r="I3427" t="s">
        <v>646</v>
      </c>
      <c r="J3427" s="10">
        <f>ROUND(E3427* H3427,5)</f>
        <v>0</v>
      </c>
      <c r="K3427" s="11"/>
    </row>
    <row r="3428" spans="1:27" x14ac:dyDescent="0.25">
      <c r="D3428" s="12" t="s">
        <v>661</v>
      </c>
      <c r="E3428" s="11"/>
      <c r="H3428" s="11"/>
      <c r="K3428" s="9">
        <f>SUM(J3425:J3427)</f>
        <v>0</v>
      </c>
    </row>
    <row r="3429" spans="1:27" x14ac:dyDescent="0.25">
      <c r="E3429" s="11"/>
      <c r="H3429" s="11"/>
      <c r="K3429" s="11"/>
    </row>
    <row r="3430" spans="1:27" x14ac:dyDescent="0.25">
      <c r="D3430" s="12" t="s">
        <v>663</v>
      </c>
      <c r="E3430" s="11"/>
      <c r="H3430" s="11">
        <v>10</v>
      </c>
      <c r="I3430" t="s">
        <v>664</v>
      </c>
      <c r="J3430">
        <f>ROUND(H3430/100*K3423,5)</f>
        <v>0</v>
      </c>
      <c r="K3430" s="11"/>
    </row>
    <row r="3431" spans="1:27" x14ac:dyDescent="0.25">
      <c r="D3431" s="12" t="s">
        <v>662</v>
      </c>
      <c r="E3431" s="11"/>
      <c r="H3431" s="11"/>
      <c r="K3431" s="13">
        <f>SUM(J3420:J3430)</f>
        <v>0</v>
      </c>
    </row>
    <row r="3432" spans="1:27" x14ac:dyDescent="0.25">
      <c r="D3432" s="12" t="s">
        <v>665</v>
      </c>
      <c r="E3432" s="11"/>
      <c r="H3432" s="11"/>
      <c r="K3432" s="13">
        <f>SUM(K3431:K3431)</f>
        <v>0</v>
      </c>
    </row>
    <row r="3434" spans="1:27" ht="45" customHeight="1" x14ac:dyDescent="0.25">
      <c r="A3434" s="4"/>
      <c r="B3434" s="4" t="s">
        <v>2125</v>
      </c>
      <c r="C3434" s="5" t="s">
        <v>35</v>
      </c>
      <c r="D3434" s="42" t="s">
        <v>2126</v>
      </c>
      <c r="E3434" s="43"/>
      <c r="F3434" s="43"/>
      <c r="G3434" s="5"/>
      <c r="H3434" s="6" t="s">
        <v>639</v>
      </c>
      <c r="I3434" s="44">
        <v>1</v>
      </c>
      <c r="J3434" s="45"/>
      <c r="K3434" s="7"/>
      <c r="L3434" s="5"/>
      <c r="M3434" s="5"/>
      <c r="N3434" s="5"/>
      <c r="O3434" s="5"/>
      <c r="P3434" s="5"/>
      <c r="Q3434" s="5"/>
      <c r="R3434" s="5"/>
      <c r="S3434" s="5"/>
      <c r="T3434" s="5"/>
      <c r="U3434" s="5"/>
      <c r="V3434" s="5"/>
      <c r="W3434" s="5"/>
      <c r="X3434" s="5"/>
      <c r="Y3434" s="5"/>
      <c r="Z3434" s="5"/>
      <c r="AA3434" s="5"/>
    </row>
    <row r="3435" spans="1:27" ht="45" customHeight="1" x14ac:dyDescent="0.25">
      <c r="A3435" s="4"/>
      <c r="B3435" s="4" t="s">
        <v>2127</v>
      </c>
      <c r="C3435" s="5" t="s">
        <v>35</v>
      </c>
      <c r="D3435" s="42" t="s">
        <v>2128</v>
      </c>
      <c r="E3435" s="43"/>
      <c r="F3435" s="43"/>
      <c r="G3435" s="5"/>
      <c r="H3435" s="6" t="s">
        <v>639</v>
      </c>
      <c r="I3435" s="44">
        <v>1</v>
      </c>
      <c r="J3435" s="45"/>
      <c r="K3435" s="7"/>
      <c r="L3435" s="5"/>
      <c r="M3435" s="5"/>
      <c r="N3435" s="5"/>
      <c r="O3435" s="5"/>
      <c r="P3435" s="5"/>
      <c r="Q3435" s="5"/>
      <c r="R3435" s="5"/>
      <c r="S3435" s="5"/>
      <c r="T3435" s="5"/>
      <c r="U3435" s="5"/>
      <c r="V3435" s="5"/>
      <c r="W3435" s="5"/>
      <c r="X3435" s="5"/>
      <c r="Y3435" s="5"/>
      <c r="Z3435" s="5"/>
      <c r="AA3435" s="5"/>
    </row>
    <row r="3436" spans="1:27" ht="45" customHeight="1" x14ac:dyDescent="0.25">
      <c r="A3436" s="4"/>
      <c r="B3436" s="4" t="s">
        <v>2129</v>
      </c>
      <c r="C3436" s="5" t="s">
        <v>21</v>
      </c>
      <c r="D3436" s="42" t="s">
        <v>2130</v>
      </c>
      <c r="E3436" s="43"/>
      <c r="F3436" s="43"/>
      <c r="G3436" s="5"/>
      <c r="H3436" s="6" t="s">
        <v>639</v>
      </c>
      <c r="I3436" s="44">
        <v>1</v>
      </c>
      <c r="J3436" s="45"/>
      <c r="K3436" s="7">
        <f>ROUND(K3447,2)</f>
        <v>0</v>
      </c>
      <c r="L3436" s="5"/>
      <c r="M3436" s="5"/>
      <c r="N3436" s="5"/>
      <c r="O3436" s="5"/>
      <c r="P3436" s="5"/>
      <c r="Q3436" s="5"/>
      <c r="R3436" s="5"/>
      <c r="S3436" s="5"/>
      <c r="T3436" s="5"/>
      <c r="U3436" s="5"/>
      <c r="V3436" s="5"/>
      <c r="W3436" s="5"/>
      <c r="X3436" s="5"/>
      <c r="Y3436" s="5"/>
      <c r="Z3436" s="5"/>
      <c r="AA3436" s="5"/>
    </row>
    <row r="3437" spans="1:27" x14ac:dyDescent="0.25">
      <c r="B3437" s="1" t="s">
        <v>640</v>
      </c>
    </row>
    <row r="3438" spans="1:27" x14ac:dyDescent="0.25">
      <c r="B3438" t="s">
        <v>1097</v>
      </c>
      <c r="C3438" t="s">
        <v>642</v>
      </c>
      <c r="D3438" t="s">
        <v>1098</v>
      </c>
      <c r="E3438" s="8">
        <v>0.2</v>
      </c>
      <c r="F3438" t="s">
        <v>644</v>
      </c>
      <c r="G3438" t="s">
        <v>645</v>
      </c>
      <c r="H3438" s="9"/>
      <c r="I3438" t="s">
        <v>646</v>
      </c>
      <c r="J3438" s="10">
        <f>ROUND(E3438/I3436* H3438,5)</f>
        <v>0</v>
      </c>
      <c r="K3438" s="11"/>
    </row>
    <row r="3439" spans="1:27" x14ac:dyDescent="0.25">
      <c r="B3439" t="s">
        <v>1151</v>
      </c>
      <c r="C3439" t="s">
        <v>642</v>
      </c>
      <c r="D3439" t="s">
        <v>1152</v>
      </c>
      <c r="E3439" s="8">
        <v>0.2</v>
      </c>
      <c r="F3439" t="s">
        <v>644</v>
      </c>
      <c r="G3439" t="s">
        <v>645</v>
      </c>
      <c r="H3439" s="9"/>
      <c r="I3439" t="s">
        <v>646</v>
      </c>
      <c r="J3439" s="10">
        <f>ROUND(E3439/I3436* H3439,5)</f>
        <v>0</v>
      </c>
      <c r="K3439" s="11"/>
    </row>
    <row r="3440" spans="1:27" x14ac:dyDescent="0.25">
      <c r="D3440" s="12" t="s">
        <v>647</v>
      </c>
      <c r="E3440" s="11"/>
      <c r="H3440" s="11"/>
      <c r="K3440" s="9">
        <f>SUM(J3438:J3439)</f>
        <v>0</v>
      </c>
    </row>
    <row r="3441" spans="1:27" x14ac:dyDescent="0.25">
      <c r="B3441" s="1" t="s">
        <v>653</v>
      </c>
      <c r="E3441" s="11"/>
      <c r="H3441" s="11"/>
      <c r="K3441" s="11"/>
    </row>
    <row r="3442" spans="1:27" x14ac:dyDescent="0.25">
      <c r="B3442" t="s">
        <v>2131</v>
      </c>
      <c r="C3442" t="s">
        <v>21</v>
      </c>
      <c r="D3442" t="s">
        <v>2132</v>
      </c>
      <c r="E3442" s="8">
        <v>1</v>
      </c>
      <c r="G3442" t="s">
        <v>645</v>
      </c>
      <c r="H3442" s="9"/>
      <c r="I3442" t="s">
        <v>646</v>
      </c>
      <c r="J3442" s="10">
        <f>ROUND(E3442* H3442,5)</f>
        <v>0</v>
      </c>
      <c r="K3442" s="11"/>
    </row>
    <row r="3443" spans="1:27" x14ac:dyDescent="0.25">
      <c r="D3443" s="12" t="s">
        <v>661</v>
      </c>
      <c r="E3443" s="11"/>
      <c r="H3443" s="11"/>
      <c r="K3443" s="9">
        <f>SUM(J3442:J3442)</f>
        <v>0</v>
      </c>
    </row>
    <row r="3444" spans="1:27" x14ac:dyDescent="0.25">
      <c r="E3444" s="11"/>
      <c r="H3444" s="11"/>
      <c r="K3444" s="11"/>
    </row>
    <row r="3445" spans="1:27" x14ac:dyDescent="0.25">
      <c r="D3445" s="12" t="s">
        <v>663</v>
      </c>
      <c r="E3445" s="11"/>
      <c r="H3445" s="11">
        <v>10</v>
      </c>
      <c r="I3445" t="s">
        <v>664</v>
      </c>
      <c r="J3445">
        <f>ROUND(H3445/100*K3440,5)</f>
        <v>0</v>
      </c>
      <c r="K3445" s="11"/>
    </row>
    <row r="3446" spans="1:27" x14ac:dyDescent="0.25">
      <c r="D3446" s="12" t="s">
        <v>662</v>
      </c>
      <c r="E3446" s="11"/>
      <c r="H3446" s="11"/>
      <c r="K3446" s="13">
        <f>SUM(J3437:J3445)</f>
        <v>0</v>
      </c>
    </row>
    <row r="3447" spans="1:27" x14ac:dyDescent="0.25">
      <c r="D3447" s="12" t="s">
        <v>665</v>
      </c>
      <c r="E3447" s="11"/>
      <c r="H3447" s="11"/>
      <c r="K3447" s="13">
        <f>SUM(K3446:K3446)</f>
        <v>0</v>
      </c>
    </row>
    <row r="3449" spans="1:27" ht="45" customHeight="1" x14ac:dyDescent="0.25">
      <c r="A3449" s="4"/>
      <c r="B3449" s="4" t="s">
        <v>2133</v>
      </c>
      <c r="C3449" s="5" t="s">
        <v>21</v>
      </c>
      <c r="D3449" s="42" t="s">
        <v>2130</v>
      </c>
      <c r="E3449" s="43"/>
      <c r="F3449" s="43"/>
      <c r="G3449" s="5"/>
      <c r="H3449" s="6" t="s">
        <v>639</v>
      </c>
      <c r="I3449" s="44">
        <v>1</v>
      </c>
      <c r="J3449" s="45"/>
      <c r="K3449" s="7">
        <f>ROUND(K3460,2)</f>
        <v>0</v>
      </c>
      <c r="L3449" s="5"/>
      <c r="M3449" s="5"/>
      <c r="N3449" s="5"/>
      <c r="O3449" s="5"/>
      <c r="P3449" s="5"/>
      <c r="Q3449" s="5"/>
      <c r="R3449" s="5"/>
      <c r="S3449" s="5"/>
      <c r="T3449" s="5"/>
      <c r="U3449" s="5"/>
      <c r="V3449" s="5"/>
      <c r="W3449" s="5"/>
      <c r="X3449" s="5"/>
      <c r="Y3449" s="5"/>
      <c r="Z3449" s="5"/>
      <c r="AA3449" s="5"/>
    </row>
    <row r="3450" spans="1:27" x14ac:dyDescent="0.25">
      <c r="B3450" s="1" t="s">
        <v>640</v>
      </c>
    </row>
    <row r="3451" spans="1:27" x14ac:dyDescent="0.25">
      <c r="B3451" t="s">
        <v>1097</v>
      </c>
      <c r="C3451" t="s">
        <v>642</v>
      </c>
      <c r="D3451" t="s">
        <v>1098</v>
      </c>
      <c r="E3451" s="8">
        <v>0.2</v>
      </c>
      <c r="F3451" t="s">
        <v>644</v>
      </c>
      <c r="G3451" t="s">
        <v>645</v>
      </c>
      <c r="H3451" s="9"/>
      <c r="I3451" t="s">
        <v>646</v>
      </c>
      <c r="J3451" s="10">
        <f>ROUND(E3451/I3449* H3451,5)</f>
        <v>0</v>
      </c>
      <c r="K3451" s="11"/>
    </row>
    <row r="3452" spans="1:27" x14ac:dyDescent="0.25">
      <c r="B3452" t="s">
        <v>1151</v>
      </c>
      <c r="C3452" t="s">
        <v>642</v>
      </c>
      <c r="D3452" t="s">
        <v>1152</v>
      </c>
      <c r="E3452" s="8">
        <v>0.2</v>
      </c>
      <c r="F3452" t="s">
        <v>644</v>
      </c>
      <c r="G3452" t="s">
        <v>645</v>
      </c>
      <c r="H3452" s="9"/>
      <c r="I3452" t="s">
        <v>646</v>
      </c>
      <c r="J3452" s="10">
        <f>ROUND(E3452/I3449* H3452,5)</f>
        <v>0</v>
      </c>
      <c r="K3452" s="11"/>
    </row>
    <row r="3453" spans="1:27" x14ac:dyDescent="0.25">
      <c r="D3453" s="12" t="s">
        <v>647</v>
      </c>
      <c r="E3453" s="11"/>
      <c r="H3453" s="11"/>
      <c r="K3453" s="9">
        <f>SUM(J3451:J3452)</f>
        <v>0</v>
      </c>
    </row>
    <row r="3454" spans="1:27" x14ac:dyDescent="0.25">
      <c r="B3454" s="1" t="s">
        <v>653</v>
      </c>
      <c r="E3454" s="11"/>
      <c r="H3454" s="11"/>
      <c r="K3454" s="11"/>
    </row>
    <row r="3455" spans="1:27" x14ac:dyDescent="0.25">
      <c r="B3455" t="s">
        <v>2134</v>
      </c>
      <c r="C3455" t="s">
        <v>21</v>
      </c>
      <c r="D3455" t="s">
        <v>2135</v>
      </c>
      <c r="E3455" s="8">
        <v>1</v>
      </c>
      <c r="G3455" t="s">
        <v>645</v>
      </c>
      <c r="H3455" s="9"/>
      <c r="I3455" t="s">
        <v>646</v>
      </c>
      <c r="J3455" s="10">
        <f>ROUND(E3455* H3455,5)</f>
        <v>0</v>
      </c>
      <c r="K3455" s="11"/>
    </row>
    <row r="3456" spans="1:27" x14ac:dyDescent="0.25">
      <c r="D3456" s="12" t="s">
        <v>661</v>
      </c>
      <c r="E3456" s="11"/>
      <c r="H3456" s="11"/>
      <c r="K3456" s="9">
        <f>SUM(J3455:J3455)</f>
        <v>0</v>
      </c>
    </row>
    <row r="3457" spans="1:27" x14ac:dyDescent="0.25">
      <c r="E3457" s="11"/>
      <c r="H3457" s="11"/>
      <c r="K3457" s="11"/>
    </row>
    <row r="3458" spans="1:27" x14ac:dyDescent="0.25">
      <c r="D3458" s="12" t="s">
        <v>663</v>
      </c>
      <c r="E3458" s="11"/>
      <c r="H3458" s="11">
        <v>20</v>
      </c>
      <c r="I3458" t="s">
        <v>664</v>
      </c>
      <c r="J3458">
        <f>ROUND(H3458/100*K3453,5)</f>
        <v>0</v>
      </c>
      <c r="K3458" s="11"/>
    </row>
    <row r="3459" spans="1:27" x14ac:dyDescent="0.25">
      <c r="D3459" s="12" t="s">
        <v>662</v>
      </c>
      <c r="E3459" s="11"/>
      <c r="H3459" s="11"/>
      <c r="K3459" s="13">
        <f>SUM(J3450:J3458)</f>
        <v>0</v>
      </c>
    </row>
    <row r="3460" spans="1:27" x14ac:dyDescent="0.25">
      <c r="D3460" s="12" t="s">
        <v>665</v>
      </c>
      <c r="E3460" s="11"/>
      <c r="H3460" s="11"/>
      <c r="K3460" s="13">
        <f>SUM(K3459:K3459)</f>
        <v>0</v>
      </c>
    </row>
    <row r="3462" spans="1:27" ht="45" customHeight="1" x14ac:dyDescent="0.25">
      <c r="A3462" s="4"/>
      <c r="B3462" s="4" t="s">
        <v>2136</v>
      </c>
      <c r="C3462" s="5" t="s">
        <v>21</v>
      </c>
      <c r="D3462" s="42" t="s">
        <v>2137</v>
      </c>
      <c r="E3462" s="43"/>
      <c r="F3462" s="43"/>
      <c r="G3462" s="5"/>
      <c r="H3462" s="6" t="s">
        <v>639</v>
      </c>
      <c r="I3462" s="44">
        <v>1</v>
      </c>
      <c r="J3462" s="45"/>
      <c r="K3462" s="7">
        <f>ROUND(K3473,2)</f>
        <v>0</v>
      </c>
      <c r="L3462" s="5"/>
      <c r="M3462" s="5"/>
      <c r="N3462" s="5"/>
      <c r="O3462" s="5"/>
      <c r="P3462" s="5"/>
      <c r="Q3462" s="5"/>
      <c r="R3462" s="5"/>
      <c r="S3462" s="5"/>
      <c r="T3462" s="5"/>
      <c r="U3462" s="5"/>
      <c r="V3462" s="5"/>
      <c r="W3462" s="5"/>
      <c r="X3462" s="5"/>
      <c r="Y3462" s="5"/>
      <c r="Z3462" s="5"/>
      <c r="AA3462" s="5"/>
    </row>
    <row r="3463" spans="1:27" x14ac:dyDescent="0.25">
      <c r="B3463" s="1" t="s">
        <v>640</v>
      </c>
    </row>
    <row r="3464" spans="1:27" x14ac:dyDescent="0.25">
      <c r="B3464" t="s">
        <v>1097</v>
      </c>
      <c r="C3464" t="s">
        <v>642</v>
      </c>
      <c r="D3464" t="s">
        <v>1098</v>
      </c>
      <c r="E3464" s="8">
        <v>0.2</v>
      </c>
      <c r="F3464" t="s">
        <v>644</v>
      </c>
      <c r="G3464" t="s">
        <v>645</v>
      </c>
      <c r="H3464" s="9"/>
      <c r="I3464" t="s">
        <v>646</v>
      </c>
      <c r="J3464" s="10">
        <f>ROUND(E3464/I3462* H3464,5)</f>
        <v>0</v>
      </c>
      <c r="K3464" s="11"/>
    </row>
    <row r="3465" spans="1:27" x14ac:dyDescent="0.25">
      <c r="B3465" t="s">
        <v>1151</v>
      </c>
      <c r="C3465" t="s">
        <v>642</v>
      </c>
      <c r="D3465" t="s">
        <v>1152</v>
      </c>
      <c r="E3465" s="8">
        <v>0.2</v>
      </c>
      <c r="F3465" t="s">
        <v>644</v>
      </c>
      <c r="G3465" t="s">
        <v>645</v>
      </c>
      <c r="H3465" s="9"/>
      <c r="I3465" t="s">
        <v>646</v>
      </c>
      <c r="J3465" s="10">
        <f>ROUND(E3465/I3462* H3465,5)</f>
        <v>0</v>
      </c>
      <c r="K3465" s="11"/>
    </row>
    <row r="3466" spans="1:27" x14ac:dyDescent="0.25">
      <c r="D3466" s="12" t="s">
        <v>647</v>
      </c>
      <c r="E3466" s="11"/>
      <c r="H3466" s="11"/>
      <c r="K3466" s="9">
        <f>SUM(J3464:J3465)</f>
        <v>0</v>
      </c>
    </row>
    <row r="3467" spans="1:27" x14ac:dyDescent="0.25">
      <c r="B3467" s="1" t="s">
        <v>653</v>
      </c>
      <c r="E3467" s="11"/>
      <c r="H3467" s="11"/>
      <c r="K3467" s="11"/>
    </row>
    <row r="3468" spans="1:27" x14ac:dyDescent="0.25">
      <c r="B3468" t="s">
        <v>2138</v>
      </c>
      <c r="C3468" t="s">
        <v>21</v>
      </c>
      <c r="D3468" t="s">
        <v>2139</v>
      </c>
      <c r="E3468" s="8">
        <v>1</v>
      </c>
      <c r="G3468" t="s">
        <v>645</v>
      </c>
      <c r="H3468" s="9"/>
      <c r="I3468" t="s">
        <v>646</v>
      </c>
      <c r="J3468" s="10">
        <f>ROUND(E3468* H3468,5)</f>
        <v>0</v>
      </c>
      <c r="K3468" s="11"/>
    </row>
    <row r="3469" spans="1:27" x14ac:dyDescent="0.25">
      <c r="D3469" s="12" t="s">
        <v>661</v>
      </c>
      <c r="E3469" s="11"/>
      <c r="H3469" s="11"/>
      <c r="K3469" s="9">
        <f>SUM(J3468:J3468)</f>
        <v>0</v>
      </c>
    </row>
    <row r="3470" spans="1:27" x14ac:dyDescent="0.25">
      <c r="E3470" s="11"/>
      <c r="H3470" s="11"/>
      <c r="K3470" s="11"/>
    </row>
    <row r="3471" spans="1:27" x14ac:dyDescent="0.25">
      <c r="D3471" s="12" t="s">
        <v>663</v>
      </c>
      <c r="E3471" s="11"/>
      <c r="H3471" s="11">
        <v>20</v>
      </c>
      <c r="I3471" t="s">
        <v>664</v>
      </c>
      <c r="J3471">
        <f>ROUND(H3471/100*K3466,5)</f>
        <v>0</v>
      </c>
      <c r="K3471" s="11"/>
    </row>
    <row r="3472" spans="1:27" x14ac:dyDescent="0.25">
      <c r="D3472" s="12" t="s">
        <v>662</v>
      </c>
      <c r="E3472" s="11"/>
      <c r="H3472" s="11"/>
      <c r="K3472" s="13">
        <f>SUM(J3463:J3471)</f>
        <v>0</v>
      </c>
    </row>
    <row r="3473" spans="1:27" x14ac:dyDescent="0.25">
      <c r="D3473" s="12" t="s">
        <v>665</v>
      </c>
      <c r="E3473" s="11"/>
      <c r="H3473" s="11"/>
      <c r="K3473" s="13">
        <f>SUM(K3472:K3472)</f>
        <v>0</v>
      </c>
    </row>
    <row r="3475" spans="1:27" ht="45" customHeight="1" x14ac:dyDescent="0.25">
      <c r="A3475" s="4"/>
      <c r="B3475" s="4" t="s">
        <v>2140</v>
      </c>
      <c r="C3475" s="5" t="s">
        <v>21</v>
      </c>
      <c r="D3475" s="42" t="s">
        <v>2141</v>
      </c>
      <c r="E3475" s="43"/>
      <c r="F3475" s="43"/>
      <c r="G3475" s="5"/>
      <c r="H3475" s="6" t="s">
        <v>639</v>
      </c>
      <c r="I3475" s="44">
        <v>1</v>
      </c>
      <c r="J3475" s="45"/>
      <c r="K3475" s="7">
        <f>ROUND(K3486,2)</f>
        <v>0</v>
      </c>
      <c r="L3475" s="5"/>
      <c r="M3475" s="5"/>
      <c r="N3475" s="5"/>
      <c r="O3475" s="5"/>
      <c r="P3475" s="5"/>
      <c r="Q3475" s="5"/>
      <c r="R3475" s="5"/>
      <c r="S3475" s="5"/>
      <c r="T3475" s="5"/>
      <c r="U3475" s="5"/>
      <c r="V3475" s="5"/>
      <c r="W3475" s="5"/>
      <c r="X3475" s="5"/>
      <c r="Y3475" s="5"/>
      <c r="Z3475" s="5"/>
      <c r="AA3475" s="5"/>
    </row>
    <row r="3476" spans="1:27" x14ac:dyDescent="0.25">
      <c r="B3476" s="1" t="s">
        <v>640</v>
      </c>
    </row>
    <row r="3477" spans="1:27" x14ac:dyDescent="0.25">
      <c r="B3477" t="s">
        <v>1097</v>
      </c>
      <c r="C3477" t="s">
        <v>642</v>
      </c>
      <c r="D3477" t="s">
        <v>1098</v>
      </c>
      <c r="E3477" s="8">
        <v>0.2</v>
      </c>
      <c r="F3477" t="s">
        <v>644</v>
      </c>
      <c r="G3477" t="s">
        <v>645</v>
      </c>
      <c r="H3477" s="9"/>
      <c r="I3477" t="s">
        <v>646</v>
      </c>
      <c r="J3477" s="10">
        <f>ROUND(E3477/I3475* H3477,5)</f>
        <v>0</v>
      </c>
      <c r="K3477" s="11"/>
    </row>
    <row r="3478" spans="1:27" x14ac:dyDescent="0.25">
      <c r="B3478" t="s">
        <v>1151</v>
      </c>
      <c r="C3478" t="s">
        <v>642</v>
      </c>
      <c r="D3478" t="s">
        <v>1152</v>
      </c>
      <c r="E3478" s="8">
        <v>0.2</v>
      </c>
      <c r="F3478" t="s">
        <v>644</v>
      </c>
      <c r="G3478" t="s">
        <v>645</v>
      </c>
      <c r="H3478" s="9"/>
      <c r="I3478" t="s">
        <v>646</v>
      </c>
      <c r="J3478" s="10">
        <f>ROUND(E3478/I3475* H3478,5)</f>
        <v>0</v>
      </c>
      <c r="K3478" s="11"/>
    </row>
    <row r="3479" spans="1:27" x14ac:dyDescent="0.25">
      <c r="D3479" s="12" t="s">
        <v>647</v>
      </c>
      <c r="E3479" s="11"/>
      <c r="H3479" s="11"/>
      <c r="K3479" s="9">
        <f>SUM(J3477:J3478)</f>
        <v>0</v>
      </c>
    </row>
    <row r="3480" spans="1:27" x14ac:dyDescent="0.25">
      <c r="B3480" s="1" t="s">
        <v>653</v>
      </c>
      <c r="E3480" s="11"/>
      <c r="H3480" s="11"/>
      <c r="K3480" s="11"/>
    </row>
    <row r="3481" spans="1:27" x14ac:dyDescent="0.25">
      <c r="B3481" t="s">
        <v>2142</v>
      </c>
      <c r="C3481" t="s">
        <v>21</v>
      </c>
      <c r="D3481" t="s">
        <v>2143</v>
      </c>
      <c r="E3481" s="8">
        <v>1</v>
      </c>
      <c r="G3481" t="s">
        <v>645</v>
      </c>
      <c r="H3481" s="9"/>
      <c r="I3481" t="s">
        <v>646</v>
      </c>
      <c r="J3481" s="10">
        <f>ROUND(E3481* H3481,5)</f>
        <v>0</v>
      </c>
      <c r="K3481" s="11"/>
    </row>
    <row r="3482" spans="1:27" x14ac:dyDescent="0.25">
      <c r="D3482" s="12" t="s">
        <v>661</v>
      </c>
      <c r="E3482" s="11"/>
      <c r="H3482" s="11"/>
      <c r="K3482" s="9">
        <f>SUM(J3481:J3481)</f>
        <v>0</v>
      </c>
    </row>
    <row r="3483" spans="1:27" x14ac:dyDescent="0.25">
      <c r="E3483" s="11"/>
      <c r="H3483" s="11"/>
      <c r="K3483" s="11"/>
    </row>
    <row r="3484" spans="1:27" x14ac:dyDescent="0.25">
      <c r="D3484" s="12" t="s">
        <v>663</v>
      </c>
      <c r="E3484" s="11"/>
      <c r="H3484" s="11">
        <v>20</v>
      </c>
      <c r="I3484" t="s">
        <v>664</v>
      </c>
      <c r="J3484">
        <f>ROUND(H3484/100*K3479,5)</f>
        <v>0</v>
      </c>
      <c r="K3484" s="11"/>
    </row>
    <row r="3485" spans="1:27" x14ac:dyDescent="0.25">
      <c r="D3485" s="12" t="s">
        <v>662</v>
      </c>
      <c r="E3485" s="11"/>
      <c r="H3485" s="11"/>
      <c r="K3485" s="13">
        <f>SUM(J3476:J3484)</f>
        <v>0</v>
      </c>
    </row>
    <row r="3486" spans="1:27" x14ac:dyDescent="0.25">
      <c r="D3486" s="12" t="s">
        <v>665</v>
      </c>
      <c r="E3486" s="11"/>
      <c r="H3486" s="11"/>
      <c r="K3486" s="13">
        <f>SUM(K3485:K3485)</f>
        <v>0</v>
      </c>
    </row>
    <row r="3488" spans="1:27" ht="45" customHeight="1" x14ac:dyDescent="0.25">
      <c r="A3488" s="4"/>
      <c r="B3488" s="4" t="s">
        <v>2144</v>
      </c>
      <c r="C3488" s="5" t="s">
        <v>21</v>
      </c>
      <c r="D3488" s="42" t="s">
        <v>2145</v>
      </c>
      <c r="E3488" s="43"/>
      <c r="F3488" s="43"/>
      <c r="G3488" s="5"/>
      <c r="H3488" s="6" t="s">
        <v>639</v>
      </c>
      <c r="I3488" s="44">
        <v>1</v>
      </c>
      <c r="J3488" s="45"/>
      <c r="K3488" s="7">
        <f>ROUND(K3499,2)</f>
        <v>0</v>
      </c>
      <c r="L3488" s="5"/>
      <c r="M3488" s="5"/>
      <c r="N3488" s="5"/>
      <c r="O3488" s="5"/>
      <c r="P3488" s="5"/>
      <c r="Q3488" s="5"/>
      <c r="R3488" s="5"/>
      <c r="S3488" s="5"/>
      <c r="T3488" s="5"/>
      <c r="U3488" s="5"/>
      <c r="V3488" s="5"/>
      <c r="W3488" s="5"/>
      <c r="X3488" s="5"/>
      <c r="Y3488" s="5"/>
      <c r="Z3488" s="5"/>
      <c r="AA3488" s="5"/>
    </row>
    <row r="3489" spans="1:27" x14ac:dyDescent="0.25">
      <c r="B3489" s="1" t="s">
        <v>640</v>
      </c>
    </row>
    <row r="3490" spans="1:27" x14ac:dyDescent="0.25">
      <c r="B3490" t="s">
        <v>1151</v>
      </c>
      <c r="C3490" t="s">
        <v>642</v>
      </c>
      <c r="D3490" t="s">
        <v>1152</v>
      </c>
      <c r="E3490" s="8">
        <v>0.2</v>
      </c>
      <c r="F3490" t="s">
        <v>644</v>
      </c>
      <c r="G3490" t="s">
        <v>645</v>
      </c>
      <c r="H3490" s="9"/>
      <c r="I3490" t="s">
        <v>646</v>
      </c>
      <c r="J3490" s="10">
        <f>ROUND(E3490/I3488* H3490,5)</f>
        <v>0</v>
      </c>
      <c r="K3490" s="11"/>
    </row>
    <row r="3491" spans="1:27" x14ac:dyDescent="0.25">
      <c r="B3491" t="s">
        <v>1097</v>
      </c>
      <c r="C3491" t="s">
        <v>642</v>
      </c>
      <c r="D3491" t="s">
        <v>1098</v>
      </c>
      <c r="E3491" s="8">
        <v>0.2</v>
      </c>
      <c r="F3491" t="s">
        <v>644</v>
      </c>
      <c r="G3491" t="s">
        <v>645</v>
      </c>
      <c r="H3491" s="9"/>
      <c r="I3491" t="s">
        <v>646</v>
      </c>
      <c r="J3491" s="10">
        <f>ROUND(E3491/I3488* H3491,5)</f>
        <v>0</v>
      </c>
      <c r="K3491" s="11"/>
    </row>
    <row r="3492" spans="1:27" x14ac:dyDescent="0.25">
      <c r="D3492" s="12" t="s">
        <v>647</v>
      </c>
      <c r="E3492" s="11"/>
      <c r="H3492" s="11"/>
      <c r="K3492" s="9">
        <f>SUM(J3490:J3491)</f>
        <v>0</v>
      </c>
    </row>
    <row r="3493" spans="1:27" x14ac:dyDescent="0.25">
      <c r="B3493" s="1" t="s">
        <v>653</v>
      </c>
      <c r="E3493" s="11"/>
      <c r="H3493" s="11"/>
      <c r="K3493" s="11"/>
    </row>
    <row r="3494" spans="1:27" x14ac:dyDescent="0.25">
      <c r="B3494" t="s">
        <v>2146</v>
      </c>
      <c r="C3494" t="s">
        <v>21</v>
      </c>
      <c r="D3494" t="s">
        <v>2147</v>
      </c>
      <c r="E3494" s="8">
        <v>1</v>
      </c>
      <c r="G3494" t="s">
        <v>645</v>
      </c>
      <c r="H3494" s="9"/>
      <c r="I3494" t="s">
        <v>646</v>
      </c>
      <c r="J3494" s="10">
        <f>ROUND(E3494* H3494,5)</f>
        <v>0</v>
      </c>
      <c r="K3494" s="11"/>
    </row>
    <row r="3495" spans="1:27" x14ac:dyDescent="0.25">
      <c r="D3495" s="12" t="s">
        <v>661</v>
      </c>
      <c r="E3495" s="11"/>
      <c r="H3495" s="11"/>
      <c r="K3495" s="9">
        <f>SUM(J3494:J3494)</f>
        <v>0</v>
      </c>
    </row>
    <row r="3496" spans="1:27" x14ac:dyDescent="0.25">
      <c r="E3496" s="11"/>
      <c r="H3496" s="11"/>
      <c r="K3496" s="11"/>
    </row>
    <row r="3497" spans="1:27" x14ac:dyDescent="0.25">
      <c r="D3497" s="12" t="s">
        <v>663</v>
      </c>
      <c r="E3497" s="11"/>
      <c r="H3497" s="11">
        <v>20</v>
      </c>
      <c r="I3497" t="s">
        <v>664</v>
      </c>
      <c r="J3497">
        <f>ROUND(H3497/100*K3492,5)</f>
        <v>0</v>
      </c>
      <c r="K3497" s="11"/>
    </row>
    <row r="3498" spans="1:27" x14ac:dyDescent="0.25">
      <c r="D3498" s="12" t="s">
        <v>662</v>
      </c>
      <c r="E3498" s="11"/>
      <c r="H3498" s="11"/>
      <c r="K3498" s="13">
        <f>SUM(J3489:J3497)</f>
        <v>0</v>
      </c>
    </row>
    <row r="3499" spans="1:27" x14ac:dyDescent="0.25">
      <c r="D3499" s="12" t="s">
        <v>665</v>
      </c>
      <c r="E3499" s="11"/>
      <c r="H3499" s="11"/>
      <c r="K3499" s="13">
        <f>SUM(K3498:K3498)</f>
        <v>0</v>
      </c>
    </row>
    <row r="3501" spans="1:27" ht="45" customHeight="1" x14ac:dyDescent="0.25">
      <c r="A3501" s="4"/>
      <c r="B3501" s="4" t="s">
        <v>2148</v>
      </c>
      <c r="C3501" s="5" t="s">
        <v>21</v>
      </c>
      <c r="D3501" s="42" t="s">
        <v>2149</v>
      </c>
      <c r="E3501" s="43"/>
      <c r="F3501" s="43"/>
      <c r="G3501" s="5"/>
      <c r="H3501" s="6" t="s">
        <v>639</v>
      </c>
      <c r="I3501" s="44">
        <v>1</v>
      </c>
      <c r="J3501" s="45"/>
      <c r="K3501" s="7">
        <f>ROUND(K3512,2)</f>
        <v>0</v>
      </c>
      <c r="L3501" s="5"/>
      <c r="M3501" s="5"/>
      <c r="N3501" s="5"/>
      <c r="O3501" s="5"/>
      <c r="P3501" s="5"/>
      <c r="Q3501" s="5"/>
      <c r="R3501" s="5"/>
      <c r="S3501" s="5"/>
      <c r="T3501" s="5"/>
      <c r="U3501" s="5"/>
      <c r="V3501" s="5"/>
      <c r="W3501" s="5"/>
      <c r="X3501" s="5"/>
      <c r="Y3501" s="5"/>
      <c r="Z3501" s="5"/>
      <c r="AA3501" s="5"/>
    </row>
    <row r="3502" spans="1:27" x14ac:dyDescent="0.25">
      <c r="B3502" s="1" t="s">
        <v>640</v>
      </c>
    </row>
    <row r="3503" spans="1:27" x14ac:dyDescent="0.25">
      <c r="B3503" t="s">
        <v>1151</v>
      </c>
      <c r="C3503" t="s">
        <v>642</v>
      </c>
      <c r="D3503" t="s">
        <v>1152</v>
      </c>
      <c r="E3503" s="8">
        <v>0.2</v>
      </c>
      <c r="F3503" t="s">
        <v>644</v>
      </c>
      <c r="G3503" t="s">
        <v>645</v>
      </c>
      <c r="H3503" s="9"/>
      <c r="I3503" t="s">
        <v>646</v>
      </c>
      <c r="J3503" s="10">
        <f>ROUND(E3503/I3501* H3503,5)</f>
        <v>0</v>
      </c>
      <c r="K3503" s="11"/>
    </row>
    <row r="3504" spans="1:27" x14ac:dyDescent="0.25">
      <c r="B3504" t="s">
        <v>1097</v>
      </c>
      <c r="C3504" t="s">
        <v>642</v>
      </c>
      <c r="D3504" t="s">
        <v>1098</v>
      </c>
      <c r="E3504" s="8">
        <v>0.2</v>
      </c>
      <c r="F3504" t="s">
        <v>644</v>
      </c>
      <c r="G3504" t="s">
        <v>645</v>
      </c>
      <c r="H3504" s="9"/>
      <c r="I3504" t="s">
        <v>646</v>
      </c>
      <c r="J3504" s="10">
        <f>ROUND(E3504/I3501* H3504,5)</f>
        <v>0</v>
      </c>
      <c r="K3504" s="11"/>
    </row>
    <row r="3505" spans="1:27" x14ac:dyDescent="0.25">
      <c r="D3505" s="12" t="s">
        <v>647</v>
      </c>
      <c r="E3505" s="11"/>
      <c r="H3505" s="11"/>
      <c r="K3505" s="9">
        <f>SUM(J3503:J3504)</f>
        <v>0</v>
      </c>
    </row>
    <row r="3506" spans="1:27" x14ac:dyDescent="0.25">
      <c r="B3506" s="1" t="s">
        <v>653</v>
      </c>
      <c r="E3506" s="11"/>
      <c r="H3506" s="11"/>
      <c r="K3506" s="11"/>
    </row>
    <row r="3507" spans="1:27" x14ac:dyDescent="0.25">
      <c r="B3507" t="s">
        <v>2150</v>
      </c>
      <c r="C3507" t="s">
        <v>21</v>
      </c>
      <c r="D3507" t="s">
        <v>2151</v>
      </c>
      <c r="E3507" s="8">
        <v>1</v>
      </c>
      <c r="G3507" t="s">
        <v>645</v>
      </c>
      <c r="H3507" s="9"/>
      <c r="I3507" t="s">
        <v>646</v>
      </c>
      <c r="J3507" s="10">
        <f>ROUND(E3507* H3507,5)</f>
        <v>0</v>
      </c>
      <c r="K3507" s="11"/>
    </row>
    <row r="3508" spans="1:27" x14ac:dyDescent="0.25">
      <c r="D3508" s="12" t="s">
        <v>661</v>
      </c>
      <c r="E3508" s="11"/>
      <c r="H3508" s="11"/>
      <c r="K3508" s="9">
        <f>SUM(J3507:J3507)</f>
        <v>0</v>
      </c>
    </row>
    <row r="3509" spans="1:27" x14ac:dyDescent="0.25">
      <c r="E3509" s="11"/>
      <c r="H3509" s="11"/>
      <c r="K3509" s="11"/>
    </row>
    <row r="3510" spans="1:27" x14ac:dyDescent="0.25">
      <c r="D3510" s="12" t="s">
        <v>663</v>
      </c>
      <c r="E3510" s="11"/>
      <c r="H3510" s="11">
        <v>20</v>
      </c>
      <c r="I3510" t="s">
        <v>664</v>
      </c>
      <c r="J3510">
        <f>ROUND(H3510/100*K3505,5)</f>
        <v>0</v>
      </c>
      <c r="K3510" s="11"/>
    </row>
    <row r="3511" spans="1:27" x14ac:dyDescent="0.25">
      <c r="D3511" s="12" t="s">
        <v>662</v>
      </c>
      <c r="E3511" s="11"/>
      <c r="H3511" s="11"/>
      <c r="K3511" s="13">
        <f>SUM(J3502:J3510)</f>
        <v>0</v>
      </c>
    </row>
    <row r="3512" spans="1:27" x14ac:dyDescent="0.25">
      <c r="D3512" s="12" t="s">
        <v>665</v>
      </c>
      <c r="E3512" s="11"/>
      <c r="H3512" s="11"/>
      <c r="K3512" s="13">
        <f>SUM(K3511:K3511)</f>
        <v>0</v>
      </c>
    </row>
    <row r="3514" spans="1:27" ht="45" customHeight="1" x14ac:dyDescent="0.25">
      <c r="A3514" s="4"/>
      <c r="B3514" s="4" t="s">
        <v>2152</v>
      </c>
      <c r="C3514" s="5" t="s">
        <v>21</v>
      </c>
      <c r="D3514" s="42" t="s">
        <v>2153</v>
      </c>
      <c r="E3514" s="43"/>
      <c r="F3514" s="43"/>
      <c r="G3514" s="5"/>
      <c r="H3514" s="6" t="s">
        <v>639</v>
      </c>
      <c r="I3514" s="44">
        <v>1</v>
      </c>
      <c r="J3514" s="45"/>
      <c r="K3514" s="7">
        <f>ROUND(K3525,2)</f>
        <v>0</v>
      </c>
      <c r="L3514" s="5"/>
      <c r="M3514" s="5"/>
      <c r="N3514" s="5"/>
      <c r="O3514" s="5"/>
      <c r="P3514" s="5"/>
      <c r="Q3514" s="5"/>
      <c r="R3514" s="5"/>
      <c r="S3514" s="5"/>
      <c r="T3514" s="5"/>
      <c r="U3514" s="5"/>
      <c r="V3514" s="5"/>
      <c r="W3514" s="5"/>
      <c r="X3514" s="5"/>
      <c r="Y3514" s="5"/>
      <c r="Z3514" s="5"/>
      <c r="AA3514" s="5"/>
    </row>
    <row r="3515" spans="1:27" x14ac:dyDescent="0.25">
      <c r="B3515" s="1" t="s">
        <v>640</v>
      </c>
    </row>
    <row r="3516" spans="1:27" x14ac:dyDescent="0.25">
      <c r="B3516" t="s">
        <v>1151</v>
      </c>
      <c r="C3516" t="s">
        <v>642</v>
      </c>
      <c r="D3516" t="s">
        <v>1152</v>
      </c>
      <c r="E3516" s="8">
        <v>0.2</v>
      </c>
      <c r="F3516" t="s">
        <v>644</v>
      </c>
      <c r="G3516" t="s">
        <v>645</v>
      </c>
      <c r="H3516" s="9"/>
      <c r="I3516" t="s">
        <v>646</v>
      </c>
      <c r="J3516" s="10">
        <f>ROUND(E3516/I3514* H3516,5)</f>
        <v>0</v>
      </c>
      <c r="K3516" s="11"/>
    </row>
    <row r="3517" spans="1:27" x14ac:dyDescent="0.25">
      <c r="B3517" t="s">
        <v>1097</v>
      </c>
      <c r="C3517" t="s">
        <v>642</v>
      </c>
      <c r="D3517" t="s">
        <v>1098</v>
      </c>
      <c r="E3517" s="8">
        <v>0.2</v>
      </c>
      <c r="F3517" t="s">
        <v>644</v>
      </c>
      <c r="G3517" t="s">
        <v>645</v>
      </c>
      <c r="H3517" s="9"/>
      <c r="I3517" t="s">
        <v>646</v>
      </c>
      <c r="J3517" s="10">
        <f>ROUND(E3517/I3514* H3517,5)</f>
        <v>0</v>
      </c>
      <c r="K3517" s="11"/>
    </row>
    <row r="3518" spans="1:27" x14ac:dyDescent="0.25">
      <c r="D3518" s="12" t="s">
        <v>647</v>
      </c>
      <c r="E3518" s="11"/>
      <c r="H3518" s="11"/>
      <c r="K3518" s="9">
        <f>SUM(J3516:J3517)</f>
        <v>0</v>
      </c>
    </row>
    <row r="3519" spans="1:27" x14ac:dyDescent="0.25">
      <c r="B3519" s="1" t="s">
        <v>653</v>
      </c>
      <c r="E3519" s="11"/>
      <c r="H3519" s="11"/>
      <c r="K3519" s="11"/>
    </row>
    <row r="3520" spans="1:27" x14ac:dyDescent="0.25">
      <c r="B3520" t="s">
        <v>2146</v>
      </c>
      <c r="C3520" t="s">
        <v>21</v>
      </c>
      <c r="D3520" t="s">
        <v>2147</v>
      </c>
      <c r="E3520" s="8">
        <v>1</v>
      </c>
      <c r="G3520" t="s">
        <v>645</v>
      </c>
      <c r="H3520" s="9"/>
      <c r="I3520" t="s">
        <v>646</v>
      </c>
      <c r="J3520" s="10">
        <f>ROUND(E3520* H3520,5)</f>
        <v>0</v>
      </c>
      <c r="K3520" s="11"/>
    </row>
    <row r="3521" spans="1:27" x14ac:dyDescent="0.25">
      <c r="D3521" s="12" t="s">
        <v>661</v>
      </c>
      <c r="E3521" s="11"/>
      <c r="H3521" s="11"/>
      <c r="K3521" s="9">
        <f>SUM(J3520:J3520)</f>
        <v>0</v>
      </c>
    </row>
    <row r="3522" spans="1:27" x14ac:dyDescent="0.25">
      <c r="E3522" s="11"/>
      <c r="H3522" s="11"/>
      <c r="K3522" s="11"/>
    </row>
    <row r="3523" spans="1:27" x14ac:dyDescent="0.25">
      <c r="D3523" s="12" t="s">
        <v>663</v>
      </c>
      <c r="E3523" s="11"/>
      <c r="H3523" s="11">
        <v>20</v>
      </c>
      <c r="I3523" t="s">
        <v>664</v>
      </c>
      <c r="J3523">
        <f>ROUND(H3523/100*K3518,5)</f>
        <v>0</v>
      </c>
      <c r="K3523" s="11"/>
    </row>
    <row r="3524" spans="1:27" x14ac:dyDescent="0.25">
      <c r="D3524" s="12" t="s">
        <v>662</v>
      </c>
      <c r="E3524" s="11"/>
      <c r="H3524" s="11"/>
      <c r="K3524" s="13">
        <f>SUM(J3515:J3523)</f>
        <v>0</v>
      </c>
    </row>
    <row r="3525" spans="1:27" x14ac:dyDescent="0.25">
      <c r="D3525" s="12" t="s">
        <v>665</v>
      </c>
      <c r="E3525" s="11"/>
      <c r="H3525" s="11"/>
      <c r="K3525" s="13">
        <f>SUM(K3524:K3524)</f>
        <v>0</v>
      </c>
    </row>
    <row r="3527" spans="1:27" ht="45" customHeight="1" x14ac:dyDescent="0.25">
      <c r="A3527" s="4"/>
      <c r="B3527" s="4" t="s">
        <v>2154</v>
      </c>
      <c r="C3527" s="5" t="s">
        <v>21</v>
      </c>
      <c r="D3527" s="42" t="s">
        <v>2155</v>
      </c>
      <c r="E3527" s="43"/>
      <c r="F3527" s="43"/>
      <c r="G3527" s="5"/>
      <c r="H3527" s="6" t="s">
        <v>639</v>
      </c>
      <c r="I3527" s="44">
        <v>1</v>
      </c>
      <c r="J3527" s="45"/>
      <c r="K3527" s="7">
        <f>ROUND(K3539,2)</f>
        <v>0</v>
      </c>
      <c r="L3527" s="5"/>
      <c r="M3527" s="5"/>
      <c r="N3527" s="5"/>
      <c r="O3527" s="5"/>
      <c r="P3527" s="5"/>
      <c r="Q3527" s="5"/>
      <c r="R3527" s="5"/>
      <c r="S3527" s="5"/>
      <c r="T3527" s="5"/>
      <c r="U3527" s="5"/>
      <c r="V3527" s="5"/>
      <c r="W3527" s="5"/>
      <c r="X3527" s="5"/>
      <c r="Y3527" s="5"/>
      <c r="Z3527" s="5"/>
      <c r="AA3527" s="5"/>
    </row>
    <row r="3528" spans="1:27" x14ac:dyDescent="0.25">
      <c r="B3528" s="1" t="s">
        <v>640</v>
      </c>
    </row>
    <row r="3529" spans="1:27" x14ac:dyDescent="0.25">
      <c r="B3529" t="s">
        <v>1151</v>
      </c>
      <c r="C3529" t="s">
        <v>642</v>
      </c>
      <c r="D3529" t="s">
        <v>1152</v>
      </c>
      <c r="E3529" s="8">
        <v>1</v>
      </c>
      <c r="F3529" t="s">
        <v>644</v>
      </c>
      <c r="G3529" t="s">
        <v>645</v>
      </c>
      <c r="H3529" s="9"/>
      <c r="I3529" t="s">
        <v>646</v>
      </c>
      <c r="J3529" s="10">
        <f>ROUND(E3529/I3527* H3529,5)</f>
        <v>0</v>
      </c>
      <c r="K3529" s="11"/>
    </row>
    <row r="3530" spans="1:27" x14ac:dyDescent="0.25">
      <c r="B3530" t="s">
        <v>1097</v>
      </c>
      <c r="C3530" t="s">
        <v>642</v>
      </c>
      <c r="D3530" t="s">
        <v>1098</v>
      </c>
      <c r="E3530" s="8">
        <v>1.5</v>
      </c>
      <c r="F3530" t="s">
        <v>644</v>
      </c>
      <c r="G3530" t="s">
        <v>645</v>
      </c>
      <c r="H3530" s="9"/>
      <c r="I3530" t="s">
        <v>646</v>
      </c>
      <c r="J3530" s="10">
        <f>ROUND(E3530/I3527* H3530,5)</f>
        <v>0</v>
      </c>
      <c r="K3530" s="11"/>
    </row>
    <row r="3531" spans="1:27" x14ac:dyDescent="0.25">
      <c r="D3531" s="12" t="s">
        <v>647</v>
      </c>
      <c r="E3531" s="11"/>
      <c r="H3531" s="11"/>
      <c r="K3531" s="9">
        <f>SUM(J3529:J3530)</f>
        <v>0</v>
      </c>
    </row>
    <row r="3532" spans="1:27" x14ac:dyDescent="0.25">
      <c r="B3532" s="1" t="s">
        <v>653</v>
      </c>
      <c r="E3532" s="11"/>
      <c r="H3532" s="11"/>
      <c r="K3532" s="11"/>
    </row>
    <row r="3533" spans="1:27" x14ac:dyDescent="0.25">
      <c r="B3533" t="s">
        <v>1115</v>
      </c>
      <c r="C3533" t="s">
        <v>21</v>
      </c>
      <c r="D3533" t="s">
        <v>1116</v>
      </c>
      <c r="E3533" s="8">
        <v>8</v>
      </c>
      <c r="G3533" t="s">
        <v>645</v>
      </c>
      <c r="H3533" s="9"/>
      <c r="I3533" t="s">
        <v>646</v>
      </c>
      <c r="J3533" s="10">
        <f>ROUND(E3533* H3533,5)</f>
        <v>0</v>
      </c>
      <c r="K3533" s="11"/>
    </row>
    <row r="3534" spans="1:27" x14ac:dyDescent="0.25">
      <c r="B3534" t="s">
        <v>2156</v>
      </c>
      <c r="C3534" t="s">
        <v>21</v>
      </c>
      <c r="D3534" t="s">
        <v>2157</v>
      </c>
      <c r="E3534" s="8">
        <v>4</v>
      </c>
      <c r="G3534" t="s">
        <v>645</v>
      </c>
      <c r="H3534" s="9"/>
      <c r="I3534" t="s">
        <v>646</v>
      </c>
      <c r="J3534" s="10">
        <f>ROUND(E3534* H3534,5)</f>
        <v>0</v>
      </c>
      <c r="K3534" s="11"/>
    </row>
    <row r="3535" spans="1:27" x14ac:dyDescent="0.25">
      <c r="D3535" s="12" t="s">
        <v>661</v>
      </c>
      <c r="E3535" s="11"/>
      <c r="H3535" s="11"/>
      <c r="K3535" s="9">
        <f>SUM(J3533:J3534)</f>
        <v>0</v>
      </c>
    </row>
    <row r="3536" spans="1:27" x14ac:dyDescent="0.25">
      <c r="E3536" s="11"/>
      <c r="H3536" s="11"/>
      <c r="K3536" s="11"/>
    </row>
    <row r="3537" spans="1:27" x14ac:dyDescent="0.25">
      <c r="D3537" s="12" t="s">
        <v>663</v>
      </c>
      <c r="E3537" s="11"/>
      <c r="H3537" s="11">
        <v>15</v>
      </c>
      <c r="I3537" t="s">
        <v>664</v>
      </c>
      <c r="J3537">
        <f>ROUND(H3537/100*K3531,5)</f>
        <v>0</v>
      </c>
      <c r="K3537" s="11"/>
    </row>
    <row r="3538" spans="1:27" x14ac:dyDescent="0.25">
      <c r="D3538" s="12" t="s">
        <v>662</v>
      </c>
      <c r="E3538" s="11"/>
      <c r="H3538" s="11"/>
      <c r="K3538" s="13">
        <f>SUM(J3528:J3537)</f>
        <v>0</v>
      </c>
    </row>
    <row r="3539" spans="1:27" x14ac:dyDescent="0.25">
      <c r="D3539" s="12" t="s">
        <v>665</v>
      </c>
      <c r="E3539" s="11"/>
      <c r="H3539" s="11"/>
      <c r="K3539" s="13">
        <f>SUM(K3538:K3538)</f>
        <v>0</v>
      </c>
    </row>
    <row r="3541" spans="1:27" ht="45" customHeight="1" x14ac:dyDescent="0.25">
      <c r="A3541" s="4"/>
      <c r="B3541" s="4" t="s">
        <v>2158</v>
      </c>
      <c r="C3541" s="5" t="s">
        <v>21</v>
      </c>
      <c r="D3541" s="42" t="s">
        <v>2159</v>
      </c>
      <c r="E3541" s="43"/>
      <c r="F3541" s="43"/>
      <c r="G3541" s="5"/>
      <c r="H3541" s="6" t="s">
        <v>639</v>
      </c>
      <c r="I3541" s="44">
        <v>1</v>
      </c>
      <c r="J3541" s="45"/>
      <c r="K3541" s="7"/>
      <c r="L3541" s="5"/>
      <c r="M3541" s="5"/>
      <c r="N3541" s="5"/>
      <c r="O3541" s="5"/>
      <c r="P3541" s="5"/>
      <c r="Q3541" s="5"/>
      <c r="R3541" s="5"/>
      <c r="S3541" s="5"/>
      <c r="T3541" s="5"/>
      <c r="U3541" s="5"/>
      <c r="V3541" s="5"/>
      <c r="W3541" s="5"/>
      <c r="X3541" s="5"/>
      <c r="Y3541" s="5"/>
      <c r="Z3541" s="5"/>
      <c r="AA3541" s="5"/>
    </row>
    <row r="3542" spans="1:27" ht="45" customHeight="1" x14ac:dyDescent="0.25">
      <c r="A3542" s="4"/>
      <c r="B3542" s="4" t="s">
        <v>2160</v>
      </c>
      <c r="C3542" s="5" t="s">
        <v>21</v>
      </c>
      <c r="D3542" s="42" t="s">
        <v>2161</v>
      </c>
      <c r="E3542" s="43"/>
      <c r="F3542" s="43"/>
      <c r="G3542" s="5"/>
      <c r="H3542" s="6" t="s">
        <v>639</v>
      </c>
      <c r="I3542" s="44">
        <v>1</v>
      </c>
      <c r="J3542" s="45"/>
      <c r="K3542" s="7">
        <f>ROUND(K3553,2)</f>
        <v>0</v>
      </c>
      <c r="L3542" s="5"/>
      <c r="M3542" s="5"/>
      <c r="N3542" s="5"/>
      <c r="O3542" s="5"/>
      <c r="P3542" s="5"/>
      <c r="Q3542" s="5"/>
      <c r="R3542" s="5"/>
      <c r="S3542" s="5"/>
      <c r="T3542" s="5"/>
      <c r="U3542" s="5"/>
      <c r="V3542" s="5"/>
      <c r="W3542" s="5"/>
      <c r="X3542" s="5"/>
      <c r="Y3542" s="5"/>
      <c r="Z3542" s="5"/>
      <c r="AA3542" s="5"/>
    </row>
    <row r="3543" spans="1:27" x14ac:dyDescent="0.25">
      <c r="B3543" s="1" t="s">
        <v>640</v>
      </c>
    </row>
    <row r="3544" spans="1:27" x14ac:dyDescent="0.25">
      <c r="B3544" t="s">
        <v>1097</v>
      </c>
      <c r="C3544" t="s">
        <v>642</v>
      </c>
      <c r="D3544" t="s">
        <v>1098</v>
      </c>
      <c r="E3544" s="8">
        <v>0.2</v>
      </c>
      <c r="F3544" t="s">
        <v>644</v>
      </c>
      <c r="G3544" t="s">
        <v>645</v>
      </c>
      <c r="H3544" s="9"/>
      <c r="I3544" t="s">
        <v>646</v>
      </c>
      <c r="J3544" s="10">
        <f>ROUND(E3544/I3542* H3544,5)</f>
        <v>0</v>
      </c>
      <c r="K3544" s="11"/>
    </row>
    <row r="3545" spans="1:27" x14ac:dyDescent="0.25">
      <c r="B3545" t="s">
        <v>1151</v>
      </c>
      <c r="C3545" t="s">
        <v>642</v>
      </c>
      <c r="D3545" t="s">
        <v>1152</v>
      </c>
      <c r="E3545" s="8">
        <v>0.2</v>
      </c>
      <c r="F3545" t="s">
        <v>644</v>
      </c>
      <c r="G3545" t="s">
        <v>645</v>
      </c>
      <c r="H3545" s="9"/>
      <c r="I3545" t="s">
        <v>646</v>
      </c>
      <c r="J3545" s="10">
        <f>ROUND(E3545/I3542* H3545,5)</f>
        <v>0</v>
      </c>
      <c r="K3545" s="11"/>
    </row>
    <row r="3546" spans="1:27" x14ac:dyDescent="0.25">
      <c r="D3546" s="12" t="s">
        <v>647</v>
      </c>
      <c r="E3546" s="11"/>
      <c r="H3546" s="11"/>
      <c r="K3546" s="9">
        <f>SUM(J3544:J3545)</f>
        <v>0</v>
      </c>
    </row>
    <row r="3547" spans="1:27" x14ac:dyDescent="0.25">
      <c r="B3547" s="1" t="s">
        <v>653</v>
      </c>
      <c r="E3547" s="11"/>
      <c r="H3547" s="11"/>
      <c r="K3547" s="11"/>
    </row>
    <row r="3548" spans="1:27" x14ac:dyDescent="0.25">
      <c r="B3548" t="s">
        <v>2162</v>
      </c>
      <c r="C3548" t="s">
        <v>21</v>
      </c>
      <c r="D3548" t="s">
        <v>2163</v>
      </c>
      <c r="E3548" s="8">
        <v>1</v>
      </c>
      <c r="G3548" t="s">
        <v>645</v>
      </c>
      <c r="H3548" s="9"/>
      <c r="I3548" t="s">
        <v>646</v>
      </c>
      <c r="J3548" s="10">
        <f>ROUND(E3548* H3548,5)</f>
        <v>0</v>
      </c>
      <c r="K3548" s="11"/>
    </row>
    <row r="3549" spans="1:27" x14ac:dyDescent="0.25">
      <c r="B3549" t="s">
        <v>1285</v>
      </c>
      <c r="C3549" t="s">
        <v>21</v>
      </c>
      <c r="D3549" t="s">
        <v>1286</v>
      </c>
      <c r="E3549" s="8">
        <v>4</v>
      </c>
      <c r="G3549" t="s">
        <v>645</v>
      </c>
      <c r="H3549" s="9"/>
      <c r="I3549" t="s">
        <v>646</v>
      </c>
      <c r="J3549" s="10">
        <f>ROUND(E3549* H3549,5)</f>
        <v>0</v>
      </c>
      <c r="K3549" s="11"/>
    </row>
    <row r="3550" spans="1:27" x14ac:dyDescent="0.25">
      <c r="B3550" t="s">
        <v>1115</v>
      </c>
      <c r="C3550" t="s">
        <v>21</v>
      </c>
      <c r="D3550" t="s">
        <v>1116</v>
      </c>
      <c r="E3550" s="8">
        <v>4</v>
      </c>
      <c r="G3550" t="s">
        <v>645</v>
      </c>
      <c r="H3550" s="9"/>
      <c r="I3550" t="s">
        <v>646</v>
      </c>
      <c r="J3550" s="10">
        <f>ROUND(E3550* H3550,5)</f>
        <v>0</v>
      </c>
      <c r="K3550" s="11"/>
    </row>
    <row r="3551" spans="1:27" x14ac:dyDescent="0.25">
      <c r="D3551" s="12" t="s">
        <v>661</v>
      </c>
      <c r="E3551" s="11"/>
      <c r="H3551" s="11"/>
      <c r="K3551" s="9">
        <f>SUM(J3548:J3550)</f>
        <v>0</v>
      </c>
    </row>
    <row r="3552" spans="1:27" x14ac:dyDescent="0.25">
      <c r="D3552" s="12" t="s">
        <v>662</v>
      </c>
      <c r="E3552" s="11"/>
      <c r="H3552" s="11"/>
      <c r="K3552" s="13">
        <f>SUM(J3543:J3551)</f>
        <v>0</v>
      </c>
    </row>
    <row r="3553" spans="1:27" x14ac:dyDescent="0.25">
      <c r="D3553" s="12" t="s">
        <v>665</v>
      </c>
      <c r="E3553" s="11"/>
      <c r="H3553" s="11"/>
      <c r="K3553" s="13">
        <f>SUM(K3552:K3552)</f>
        <v>0</v>
      </c>
    </row>
    <row r="3555" spans="1:27" ht="45" customHeight="1" x14ac:dyDescent="0.25">
      <c r="A3555" s="4"/>
      <c r="B3555" s="4" t="s">
        <v>2164</v>
      </c>
      <c r="C3555" s="5" t="s">
        <v>21</v>
      </c>
      <c r="D3555" s="42" t="s">
        <v>2165</v>
      </c>
      <c r="E3555" s="43"/>
      <c r="F3555" s="43"/>
      <c r="G3555" s="5"/>
      <c r="H3555" s="6" t="s">
        <v>639</v>
      </c>
      <c r="I3555" s="44">
        <v>1</v>
      </c>
      <c r="J3555" s="45"/>
      <c r="K3555" s="7"/>
      <c r="L3555" s="5"/>
      <c r="M3555" s="5"/>
      <c r="N3555" s="5"/>
      <c r="O3555" s="5"/>
      <c r="P3555" s="5"/>
      <c r="Q3555" s="5"/>
      <c r="R3555" s="5"/>
      <c r="S3555" s="5"/>
      <c r="T3555" s="5"/>
      <c r="U3555" s="5"/>
      <c r="V3555" s="5"/>
      <c r="W3555" s="5"/>
      <c r="X3555" s="5"/>
      <c r="Y3555" s="5"/>
      <c r="Z3555" s="5"/>
      <c r="AA3555" s="5"/>
    </row>
    <row r="3556" spans="1:27" ht="45" customHeight="1" x14ac:dyDescent="0.25">
      <c r="A3556" s="4"/>
      <c r="B3556" s="4" t="s">
        <v>2166</v>
      </c>
      <c r="C3556" s="5" t="s">
        <v>21</v>
      </c>
      <c r="D3556" s="42" t="s">
        <v>2167</v>
      </c>
      <c r="E3556" s="43"/>
      <c r="F3556" s="43"/>
      <c r="G3556" s="5"/>
      <c r="H3556" s="6" t="s">
        <v>639</v>
      </c>
      <c r="I3556" s="44">
        <v>1</v>
      </c>
      <c r="J3556" s="45"/>
      <c r="K3556" s="7"/>
      <c r="L3556" s="5"/>
      <c r="M3556" s="5"/>
      <c r="N3556" s="5"/>
      <c r="O3556" s="5"/>
      <c r="P3556" s="5"/>
      <c r="Q3556" s="5"/>
      <c r="R3556" s="5"/>
      <c r="S3556" s="5"/>
      <c r="T3556" s="5"/>
      <c r="U3556" s="5"/>
      <c r="V3556" s="5"/>
      <c r="W3556" s="5"/>
      <c r="X3556" s="5"/>
      <c r="Y3556" s="5"/>
      <c r="Z3556" s="5"/>
      <c r="AA3556" s="5"/>
    </row>
    <row r="3557" spans="1:27" ht="45" customHeight="1" x14ac:dyDescent="0.25">
      <c r="A3557" s="4"/>
      <c r="B3557" s="4" t="s">
        <v>2168</v>
      </c>
      <c r="C3557" s="5" t="s">
        <v>21</v>
      </c>
      <c r="D3557" s="42" t="s">
        <v>2169</v>
      </c>
      <c r="E3557" s="43"/>
      <c r="F3557" s="43"/>
      <c r="G3557" s="5"/>
      <c r="H3557" s="6" t="s">
        <v>639</v>
      </c>
      <c r="I3557" s="44">
        <v>1</v>
      </c>
      <c r="J3557" s="45"/>
      <c r="K3557" s="7"/>
      <c r="L3557" s="5"/>
      <c r="M3557" s="5"/>
      <c r="N3557" s="5"/>
      <c r="O3557" s="5"/>
      <c r="P3557" s="5"/>
      <c r="Q3557" s="5"/>
      <c r="R3557" s="5"/>
      <c r="S3557" s="5"/>
      <c r="T3557" s="5"/>
      <c r="U3557" s="5"/>
      <c r="V3557" s="5"/>
      <c r="W3557" s="5"/>
      <c r="X3557" s="5"/>
      <c r="Y3557" s="5"/>
      <c r="Z3557" s="5"/>
      <c r="AA3557" s="5"/>
    </row>
    <row r="3558" spans="1:27" ht="45" customHeight="1" x14ac:dyDescent="0.25">
      <c r="A3558" s="4"/>
      <c r="B3558" s="4" t="s">
        <v>2170</v>
      </c>
      <c r="C3558" s="5" t="s">
        <v>21</v>
      </c>
      <c r="D3558" s="42" t="s">
        <v>2171</v>
      </c>
      <c r="E3558" s="43"/>
      <c r="F3558" s="43"/>
      <c r="G3558" s="5"/>
      <c r="H3558" s="6" t="s">
        <v>639</v>
      </c>
      <c r="I3558" s="44">
        <v>1</v>
      </c>
      <c r="J3558" s="45"/>
      <c r="K3558" s="7"/>
      <c r="L3558" s="5"/>
      <c r="M3558" s="5"/>
      <c r="N3558" s="5"/>
      <c r="O3558" s="5"/>
      <c r="P3558" s="5"/>
      <c r="Q3558" s="5"/>
      <c r="R3558" s="5"/>
      <c r="S3558" s="5"/>
      <c r="T3558" s="5"/>
      <c r="U3558" s="5"/>
      <c r="V3558" s="5"/>
      <c r="W3558" s="5"/>
      <c r="X3558" s="5"/>
      <c r="Y3558" s="5"/>
      <c r="Z3558" s="5"/>
      <c r="AA3558" s="5"/>
    </row>
    <row r="3559" spans="1:27" ht="45" customHeight="1" x14ac:dyDescent="0.25">
      <c r="A3559" s="4"/>
      <c r="B3559" s="4" t="s">
        <v>2172</v>
      </c>
      <c r="C3559" s="5" t="s">
        <v>21</v>
      </c>
      <c r="D3559" s="42" t="s">
        <v>2173</v>
      </c>
      <c r="E3559" s="43"/>
      <c r="F3559" s="43"/>
      <c r="G3559" s="5"/>
      <c r="H3559" s="6" t="s">
        <v>639</v>
      </c>
      <c r="I3559" s="44">
        <v>1</v>
      </c>
      <c r="J3559" s="45"/>
      <c r="K3559" s="7"/>
      <c r="L3559" s="5"/>
      <c r="M3559" s="5"/>
      <c r="N3559" s="5"/>
      <c r="O3559" s="5"/>
      <c r="P3559" s="5"/>
      <c r="Q3559" s="5"/>
      <c r="R3559" s="5"/>
      <c r="S3559" s="5"/>
      <c r="T3559" s="5"/>
      <c r="U3559" s="5"/>
      <c r="V3559" s="5"/>
      <c r="W3559" s="5"/>
      <c r="X3559" s="5"/>
      <c r="Y3559" s="5"/>
      <c r="Z3559" s="5"/>
      <c r="AA3559" s="5"/>
    </row>
    <row r="3560" spans="1:27" ht="45" customHeight="1" x14ac:dyDescent="0.25">
      <c r="A3560" s="4"/>
      <c r="B3560" s="4" t="s">
        <v>2174</v>
      </c>
      <c r="C3560" s="5" t="s">
        <v>21</v>
      </c>
      <c r="D3560" s="42" t="s">
        <v>2175</v>
      </c>
      <c r="E3560" s="43"/>
      <c r="F3560" s="43"/>
      <c r="G3560" s="5"/>
      <c r="H3560" s="6" t="s">
        <v>639</v>
      </c>
      <c r="I3560" s="44">
        <v>1</v>
      </c>
      <c r="J3560" s="45"/>
      <c r="K3560" s="7"/>
      <c r="L3560" s="5"/>
      <c r="M3560" s="5"/>
      <c r="N3560" s="5"/>
      <c r="O3560" s="5"/>
      <c r="P3560" s="5"/>
      <c r="Q3560" s="5"/>
      <c r="R3560" s="5"/>
      <c r="S3560" s="5"/>
      <c r="T3560" s="5"/>
      <c r="U3560" s="5"/>
      <c r="V3560" s="5"/>
      <c r="W3560" s="5"/>
      <c r="X3560" s="5"/>
      <c r="Y3560" s="5"/>
      <c r="Z3560" s="5"/>
      <c r="AA3560" s="5"/>
    </row>
    <row r="3561" spans="1:27" ht="45" customHeight="1" x14ac:dyDescent="0.25">
      <c r="A3561" s="4"/>
      <c r="B3561" s="4" t="s">
        <v>2176</v>
      </c>
      <c r="C3561" s="5" t="s">
        <v>21</v>
      </c>
      <c r="D3561" s="42" t="s">
        <v>2177</v>
      </c>
      <c r="E3561" s="43"/>
      <c r="F3561" s="43"/>
      <c r="G3561" s="5"/>
      <c r="H3561" s="6" t="s">
        <v>639</v>
      </c>
      <c r="I3561" s="44">
        <v>1</v>
      </c>
      <c r="J3561" s="45"/>
      <c r="K3561" s="7"/>
      <c r="L3561" s="5"/>
      <c r="M3561" s="5"/>
      <c r="N3561" s="5"/>
      <c r="O3561" s="5"/>
      <c r="P3561" s="5"/>
      <c r="Q3561" s="5"/>
      <c r="R3561" s="5"/>
      <c r="S3561" s="5"/>
      <c r="T3561" s="5"/>
      <c r="U3561" s="5"/>
      <c r="V3561" s="5"/>
      <c r="W3561" s="5"/>
      <c r="X3561" s="5"/>
      <c r="Y3561" s="5"/>
      <c r="Z3561" s="5"/>
      <c r="AA3561" s="5"/>
    </row>
    <row r="3562" spans="1:27" ht="45" customHeight="1" x14ac:dyDescent="0.25">
      <c r="A3562" s="4"/>
      <c r="B3562" s="4" t="s">
        <v>2178</v>
      </c>
      <c r="C3562" s="5" t="s">
        <v>21</v>
      </c>
      <c r="D3562" s="42" t="s">
        <v>2179</v>
      </c>
      <c r="E3562" s="43"/>
      <c r="F3562" s="43"/>
      <c r="G3562" s="5"/>
      <c r="H3562" s="6" t="s">
        <v>639</v>
      </c>
      <c r="I3562" s="44">
        <v>1</v>
      </c>
      <c r="J3562" s="45"/>
      <c r="K3562" s="7"/>
      <c r="L3562" s="5"/>
      <c r="M3562" s="5"/>
      <c r="N3562" s="5"/>
      <c r="O3562" s="5"/>
      <c r="P3562" s="5"/>
      <c r="Q3562" s="5"/>
      <c r="R3562" s="5"/>
      <c r="S3562" s="5"/>
      <c r="T3562" s="5"/>
      <c r="U3562" s="5"/>
      <c r="V3562" s="5"/>
      <c r="W3562" s="5"/>
      <c r="X3562" s="5"/>
      <c r="Y3562" s="5"/>
      <c r="Z3562" s="5"/>
      <c r="AA3562" s="5"/>
    </row>
    <row r="3563" spans="1:27" ht="45" customHeight="1" x14ac:dyDescent="0.25">
      <c r="A3563" s="4"/>
      <c r="B3563" s="4" t="s">
        <v>2180</v>
      </c>
      <c r="C3563" s="5" t="s">
        <v>21</v>
      </c>
      <c r="D3563" s="42" t="s">
        <v>2181</v>
      </c>
      <c r="E3563" s="43"/>
      <c r="F3563" s="43"/>
      <c r="G3563" s="5"/>
      <c r="H3563" s="6" t="s">
        <v>639</v>
      </c>
      <c r="I3563" s="44">
        <v>1</v>
      </c>
      <c r="J3563" s="45"/>
      <c r="K3563" s="7"/>
      <c r="L3563" s="5"/>
      <c r="M3563" s="5"/>
      <c r="N3563" s="5"/>
      <c r="O3563" s="5"/>
      <c r="P3563" s="5"/>
      <c r="Q3563" s="5"/>
      <c r="R3563" s="5"/>
      <c r="S3563" s="5"/>
      <c r="T3563" s="5"/>
      <c r="U3563" s="5"/>
      <c r="V3563" s="5"/>
      <c r="W3563" s="5"/>
      <c r="X3563" s="5"/>
      <c r="Y3563" s="5"/>
      <c r="Z3563" s="5"/>
      <c r="AA3563" s="5"/>
    </row>
    <row r="3564" spans="1:27" ht="45" customHeight="1" x14ac:dyDescent="0.25">
      <c r="A3564" s="4"/>
      <c r="B3564" s="4" t="s">
        <v>2182</v>
      </c>
      <c r="C3564" s="5" t="s">
        <v>21</v>
      </c>
      <c r="D3564" s="42" t="s">
        <v>2183</v>
      </c>
      <c r="E3564" s="43"/>
      <c r="F3564" s="43"/>
      <c r="G3564" s="5"/>
      <c r="H3564" s="6" t="s">
        <v>639</v>
      </c>
      <c r="I3564" s="44">
        <v>1</v>
      </c>
      <c r="J3564" s="45"/>
      <c r="K3564" s="7"/>
      <c r="L3564" s="5"/>
      <c r="M3564" s="5"/>
      <c r="N3564" s="5"/>
      <c r="O3564" s="5"/>
      <c r="P3564" s="5"/>
      <c r="Q3564" s="5"/>
      <c r="R3564" s="5"/>
      <c r="S3564" s="5"/>
      <c r="T3564" s="5"/>
      <c r="U3564" s="5"/>
      <c r="V3564" s="5"/>
      <c r="W3564" s="5"/>
      <c r="X3564" s="5"/>
      <c r="Y3564" s="5"/>
      <c r="Z3564" s="5"/>
      <c r="AA3564" s="5"/>
    </row>
    <row r="3565" spans="1:27" ht="45" customHeight="1" x14ac:dyDescent="0.25">
      <c r="A3565" s="4"/>
      <c r="B3565" s="4" t="s">
        <v>2184</v>
      </c>
      <c r="C3565" s="5" t="s">
        <v>21</v>
      </c>
      <c r="D3565" s="42" t="s">
        <v>2185</v>
      </c>
      <c r="E3565" s="43"/>
      <c r="F3565" s="43"/>
      <c r="G3565" s="5"/>
      <c r="H3565" s="6" t="s">
        <v>639</v>
      </c>
      <c r="I3565" s="44">
        <v>1</v>
      </c>
      <c r="J3565" s="45"/>
      <c r="K3565" s="7"/>
      <c r="L3565" s="5"/>
      <c r="M3565" s="5"/>
      <c r="N3565" s="5"/>
      <c r="O3565" s="5"/>
      <c r="P3565" s="5"/>
      <c r="Q3565" s="5"/>
      <c r="R3565" s="5"/>
      <c r="S3565" s="5"/>
      <c r="T3565" s="5"/>
      <c r="U3565" s="5"/>
      <c r="V3565" s="5"/>
      <c r="W3565" s="5"/>
      <c r="X3565" s="5"/>
      <c r="Y3565" s="5"/>
      <c r="Z3565" s="5"/>
      <c r="AA3565" s="5"/>
    </row>
    <row r="3566" spans="1:27" ht="45" customHeight="1" x14ac:dyDescent="0.25">
      <c r="A3566" s="4"/>
      <c r="B3566" s="4" t="s">
        <v>2186</v>
      </c>
      <c r="C3566" s="5" t="s">
        <v>21</v>
      </c>
      <c r="D3566" s="42" t="s">
        <v>2187</v>
      </c>
      <c r="E3566" s="43"/>
      <c r="F3566" s="43"/>
      <c r="G3566" s="5"/>
      <c r="H3566" s="6" t="s">
        <v>639</v>
      </c>
      <c r="I3566" s="44">
        <v>1</v>
      </c>
      <c r="J3566" s="45"/>
      <c r="K3566" s="7">
        <f>ROUND(K3576,2)</f>
        <v>0</v>
      </c>
      <c r="L3566" s="5"/>
      <c r="M3566" s="5"/>
      <c r="N3566" s="5"/>
      <c r="O3566" s="5"/>
      <c r="P3566" s="5"/>
      <c r="Q3566" s="5"/>
      <c r="R3566" s="5"/>
      <c r="S3566" s="5"/>
      <c r="T3566" s="5"/>
      <c r="U3566" s="5"/>
      <c r="V3566" s="5"/>
      <c r="W3566" s="5"/>
      <c r="X3566" s="5"/>
      <c r="Y3566" s="5"/>
      <c r="Z3566" s="5"/>
      <c r="AA3566" s="5"/>
    </row>
    <row r="3567" spans="1:27" x14ac:dyDescent="0.25">
      <c r="B3567" s="1" t="s">
        <v>640</v>
      </c>
    </row>
    <row r="3568" spans="1:27" x14ac:dyDescent="0.25">
      <c r="B3568" t="s">
        <v>1097</v>
      </c>
      <c r="C3568" t="s">
        <v>642</v>
      </c>
      <c r="D3568" t="s">
        <v>1098</v>
      </c>
      <c r="E3568" s="8">
        <v>0.4</v>
      </c>
      <c r="F3568" t="s">
        <v>644</v>
      </c>
      <c r="G3568" t="s">
        <v>645</v>
      </c>
      <c r="H3568" s="9"/>
      <c r="I3568" t="s">
        <v>646</v>
      </c>
      <c r="J3568" s="10">
        <f>ROUND(E3568/I3566* H3568,5)</f>
        <v>0</v>
      </c>
      <c r="K3568" s="11"/>
    </row>
    <row r="3569" spans="1:27" x14ac:dyDescent="0.25">
      <c r="B3569" t="s">
        <v>1151</v>
      </c>
      <c r="C3569" t="s">
        <v>642</v>
      </c>
      <c r="D3569" t="s">
        <v>1152</v>
      </c>
      <c r="E3569" s="8">
        <v>0.4</v>
      </c>
      <c r="F3569" t="s">
        <v>644</v>
      </c>
      <c r="G3569" t="s">
        <v>645</v>
      </c>
      <c r="H3569" s="9"/>
      <c r="I3569" t="s">
        <v>646</v>
      </c>
      <c r="J3569" s="10">
        <f>ROUND(E3569/I3566* H3569,5)</f>
        <v>0</v>
      </c>
      <c r="K3569" s="11"/>
    </row>
    <row r="3570" spans="1:27" x14ac:dyDescent="0.25">
      <c r="D3570" s="12" t="s">
        <v>647</v>
      </c>
      <c r="E3570" s="11"/>
      <c r="H3570" s="11"/>
      <c r="K3570" s="9">
        <f>SUM(J3568:J3569)</f>
        <v>0</v>
      </c>
    </row>
    <row r="3571" spans="1:27" x14ac:dyDescent="0.25">
      <c r="B3571" s="1" t="s">
        <v>653</v>
      </c>
      <c r="E3571" s="11"/>
      <c r="H3571" s="11"/>
      <c r="K3571" s="11"/>
    </row>
    <row r="3572" spans="1:27" x14ac:dyDescent="0.25">
      <c r="B3572" t="s">
        <v>2188</v>
      </c>
      <c r="C3572" t="s">
        <v>21</v>
      </c>
      <c r="D3572" t="s">
        <v>2189</v>
      </c>
      <c r="E3572" s="8">
        <v>1</v>
      </c>
      <c r="G3572" t="s">
        <v>645</v>
      </c>
      <c r="H3572" s="9"/>
      <c r="I3572" t="s">
        <v>646</v>
      </c>
      <c r="J3572" s="10">
        <f>ROUND(E3572* H3572,5)</f>
        <v>0</v>
      </c>
      <c r="K3572" s="11"/>
    </row>
    <row r="3573" spans="1:27" ht="210" x14ac:dyDescent="0.25">
      <c r="B3573" t="s">
        <v>2190</v>
      </c>
      <c r="C3573" t="s">
        <v>21</v>
      </c>
      <c r="D3573" s="14" t="s">
        <v>2191</v>
      </c>
      <c r="E3573" s="8">
        <v>1</v>
      </c>
      <c r="G3573" t="s">
        <v>645</v>
      </c>
      <c r="H3573" s="9"/>
      <c r="I3573" t="s">
        <v>646</v>
      </c>
      <c r="J3573" s="10">
        <f>ROUND(E3573* H3573,5)</f>
        <v>0</v>
      </c>
      <c r="K3573" s="11"/>
    </row>
    <row r="3574" spans="1:27" x14ac:dyDescent="0.25">
      <c r="D3574" s="12" t="s">
        <v>661</v>
      </c>
      <c r="E3574" s="11"/>
      <c r="H3574" s="11"/>
      <c r="K3574" s="9">
        <f>SUM(J3572:J3573)</f>
        <v>0</v>
      </c>
    </row>
    <row r="3575" spans="1:27" x14ac:dyDescent="0.25">
      <c r="D3575" s="12" t="s">
        <v>662</v>
      </c>
      <c r="E3575" s="11"/>
      <c r="H3575" s="11"/>
      <c r="K3575" s="13">
        <f>SUM(J3567:J3574)</f>
        <v>0</v>
      </c>
    </row>
    <row r="3576" spans="1:27" x14ac:dyDescent="0.25">
      <c r="D3576" s="12" t="s">
        <v>665</v>
      </c>
      <c r="E3576" s="11"/>
      <c r="H3576" s="11"/>
      <c r="K3576" s="13">
        <f>SUM(K3575:K3575)</f>
        <v>0</v>
      </c>
    </row>
    <row r="3578" spans="1:27" ht="45" customHeight="1" x14ac:dyDescent="0.25">
      <c r="A3578" s="4"/>
      <c r="B3578" s="4" t="s">
        <v>2192</v>
      </c>
      <c r="C3578" s="5" t="s">
        <v>21</v>
      </c>
      <c r="D3578" s="42" t="s">
        <v>2193</v>
      </c>
      <c r="E3578" s="43"/>
      <c r="F3578" s="43"/>
      <c r="G3578" s="5"/>
      <c r="H3578" s="6" t="s">
        <v>639</v>
      </c>
      <c r="I3578" s="44">
        <v>1</v>
      </c>
      <c r="J3578" s="45"/>
      <c r="K3578" s="7">
        <f>ROUND(K3588,2)</f>
        <v>0</v>
      </c>
      <c r="L3578" s="5"/>
      <c r="M3578" s="5"/>
      <c r="N3578" s="5"/>
      <c r="O3578" s="5"/>
      <c r="P3578" s="5"/>
      <c r="Q3578" s="5"/>
      <c r="R3578" s="5"/>
      <c r="S3578" s="5"/>
      <c r="T3578" s="5"/>
      <c r="U3578" s="5"/>
      <c r="V3578" s="5"/>
      <c r="W3578" s="5"/>
      <c r="X3578" s="5"/>
      <c r="Y3578" s="5"/>
      <c r="Z3578" s="5"/>
      <c r="AA3578" s="5"/>
    </row>
    <row r="3579" spans="1:27" x14ac:dyDescent="0.25">
      <c r="B3579" s="1" t="s">
        <v>640</v>
      </c>
    </row>
    <row r="3580" spans="1:27" x14ac:dyDescent="0.25">
      <c r="B3580" t="s">
        <v>1097</v>
      </c>
      <c r="C3580" t="s">
        <v>642</v>
      </c>
      <c r="D3580" t="s">
        <v>1098</v>
      </c>
      <c r="E3580" s="8">
        <v>0.4</v>
      </c>
      <c r="F3580" t="s">
        <v>644</v>
      </c>
      <c r="G3580" t="s">
        <v>645</v>
      </c>
      <c r="H3580" s="9"/>
      <c r="I3580" t="s">
        <v>646</v>
      </c>
      <c r="J3580" s="10">
        <f>ROUND(E3580/I3578* H3580,5)</f>
        <v>0</v>
      </c>
      <c r="K3580" s="11"/>
    </row>
    <row r="3581" spans="1:27" x14ac:dyDescent="0.25">
      <c r="B3581" t="s">
        <v>1151</v>
      </c>
      <c r="C3581" t="s">
        <v>642</v>
      </c>
      <c r="D3581" t="s">
        <v>1152</v>
      </c>
      <c r="E3581" s="8">
        <v>0.4</v>
      </c>
      <c r="F3581" t="s">
        <v>644</v>
      </c>
      <c r="G3581" t="s">
        <v>645</v>
      </c>
      <c r="H3581" s="9"/>
      <c r="I3581" t="s">
        <v>646</v>
      </c>
      <c r="J3581" s="10">
        <f>ROUND(E3581/I3578* H3581,5)</f>
        <v>0</v>
      </c>
      <c r="K3581" s="11"/>
    </row>
    <row r="3582" spans="1:27" x14ac:dyDescent="0.25">
      <c r="D3582" s="12" t="s">
        <v>647</v>
      </c>
      <c r="E3582" s="11"/>
      <c r="H3582" s="11"/>
      <c r="K3582" s="9">
        <f>SUM(J3580:J3581)</f>
        <v>0</v>
      </c>
    </row>
    <row r="3583" spans="1:27" x14ac:dyDescent="0.25">
      <c r="B3583" s="1" t="s">
        <v>653</v>
      </c>
      <c r="E3583" s="11"/>
      <c r="H3583" s="11"/>
      <c r="K3583" s="11"/>
    </row>
    <row r="3584" spans="1:27" ht="210" x14ac:dyDescent="0.25">
      <c r="B3584" t="s">
        <v>2194</v>
      </c>
      <c r="C3584" t="s">
        <v>21</v>
      </c>
      <c r="D3584" s="14" t="s">
        <v>2195</v>
      </c>
      <c r="E3584" s="8">
        <v>1</v>
      </c>
      <c r="G3584" t="s">
        <v>645</v>
      </c>
      <c r="H3584" s="9"/>
      <c r="I3584" t="s">
        <v>646</v>
      </c>
      <c r="J3584" s="10">
        <f>ROUND(E3584* H3584,5)</f>
        <v>0</v>
      </c>
      <c r="K3584" s="11"/>
    </row>
    <row r="3585" spans="1:27" x14ac:dyDescent="0.25">
      <c r="B3585" t="s">
        <v>2196</v>
      </c>
      <c r="C3585" t="s">
        <v>21</v>
      </c>
      <c r="D3585" t="s">
        <v>2197</v>
      </c>
      <c r="E3585" s="8">
        <v>1</v>
      </c>
      <c r="G3585" t="s">
        <v>645</v>
      </c>
      <c r="H3585" s="9"/>
      <c r="I3585" t="s">
        <v>646</v>
      </c>
      <c r="J3585" s="10">
        <f>ROUND(E3585* H3585,5)</f>
        <v>0</v>
      </c>
      <c r="K3585" s="11"/>
    </row>
    <row r="3586" spans="1:27" x14ac:dyDescent="0.25">
      <c r="D3586" s="12" t="s">
        <v>661</v>
      </c>
      <c r="E3586" s="11"/>
      <c r="H3586" s="11"/>
      <c r="K3586" s="9">
        <f>SUM(J3584:J3585)</f>
        <v>0</v>
      </c>
    </row>
    <row r="3587" spans="1:27" x14ac:dyDescent="0.25">
      <c r="D3587" s="12" t="s">
        <v>662</v>
      </c>
      <c r="E3587" s="11"/>
      <c r="H3587" s="11"/>
      <c r="K3587" s="13">
        <f>SUM(J3579:J3586)</f>
        <v>0</v>
      </c>
    </row>
    <row r="3588" spans="1:27" x14ac:dyDescent="0.25">
      <c r="D3588" s="12" t="s">
        <v>665</v>
      </c>
      <c r="E3588" s="11"/>
      <c r="H3588" s="11"/>
      <c r="K3588" s="13">
        <f>SUM(K3587:K3587)</f>
        <v>0</v>
      </c>
    </row>
    <row r="3590" spans="1:27" ht="45" customHeight="1" x14ac:dyDescent="0.25">
      <c r="A3590" s="4"/>
      <c r="B3590" s="4" t="s">
        <v>2198</v>
      </c>
      <c r="C3590" s="5" t="s">
        <v>21</v>
      </c>
      <c r="D3590" s="42" t="s">
        <v>2199</v>
      </c>
      <c r="E3590" s="43"/>
      <c r="F3590" s="43"/>
      <c r="G3590" s="5"/>
      <c r="H3590" s="6" t="s">
        <v>639</v>
      </c>
      <c r="I3590" s="44">
        <v>1</v>
      </c>
      <c r="J3590" s="45"/>
      <c r="K3590" s="7">
        <f>ROUND(K3600,2)</f>
        <v>0</v>
      </c>
      <c r="L3590" s="5"/>
      <c r="M3590" s="5"/>
      <c r="N3590" s="5"/>
      <c r="O3590" s="5"/>
      <c r="P3590" s="5"/>
      <c r="Q3590" s="5"/>
      <c r="R3590" s="5"/>
      <c r="S3590" s="5"/>
      <c r="T3590" s="5"/>
      <c r="U3590" s="5"/>
      <c r="V3590" s="5"/>
      <c r="W3590" s="5"/>
      <c r="X3590" s="5"/>
      <c r="Y3590" s="5"/>
      <c r="Z3590" s="5"/>
      <c r="AA3590" s="5"/>
    </row>
    <row r="3591" spans="1:27" x14ac:dyDescent="0.25">
      <c r="B3591" s="1" t="s">
        <v>640</v>
      </c>
    </row>
    <row r="3592" spans="1:27" x14ac:dyDescent="0.25">
      <c r="B3592" t="s">
        <v>1097</v>
      </c>
      <c r="C3592" t="s">
        <v>642</v>
      </c>
      <c r="D3592" t="s">
        <v>1098</v>
      </c>
      <c r="E3592" s="8">
        <v>0.4</v>
      </c>
      <c r="F3592" t="s">
        <v>644</v>
      </c>
      <c r="G3592" t="s">
        <v>645</v>
      </c>
      <c r="H3592" s="9"/>
      <c r="I3592" t="s">
        <v>646</v>
      </c>
      <c r="J3592" s="10">
        <f>ROUND(E3592/I3590* H3592,5)</f>
        <v>0</v>
      </c>
      <c r="K3592" s="11"/>
    </row>
    <row r="3593" spans="1:27" x14ac:dyDescent="0.25">
      <c r="B3593" t="s">
        <v>1151</v>
      </c>
      <c r="C3593" t="s">
        <v>642</v>
      </c>
      <c r="D3593" t="s">
        <v>1152</v>
      </c>
      <c r="E3593" s="8">
        <v>0.4</v>
      </c>
      <c r="F3593" t="s">
        <v>644</v>
      </c>
      <c r="G3593" t="s">
        <v>645</v>
      </c>
      <c r="H3593" s="9"/>
      <c r="I3593" t="s">
        <v>646</v>
      </c>
      <c r="J3593" s="10">
        <f>ROUND(E3593/I3590* H3593,5)</f>
        <v>0</v>
      </c>
      <c r="K3593" s="11"/>
    </row>
    <row r="3594" spans="1:27" x14ac:dyDescent="0.25">
      <c r="D3594" s="12" t="s">
        <v>647</v>
      </c>
      <c r="E3594" s="11"/>
      <c r="H3594" s="11"/>
      <c r="K3594" s="9">
        <f>SUM(J3592:J3593)</f>
        <v>0</v>
      </c>
    </row>
    <row r="3595" spans="1:27" x14ac:dyDescent="0.25">
      <c r="B3595" s="1" t="s">
        <v>653</v>
      </c>
      <c r="E3595" s="11"/>
      <c r="H3595" s="11"/>
      <c r="K3595" s="11"/>
    </row>
    <row r="3596" spans="1:27" x14ac:dyDescent="0.25">
      <c r="B3596" t="s">
        <v>2200</v>
      </c>
      <c r="C3596" t="s">
        <v>21</v>
      </c>
      <c r="D3596" t="s">
        <v>2201</v>
      </c>
      <c r="E3596" s="8">
        <v>1</v>
      </c>
      <c r="G3596" t="s">
        <v>645</v>
      </c>
      <c r="H3596" s="9"/>
      <c r="I3596" t="s">
        <v>646</v>
      </c>
      <c r="J3596" s="10">
        <f>ROUND(E3596* H3596,5)</f>
        <v>0</v>
      </c>
      <c r="K3596" s="11"/>
    </row>
    <row r="3597" spans="1:27" ht="210" x14ac:dyDescent="0.25">
      <c r="B3597" t="s">
        <v>2202</v>
      </c>
      <c r="C3597" t="s">
        <v>21</v>
      </c>
      <c r="D3597" s="14" t="s">
        <v>2203</v>
      </c>
      <c r="E3597" s="8">
        <v>1</v>
      </c>
      <c r="G3597" t="s">
        <v>645</v>
      </c>
      <c r="H3597" s="9"/>
      <c r="I3597" t="s">
        <v>646</v>
      </c>
      <c r="J3597" s="10">
        <f>ROUND(E3597* H3597,5)</f>
        <v>0</v>
      </c>
      <c r="K3597" s="11"/>
    </row>
    <row r="3598" spans="1:27" x14ac:dyDescent="0.25">
      <c r="D3598" s="12" t="s">
        <v>661</v>
      </c>
      <c r="E3598" s="11"/>
      <c r="H3598" s="11"/>
      <c r="K3598" s="9">
        <f>SUM(J3596:J3597)</f>
        <v>0</v>
      </c>
    </row>
    <row r="3599" spans="1:27" x14ac:dyDescent="0.25">
      <c r="D3599" s="12" t="s">
        <v>662</v>
      </c>
      <c r="E3599" s="11"/>
      <c r="H3599" s="11"/>
      <c r="K3599" s="13">
        <f>SUM(J3591:J3598)</f>
        <v>0</v>
      </c>
    </row>
    <row r="3600" spans="1:27" x14ac:dyDescent="0.25">
      <c r="D3600" s="12" t="s">
        <v>665</v>
      </c>
      <c r="E3600" s="11"/>
      <c r="H3600" s="11"/>
      <c r="K3600" s="13">
        <f>SUM(K3599:K3599)</f>
        <v>0</v>
      </c>
    </row>
    <row r="3602" spans="1:27" ht="45" customHeight="1" x14ac:dyDescent="0.25">
      <c r="A3602" s="4"/>
      <c r="B3602" s="4" t="s">
        <v>2204</v>
      </c>
      <c r="C3602" s="5" t="s">
        <v>21</v>
      </c>
      <c r="D3602" s="42" t="s">
        <v>2205</v>
      </c>
      <c r="E3602" s="43"/>
      <c r="F3602" s="43"/>
      <c r="G3602" s="5"/>
      <c r="H3602" s="6" t="s">
        <v>639</v>
      </c>
      <c r="I3602" s="44">
        <v>1</v>
      </c>
      <c r="J3602" s="45"/>
      <c r="K3602" s="7">
        <f>ROUND(K3612,2)</f>
        <v>0</v>
      </c>
      <c r="L3602" s="5"/>
      <c r="M3602" s="5"/>
      <c r="N3602" s="5"/>
      <c r="O3602" s="5"/>
      <c r="P3602" s="5"/>
      <c r="Q3602" s="5"/>
      <c r="R3602" s="5"/>
      <c r="S3602" s="5"/>
      <c r="T3602" s="5"/>
      <c r="U3602" s="5"/>
      <c r="V3602" s="5"/>
      <c r="W3602" s="5"/>
      <c r="X3602" s="5"/>
      <c r="Y3602" s="5"/>
      <c r="Z3602" s="5"/>
      <c r="AA3602" s="5"/>
    </row>
    <row r="3603" spans="1:27" x14ac:dyDescent="0.25">
      <c r="B3603" s="1" t="s">
        <v>640</v>
      </c>
    </row>
    <row r="3604" spans="1:27" x14ac:dyDescent="0.25">
      <c r="B3604" t="s">
        <v>1097</v>
      </c>
      <c r="C3604" t="s">
        <v>642</v>
      </c>
      <c r="D3604" t="s">
        <v>1098</v>
      </c>
      <c r="E3604" s="8">
        <v>0.4</v>
      </c>
      <c r="F3604" t="s">
        <v>644</v>
      </c>
      <c r="G3604" t="s">
        <v>645</v>
      </c>
      <c r="H3604" s="9"/>
      <c r="I3604" t="s">
        <v>646</v>
      </c>
      <c r="J3604" s="10">
        <f>ROUND(E3604/I3602* H3604,5)</f>
        <v>0</v>
      </c>
      <c r="K3604" s="11"/>
    </row>
    <row r="3605" spans="1:27" x14ac:dyDescent="0.25">
      <c r="B3605" t="s">
        <v>1151</v>
      </c>
      <c r="C3605" t="s">
        <v>642</v>
      </c>
      <c r="D3605" t="s">
        <v>1152</v>
      </c>
      <c r="E3605" s="8">
        <v>0.4</v>
      </c>
      <c r="F3605" t="s">
        <v>644</v>
      </c>
      <c r="G3605" t="s">
        <v>645</v>
      </c>
      <c r="H3605" s="9"/>
      <c r="I3605" t="s">
        <v>646</v>
      </c>
      <c r="J3605" s="10">
        <f>ROUND(E3605/I3602* H3605,5)</f>
        <v>0</v>
      </c>
      <c r="K3605" s="11"/>
    </row>
    <row r="3606" spans="1:27" x14ac:dyDescent="0.25">
      <c r="D3606" s="12" t="s">
        <v>647</v>
      </c>
      <c r="E3606" s="11"/>
      <c r="H3606" s="11"/>
      <c r="K3606" s="9">
        <f>SUM(J3604:J3605)</f>
        <v>0</v>
      </c>
    </row>
    <row r="3607" spans="1:27" x14ac:dyDescent="0.25">
      <c r="B3607" s="1" t="s">
        <v>653</v>
      </c>
      <c r="E3607" s="11"/>
      <c r="H3607" s="11"/>
      <c r="K3607" s="11"/>
    </row>
    <row r="3608" spans="1:27" ht="210" x14ac:dyDescent="0.25">
      <c r="B3608" t="s">
        <v>2206</v>
      </c>
      <c r="C3608" t="s">
        <v>21</v>
      </c>
      <c r="D3608" s="14" t="s">
        <v>2207</v>
      </c>
      <c r="E3608" s="8">
        <v>1</v>
      </c>
      <c r="G3608" t="s">
        <v>645</v>
      </c>
      <c r="H3608" s="9"/>
      <c r="I3608" t="s">
        <v>646</v>
      </c>
      <c r="J3608" s="10">
        <f>ROUND(E3608* H3608,5)</f>
        <v>0</v>
      </c>
      <c r="K3608" s="11"/>
    </row>
    <row r="3609" spans="1:27" x14ac:dyDescent="0.25">
      <c r="B3609" t="s">
        <v>2208</v>
      </c>
      <c r="C3609" t="s">
        <v>21</v>
      </c>
      <c r="D3609" t="s">
        <v>2209</v>
      </c>
      <c r="E3609" s="8">
        <v>1</v>
      </c>
      <c r="G3609" t="s">
        <v>645</v>
      </c>
      <c r="H3609" s="9"/>
      <c r="I3609" t="s">
        <v>646</v>
      </c>
      <c r="J3609" s="10">
        <f>ROUND(E3609* H3609,5)</f>
        <v>0</v>
      </c>
      <c r="K3609" s="11"/>
    </row>
    <row r="3610" spans="1:27" x14ac:dyDescent="0.25">
      <c r="D3610" s="12" t="s">
        <v>661</v>
      </c>
      <c r="E3610" s="11"/>
      <c r="H3610" s="11"/>
      <c r="K3610" s="9">
        <f>SUM(J3608:J3609)</f>
        <v>0</v>
      </c>
    </row>
    <row r="3611" spans="1:27" x14ac:dyDescent="0.25">
      <c r="D3611" s="12" t="s">
        <v>662</v>
      </c>
      <c r="E3611" s="11"/>
      <c r="H3611" s="11"/>
      <c r="K3611" s="13">
        <f>SUM(J3603:J3610)</f>
        <v>0</v>
      </c>
    </row>
    <row r="3612" spans="1:27" x14ac:dyDescent="0.25">
      <c r="D3612" s="12" t="s">
        <v>665</v>
      </c>
      <c r="E3612" s="11"/>
      <c r="H3612" s="11"/>
      <c r="K3612" s="13">
        <f>SUM(K3611:K3611)</f>
        <v>0</v>
      </c>
    </row>
    <row r="3614" spans="1:27" ht="45" customHeight="1" x14ac:dyDescent="0.25">
      <c r="A3614" s="4"/>
      <c r="B3614" s="4" t="s">
        <v>2210</v>
      </c>
      <c r="C3614" s="5" t="s">
        <v>21</v>
      </c>
      <c r="D3614" s="42" t="s">
        <v>2211</v>
      </c>
      <c r="E3614" s="43"/>
      <c r="F3614" s="43"/>
      <c r="G3614" s="5"/>
      <c r="H3614" s="6" t="s">
        <v>639</v>
      </c>
      <c r="I3614" s="44">
        <v>1</v>
      </c>
      <c r="J3614" s="45"/>
      <c r="K3614" s="7">
        <f>ROUND(K3624,2)</f>
        <v>0</v>
      </c>
      <c r="L3614" s="5"/>
      <c r="M3614" s="5"/>
      <c r="N3614" s="5"/>
      <c r="O3614" s="5"/>
      <c r="P3614" s="5"/>
      <c r="Q3614" s="5"/>
      <c r="R3614" s="5"/>
      <c r="S3614" s="5"/>
      <c r="T3614" s="5"/>
      <c r="U3614" s="5"/>
      <c r="V3614" s="5"/>
      <c r="W3614" s="5"/>
      <c r="X3614" s="5"/>
      <c r="Y3614" s="5"/>
      <c r="Z3614" s="5"/>
      <c r="AA3614" s="5"/>
    </row>
    <row r="3615" spans="1:27" x14ac:dyDescent="0.25">
      <c r="B3615" s="1" t="s">
        <v>640</v>
      </c>
    </row>
    <row r="3616" spans="1:27" x14ac:dyDescent="0.25">
      <c r="B3616" t="s">
        <v>1097</v>
      </c>
      <c r="C3616" t="s">
        <v>642</v>
      </c>
      <c r="D3616" t="s">
        <v>1098</v>
      </c>
      <c r="E3616" s="8">
        <v>0.4</v>
      </c>
      <c r="F3616" t="s">
        <v>644</v>
      </c>
      <c r="G3616" t="s">
        <v>645</v>
      </c>
      <c r="H3616" s="9"/>
      <c r="I3616" t="s">
        <v>646</v>
      </c>
      <c r="J3616" s="10">
        <f>ROUND(E3616/I3614* H3616,5)</f>
        <v>0</v>
      </c>
      <c r="K3616" s="11"/>
    </row>
    <row r="3617" spans="1:27" x14ac:dyDescent="0.25">
      <c r="B3617" t="s">
        <v>1151</v>
      </c>
      <c r="C3617" t="s">
        <v>642</v>
      </c>
      <c r="D3617" t="s">
        <v>1152</v>
      </c>
      <c r="E3617" s="8">
        <v>0.4</v>
      </c>
      <c r="F3617" t="s">
        <v>644</v>
      </c>
      <c r="G3617" t="s">
        <v>645</v>
      </c>
      <c r="H3617" s="9"/>
      <c r="I3617" t="s">
        <v>646</v>
      </c>
      <c r="J3617" s="10">
        <f>ROUND(E3617/I3614* H3617,5)</f>
        <v>0</v>
      </c>
      <c r="K3617" s="11"/>
    </row>
    <row r="3618" spans="1:27" x14ac:dyDescent="0.25">
      <c r="D3618" s="12" t="s">
        <v>647</v>
      </c>
      <c r="E3618" s="11"/>
      <c r="H3618" s="11"/>
      <c r="K3618" s="9">
        <f>SUM(J3616:J3617)</f>
        <v>0</v>
      </c>
    </row>
    <row r="3619" spans="1:27" x14ac:dyDescent="0.25">
      <c r="B3619" s="1" t="s">
        <v>653</v>
      </c>
      <c r="E3619" s="11"/>
      <c r="H3619" s="11"/>
      <c r="K3619" s="11"/>
    </row>
    <row r="3620" spans="1:27" ht="210" x14ac:dyDescent="0.25">
      <c r="B3620" t="s">
        <v>2212</v>
      </c>
      <c r="C3620" t="s">
        <v>21</v>
      </c>
      <c r="D3620" s="14" t="s">
        <v>2213</v>
      </c>
      <c r="E3620" s="8">
        <v>1</v>
      </c>
      <c r="G3620" t="s">
        <v>645</v>
      </c>
      <c r="H3620" s="9"/>
      <c r="I3620" t="s">
        <v>646</v>
      </c>
      <c r="J3620" s="10">
        <f>ROUND(E3620* H3620,5)</f>
        <v>0</v>
      </c>
      <c r="K3620" s="11"/>
    </row>
    <row r="3621" spans="1:27" x14ac:dyDescent="0.25">
      <c r="B3621" t="s">
        <v>2214</v>
      </c>
      <c r="C3621" t="s">
        <v>21</v>
      </c>
      <c r="D3621" t="s">
        <v>2215</v>
      </c>
      <c r="E3621" s="8">
        <v>1</v>
      </c>
      <c r="G3621" t="s">
        <v>645</v>
      </c>
      <c r="H3621" s="9"/>
      <c r="I3621" t="s">
        <v>646</v>
      </c>
      <c r="J3621" s="10">
        <f>ROUND(E3621* H3621,5)</f>
        <v>0</v>
      </c>
      <c r="K3621" s="11"/>
    </row>
    <row r="3622" spans="1:27" x14ac:dyDescent="0.25">
      <c r="D3622" s="12" t="s">
        <v>661</v>
      </c>
      <c r="E3622" s="11"/>
      <c r="H3622" s="11"/>
      <c r="K3622" s="9">
        <f>SUM(J3620:J3621)</f>
        <v>0</v>
      </c>
    </row>
    <row r="3623" spans="1:27" x14ac:dyDescent="0.25">
      <c r="D3623" s="12" t="s">
        <v>662</v>
      </c>
      <c r="E3623" s="11"/>
      <c r="H3623" s="11"/>
      <c r="K3623" s="13">
        <f>SUM(J3615:J3622)</f>
        <v>0</v>
      </c>
    </row>
    <row r="3624" spans="1:27" x14ac:dyDescent="0.25">
      <c r="D3624" s="12" t="s">
        <v>665</v>
      </c>
      <c r="E3624" s="11"/>
      <c r="H3624" s="11"/>
      <c r="K3624" s="13">
        <f>SUM(K3623:K3623)</f>
        <v>0</v>
      </c>
    </row>
    <row r="3626" spans="1:27" ht="45" customHeight="1" x14ac:dyDescent="0.25">
      <c r="A3626" s="4"/>
      <c r="B3626" s="4" t="s">
        <v>2216</v>
      </c>
      <c r="C3626" s="5" t="s">
        <v>21</v>
      </c>
      <c r="D3626" s="42" t="s">
        <v>2217</v>
      </c>
      <c r="E3626" s="43"/>
      <c r="F3626" s="43"/>
      <c r="G3626" s="5"/>
      <c r="H3626" s="6" t="s">
        <v>639</v>
      </c>
      <c r="I3626" s="44">
        <v>1</v>
      </c>
      <c r="J3626" s="45"/>
      <c r="K3626" s="7">
        <f>ROUND(K3636,2)</f>
        <v>0</v>
      </c>
      <c r="L3626" s="5"/>
      <c r="M3626" s="5"/>
      <c r="N3626" s="5"/>
      <c r="O3626" s="5"/>
      <c r="P3626" s="5"/>
      <c r="Q3626" s="5"/>
      <c r="R3626" s="5"/>
      <c r="S3626" s="5"/>
      <c r="T3626" s="5"/>
      <c r="U3626" s="5"/>
      <c r="V3626" s="5"/>
      <c r="W3626" s="5"/>
      <c r="X3626" s="5"/>
      <c r="Y3626" s="5"/>
      <c r="Z3626" s="5"/>
      <c r="AA3626" s="5"/>
    </row>
    <row r="3627" spans="1:27" x14ac:dyDescent="0.25">
      <c r="B3627" s="1" t="s">
        <v>640</v>
      </c>
    </row>
    <row r="3628" spans="1:27" x14ac:dyDescent="0.25">
      <c r="B3628" t="s">
        <v>1097</v>
      </c>
      <c r="C3628" t="s">
        <v>642</v>
      </c>
      <c r="D3628" t="s">
        <v>1098</v>
      </c>
      <c r="E3628" s="8">
        <v>0.4</v>
      </c>
      <c r="F3628" t="s">
        <v>644</v>
      </c>
      <c r="G3628" t="s">
        <v>645</v>
      </c>
      <c r="H3628" s="9"/>
      <c r="I3628" t="s">
        <v>646</v>
      </c>
      <c r="J3628" s="10">
        <f>ROUND(E3628/I3626* H3628,5)</f>
        <v>0</v>
      </c>
      <c r="K3628" s="11"/>
    </row>
    <row r="3629" spans="1:27" x14ac:dyDescent="0.25">
      <c r="B3629" t="s">
        <v>1151</v>
      </c>
      <c r="C3629" t="s">
        <v>642</v>
      </c>
      <c r="D3629" t="s">
        <v>1152</v>
      </c>
      <c r="E3629" s="8">
        <v>0.4</v>
      </c>
      <c r="F3629" t="s">
        <v>644</v>
      </c>
      <c r="G3629" t="s">
        <v>645</v>
      </c>
      <c r="H3629" s="9"/>
      <c r="I3629" t="s">
        <v>646</v>
      </c>
      <c r="J3629" s="10">
        <f>ROUND(E3629/I3626* H3629,5)</f>
        <v>0</v>
      </c>
      <c r="K3629" s="11"/>
    </row>
    <row r="3630" spans="1:27" x14ac:dyDescent="0.25">
      <c r="D3630" s="12" t="s">
        <v>647</v>
      </c>
      <c r="E3630" s="11"/>
      <c r="H3630" s="11"/>
      <c r="K3630" s="9">
        <f>SUM(J3628:J3629)</f>
        <v>0</v>
      </c>
    </row>
    <row r="3631" spans="1:27" x14ac:dyDescent="0.25">
      <c r="B3631" s="1" t="s">
        <v>653</v>
      </c>
      <c r="E3631" s="11"/>
      <c r="H3631" s="11"/>
      <c r="K3631" s="11"/>
    </row>
    <row r="3632" spans="1:27" ht="210" x14ac:dyDescent="0.25">
      <c r="B3632" t="s">
        <v>2218</v>
      </c>
      <c r="C3632" t="s">
        <v>21</v>
      </c>
      <c r="D3632" s="14" t="s">
        <v>2219</v>
      </c>
      <c r="E3632" s="8">
        <v>1</v>
      </c>
      <c r="G3632" t="s">
        <v>645</v>
      </c>
      <c r="H3632" s="9"/>
      <c r="I3632" t="s">
        <v>646</v>
      </c>
      <c r="J3632" s="10">
        <f>ROUND(E3632* H3632,5)</f>
        <v>0</v>
      </c>
      <c r="K3632" s="11"/>
    </row>
    <row r="3633" spans="1:27" x14ac:dyDescent="0.25">
      <c r="B3633" t="s">
        <v>2214</v>
      </c>
      <c r="C3633" t="s">
        <v>21</v>
      </c>
      <c r="D3633" t="s">
        <v>2215</v>
      </c>
      <c r="E3633" s="8">
        <v>1</v>
      </c>
      <c r="G3633" t="s">
        <v>645</v>
      </c>
      <c r="H3633" s="9"/>
      <c r="I3633" t="s">
        <v>646</v>
      </c>
      <c r="J3633" s="10">
        <f>ROUND(E3633* H3633,5)</f>
        <v>0</v>
      </c>
      <c r="K3633" s="11"/>
    </row>
    <row r="3634" spans="1:27" x14ac:dyDescent="0.25">
      <c r="D3634" s="12" t="s">
        <v>661</v>
      </c>
      <c r="E3634" s="11"/>
      <c r="H3634" s="11"/>
      <c r="K3634" s="9">
        <f>SUM(J3632:J3633)</f>
        <v>0</v>
      </c>
    </row>
    <row r="3635" spans="1:27" x14ac:dyDescent="0.25">
      <c r="D3635" s="12" t="s">
        <v>662</v>
      </c>
      <c r="E3635" s="11"/>
      <c r="H3635" s="11"/>
      <c r="K3635" s="13">
        <f>SUM(J3627:J3634)</f>
        <v>0</v>
      </c>
    </row>
    <row r="3636" spans="1:27" x14ac:dyDescent="0.25">
      <c r="D3636" s="12" t="s">
        <v>665</v>
      </c>
      <c r="E3636" s="11"/>
      <c r="H3636" s="11"/>
      <c r="K3636" s="13">
        <f>SUM(K3635:K3635)</f>
        <v>0</v>
      </c>
    </row>
    <row r="3638" spans="1:27" ht="45" customHeight="1" x14ac:dyDescent="0.25">
      <c r="A3638" s="4"/>
      <c r="B3638" s="4" t="s">
        <v>2220</v>
      </c>
      <c r="C3638" s="5" t="s">
        <v>21</v>
      </c>
      <c r="D3638" s="42" t="s">
        <v>2221</v>
      </c>
      <c r="E3638" s="43"/>
      <c r="F3638" s="43"/>
      <c r="G3638" s="5"/>
      <c r="H3638" s="6" t="s">
        <v>639</v>
      </c>
      <c r="I3638" s="44">
        <v>1</v>
      </c>
      <c r="J3638" s="45"/>
      <c r="K3638" s="7">
        <f>ROUND(K3648,2)</f>
        <v>0</v>
      </c>
      <c r="L3638" s="5"/>
      <c r="M3638" s="5"/>
      <c r="N3638" s="5"/>
      <c r="O3638" s="5"/>
      <c r="P3638" s="5"/>
      <c r="Q3638" s="5"/>
      <c r="R3638" s="5"/>
      <c r="S3638" s="5"/>
      <c r="T3638" s="5"/>
      <c r="U3638" s="5"/>
      <c r="V3638" s="5"/>
      <c r="W3638" s="5"/>
      <c r="X3638" s="5"/>
      <c r="Y3638" s="5"/>
      <c r="Z3638" s="5"/>
      <c r="AA3638" s="5"/>
    </row>
    <row r="3639" spans="1:27" x14ac:dyDescent="0.25">
      <c r="B3639" s="1" t="s">
        <v>640</v>
      </c>
    </row>
    <row r="3640" spans="1:27" x14ac:dyDescent="0.25">
      <c r="B3640" t="s">
        <v>1097</v>
      </c>
      <c r="C3640" t="s">
        <v>642</v>
      </c>
      <c r="D3640" t="s">
        <v>1098</v>
      </c>
      <c r="E3640" s="8">
        <v>0.4</v>
      </c>
      <c r="F3640" t="s">
        <v>644</v>
      </c>
      <c r="G3640" t="s">
        <v>645</v>
      </c>
      <c r="H3640" s="9"/>
      <c r="I3640" t="s">
        <v>646</v>
      </c>
      <c r="J3640" s="10">
        <f>ROUND(E3640/I3638* H3640,5)</f>
        <v>0</v>
      </c>
      <c r="K3640" s="11"/>
    </row>
    <row r="3641" spans="1:27" x14ac:dyDescent="0.25">
      <c r="B3641" t="s">
        <v>1151</v>
      </c>
      <c r="C3641" t="s">
        <v>642</v>
      </c>
      <c r="D3641" t="s">
        <v>1152</v>
      </c>
      <c r="E3641" s="8">
        <v>0.4</v>
      </c>
      <c r="F3641" t="s">
        <v>644</v>
      </c>
      <c r="G3641" t="s">
        <v>645</v>
      </c>
      <c r="H3641" s="9"/>
      <c r="I3641" t="s">
        <v>646</v>
      </c>
      <c r="J3641" s="10">
        <f>ROUND(E3641/I3638* H3641,5)</f>
        <v>0</v>
      </c>
      <c r="K3641" s="11"/>
    </row>
    <row r="3642" spans="1:27" x14ac:dyDescent="0.25">
      <c r="D3642" s="12" t="s">
        <v>647</v>
      </c>
      <c r="E3642" s="11"/>
      <c r="H3642" s="11"/>
      <c r="K3642" s="9">
        <f>SUM(J3640:J3641)</f>
        <v>0</v>
      </c>
    </row>
    <row r="3643" spans="1:27" x14ac:dyDescent="0.25">
      <c r="B3643" s="1" t="s">
        <v>653</v>
      </c>
      <c r="E3643" s="11"/>
      <c r="H3643" s="11"/>
      <c r="K3643" s="11"/>
    </row>
    <row r="3644" spans="1:27" x14ac:dyDescent="0.25">
      <c r="B3644" t="s">
        <v>2222</v>
      </c>
      <c r="C3644" t="s">
        <v>21</v>
      </c>
      <c r="D3644" t="s">
        <v>2223</v>
      </c>
      <c r="E3644" s="8">
        <v>1</v>
      </c>
      <c r="G3644" t="s">
        <v>645</v>
      </c>
      <c r="H3644" s="9"/>
      <c r="I3644" t="s">
        <v>646</v>
      </c>
      <c r="J3644" s="10">
        <f>ROUND(E3644* H3644,5)</f>
        <v>0</v>
      </c>
      <c r="K3644" s="11"/>
    </row>
    <row r="3645" spans="1:27" ht="210" x14ac:dyDescent="0.25">
      <c r="B3645" t="s">
        <v>2224</v>
      </c>
      <c r="C3645" t="s">
        <v>21</v>
      </c>
      <c r="D3645" s="14" t="s">
        <v>2225</v>
      </c>
      <c r="E3645" s="8">
        <v>1</v>
      </c>
      <c r="G3645" t="s">
        <v>645</v>
      </c>
      <c r="H3645" s="9"/>
      <c r="I3645" t="s">
        <v>646</v>
      </c>
      <c r="J3645" s="10">
        <f>ROUND(E3645* H3645,5)</f>
        <v>0</v>
      </c>
      <c r="K3645" s="11"/>
    </row>
    <row r="3646" spans="1:27" x14ac:dyDescent="0.25">
      <c r="D3646" s="12" t="s">
        <v>661</v>
      </c>
      <c r="E3646" s="11"/>
      <c r="H3646" s="11"/>
      <c r="K3646" s="9">
        <f>SUM(J3644:J3645)</f>
        <v>0</v>
      </c>
    </row>
    <row r="3647" spans="1:27" x14ac:dyDescent="0.25">
      <c r="D3647" s="12" t="s">
        <v>662</v>
      </c>
      <c r="E3647" s="11"/>
      <c r="H3647" s="11"/>
      <c r="K3647" s="13">
        <f>SUM(J3639:J3646)</f>
        <v>0</v>
      </c>
    </row>
    <row r="3648" spans="1:27" x14ac:dyDescent="0.25">
      <c r="D3648" s="12" t="s">
        <v>665</v>
      </c>
      <c r="E3648" s="11"/>
      <c r="H3648" s="11"/>
      <c r="K3648" s="13">
        <f>SUM(K3647:K3647)</f>
        <v>0</v>
      </c>
    </row>
    <row r="3650" spans="1:27" ht="45" customHeight="1" x14ac:dyDescent="0.25">
      <c r="A3650" s="4"/>
      <c r="B3650" s="4" t="s">
        <v>2226</v>
      </c>
      <c r="C3650" s="5" t="s">
        <v>21</v>
      </c>
      <c r="D3650" s="42" t="s">
        <v>2227</v>
      </c>
      <c r="E3650" s="43"/>
      <c r="F3650" s="43"/>
      <c r="G3650" s="5"/>
      <c r="H3650" s="6" t="s">
        <v>639</v>
      </c>
      <c r="I3650" s="44">
        <v>1</v>
      </c>
      <c r="J3650" s="45"/>
      <c r="K3650" s="7">
        <f>ROUND(K3660,2)</f>
        <v>0</v>
      </c>
      <c r="L3650" s="5"/>
      <c r="M3650" s="5"/>
      <c r="N3650" s="5"/>
      <c r="O3650" s="5"/>
      <c r="P3650" s="5"/>
      <c r="Q3650" s="5"/>
      <c r="R3650" s="5"/>
      <c r="S3650" s="5"/>
      <c r="T3650" s="5"/>
      <c r="U3650" s="5"/>
      <c r="V3650" s="5"/>
      <c r="W3650" s="5"/>
      <c r="X3650" s="5"/>
      <c r="Y3650" s="5"/>
      <c r="Z3650" s="5"/>
      <c r="AA3650" s="5"/>
    </row>
    <row r="3651" spans="1:27" x14ac:dyDescent="0.25">
      <c r="B3651" s="1" t="s">
        <v>640</v>
      </c>
    </row>
    <row r="3652" spans="1:27" x14ac:dyDescent="0.25">
      <c r="B3652" t="s">
        <v>1097</v>
      </c>
      <c r="C3652" t="s">
        <v>642</v>
      </c>
      <c r="D3652" t="s">
        <v>1098</v>
      </c>
      <c r="E3652" s="8">
        <v>0.4</v>
      </c>
      <c r="F3652" t="s">
        <v>644</v>
      </c>
      <c r="G3652" t="s">
        <v>645</v>
      </c>
      <c r="H3652" s="9"/>
      <c r="I3652" t="s">
        <v>646</v>
      </c>
      <c r="J3652" s="10">
        <f>ROUND(E3652/I3650* H3652,5)</f>
        <v>0</v>
      </c>
      <c r="K3652" s="11"/>
    </row>
    <row r="3653" spans="1:27" x14ac:dyDescent="0.25">
      <c r="B3653" t="s">
        <v>1151</v>
      </c>
      <c r="C3653" t="s">
        <v>642</v>
      </c>
      <c r="D3653" t="s">
        <v>1152</v>
      </c>
      <c r="E3653" s="8">
        <v>0.4</v>
      </c>
      <c r="F3653" t="s">
        <v>644</v>
      </c>
      <c r="G3653" t="s">
        <v>645</v>
      </c>
      <c r="H3653" s="9"/>
      <c r="I3653" t="s">
        <v>646</v>
      </c>
      <c r="J3653" s="10">
        <f>ROUND(E3653/I3650* H3653,5)</f>
        <v>0</v>
      </c>
      <c r="K3653" s="11"/>
    </row>
    <row r="3654" spans="1:27" x14ac:dyDescent="0.25">
      <c r="D3654" s="12" t="s">
        <v>647</v>
      </c>
      <c r="E3654" s="11"/>
      <c r="H3654" s="11"/>
      <c r="K3654" s="9">
        <f>SUM(J3652:J3653)</f>
        <v>0</v>
      </c>
    </row>
    <row r="3655" spans="1:27" x14ac:dyDescent="0.25">
      <c r="B3655" s="1" t="s">
        <v>653</v>
      </c>
      <c r="E3655" s="11"/>
      <c r="H3655" s="11"/>
      <c r="K3655" s="11"/>
    </row>
    <row r="3656" spans="1:27" ht="210" x14ac:dyDescent="0.25">
      <c r="B3656" t="s">
        <v>2228</v>
      </c>
      <c r="C3656" t="s">
        <v>21</v>
      </c>
      <c r="D3656" s="14" t="s">
        <v>2229</v>
      </c>
      <c r="E3656" s="8">
        <v>1</v>
      </c>
      <c r="G3656" t="s">
        <v>645</v>
      </c>
      <c r="H3656" s="9"/>
      <c r="I3656" t="s">
        <v>646</v>
      </c>
      <c r="J3656" s="10">
        <f>ROUND(E3656* H3656,5)</f>
        <v>0</v>
      </c>
      <c r="K3656" s="11"/>
    </row>
    <row r="3657" spans="1:27" x14ac:dyDescent="0.25">
      <c r="B3657" t="s">
        <v>2214</v>
      </c>
      <c r="C3657" t="s">
        <v>21</v>
      </c>
      <c r="D3657" t="s">
        <v>2215</v>
      </c>
      <c r="E3657" s="8">
        <v>1</v>
      </c>
      <c r="G3657" t="s">
        <v>645</v>
      </c>
      <c r="H3657" s="9"/>
      <c r="I3657" t="s">
        <v>646</v>
      </c>
      <c r="J3657" s="10">
        <f>ROUND(E3657* H3657,5)</f>
        <v>0</v>
      </c>
      <c r="K3657" s="11"/>
    </row>
    <row r="3658" spans="1:27" x14ac:dyDescent="0.25">
      <c r="D3658" s="12" t="s">
        <v>661</v>
      </c>
      <c r="E3658" s="11"/>
      <c r="H3658" s="11"/>
      <c r="K3658" s="9">
        <f>SUM(J3656:J3657)</f>
        <v>0</v>
      </c>
    </row>
    <row r="3659" spans="1:27" x14ac:dyDescent="0.25">
      <c r="D3659" s="12" t="s">
        <v>662</v>
      </c>
      <c r="E3659" s="11"/>
      <c r="H3659" s="11"/>
      <c r="K3659" s="13">
        <f>SUM(J3651:J3658)</f>
        <v>0</v>
      </c>
    </row>
    <row r="3660" spans="1:27" x14ac:dyDescent="0.25">
      <c r="D3660" s="12" t="s">
        <v>665</v>
      </c>
      <c r="E3660" s="11"/>
      <c r="H3660" s="11"/>
      <c r="K3660" s="13">
        <f>SUM(K3659:K3659)</f>
        <v>0</v>
      </c>
    </row>
    <row r="3662" spans="1:27" ht="45" customHeight="1" x14ac:dyDescent="0.25">
      <c r="A3662" s="4"/>
      <c r="B3662" s="4" t="s">
        <v>2230</v>
      </c>
      <c r="C3662" s="5" t="s">
        <v>21</v>
      </c>
      <c r="D3662" s="42" t="s">
        <v>2231</v>
      </c>
      <c r="E3662" s="43"/>
      <c r="F3662" s="43"/>
      <c r="G3662" s="5"/>
      <c r="H3662" s="6" t="s">
        <v>639</v>
      </c>
      <c r="I3662" s="44">
        <v>1</v>
      </c>
      <c r="J3662" s="45"/>
      <c r="K3662" s="7">
        <f>ROUND(K3672,2)</f>
        <v>0</v>
      </c>
      <c r="L3662" s="5"/>
      <c r="M3662" s="5"/>
      <c r="N3662" s="5"/>
      <c r="O3662" s="5"/>
      <c r="P3662" s="5"/>
      <c r="Q3662" s="5"/>
      <c r="R3662" s="5"/>
      <c r="S3662" s="5"/>
      <c r="T3662" s="5"/>
      <c r="U3662" s="5"/>
      <c r="V3662" s="5"/>
      <c r="W3662" s="5"/>
      <c r="X3662" s="5"/>
      <c r="Y3662" s="5"/>
      <c r="Z3662" s="5"/>
      <c r="AA3662" s="5"/>
    </row>
    <row r="3663" spans="1:27" x14ac:dyDescent="0.25">
      <c r="B3663" s="1" t="s">
        <v>640</v>
      </c>
    </row>
    <row r="3664" spans="1:27" x14ac:dyDescent="0.25">
      <c r="B3664" t="s">
        <v>1097</v>
      </c>
      <c r="C3664" t="s">
        <v>642</v>
      </c>
      <c r="D3664" t="s">
        <v>1098</v>
      </c>
      <c r="E3664" s="8">
        <v>0.4</v>
      </c>
      <c r="F3664" t="s">
        <v>644</v>
      </c>
      <c r="G3664" t="s">
        <v>645</v>
      </c>
      <c r="H3664" s="9"/>
      <c r="I3664" t="s">
        <v>646</v>
      </c>
      <c r="J3664" s="10">
        <f>ROUND(E3664/I3662* H3664,5)</f>
        <v>0</v>
      </c>
      <c r="K3664" s="11"/>
    </row>
    <row r="3665" spans="1:27" x14ac:dyDescent="0.25">
      <c r="B3665" t="s">
        <v>1151</v>
      </c>
      <c r="C3665" t="s">
        <v>642</v>
      </c>
      <c r="D3665" t="s">
        <v>1152</v>
      </c>
      <c r="E3665" s="8">
        <v>0.4</v>
      </c>
      <c r="F3665" t="s">
        <v>644</v>
      </c>
      <c r="G3665" t="s">
        <v>645</v>
      </c>
      <c r="H3665" s="9"/>
      <c r="I3665" t="s">
        <v>646</v>
      </c>
      <c r="J3665" s="10">
        <f>ROUND(E3665/I3662* H3665,5)</f>
        <v>0</v>
      </c>
      <c r="K3665" s="11"/>
    </row>
    <row r="3666" spans="1:27" x14ac:dyDescent="0.25">
      <c r="D3666" s="12" t="s">
        <v>647</v>
      </c>
      <c r="E3666" s="11"/>
      <c r="H3666" s="11"/>
      <c r="K3666" s="9">
        <f>SUM(J3664:J3665)</f>
        <v>0</v>
      </c>
    </row>
    <row r="3667" spans="1:27" x14ac:dyDescent="0.25">
      <c r="B3667" s="1" t="s">
        <v>653</v>
      </c>
      <c r="E3667" s="11"/>
      <c r="H3667" s="11"/>
      <c r="K3667" s="11"/>
    </row>
    <row r="3668" spans="1:27" ht="210" x14ac:dyDescent="0.25">
      <c r="B3668" t="s">
        <v>2232</v>
      </c>
      <c r="C3668" t="s">
        <v>21</v>
      </c>
      <c r="D3668" s="14" t="s">
        <v>2233</v>
      </c>
      <c r="E3668" s="8">
        <v>1</v>
      </c>
      <c r="G3668" t="s">
        <v>645</v>
      </c>
      <c r="H3668" s="9"/>
      <c r="I3668" t="s">
        <v>646</v>
      </c>
      <c r="J3668" s="10">
        <f>ROUND(E3668* H3668,5)</f>
        <v>0</v>
      </c>
      <c r="K3668" s="11"/>
    </row>
    <row r="3669" spans="1:27" x14ac:dyDescent="0.25">
      <c r="B3669" t="s">
        <v>2234</v>
      </c>
      <c r="C3669" t="s">
        <v>21</v>
      </c>
      <c r="D3669" t="s">
        <v>2235</v>
      </c>
      <c r="E3669" s="8">
        <v>1</v>
      </c>
      <c r="G3669" t="s">
        <v>645</v>
      </c>
      <c r="H3669" s="9"/>
      <c r="I3669" t="s">
        <v>646</v>
      </c>
      <c r="J3669" s="10">
        <f>ROUND(E3669* H3669,5)</f>
        <v>0</v>
      </c>
      <c r="K3669" s="11"/>
    </row>
    <row r="3670" spans="1:27" x14ac:dyDescent="0.25">
      <c r="D3670" s="12" t="s">
        <v>661</v>
      </c>
      <c r="E3670" s="11"/>
      <c r="H3670" s="11"/>
      <c r="K3670" s="9">
        <f>SUM(J3668:J3669)</f>
        <v>0</v>
      </c>
    </row>
    <row r="3671" spans="1:27" x14ac:dyDescent="0.25">
      <c r="D3671" s="12" t="s">
        <v>662</v>
      </c>
      <c r="E3671" s="11"/>
      <c r="H3671" s="11"/>
      <c r="K3671" s="13">
        <f>SUM(J3663:J3670)</f>
        <v>0</v>
      </c>
    </row>
    <row r="3672" spans="1:27" x14ac:dyDescent="0.25">
      <c r="D3672" s="12" t="s">
        <v>665</v>
      </c>
      <c r="E3672" s="11"/>
      <c r="H3672" s="11"/>
      <c r="K3672" s="13">
        <f>SUM(K3671:K3671)</f>
        <v>0</v>
      </c>
    </row>
    <row r="3674" spans="1:27" ht="45" customHeight="1" x14ac:dyDescent="0.25">
      <c r="A3674" s="4"/>
      <c r="B3674" s="4" t="s">
        <v>2236</v>
      </c>
      <c r="C3674" s="5" t="s">
        <v>21</v>
      </c>
      <c r="D3674" s="42" t="s">
        <v>2237</v>
      </c>
      <c r="E3674" s="43"/>
      <c r="F3674" s="43"/>
      <c r="G3674" s="5"/>
      <c r="H3674" s="6" t="s">
        <v>639</v>
      </c>
      <c r="I3674" s="44">
        <v>1</v>
      </c>
      <c r="J3674" s="45"/>
      <c r="K3674" s="7"/>
      <c r="L3674" s="5"/>
      <c r="M3674" s="5"/>
      <c r="N3674" s="5"/>
      <c r="O3674" s="5"/>
      <c r="P3674" s="5"/>
      <c r="Q3674" s="5"/>
      <c r="R3674" s="5"/>
      <c r="S3674" s="5"/>
      <c r="T3674" s="5"/>
      <c r="U3674" s="5"/>
      <c r="V3674" s="5"/>
      <c r="W3674" s="5"/>
      <c r="X3674" s="5"/>
      <c r="Y3674" s="5"/>
      <c r="Z3674" s="5"/>
      <c r="AA3674" s="5"/>
    </row>
    <row r="3675" spans="1:27" ht="45" customHeight="1" x14ac:dyDescent="0.25">
      <c r="A3675" s="4"/>
      <c r="B3675" s="4" t="s">
        <v>2238</v>
      </c>
      <c r="C3675" s="5" t="s">
        <v>21</v>
      </c>
      <c r="D3675" s="42" t="s">
        <v>2239</v>
      </c>
      <c r="E3675" s="43"/>
      <c r="F3675" s="43"/>
      <c r="G3675" s="5"/>
      <c r="H3675" s="6" t="s">
        <v>639</v>
      </c>
      <c r="I3675" s="44">
        <v>1</v>
      </c>
      <c r="J3675" s="45"/>
      <c r="K3675" s="7"/>
      <c r="L3675" s="5"/>
      <c r="M3675" s="5"/>
      <c r="N3675" s="5"/>
      <c r="O3675" s="5"/>
      <c r="P3675" s="5"/>
      <c r="Q3675" s="5"/>
      <c r="R3675" s="5"/>
      <c r="S3675" s="5"/>
      <c r="T3675" s="5"/>
      <c r="U3675" s="5"/>
      <c r="V3675" s="5"/>
      <c r="W3675" s="5"/>
      <c r="X3675" s="5"/>
      <c r="Y3675" s="5"/>
      <c r="Z3675" s="5"/>
      <c r="AA3675" s="5"/>
    </row>
    <row r="3676" spans="1:27" ht="45" customHeight="1" x14ac:dyDescent="0.25">
      <c r="A3676" s="4"/>
      <c r="B3676" s="4" t="s">
        <v>2240</v>
      </c>
      <c r="C3676" s="5" t="s">
        <v>21</v>
      </c>
      <c r="D3676" s="42" t="s">
        <v>2241</v>
      </c>
      <c r="E3676" s="43"/>
      <c r="F3676" s="43"/>
      <c r="G3676" s="5"/>
      <c r="H3676" s="6" t="s">
        <v>639</v>
      </c>
      <c r="I3676" s="44">
        <v>1</v>
      </c>
      <c r="J3676" s="45"/>
      <c r="K3676" s="7"/>
      <c r="L3676" s="5"/>
      <c r="M3676" s="5"/>
      <c r="N3676" s="5"/>
      <c r="O3676" s="5"/>
      <c r="P3676" s="5"/>
      <c r="Q3676" s="5"/>
      <c r="R3676" s="5"/>
      <c r="S3676" s="5"/>
      <c r="T3676" s="5"/>
      <c r="U3676" s="5"/>
      <c r="V3676" s="5"/>
      <c r="W3676" s="5"/>
      <c r="X3676" s="5"/>
      <c r="Y3676" s="5"/>
      <c r="Z3676" s="5"/>
      <c r="AA3676" s="5"/>
    </row>
    <row r="3677" spans="1:27" ht="45" customHeight="1" x14ac:dyDescent="0.25">
      <c r="A3677" s="4"/>
      <c r="B3677" s="4" t="s">
        <v>2242</v>
      </c>
      <c r="C3677" s="5" t="s">
        <v>21</v>
      </c>
      <c r="D3677" s="42" t="s">
        <v>2243</v>
      </c>
      <c r="E3677" s="43"/>
      <c r="F3677" s="43"/>
      <c r="G3677" s="5"/>
      <c r="H3677" s="6" t="s">
        <v>639</v>
      </c>
      <c r="I3677" s="44">
        <v>1</v>
      </c>
      <c r="J3677" s="45"/>
      <c r="K3677" s="7"/>
      <c r="L3677" s="5"/>
      <c r="M3677" s="5"/>
      <c r="N3677" s="5"/>
      <c r="O3677" s="5"/>
      <c r="P3677" s="5"/>
      <c r="Q3677" s="5"/>
      <c r="R3677" s="5"/>
      <c r="S3677" s="5"/>
      <c r="T3677" s="5"/>
      <c r="U3677" s="5"/>
      <c r="V3677" s="5"/>
      <c r="W3677" s="5"/>
      <c r="X3677" s="5"/>
      <c r="Y3677" s="5"/>
      <c r="Z3677" s="5"/>
      <c r="AA3677" s="5"/>
    </row>
    <row r="3678" spans="1:27" ht="45" customHeight="1" x14ac:dyDescent="0.25">
      <c r="A3678" s="4"/>
      <c r="B3678" s="4" t="s">
        <v>2244</v>
      </c>
      <c r="C3678" s="5" t="s">
        <v>21</v>
      </c>
      <c r="D3678" s="42" t="s">
        <v>2245</v>
      </c>
      <c r="E3678" s="43"/>
      <c r="F3678" s="43"/>
      <c r="G3678" s="5"/>
      <c r="H3678" s="6" t="s">
        <v>639</v>
      </c>
      <c r="I3678" s="44">
        <v>1</v>
      </c>
      <c r="J3678" s="45"/>
      <c r="K3678" s="7"/>
      <c r="L3678" s="5"/>
      <c r="M3678" s="5"/>
      <c r="N3678" s="5"/>
      <c r="O3678" s="5"/>
      <c r="P3678" s="5"/>
      <c r="Q3678" s="5"/>
      <c r="R3678" s="5"/>
      <c r="S3678" s="5"/>
      <c r="T3678" s="5"/>
      <c r="U3678" s="5"/>
      <c r="V3678" s="5"/>
      <c r="W3678" s="5"/>
      <c r="X3678" s="5"/>
      <c r="Y3678" s="5"/>
      <c r="Z3678" s="5"/>
      <c r="AA3678" s="5"/>
    </row>
    <row r="3679" spans="1:27" ht="45" customHeight="1" x14ac:dyDescent="0.25">
      <c r="A3679" s="4"/>
      <c r="B3679" s="4" t="s">
        <v>2246</v>
      </c>
      <c r="C3679" s="5" t="s">
        <v>21</v>
      </c>
      <c r="D3679" s="42" t="s">
        <v>2247</v>
      </c>
      <c r="E3679" s="43"/>
      <c r="F3679" s="43"/>
      <c r="G3679" s="5"/>
      <c r="H3679" s="6" t="s">
        <v>639</v>
      </c>
      <c r="I3679" s="44">
        <v>1</v>
      </c>
      <c r="J3679" s="45"/>
      <c r="K3679" s="7">
        <f>ROUND(K3688,2)</f>
        <v>0</v>
      </c>
      <c r="L3679" s="5"/>
      <c r="M3679" s="5"/>
      <c r="N3679" s="5"/>
      <c r="O3679" s="5"/>
      <c r="P3679" s="5"/>
      <c r="Q3679" s="5"/>
      <c r="R3679" s="5"/>
      <c r="S3679" s="5"/>
      <c r="T3679" s="5"/>
      <c r="U3679" s="5"/>
      <c r="V3679" s="5"/>
      <c r="W3679" s="5"/>
      <c r="X3679" s="5"/>
      <c r="Y3679" s="5"/>
      <c r="Z3679" s="5"/>
      <c r="AA3679" s="5"/>
    </row>
    <row r="3680" spans="1:27" x14ac:dyDescent="0.25">
      <c r="B3680" s="1" t="s">
        <v>640</v>
      </c>
    </row>
    <row r="3681" spans="1:27" x14ac:dyDescent="0.25">
      <c r="B3681" t="s">
        <v>1151</v>
      </c>
      <c r="C3681" t="s">
        <v>642</v>
      </c>
      <c r="D3681" t="s">
        <v>1152</v>
      </c>
      <c r="E3681" s="8">
        <v>0.75</v>
      </c>
      <c r="F3681" t="s">
        <v>644</v>
      </c>
      <c r="G3681" t="s">
        <v>645</v>
      </c>
      <c r="H3681" s="9"/>
      <c r="I3681" t="s">
        <v>646</v>
      </c>
      <c r="J3681" s="10">
        <f>ROUND(E3681/I3679* H3681,5)</f>
        <v>0</v>
      </c>
      <c r="K3681" s="11"/>
    </row>
    <row r="3682" spans="1:27" x14ac:dyDescent="0.25">
      <c r="B3682" t="s">
        <v>1097</v>
      </c>
      <c r="C3682" t="s">
        <v>642</v>
      </c>
      <c r="D3682" t="s">
        <v>1098</v>
      </c>
      <c r="E3682" s="8">
        <v>0.75</v>
      </c>
      <c r="F3682" t="s">
        <v>644</v>
      </c>
      <c r="G3682" t="s">
        <v>645</v>
      </c>
      <c r="H3682" s="9"/>
      <c r="I3682" t="s">
        <v>646</v>
      </c>
      <c r="J3682" s="10">
        <f>ROUND(E3682/I3679* H3682,5)</f>
        <v>0</v>
      </c>
      <c r="K3682" s="11"/>
    </row>
    <row r="3683" spans="1:27" x14ac:dyDescent="0.25">
      <c r="D3683" s="12" t="s">
        <v>647</v>
      </c>
      <c r="E3683" s="11"/>
      <c r="H3683" s="11"/>
      <c r="K3683" s="9">
        <f>SUM(J3681:J3682)</f>
        <v>0</v>
      </c>
    </row>
    <row r="3684" spans="1:27" x14ac:dyDescent="0.25">
      <c r="B3684" s="1" t="s">
        <v>653</v>
      </c>
      <c r="E3684" s="11"/>
      <c r="H3684" s="11"/>
      <c r="K3684" s="11"/>
    </row>
    <row r="3685" spans="1:27" ht="255" x14ac:dyDescent="0.25">
      <c r="B3685" t="s">
        <v>2248</v>
      </c>
      <c r="C3685" t="s">
        <v>21</v>
      </c>
      <c r="D3685" s="14" t="s">
        <v>2249</v>
      </c>
      <c r="E3685" s="8">
        <v>1</v>
      </c>
      <c r="G3685" t="s">
        <v>645</v>
      </c>
      <c r="H3685" s="9"/>
      <c r="I3685" t="s">
        <v>646</v>
      </c>
      <c r="J3685" s="10">
        <f>ROUND(E3685* H3685,5)</f>
        <v>0</v>
      </c>
      <c r="K3685" s="11"/>
    </row>
    <row r="3686" spans="1:27" x14ac:dyDescent="0.25">
      <c r="D3686" s="12" t="s">
        <v>661</v>
      </c>
      <c r="E3686" s="11"/>
      <c r="H3686" s="11"/>
      <c r="K3686" s="9">
        <f>SUM(J3685:J3685)</f>
        <v>0</v>
      </c>
    </row>
    <row r="3687" spans="1:27" x14ac:dyDescent="0.25">
      <c r="D3687" s="12" t="s">
        <v>662</v>
      </c>
      <c r="E3687" s="11"/>
      <c r="H3687" s="11"/>
      <c r="K3687" s="13">
        <f>SUM(J3680:J3686)</f>
        <v>0</v>
      </c>
    </row>
    <row r="3688" spans="1:27" x14ac:dyDescent="0.25">
      <c r="D3688" s="12" t="s">
        <v>665</v>
      </c>
      <c r="E3688" s="11"/>
      <c r="H3688" s="11"/>
      <c r="K3688" s="13">
        <f>SUM(K3687:K3687)</f>
        <v>0</v>
      </c>
    </row>
    <row r="3690" spans="1:27" ht="45" customHeight="1" x14ac:dyDescent="0.25">
      <c r="A3690" s="4"/>
      <c r="B3690" s="4" t="s">
        <v>2250</v>
      </c>
      <c r="C3690" s="5" t="s">
        <v>21</v>
      </c>
      <c r="D3690" s="42" t="s">
        <v>2251</v>
      </c>
      <c r="E3690" s="43"/>
      <c r="F3690" s="43"/>
      <c r="G3690" s="5"/>
      <c r="H3690" s="6" t="s">
        <v>639</v>
      </c>
      <c r="I3690" s="44">
        <v>1</v>
      </c>
      <c r="J3690" s="45"/>
      <c r="K3690" s="7">
        <f>ROUND(K3699,2)</f>
        <v>0</v>
      </c>
      <c r="L3690" s="5"/>
      <c r="M3690" s="5"/>
      <c r="N3690" s="5"/>
      <c r="O3690" s="5"/>
      <c r="P3690" s="5"/>
      <c r="Q3690" s="5"/>
      <c r="R3690" s="5"/>
      <c r="S3690" s="5"/>
      <c r="T3690" s="5"/>
      <c r="U3690" s="5"/>
      <c r="V3690" s="5"/>
      <c r="W3690" s="5"/>
      <c r="X3690" s="5"/>
      <c r="Y3690" s="5"/>
      <c r="Z3690" s="5"/>
      <c r="AA3690" s="5"/>
    </row>
    <row r="3691" spans="1:27" x14ac:dyDescent="0.25">
      <c r="B3691" s="1" t="s">
        <v>640</v>
      </c>
    </row>
    <row r="3692" spans="1:27" x14ac:dyDescent="0.25">
      <c r="B3692" t="s">
        <v>1097</v>
      </c>
      <c r="C3692" t="s">
        <v>642</v>
      </c>
      <c r="D3692" t="s">
        <v>1098</v>
      </c>
      <c r="E3692" s="8">
        <v>0.75</v>
      </c>
      <c r="F3692" t="s">
        <v>644</v>
      </c>
      <c r="G3692" t="s">
        <v>645</v>
      </c>
      <c r="H3692" s="9"/>
      <c r="I3692" t="s">
        <v>646</v>
      </c>
      <c r="J3692" s="10">
        <f>ROUND(E3692/I3690* H3692,5)</f>
        <v>0</v>
      </c>
      <c r="K3692" s="11"/>
    </row>
    <row r="3693" spans="1:27" x14ac:dyDescent="0.25">
      <c r="B3693" t="s">
        <v>1151</v>
      </c>
      <c r="C3693" t="s">
        <v>642</v>
      </c>
      <c r="D3693" t="s">
        <v>1152</v>
      </c>
      <c r="E3693" s="8">
        <v>0.75</v>
      </c>
      <c r="F3693" t="s">
        <v>644</v>
      </c>
      <c r="G3693" t="s">
        <v>645</v>
      </c>
      <c r="H3693" s="9"/>
      <c r="I3693" t="s">
        <v>646</v>
      </c>
      <c r="J3693" s="10">
        <f>ROUND(E3693/I3690* H3693,5)</f>
        <v>0</v>
      </c>
      <c r="K3693" s="11"/>
    </row>
    <row r="3694" spans="1:27" x14ac:dyDescent="0.25">
      <c r="D3694" s="12" t="s">
        <v>647</v>
      </c>
      <c r="E3694" s="11"/>
      <c r="H3694" s="11"/>
      <c r="K3694" s="9">
        <f>SUM(J3692:J3693)</f>
        <v>0</v>
      </c>
    </row>
    <row r="3695" spans="1:27" x14ac:dyDescent="0.25">
      <c r="B3695" s="1" t="s">
        <v>653</v>
      </c>
      <c r="E3695" s="11"/>
      <c r="H3695" s="11"/>
      <c r="K3695" s="11"/>
    </row>
    <row r="3696" spans="1:27" ht="255" x14ac:dyDescent="0.25">
      <c r="B3696" t="s">
        <v>2252</v>
      </c>
      <c r="C3696" t="s">
        <v>21</v>
      </c>
      <c r="D3696" s="14" t="s">
        <v>2253</v>
      </c>
      <c r="E3696" s="8">
        <v>1</v>
      </c>
      <c r="G3696" t="s">
        <v>645</v>
      </c>
      <c r="H3696" s="9"/>
      <c r="I3696" t="s">
        <v>646</v>
      </c>
      <c r="J3696" s="10">
        <f>ROUND(E3696* H3696,5)</f>
        <v>0</v>
      </c>
      <c r="K3696" s="11"/>
    </row>
    <row r="3697" spans="1:27" x14ac:dyDescent="0.25">
      <c r="D3697" s="12" t="s">
        <v>661</v>
      </c>
      <c r="E3697" s="11"/>
      <c r="H3697" s="11"/>
      <c r="K3697" s="9">
        <f>SUM(J3696:J3696)</f>
        <v>0</v>
      </c>
    </row>
    <row r="3698" spans="1:27" x14ac:dyDescent="0.25">
      <c r="D3698" s="12" t="s">
        <v>662</v>
      </c>
      <c r="E3698" s="11"/>
      <c r="H3698" s="11"/>
      <c r="K3698" s="13">
        <f>SUM(J3691:J3697)</f>
        <v>0</v>
      </c>
    </row>
    <row r="3699" spans="1:27" x14ac:dyDescent="0.25">
      <c r="D3699" s="12" t="s">
        <v>665</v>
      </c>
      <c r="E3699" s="11"/>
      <c r="H3699" s="11"/>
      <c r="K3699" s="13">
        <f>SUM(K3698:K3698)</f>
        <v>0</v>
      </c>
    </row>
    <row r="3701" spans="1:27" ht="45" customHeight="1" x14ac:dyDescent="0.25">
      <c r="A3701" s="4"/>
      <c r="B3701" s="4" t="s">
        <v>2254</v>
      </c>
      <c r="C3701" s="5" t="s">
        <v>21</v>
      </c>
      <c r="D3701" s="42" t="s">
        <v>2255</v>
      </c>
      <c r="E3701" s="43"/>
      <c r="F3701" s="43"/>
      <c r="G3701" s="5"/>
      <c r="H3701" s="6" t="s">
        <v>639</v>
      </c>
      <c r="I3701" s="44">
        <v>1</v>
      </c>
      <c r="J3701" s="45"/>
      <c r="K3701" s="7">
        <f>ROUND(K3710,2)</f>
        <v>0</v>
      </c>
      <c r="L3701" s="5"/>
      <c r="M3701" s="5"/>
      <c r="N3701" s="5"/>
      <c r="O3701" s="5"/>
      <c r="P3701" s="5"/>
      <c r="Q3701" s="5"/>
      <c r="R3701" s="5"/>
      <c r="S3701" s="5"/>
      <c r="T3701" s="5"/>
      <c r="U3701" s="5"/>
      <c r="V3701" s="5"/>
      <c r="W3701" s="5"/>
      <c r="X3701" s="5"/>
      <c r="Y3701" s="5"/>
      <c r="Z3701" s="5"/>
      <c r="AA3701" s="5"/>
    </row>
    <row r="3702" spans="1:27" x14ac:dyDescent="0.25">
      <c r="B3702" s="1" t="s">
        <v>640</v>
      </c>
    </row>
    <row r="3703" spans="1:27" x14ac:dyDescent="0.25">
      <c r="B3703" t="s">
        <v>1097</v>
      </c>
      <c r="C3703" t="s">
        <v>642</v>
      </c>
      <c r="D3703" t="s">
        <v>1098</v>
      </c>
      <c r="E3703" s="8">
        <v>0.75</v>
      </c>
      <c r="F3703" t="s">
        <v>644</v>
      </c>
      <c r="G3703" t="s">
        <v>645</v>
      </c>
      <c r="H3703" s="9"/>
      <c r="I3703" t="s">
        <v>646</v>
      </c>
      <c r="J3703" s="10">
        <f>ROUND(E3703/I3701* H3703,5)</f>
        <v>0</v>
      </c>
      <c r="K3703" s="11"/>
    </row>
    <row r="3704" spans="1:27" x14ac:dyDescent="0.25">
      <c r="B3704" t="s">
        <v>1151</v>
      </c>
      <c r="C3704" t="s">
        <v>642</v>
      </c>
      <c r="D3704" t="s">
        <v>1152</v>
      </c>
      <c r="E3704" s="8">
        <v>0.75</v>
      </c>
      <c r="F3704" t="s">
        <v>644</v>
      </c>
      <c r="G3704" t="s">
        <v>645</v>
      </c>
      <c r="H3704" s="9"/>
      <c r="I3704" t="s">
        <v>646</v>
      </c>
      <c r="J3704" s="10">
        <f>ROUND(E3704/I3701* H3704,5)</f>
        <v>0</v>
      </c>
      <c r="K3704" s="11"/>
    </row>
    <row r="3705" spans="1:27" x14ac:dyDescent="0.25">
      <c r="D3705" s="12" t="s">
        <v>647</v>
      </c>
      <c r="E3705" s="11"/>
      <c r="H3705" s="11"/>
      <c r="K3705" s="9">
        <f>SUM(J3703:J3704)</f>
        <v>0</v>
      </c>
    </row>
    <row r="3706" spans="1:27" x14ac:dyDescent="0.25">
      <c r="B3706" s="1" t="s">
        <v>653</v>
      </c>
      <c r="E3706" s="11"/>
      <c r="H3706" s="11"/>
      <c r="K3706" s="11"/>
    </row>
    <row r="3707" spans="1:27" ht="255" x14ac:dyDescent="0.25">
      <c r="B3707" t="s">
        <v>2256</v>
      </c>
      <c r="C3707" t="s">
        <v>21</v>
      </c>
      <c r="D3707" s="14" t="s">
        <v>2257</v>
      </c>
      <c r="E3707" s="8">
        <v>1</v>
      </c>
      <c r="G3707" t="s">
        <v>645</v>
      </c>
      <c r="H3707" s="9"/>
      <c r="I3707" t="s">
        <v>646</v>
      </c>
      <c r="J3707" s="10">
        <f>ROUND(E3707* H3707,5)</f>
        <v>0</v>
      </c>
      <c r="K3707" s="11"/>
    </row>
    <row r="3708" spans="1:27" x14ac:dyDescent="0.25">
      <c r="D3708" s="12" t="s">
        <v>661</v>
      </c>
      <c r="E3708" s="11"/>
      <c r="H3708" s="11"/>
      <c r="K3708" s="9">
        <f>SUM(J3707:J3707)</f>
        <v>0</v>
      </c>
    </row>
    <row r="3709" spans="1:27" x14ac:dyDescent="0.25">
      <c r="D3709" s="12" t="s">
        <v>662</v>
      </c>
      <c r="E3709" s="11"/>
      <c r="H3709" s="11"/>
      <c r="K3709" s="13">
        <f>SUM(J3702:J3708)</f>
        <v>0</v>
      </c>
    </row>
    <row r="3710" spans="1:27" x14ac:dyDescent="0.25">
      <c r="D3710" s="12" t="s">
        <v>665</v>
      </c>
      <c r="E3710" s="11"/>
      <c r="H3710" s="11"/>
      <c r="K3710" s="13">
        <f>SUM(K3709:K3709)</f>
        <v>0</v>
      </c>
    </row>
    <row r="3712" spans="1:27" ht="45" customHeight="1" x14ac:dyDescent="0.25">
      <c r="A3712" s="4"/>
      <c r="B3712" s="4" t="s">
        <v>2258</v>
      </c>
      <c r="C3712" s="5" t="s">
        <v>21</v>
      </c>
      <c r="D3712" s="42" t="s">
        <v>2259</v>
      </c>
      <c r="E3712" s="43"/>
      <c r="F3712" s="43"/>
      <c r="G3712" s="5"/>
      <c r="H3712" s="6" t="s">
        <v>639</v>
      </c>
      <c r="I3712" s="44">
        <v>1</v>
      </c>
      <c r="J3712" s="45"/>
      <c r="K3712" s="7">
        <f>ROUND(K3721,2)</f>
        <v>0</v>
      </c>
      <c r="L3712" s="5"/>
      <c r="M3712" s="5"/>
      <c r="N3712" s="5"/>
      <c r="O3712" s="5"/>
      <c r="P3712" s="5"/>
      <c r="Q3712" s="5"/>
      <c r="R3712" s="5"/>
      <c r="S3712" s="5"/>
      <c r="T3712" s="5"/>
      <c r="U3712" s="5"/>
      <c r="V3712" s="5"/>
      <c r="W3712" s="5"/>
      <c r="X3712" s="5"/>
      <c r="Y3712" s="5"/>
      <c r="Z3712" s="5"/>
      <c r="AA3712" s="5"/>
    </row>
    <row r="3713" spans="1:27" x14ac:dyDescent="0.25">
      <c r="B3713" s="1" t="s">
        <v>640</v>
      </c>
    </row>
    <row r="3714" spans="1:27" x14ac:dyDescent="0.25">
      <c r="B3714" t="s">
        <v>1097</v>
      </c>
      <c r="C3714" t="s">
        <v>642</v>
      </c>
      <c r="D3714" t="s">
        <v>1098</v>
      </c>
      <c r="E3714" s="8">
        <v>0.75</v>
      </c>
      <c r="F3714" t="s">
        <v>644</v>
      </c>
      <c r="G3714" t="s">
        <v>645</v>
      </c>
      <c r="H3714" s="9"/>
      <c r="I3714" t="s">
        <v>646</v>
      </c>
      <c r="J3714" s="10">
        <f>ROUND(E3714/I3712* H3714,5)</f>
        <v>0</v>
      </c>
      <c r="K3714" s="11"/>
    </row>
    <row r="3715" spans="1:27" x14ac:dyDescent="0.25">
      <c r="B3715" t="s">
        <v>1151</v>
      </c>
      <c r="C3715" t="s">
        <v>642</v>
      </c>
      <c r="D3715" t="s">
        <v>1152</v>
      </c>
      <c r="E3715" s="8">
        <v>0.75</v>
      </c>
      <c r="F3715" t="s">
        <v>644</v>
      </c>
      <c r="G3715" t="s">
        <v>645</v>
      </c>
      <c r="H3715" s="9"/>
      <c r="I3715" t="s">
        <v>646</v>
      </c>
      <c r="J3715" s="10">
        <f>ROUND(E3715/I3712* H3715,5)</f>
        <v>0</v>
      </c>
      <c r="K3715" s="11"/>
    </row>
    <row r="3716" spans="1:27" x14ac:dyDescent="0.25">
      <c r="D3716" s="12" t="s">
        <v>647</v>
      </c>
      <c r="E3716" s="11"/>
      <c r="H3716" s="11"/>
      <c r="K3716" s="9">
        <f>SUM(J3714:J3715)</f>
        <v>0</v>
      </c>
    </row>
    <row r="3717" spans="1:27" x14ac:dyDescent="0.25">
      <c r="B3717" s="1" t="s">
        <v>653</v>
      </c>
      <c r="E3717" s="11"/>
      <c r="H3717" s="11"/>
      <c r="K3717" s="11"/>
    </row>
    <row r="3718" spans="1:27" ht="255" x14ac:dyDescent="0.25">
      <c r="B3718" t="s">
        <v>2260</v>
      </c>
      <c r="C3718" t="s">
        <v>21</v>
      </c>
      <c r="D3718" s="14" t="s">
        <v>2261</v>
      </c>
      <c r="E3718" s="8">
        <v>1</v>
      </c>
      <c r="G3718" t="s">
        <v>645</v>
      </c>
      <c r="H3718" s="9"/>
      <c r="I3718" t="s">
        <v>646</v>
      </c>
      <c r="J3718" s="10">
        <f>ROUND(E3718* H3718,5)</f>
        <v>0</v>
      </c>
      <c r="K3718" s="11"/>
    </row>
    <row r="3719" spans="1:27" x14ac:dyDescent="0.25">
      <c r="D3719" s="12" t="s">
        <v>661</v>
      </c>
      <c r="E3719" s="11"/>
      <c r="H3719" s="11"/>
      <c r="K3719" s="9">
        <f>SUM(J3718:J3718)</f>
        <v>0</v>
      </c>
    </row>
    <row r="3720" spans="1:27" x14ac:dyDescent="0.25">
      <c r="D3720" s="12" t="s">
        <v>662</v>
      </c>
      <c r="E3720" s="11"/>
      <c r="H3720" s="11"/>
      <c r="K3720" s="13">
        <f>SUM(J3713:J3719)</f>
        <v>0</v>
      </c>
    </row>
    <row r="3721" spans="1:27" x14ac:dyDescent="0.25">
      <c r="D3721" s="12" t="s">
        <v>665</v>
      </c>
      <c r="E3721" s="11"/>
      <c r="H3721" s="11"/>
      <c r="K3721" s="13">
        <f>SUM(K3720:K3720)</f>
        <v>0</v>
      </c>
    </row>
    <row r="3723" spans="1:27" ht="45" customHeight="1" x14ac:dyDescent="0.25">
      <c r="A3723" s="4"/>
      <c r="B3723" s="4" t="s">
        <v>2262</v>
      </c>
      <c r="C3723" s="5" t="s">
        <v>21</v>
      </c>
      <c r="D3723" s="42" t="s">
        <v>2263</v>
      </c>
      <c r="E3723" s="43"/>
      <c r="F3723" s="43"/>
      <c r="G3723" s="5"/>
      <c r="H3723" s="6" t="s">
        <v>639</v>
      </c>
      <c r="I3723" s="44">
        <v>1</v>
      </c>
      <c r="J3723" s="45"/>
      <c r="K3723" s="7">
        <f>ROUND(K3733,2)</f>
        <v>0</v>
      </c>
      <c r="L3723" s="5"/>
      <c r="M3723" s="5"/>
      <c r="N3723" s="5"/>
      <c r="O3723" s="5"/>
      <c r="P3723" s="5"/>
      <c r="Q3723" s="5"/>
      <c r="R3723" s="5"/>
      <c r="S3723" s="5"/>
      <c r="T3723" s="5"/>
      <c r="U3723" s="5"/>
      <c r="V3723" s="5"/>
      <c r="W3723" s="5"/>
      <c r="X3723" s="5"/>
      <c r="Y3723" s="5"/>
      <c r="Z3723" s="5"/>
      <c r="AA3723" s="5"/>
    </row>
    <row r="3724" spans="1:27" x14ac:dyDescent="0.25">
      <c r="B3724" s="1" t="s">
        <v>640</v>
      </c>
    </row>
    <row r="3725" spans="1:27" x14ac:dyDescent="0.25">
      <c r="B3725" t="s">
        <v>1097</v>
      </c>
      <c r="C3725" t="s">
        <v>642</v>
      </c>
      <c r="D3725" t="s">
        <v>1098</v>
      </c>
      <c r="E3725" s="8">
        <v>0.4</v>
      </c>
      <c r="F3725" t="s">
        <v>644</v>
      </c>
      <c r="G3725" t="s">
        <v>645</v>
      </c>
      <c r="H3725" s="9"/>
      <c r="I3725" t="s">
        <v>646</v>
      </c>
      <c r="J3725" s="10">
        <f>ROUND(E3725/I3723* H3725,5)</f>
        <v>0</v>
      </c>
      <c r="K3725" s="11"/>
    </row>
    <row r="3726" spans="1:27" x14ac:dyDescent="0.25">
      <c r="B3726" t="s">
        <v>1151</v>
      </c>
      <c r="C3726" t="s">
        <v>642</v>
      </c>
      <c r="D3726" t="s">
        <v>1152</v>
      </c>
      <c r="E3726" s="8">
        <v>0.4</v>
      </c>
      <c r="F3726" t="s">
        <v>644</v>
      </c>
      <c r="G3726" t="s">
        <v>645</v>
      </c>
      <c r="H3726" s="9"/>
      <c r="I3726" t="s">
        <v>646</v>
      </c>
      <c r="J3726" s="10">
        <f>ROUND(E3726/I3723* H3726,5)</f>
        <v>0</v>
      </c>
      <c r="K3726" s="11"/>
    </row>
    <row r="3727" spans="1:27" x14ac:dyDescent="0.25">
      <c r="D3727" s="12" t="s">
        <v>647</v>
      </c>
      <c r="E3727" s="11"/>
      <c r="H3727" s="11"/>
      <c r="K3727" s="9">
        <f>SUM(J3725:J3726)</f>
        <v>0</v>
      </c>
    </row>
    <row r="3728" spans="1:27" x14ac:dyDescent="0.25">
      <c r="B3728" s="1" t="s">
        <v>653</v>
      </c>
      <c r="E3728" s="11"/>
      <c r="H3728" s="11"/>
      <c r="K3728" s="11"/>
    </row>
    <row r="3729" spans="1:27" ht="285" x14ac:dyDescent="0.25">
      <c r="B3729" t="s">
        <v>2264</v>
      </c>
      <c r="C3729" t="s">
        <v>21</v>
      </c>
      <c r="D3729" s="14" t="s">
        <v>2265</v>
      </c>
      <c r="E3729" s="8">
        <v>1</v>
      </c>
      <c r="G3729" t="s">
        <v>645</v>
      </c>
      <c r="H3729" s="9"/>
      <c r="I3729" t="s">
        <v>646</v>
      </c>
      <c r="J3729" s="10">
        <f>ROUND(E3729* H3729,5)</f>
        <v>0</v>
      </c>
      <c r="K3729" s="11"/>
    </row>
    <row r="3730" spans="1:27" x14ac:dyDescent="0.25">
      <c r="B3730" t="s">
        <v>2234</v>
      </c>
      <c r="C3730" t="s">
        <v>21</v>
      </c>
      <c r="D3730" t="s">
        <v>2235</v>
      </c>
      <c r="E3730" s="8">
        <v>1</v>
      </c>
      <c r="G3730" t="s">
        <v>645</v>
      </c>
      <c r="H3730" s="9"/>
      <c r="I3730" t="s">
        <v>646</v>
      </c>
      <c r="J3730" s="10">
        <f>ROUND(E3730* H3730,5)</f>
        <v>0</v>
      </c>
      <c r="K3730" s="11"/>
    </row>
    <row r="3731" spans="1:27" x14ac:dyDescent="0.25">
      <c r="D3731" s="12" t="s">
        <v>661</v>
      </c>
      <c r="E3731" s="11"/>
      <c r="H3731" s="11"/>
      <c r="K3731" s="9">
        <f>SUM(J3729:J3730)</f>
        <v>0</v>
      </c>
    </row>
    <row r="3732" spans="1:27" x14ac:dyDescent="0.25">
      <c r="D3732" s="12" t="s">
        <v>662</v>
      </c>
      <c r="E3732" s="11"/>
      <c r="H3732" s="11"/>
      <c r="K3732" s="13">
        <f>SUM(J3724:J3731)</f>
        <v>0</v>
      </c>
    </row>
    <row r="3733" spans="1:27" x14ac:dyDescent="0.25">
      <c r="D3733" s="12" t="s">
        <v>665</v>
      </c>
      <c r="E3733" s="11"/>
      <c r="H3733" s="11"/>
      <c r="K3733" s="13">
        <f>SUM(K3732:K3732)</f>
        <v>0</v>
      </c>
    </row>
    <row r="3735" spans="1:27" ht="45" customHeight="1" x14ac:dyDescent="0.25">
      <c r="A3735" s="4"/>
      <c r="B3735" s="4" t="s">
        <v>2266</v>
      </c>
      <c r="C3735" s="5" t="s">
        <v>21</v>
      </c>
      <c r="D3735" s="42" t="s">
        <v>2267</v>
      </c>
      <c r="E3735" s="43"/>
      <c r="F3735" s="43"/>
      <c r="G3735" s="5"/>
      <c r="H3735" s="6" t="s">
        <v>639</v>
      </c>
      <c r="I3735" s="44">
        <v>1</v>
      </c>
      <c r="J3735" s="45"/>
      <c r="K3735" s="7">
        <f>ROUND(K3745,2)</f>
        <v>0</v>
      </c>
      <c r="L3735" s="5"/>
      <c r="M3735" s="5"/>
      <c r="N3735" s="5"/>
      <c r="O3735" s="5"/>
      <c r="P3735" s="5"/>
      <c r="Q3735" s="5"/>
      <c r="R3735" s="5"/>
      <c r="S3735" s="5"/>
      <c r="T3735" s="5"/>
      <c r="U3735" s="5"/>
      <c r="V3735" s="5"/>
      <c r="W3735" s="5"/>
      <c r="X3735" s="5"/>
      <c r="Y3735" s="5"/>
      <c r="Z3735" s="5"/>
      <c r="AA3735" s="5"/>
    </row>
    <row r="3736" spans="1:27" x14ac:dyDescent="0.25">
      <c r="B3736" s="1" t="s">
        <v>640</v>
      </c>
    </row>
    <row r="3737" spans="1:27" x14ac:dyDescent="0.25">
      <c r="B3737" t="s">
        <v>1097</v>
      </c>
      <c r="C3737" t="s">
        <v>642</v>
      </c>
      <c r="D3737" t="s">
        <v>1098</v>
      </c>
      <c r="E3737" s="8">
        <v>0.4</v>
      </c>
      <c r="F3737" t="s">
        <v>644</v>
      </c>
      <c r="G3737" t="s">
        <v>645</v>
      </c>
      <c r="H3737" s="9"/>
      <c r="I3737" t="s">
        <v>646</v>
      </c>
      <c r="J3737" s="10">
        <f>ROUND(E3737/I3735* H3737,5)</f>
        <v>0</v>
      </c>
      <c r="K3737" s="11"/>
    </row>
    <row r="3738" spans="1:27" x14ac:dyDescent="0.25">
      <c r="B3738" t="s">
        <v>1151</v>
      </c>
      <c r="C3738" t="s">
        <v>642</v>
      </c>
      <c r="D3738" t="s">
        <v>1152</v>
      </c>
      <c r="E3738" s="8">
        <v>0.4</v>
      </c>
      <c r="F3738" t="s">
        <v>644</v>
      </c>
      <c r="G3738" t="s">
        <v>645</v>
      </c>
      <c r="H3738" s="9"/>
      <c r="I3738" t="s">
        <v>646</v>
      </c>
      <c r="J3738" s="10">
        <f>ROUND(E3738/I3735* H3738,5)</f>
        <v>0</v>
      </c>
      <c r="K3738" s="11"/>
    </row>
    <row r="3739" spans="1:27" x14ac:dyDescent="0.25">
      <c r="D3739" s="12" t="s">
        <v>647</v>
      </c>
      <c r="E3739" s="11"/>
      <c r="H3739" s="11"/>
      <c r="K3739" s="9">
        <f>SUM(J3737:J3738)</f>
        <v>0</v>
      </c>
    </row>
    <row r="3740" spans="1:27" x14ac:dyDescent="0.25">
      <c r="B3740" s="1" t="s">
        <v>653</v>
      </c>
      <c r="E3740" s="11"/>
      <c r="H3740" s="11"/>
      <c r="K3740" s="11"/>
    </row>
    <row r="3741" spans="1:27" x14ac:dyDescent="0.25">
      <c r="B3741" t="s">
        <v>2208</v>
      </c>
      <c r="C3741" t="s">
        <v>21</v>
      </c>
      <c r="D3741" t="s">
        <v>2209</v>
      </c>
      <c r="E3741" s="8">
        <v>1</v>
      </c>
      <c r="G3741" t="s">
        <v>645</v>
      </c>
      <c r="H3741" s="9"/>
      <c r="I3741" t="s">
        <v>646</v>
      </c>
      <c r="J3741" s="10">
        <f>ROUND(E3741* H3741,5)</f>
        <v>0</v>
      </c>
      <c r="K3741" s="11"/>
    </row>
    <row r="3742" spans="1:27" ht="285" x14ac:dyDescent="0.25">
      <c r="B3742" t="s">
        <v>2268</v>
      </c>
      <c r="C3742" t="s">
        <v>21</v>
      </c>
      <c r="D3742" s="14" t="s">
        <v>2269</v>
      </c>
      <c r="E3742" s="8">
        <v>1</v>
      </c>
      <c r="G3742" t="s">
        <v>645</v>
      </c>
      <c r="H3742" s="9"/>
      <c r="I3742" t="s">
        <v>646</v>
      </c>
      <c r="J3742" s="10">
        <f>ROUND(E3742* H3742,5)</f>
        <v>0</v>
      </c>
      <c r="K3742" s="11"/>
    </row>
    <row r="3743" spans="1:27" x14ac:dyDescent="0.25">
      <c r="D3743" s="12" t="s">
        <v>661</v>
      </c>
      <c r="E3743" s="11"/>
      <c r="H3743" s="11"/>
      <c r="K3743" s="9">
        <f>SUM(J3741:J3742)</f>
        <v>0</v>
      </c>
    </row>
    <row r="3744" spans="1:27" x14ac:dyDescent="0.25">
      <c r="D3744" s="12" t="s">
        <v>662</v>
      </c>
      <c r="E3744" s="11"/>
      <c r="H3744" s="11"/>
      <c r="K3744" s="13">
        <f>SUM(J3736:J3743)</f>
        <v>0</v>
      </c>
    </row>
    <row r="3745" spans="1:27" x14ac:dyDescent="0.25">
      <c r="D3745" s="12" t="s">
        <v>665</v>
      </c>
      <c r="E3745" s="11"/>
      <c r="H3745" s="11"/>
      <c r="K3745" s="13">
        <f>SUM(K3744:K3744)</f>
        <v>0</v>
      </c>
    </row>
    <row r="3747" spans="1:27" ht="45" customHeight="1" x14ac:dyDescent="0.25">
      <c r="A3747" s="4"/>
      <c r="B3747" s="4" t="s">
        <v>2270</v>
      </c>
      <c r="C3747" s="5" t="s">
        <v>21</v>
      </c>
      <c r="D3747" s="42" t="s">
        <v>2271</v>
      </c>
      <c r="E3747" s="43"/>
      <c r="F3747" s="43"/>
      <c r="G3747" s="5"/>
      <c r="H3747" s="6" t="s">
        <v>639</v>
      </c>
      <c r="I3747" s="44">
        <v>1</v>
      </c>
      <c r="J3747" s="45"/>
      <c r="K3747" s="7">
        <f>ROUND(K3757,2)</f>
        <v>0</v>
      </c>
      <c r="L3747" s="5"/>
      <c r="M3747" s="5"/>
      <c r="N3747" s="5"/>
      <c r="O3747" s="5"/>
      <c r="P3747" s="5"/>
      <c r="Q3747" s="5"/>
      <c r="R3747" s="5"/>
      <c r="S3747" s="5"/>
      <c r="T3747" s="5"/>
      <c r="U3747" s="5"/>
      <c r="V3747" s="5"/>
      <c r="W3747" s="5"/>
      <c r="X3747" s="5"/>
      <c r="Y3747" s="5"/>
      <c r="Z3747" s="5"/>
      <c r="AA3747" s="5"/>
    </row>
    <row r="3748" spans="1:27" x14ac:dyDescent="0.25">
      <c r="B3748" s="1" t="s">
        <v>640</v>
      </c>
    </row>
    <row r="3749" spans="1:27" x14ac:dyDescent="0.25">
      <c r="B3749" t="s">
        <v>1097</v>
      </c>
      <c r="C3749" t="s">
        <v>642</v>
      </c>
      <c r="D3749" t="s">
        <v>1098</v>
      </c>
      <c r="E3749" s="8">
        <v>0.4</v>
      </c>
      <c r="F3749" t="s">
        <v>644</v>
      </c>
      <c r="G3749" t="s">
        <v>645</v>
      </c>
      <c r="H3749" s="9"/>
      <c r="I3749" t="s">
        <v>646</v>
      </c>
      <c r="J3749" s="10">
        <f>ROUND(E3749/I3747* H3749,5)</f>
        <v>0</v>
      </c>
      <c r="K3749" s="11"/>
    </row>
    <row r="3750" spans="1:27" x14ac:dyDescent="0.25">
      <c r="B3750" t="s">
        <v>1151</v>
      </c>
      <c r="C3750" t="s">
        <v>642</v>
      </c>
      <c r="D3750" t="s">
        <v>1152</v>
      </c>
      <c r="E3750" s="8">
        <v>0.4</v>
      </c>
      <c r="F3750" t="s">
        <v>644</v>
      </c>
      <c r="G3750" t="s">
        <v>645</v>
      </c>
      <c r="H3750" s="9"/>
      <c r="I3750" t="s">
        <v>646</v>
      </c>
      <c r="J3750" s="10">
        <f>ROUND(E3750/I3747* H3750,5)</f>
        <v>0</v>
      </c>
      <c r="K3750" s="11"/>
    </row>
    <row r="3751" spans="1:27" x14ac:dyDescent="0.25">
      <c r="D3751" s="12" t="s">
        <v>647</v>
      </c>
      <c r="E3751" s="11"/>
      <c r="H3751" s="11"/>
      <c r="K3751" s="9">
        <f>SUM(J3749:J3750)</f>
        <v>0</v>
      </c>
    </row>
    <row r="3752" spans="1:27" x14ac:dyDescent="0.25">
      <c r="B3752" s="1" t="s">
        <v>653</v>
      </c>
      <c r="E3752" s="11"/>
      <c r="H3752" s="11"/>
      <c r="K3752" s="11"/>
    </row>
    <row r="3753" spans="1:27" x14ac:dyDescent="0.25">
      <c r="B3753" t="s">
        <v>2272</v>
      </c>
      <c r="C3753" t="s">
        <v>21</v>
      </c>
      <c r="D3753" t="s">
        <v>2273</v>
      </c>
      <c r="E3753" s="8">
        <v>1</v>
      </c>
      <c r="G3753" t="s">
        <v>645</v>
      </c>
      <c r="H3753" s="9"/>
      <c r="I3753" t="s">
        <v>646</v>
      </c>
      <c r="J3753" s="10">
        <f>ROUND(E3753* H3753,5)</f>
        <v>0</v>
      </c>
      <c r="K3753" s="11"/>
    </row>
    <row r="3754" spans="1:27" ht="285" x14ac:dyDescent="0.25">
      <c r="B3754" t="s">
        <v>2274</v>
      </c>
      <c r="C3754" t="s">
        <v>21</v>
      </c>
      <c r="D3754" s="14" t="s">
        <v>2275</v>
      </c>
      <c r="E3754" s="8">
        <v>1</v>
      </c>
      <c r="G3754" t="s">
        <v>645</v>
      </c>
      <c r="H3754" s="9"/>
      <c r="I3754" t="s">
        <v>646</v>
      </c>
      <c r="J3754" s="10">
        <f>ROUND(E3754* H3754,5)</f>
        <v>0</v>
      </c>
      <c r="K3754" s="11"/>
    </row>
    <row r="3755" spans="1:27" x14ac:dyDescent="0.25">
      <c r="D3755" s="12" t="s">
        <v>661</v>
      </c>
      <c r="E3755" s="11"/>
      <c r="H3755" s="11"/>
      <c r="K3755" s="9">
        <f>SUM(J3753:J3754)</f>
        <v>0</v>
      </c>
    </row>
    <row r="3756" spans="1:27" x14ac:dyDescent="0.25">
      <c r="D3756" s="12" t="s">
        <v>662</v>
      </c>
      <c r="E3756" s="11"/>
      <c r="H3756" s="11"/>
      <c r="K3756" s="13">
        <f>SUM(J3748:J3755)</f>
        <v>0</v>
      </c>
    </row>
    <row r="3757" spans="1:27" x14ac:dyDescent="0.25">
      <c r="D3757" s="12" t="s">
        <v>665</v>
      </c>
      <c r="E3757" s="11"/>
      <c r="H3757" s="11"/>
      <c r="K3757" s="13">
        <f>SUM(K3756:K3756)</f>
        <v>0</v>
      </c>
    </row>
    <row r="3759" spans="1:27" ht="45" customHeight="1" x14ac:dyDescent="0.25">
      <c r="A3759" s="4"/>
      <c r="B3759" s="4" t="s">
        <v>2276</v>
      </c>
      <c r="C3759" s="5" t="s">
        <v>21</v>
      </c>
      <c r="D3759" s="42" t="s">
        <v>2277</v>
      </c>
      <c r="E3759" s="43"/>
      <c r="F3759" s="43"/>
      <c r="G3759" s="5"/>
      <c r="H3759" s="6" t="s">
        <v>639</v>
      </c>
      <c r="I3759" s="44">
        <v>1</v>
      </c>
      <c r="J3759" s="45"/>
      <c r="K3759" s="7">
        <f>ROUND(K3769,2)</f>
        <v>0</v>
      </c>
      <c r="L3759" s="5"/>
      <c r="M3759" s="5"/>
      <c r="N3759" s="5"/>
      <c r="O3759" s="5"/>
      <c r="P3759" s="5"/>
      <c r="Q3759" s="5"/>
      <c r="R3759" s="5"/>
      <c r="S3759" s="5"/>
      <c r="T3759" s="5"/>
      <c r="U3759" s="5"/>
      <c r="V3759" s="5"/>
      <c r="W3759" s="5"/>
      <c r="X3759" s="5"/>
      <c r="Y3759" s="5"/>
      <c r="Z3759" s="5"/>
      <c r="AA3759" s="5"/>
    </row>
    <row r="3760" spans="1:27" x14ac:dyDescent="0.25">
      <c r="B3760" s="1" t="s">
        <v>640</v>
      </c>
    </row>
    <row r="3761" spans="1:27" x14ac:dyDescent="0.25">
      <c r="B3761" t="s">
        <v>1097</v>
      </c>
      <c r="C3761" t="s">
        <v>642</v>
      </c>
      <c r="D3761" t="s">
        <v>1098</v>
      </c>
      <c r="E3761" s="8">
        <v>0.4</v>
      </c>
      <c r="F3761" t="s">
        <v>644</v>
      </c>
      <c r="G3761" t="s">
        <v>645</v>
      </c>
      <c r="H3761" s="9"/>
      <c r="I3761" t="s">
        <v>646</v>
      </c>
      <c r="J3761" s="10">
        <f>ROUND(E3761/I3759* H3761,5)</f>
        <v>0</v>
      </c>
      <c r="K3761" s="11"/>
    </row>
    <row r="3762" spans="1:27" x14ac:dyDescent="0.25">
      <c r="B3762" t="s">
        <v>1151</v>
      </c>
      <c r="C3762" t="s">
        <v>642</v>
      </c>
      <c r="D3762" t="s">
        <v>1152</v>
      </c>
      <c r="E3762" s="8">
        <v>0.4</v>
      </c>
      <c r="F3762" t="s">
        <v>644</v>
      </c>
      <c r="G3762" t="s">
        <v>645</v>
      </c>
      <c r="H3762" s="9"/>
      <c r="I3762" t="s">
        <v>646</v>
      </c>
      <c r="J3762" s="10">
        <f>ROUND(E3762/I3759* H3762,5)</f>
        <v>0</v>
      </c>
      <c r="K3762" s="11"/>
    </row>
    <row r="3763" spans="1:27" x14ac:dyDescent="0.25">
      <c r="D3763" s="12" t="s">
        <v>647</v>
      </c>
      <c r="E3763" s="11"/>
      <c r="H3763" s="11"/>
      <c r="K3763" s="9">
        <f>SUM(J3761:J3762)</f>
        <v>0</v>
      </c>
    </row>
    <row r="3764" spans="1:27" x14ac:dyDescent="0.25">
      <c r="B3764" s="1" t="s">
        <v>653</v>
      </c>
      <c r="E3764" s="11"/>
      <c r="H3764" s="11"/>
      <c r="K3764" s="11"/>
    </row>
    <row r="3765" spans="1:27" ht="285" x14ac:dyDescent="0.25">
      <c r="B3765" t="s">
        <v>2278</v>
      </c>
      <c r="C3765" t="s">
        <v>21</v>
      </c>
      <c r="D3765" s="14" t="s">
        <v>2279</v>
      </c>
      <c r="E3765" s="8">
        <v>1</v>
      </c>
      <c r="G3765" t="s">
        <v>645</v>
      </c>
      <c r="H3765" s="9"/>
      <c r="I3765" t="s">
        <v>646</v>
      </c>
      <c r="J3765" s="10">
        <f>ROUND(E3765* H3765,5)</f>
        <v>0</v>
      </c>
      <c r="K3765" s="11"/>
    </row>
    <row r="3766" spans="1:27" x14ac:dyDescent="0.25">
      <c r="B3766" t="s">
        <v>2196</v>
      </c>
      <c r="C3766" t="s">
        <v>21</v>
      </c>
      <c r="D3766" t="s">
        <v>2197</v>
      </c>
      <c r="E3766" s="8">
        <v>1</v>
      </c>
      <c r="G3766" t="s">
        <v>645</v>
      </c>
      <c r="H3766" s="9"/>
      <c r="I3766" t="s">
        <v>646</v>
      </c>
      <c r="J3766" s="10">
        <f>ROUND(E3766* H3766,5)</f>
        <v>0</v>
      </c>
      <c r="K3766" s="11"/>
    </row>
    <row r="3767" spans="1:27" x14ac:dyDescent="0.25">
      <c r="D3767" s="12" t="s">
        <v>661</v>
      </c>
      <c r="E3767" s="11"/>
      <c r="H3767" s="11"/>
      <c r="K3767" s="9">
        <f>SUM(J3765:J3766)</f>
        <v>0</v>
      </c>
    </row>
    <row r="3768" spans="1:27" x14ac:dyDescent="0.25">
      <c r="D3768" s="12" t="s">
        <v>662</v>
      </c>
      <c r="E3768" s="11"/>
      <c r="H3768" s="11"/>
      <c r="K3768" s="13">
        <f>SUM(J3760:J3767)</f>
        <v>0</v>
      </c>
    </row>
    <row r="3769" spans="1:27" x14ac:dyDescent="0.25">
      <c r="D3769" s="12" t="s">
        <v>665</v>
      </c>
      <c r="E3769" s="11"/>
      <c r="H3769" s="11"/>
      <c r="K3769" s="13">
        <f>SUM(K3768:K3768)</f>
        <v>0</v>
      </c>
    </row>
    <row r="3771" spans="1:27" ht="45" customHeight="1" x14ac:dyDescent="0.25">
      <c r="A3771" s="4"/>
      <c r="B3771" s="4" t="s">
        <v>2280</v>
      </c>
      <c r="C3771" s="5" t="s">
        <v>21</v>
      </c>
      <c r="D3771" s="42" t="s">
        <v>2281</v>
      </c>
      <c r="E3771" s="43"/>
      <c r="F3771" s="43"/>
      <c r="G3771" s="5"/>
      <c r="H3771" s="6" t="s">
        <v>639</v>
      </c>
      <c r="I3771" s="44">
        <v>1</v>
      </c>
      <c r="J3771" s="45"/>
      <c r="K3771" s="7">
        <f>ROUND(K3781,2)</f>
        <v>0</v>
      </c>
      <c r="L3771" s="5"/>
      <c r="M3771" s="5"/>
      <c r="N3771" s="5"/>
      <c r="O3771" s="5"/>
      <c r="P3771" s="5"/>
      <c r="Q3771" s="5"/>
      <c r="R3771" s="5"/>
      <c r="S3771" s="5"/>
      <c r="T3771" s="5"/>
      <c r="U3771" s="5"/>
      <c r="V3771" s="5"/>
      <c r="W3771" s="5"/>
      <c r="X3771" s="5"/>
      <c r="Y3771" s="5"/>
      <c r="Z3771" s="5"/>
      <c r="AA3771" s="5"/>
    </row>
    <row r="3772" spans="1:27" x14ac:dyDescent="0.25">
      <c r="B3772" s="1" t="s">
        <v>640</v>
      </c>
    </row>
    <row r="3773" spans="1:27" x14ac:dyDescent="0.25">
      <c r="B3773" t="s">
        <v>1097</v>
      </c>
      <c r="C3773" t="s">
        <v>642</v>
      </c>
      <c r="D3773" t="s">
        <v>1098</v>
      </c>
      <c r="E3773" s="8">
        <v>0.4</v>
      </c>
      <c r="F3773" t="s">
        <v>644</v>
      </c>
      <c r="G3773" t="s">
        <v>645</v>
      </c>
      <c r="H3773" s="9"/>
      <c r="I3773" t="s">
        <v>646</v>
      </c>
      <c r="J3773" s="10">
        <f>ROUND(E3773/I3771* H3773,5)</f>
        <v>0</v>
      </c>
      <c r="K3773" s="11"/>
    </row>
    <row r="3774" spans="1:27" x14ac:dyDescent="0.25">
      <c r="B3774" t="s">
        <v>1151</v>
      </c>
      <c r="C3774" t="s">
        <v>642</v>
      </c>
      <c r="D3774" t="s">
        <v>1152</v>
      </c>
      <c r="E3774" s="8">
        <v>0.4</v>
      </c>
      <c r="F3774" t="s">
        <v>644</v>
      </c>
      <c r="G3774" t="s">
        <v>645</v>
      </c>
      <c r="H3774" s="9"/>
      <c r="I3774" t="s">
        <v>646</v>
      </c>
      <c r="J3774" s="10">
        <f>ROUND(E3774/I3771* H3774,5)</f>
        <v>0</v>
      </c>
      <c r="K3774" s="11"/>
    </row>
    <row r="3775" spans="1:27" x14ac:dyDescent="0.25">
      <c r="D3775" s="12" t="s">
        <v>647</v>
      </c>
      <c r="E3775" s="11"/>
      <c r="H3775" s="11"/>
      <c r="K3775" s="9">
        <f>SUM(J3773:J3774)</f>
        <v>0</v>
      </c>
    </row>
    <row r="3776" spans="1:27" x14ac:dyDescent="0.25">
      <c r="B3776" s="1" t="s">
        <v>653</v>
      </c>
      <c r="E3776" s="11"/>
      <c r="H3776" s="11"/>
      <c r="K3776" s="11"/>
    </row>
    <row r="3777" spans="1:27" x14ac:dyDescent="0.25">
      <c r="B3777" t="s">
        <v>2282</v>
      </c>
      <c r="C3777" t="s">
        <v>21</v>
      </c>
      <c r="D3777" t="s">
        <v>2283</v>
      </c>
      <c r="E3777" s="8">
        <v>1</v>
      </c>
      <c r="G3777" t="s">
        <v>645</v>
      </c>
      <c r="H3777" s="9"/>
      <c r="I3777" t="s">
        <v>646</v>
      </c>
      <c r="J3777" s="10">
        <f>ROUND(E3777* H3777,5)</f>
        <v>0</v>
      </c>
      <c r="K3777" s="11"/>
    </row>
    <row r="3778" spans="1:27" ht="285" x14ac:dyDescent="0.25">
      <c r="B3778" t="s">
        <v>2284</v>
      </c>
      <c r="C3778" t="s">
        <v>21</v>
      </c>
      <c r="D3778" s="14" t="s">
        <v>2285</v>
      </c>
      <c r="E3778" s="8">
        <v>1</v>
      </c>
      <c r="G3778" t="s">
        <v>645</v>
      </c>
      <c r="H3778" s="9"/>
      <c r="I3778" t="s">
        <v>646</v>
      </c>
      <c r="J3778" s="10">
        <f>ROUND(E3778* H3778,5)</f>
        <v>0</v>
      </c>
      <c r="K3778" s="11"/>
    </row>
    <row r="3779" spans="1:27" x14ac:dyDescent="0.25">
      <c r="D3779" s="12" t="s">
        <v>661</v>
      </c>
      <c r="E3779" s="11"/>
      <c r="H3779" s="11"/>
      <c r="K3779" s="9">
        <f>SUM(J3777:J3778)</f>
        <v>0</v>
      </c>
    </row>
    <row r="3780" spans="1:27" x14ac:dyDescent="0.25">
      <c r="D3780" s="12" t="s">
        <v>662</v>
      </c>
      <c r="E3780" s="11"/>
      <c r="H3780" s="11"/>
      <c r="K3780" s="13">
        <f>SUM(J3772:J3779)</f>
        <v>0</v>
      </c>
    </row>
    <row r="3781" spans="1:27" x14ac:dyDescent="0.25">
      <c r="D3781" s="12" t="s">
        <v>665</v>
      </c>
      <c r="E3781" s="11"/>
      <c r="H3781" s="11"/>
      <c r="K3781" s="13">
        <f>SUM(K3780:K3780)</f>
        <v>0</v>
      </c>
    </row>
    <row r="3783" spans="1:27" ht="45" customHeight="1" x14ac:dyDescent="0.25">
      <c r="A3783" s="4"/>
      <c r="B3783" s="4" t="s">
        <v>2286</v>
      </c>
      <c r="C3783" s="5" t="s">
        <v>21</v>
      </c>
      <c r="D3783" s="42" t="s">
        <v>2287</v>
      </c>
      <c r="E3783" s="43"/>
      <c r="F3783" s="43"/>
      <c r="G3783" s="5"/>
      <c r="H3783" s="6" t="s">
        <v>639</v>
      </c>
      <c r="I3783" s="44">
        <v>1</v>
      </c>
      <c r="J3783" s="45"/>
      <c r="K3783" s="7">
        <f>ROUND(K3793,2)</f>
        <v>0</v>
      </c>
      <c r="L3783" s="5"/>
      <c r="M3783" s="5"/>
      <c r="N3783" s="5"/>
      <c r="O3783" s="5"/>
      <c r="P3783" s="5"/>
      <c r="Q3783" s="5"/>
      <c r="R3783" s="5"/>
      <c r="S3783" s="5"/>
      <c r="T3783" s="5"/>
      <c r="U3783" s="5"/>
      <c r="V3783" s="5"/>
      <c r="W3783" s="5"/>
      <c r="X3783" s="5"/>
      <c r="Y3783" s="5"/>
      <c r="Z3783" s="5"/>
      <c r="AA3783" s="5"/>
    </row>
    <row r="3784" spans="1:27" x14ac:dyDescent="0.25">
      <c r="B3784" s="1" t="s">
        <v>640</v>
      </c>
    </row>
    <row r="3785" spans="1:27" x14ac:dyDescent="0.25">
      <c r="B3785" t="s">
        <v>1097</v>
      </c>
      <c r="C3785" t="s">
        <v>642</v>
      </c>
      <c r="D3785" t="s">
        <v>1098</v>
      </c>
      <c r="E3785" s="8">
        <v>0.4</v>
      </c>
      <c r="F3785" t="s">
        <v>644</v>
      </c>
      <c r="G3785" t="s">
        <v>645</v>
      </c>
      <c r="H3785" s="9"/>
      <c r="I3785" t="s">
        <v>646</v>
      </c>
      <c r="J3785" s="10">
        <f>ROUND(E3785/I3783* H3785,5)</f>
        <v>0</v>
      </c>
      <c r="K3785" s="11"/>
    </row>
    <row r="3786" spans="1:27" x14ac:dyDescent="0.25">
      <c r="B3786" t="s">
        <v>1151</v>
      </c>
      <c r="C3786" t="s">
        <v>642</v>
      </c>
      <c r="D3786" t="s">
        <v>1152</v>
      </c>
      <c r="E3786" s="8">
        <v>0.4</v>
      </c>
      <c r="F3786" t="s">
        <v>644</v>
      </c>
      <c r="G3786" t="s">
        <v>645</v>
      </c>
      <c r="H3786" s="9"/>
      <c r="I3786" t="s">
        <v>646</v>
      </c>
      <c r="J3786" s="10">
        <f>ROUND(E3786/I3783* H3786,5)</f>
        <v>0</v>
      </c>
      <c r="K3786" s="11"/>
    </row>
    <row r="3787" spans="1:27" x14ac:dyDescent="0.25">
      <c r="D3787" s="12" t="s">
        <v>647</v>
      </c>
      <c r="E3787" s="11"/>
      <c r="H3787" s="11"/>
      <c r="K3787" s="9">
        <f>SUM(J3785:J3786)</f>
        <v>0</v>
      </c>
    </row>
    <row r="3788" spans="1:27" x14ac:dyDescent="0.25">
      <c r="B3788" s="1" t="s">
        <v>653</v>
      </c>
      <c r="E3788" s="11"/>
      <c r="H3788" s="11"/>
      <c r="K3788" s="11"/>
    </row>
    <row r="3789" spans="1:27" x14ac:dyDescent="0.25">
      <c r="B3789" t="s">
        <v>2288</v>
      </c>
      <c r="C3789" t="s">
        <v>21</v>
      </c>
      <c r="D3789" t="s">
        <v>2289</v>
      </c>
      <c r="E3789" s="8">
        <v>1</v>
      </c>
      <c r="G3789" t="s">
        <v>645</v>
      </c>
      <c r="H3789" s="9"/>
      <c r="I3789" t="s">
        <v>646</v>
      </c>
      <c r="J3789" s="10">
        <f>ROUND(E3789* H3789,5)</f>
        <v>0</v>
      </c>
      <c r="K3789" s="11"/>
    </row>
    <row r="3790" spans="1:27" ht="285" x14ac:dyDescent="0.25">
      <c r="B3790" t="s">
        <v>2290</v>
      </c>
      <c r="C3790" t="s">
        <v>21</v>
      </c>
      <c r="D3790" s="14" t="s">
        <v>2291</v>
      </c>
      <c r="E3790" s="8">
        <v>1</v>
      </c>
      <c r="G3790" t="s">
        <v>645</v>
      </c>
      <c r="H3790" s="9"/>
      <c r="I3790" t="s">
        <v>646</v>
      </c>
      <c r="J3790" s="10">
        <f>ROUND(E3790* H3790,5)</f>
        <v>0</v>
      </c>
      <c r="K3790" s="11"/>
    </row>
    <row r="3791" spans="1:27" x14ac:dyDescent="0.25">
      <c r="D3791" s="12" t="s">
        <v>661</v>
      </c>
      <c r="E3791" s="11"/>
      <c r="H3791" s="11"/>
      <c r="K3791" s="9">
        <f>SUM(J3789:J3790)</f>
        <v>0</v>
      </c>
    </row>
    <row r="3792" spans="1:27" x14ac:dyDescent="0.25">
      <c r="D3792" s="12" t="s">
        <v>662</v>
      </c>
      <c r="E3792" s="11"/>
      <c r="H3792" s="11"/>
      <c r="K3792" s="13">
        <f>SUM(J3784:J3791)</f>
        <v>0</v>
      </c>
    </row>
    <row r="3793" spans="1:27" x14ac:dyDescent="0.25">
      <c r="D3793" s="12" t="s">
        <v>665</v>
      </c>
      <c r="E3793" s="11"/>
      <c r="H3793" s="11"/>
      <c r="K3793" s="13">
        <f>SUM(K3792:K3792)</f>
        <v>0</v>
      </c>
    </row>
    <row r="3795" spans="1:27" ht="45" customHeight="1" x14ac:dyDescent="0.25">
      <c r="A3795" s="4"/>
      <c r="B3795" s="4" t="s">
        <v>2292</v>
      </c>
      <c r="C3795" s="5" t="s">
        <v>21</v>
      </c>
      <c r="D3795" s="42" t="s">
        <v>2293</v>
      </c>
      <c r="E3795" s="43"/>
      <c r="F3795" s="43"/>
      <c r="G3795" s="5"/>
      <c r="H3795" s="6" t="s">
        <v>639</v>
      </c>
      <c r="I3795" s="44">
        <v>1</v>
      </c>
      <c r="J3795" s="45"/>
      <c r="K3795" s="7">
        <f>ROUND(K3805,2)</f>
        <v>0</v>
      </c>
      <c r="L3795" s="5"/>
      <c r="M3795" s="5"/>
      <c r="N3795" s="5"/>
      <c r="O3795" s="5"/>
      <c r="P3795" s="5"/>
      <c r="Q3795" s="5"/>
      <c r="R3795" s="5"/>
      <c r="S3795" s="5"/>
      <c r="T3795" s="5"/>
      <c r="U3795" s="5"/>
      <c r="V3795" s="5"/>
      <c r="W3795" s="5"/>
      <c r="X3795" s="5"/>
      <c r="Y3795" s="5"/>
      <c r="Z3795" s="5"/>
      <c r="AA3795" s="5"/>
    </row>
    <row r="3796" spans="1:27" x14ac:dyDescent="0.25">
      <c r="B3796" s="1" t="s">
        <v>640</v>
      </c>
    </row>
    <row r="3797" spans="1:27" x14ac:dyDescent="0.25">
      <c r="B3797" t="s">
        <v>1097</v>
      </c>
      <c r="C3797" t="s">
        <v>642</v>
      </c>
      <c r="D3797" t="s">
        <v>1098</v>
      </c>
      <c r="E3797" s="8">
        <v>0.4</v>
      </c>
      <c r="F3797" t="s">
        <v>644</v>
      </c>
      <c r="G3797" t="s">
        <v>645</v>
      </c>
      <c r="H3797" s="9"/>
      <c r="I3797" t="s">
        <v>646</v>
      </c>
      <c r="J3797" s="10">
        <f>ROUND(E3797/I3795* H3797,5)</f>
        <v>0</v>
      </c>
      <c r="K3797" s="11"/>
    </row>
    <row r="3798" spans="1:27" x14ac:dyDescent="0.25">
      <c r="B3798" t="s">
        <v>1151</v>
      </c>
      <c r="C3798" t="s">
        <v>642</v>
      </c>
      <c r="D3798" t="s">
        <v>1152</v>
      </c>
      <c r="E3798" s="8">
        <v>0.4</v>
      </c>
      <c r="F3798" t="s">
        <v>644</v>
      </c>
      <c r="G3798" t="s">
        <v>645</v>
      </c>
      <c r="H3798" s="9"/>
      <c r="I3798" t="s">
        <v>646</v>
      </c>
      <c r="J3798" s="10">
        <f>ROUND(E3798/I3795* H3798,5)</f>
        <v>0</v>
      </c>
      <c r="K3798" s="11"/>
    </row>
    <row r="3799" spans="1:27" x14ac:dyDescent="0.25">
      <c r="D3799" s="12" t="s">
        <v>647</v>
      </c>
      <c r="E3799" s="11"/>
      <c r="H3799" s="11"/>
      <c r="K3799" s="9">
        <f>SUM(J3797:J3798)</f>
        <v>0</v>
      </c>
    </row>
    <row r="3800" spans="1:27" x14ac:dyDescent="0.25">
      <c r="B3800" s="1" t="s">
        <v>653</v>
      </c>
      <c r="E3800" s="11"/>
      <c r="H3800" s="11"/>
      <c r="K3800" s="11"/>
    </row>
    <row r="3801" spans="1:27" ht="285" x14ac:dyDescent="0.25">
      <c r="B3801" t="s">
        <v>2294</v>
      </c>
      <c r="C3801" t="s">
        <v>21</v>
      </c>
      <c r="D3801" s="14" t="s">
        <v>2295</v>
      </c>
      <c r="E3801" s="8">
        <v>1</v>
      </c>
      <c r="G3801" t="s">
        <v>645</v>
      </c>
      <c r="H3801" s="9"/>
      <c r="I3801" t="s">
        <v>646</v>
      </c>
      <c r="J3801" s="10">
        <f>ROUND(E3801* H3801,5)</f>
        <v>0</v>
      </c>
      <c r="K3801" s="11"/>
    </row>
    <row r="3802" spans="1:27" x14ac:dyDescent="0.25">
      <c r="B3802" t="s">
        <v>2188</v>
      </c>
      <c r="C3802" t="s">
        <v>21</v>
      </c>
      <c r="D3802" t="s">
        <v>2189</v>
      </c>
      <c r="E3802" s="8">
        <v>1</v>
      </c>
      <c r="G3802" t="s">
        <v>645</v>
      </c>
      <c r="H3802" s="9"/>
      <c r="I3802" t="s">
        <v>646</v>
      </c>
      <c r="J3802" s="10">
        <f>ROUND(E3802* H3802,5)</f>
        <v>0</v>
      </c>
      <c r="K3802" s="11"/>
    </row>
    <row r="3803" spans="1:27" x14ac:dyDescent="0.25">
      <c r="D3803" s="12" t="s">
        <v>661</v>
      </c>
      <c r="E3803" s="11"/>
      <c r="H3803" s="11"/>
      <c r="K3803" s="9">
        <f>SUM(J3801:J3802)</f>
        <v>0</v>
      </c>
    </row>
    <row r="3804" spans="1:27" x14ac:dyDescent="0.25">
      <c r="D3804" s="12" t="s">
        <v>662</v>
      </c>
      <c r="E3804" s="11"/>
      <c r="H3804" s="11"/>
      <c r="K3804" s="13">
        <f>SUM(J3796:J3803)</f>
        <v>0</v>
      </c>
    </row>
    <row r="3805" spans="1:27" x14ac:dyDescent="0.25">
      <c r="D3805" s="12" t="s">
        <v>665</v>
      </c>
      <c r="E3805" s="11"/>
      <c r="H3805" s="11"/>
      <c r="K3805" s="13">
        <f>SUM(K3804:K3804)</f>
        <v>0</v>
      </c>
    </row>
    <row r="3807" spans="1:27" ht="45" customHeight="1" x14ac:dyDescent="0.25">
      <c r="A3807" s="4"/>
      <c r="B3807" s="4" t="s">
        <v>2296</v>
      </c>
      <c r="C3807" s="5" t="s">
        <v>21</v>
      </c>
      <c r="D3807" s="42" t="s">
        <v>2297</v>
      </c>
      <c r="E3807" s="43"/>
      <c r="F3807" s="43"/>
      <c r="G3807" s="5"/>
      <c r="H3807" s="6" t="s">
        <v>639</v>
      </c>
      <c r="I3807" s="44">
        <v>1</v>
      </c>
      <c r="J3807" s="45"/>
      <c r="K3807" s="7">
        <f>ROUND(K3817,2)</f>
        <v>0</v>
      </c>
      <c r="L3807" s="5"/>
      <c r="M3807" s="5"/>
      <c r="N3807" s="5"/>
      <c r="O3807" s="5"/>
      <c r="P3807" s="5"/>
      <c r="Q3807" s="5"/>
      <c r="R3807" s="5"/>
      <c r="S3807" s="5"/>
      <c r="T3807" s="5"/>
      <c r="U3807" s="5"/>
      <c r="V3807" s="5"/>
      <c r="W3807" s="5"/>
      <c r="X3807" s="5"/>
      <c r="Y3807" s="5"/>
      <c r="Z3807" s="5"/>
      <c r="AA3807" s="5"/>
    </row>
    <row r="3808" spans="1:27" x14ac:dyDescent="0.25">
      <c r="B3808" s="1" t="s">
        <v>640</v>
      </c>
    </row>
    <row r="3809" spans="1:27" x14ac:dyDescent="0.25">
      <c r="B3809" t="s">
        <v>1151</v>
      </c>
      <c r="C3809" t="s">
        <v>642</v>
      </c>
      <c r="D3809" t="s">
        <v>1152</v>
      </c>
      <c r="E3809" s="8">
        <v>0.4</v>
      </c>
      <c r="F3809" t="s">
        <v>644</v>
      </c>
      <c r="G3809" t="s">
        <v>645</v>
      </c>
      <c r="H3809" s="9"/>
      <c r="I3809" t="s">
        <v>646</v>
      </c>
      <c r="J3809" s="10">
        <f>ROUND(E3809/I3807* H3809,5)</f>
        <v>0</v>
      </c>
      <c r="K3809" s="11"/>
    </row>
    <row r="3810" spans="1:27" x14ac:dyDescent="0.25">
      <c r="B3810" t="s">
        <v>1097</v>
      </c>
      <c r="C3810" t="s">
        <v>642</v>
      </c>
      <c r="D3810" t="s">
        <v>1098</v>
      </c>
      <c r="E3810" s="8">
        <v>0.4</v>
      </c>
      <c r="F3810" t="s">
        <v>644</v>
      </c>
      <c r="G3810" t="s">
        <v>645</v>
      </c>
      <c r="H3810" s="9"/>
      <c r="I3810" t="s">
        <v>646</v>
      </c>
      <c r="J3810" s="10">
        <f>ROUND(E3810/I3807* H3810,5)</f>
        <v>0</v>
      </c>
      <c r="K3810" s="11"/>
    </row>
    <row r="3811" spans="1:27" x14ac:dyDescent="0.25">
      <c r="D3811" s="12" t="s">
        <v>647</v>
      </c>
      <c r="E3811" s="11"/>
      <c r="H3811" s="11"/>
      <c r="K3811" s="9">
        <f>SUM(J3809:J3810)</f>
        <v>0</v>
      </c>
    </row>
    <row r="3812" spans="1:27" x14ac:dyDescent="0.25">
      <c r="B3812" s="1" t="s">
        <v>653</v>
      </c>
      <c r="E3812" s="11"/>
      <c r="H3812" s="11"/>
      <c r="K3812" s="11"/>
    </row>
    <row r="3813" spans="1:27" x14ac:dyDescent="0.25">
      <c r="B3813" t="s">
        <v>2298</v>
      </c>
      <c r="C3813" t="s">
        <v>21</v>
      </c>
      <c r="D3813" t="s">
        <v>2299</v>
      </c>
      <c r="E3813" s="8">
        <v>1</v>
      </c>
      <c r="G3813" t="s">
        <v>645</v>
      </c>
      <c r="H3813" s="9"/>
      <c r="I3813" t="s">
        <v>646</v>
      </c>
      <c r="J3813" s="10">
        <f>ROUND(E3813* H3813,5)</f>
        <v>0</v>
      </c>
      <c r="K3813" s="11"/>
    </row>
    <row r="3814" spans="1:27" ht="285" x14ac:dyDescent="0.25">
      <c r="B3814" t="s">
        <v>2300</v>
      </c>
      <c r="C3814" t="s">
        <v>21</v>
      </c>
      <c r="D3814" s="14" t="s">
        <v>2301</v>
      </c>
      <c r="E3814" s="8">
        <v>1</v>
      </c>
      <c r="G3814" t="s">
        <v>645</v>
      </c>
      <c r="H3814" s="9"/>
      <c r="I3814" t="s">
        <v>646</v>
      </c>
      <c r="J3814" s="10">
        <f>ROUND(E3814* H3814,5)</f>
        <v>0</v>
      </c>
      <c r="K3814" s="11"/>
    </row>
    <row r="3815" spans="1:27" x14ac:dyDescent="0.25">
      <c r="D3815" s="12" t="s">
        <v>661</v>
      </c>
      <c r="E3815" s="11"/>
      <c r="H3815" s="11"/>
      <c r="K3815" s="9">
        <f>SUM(J3813:J3814)</f>
        <v>0</v>
      </c>
    </row>
    <row r="3816" spans="1:27" x14ac:dyDescent="0.25">
      <c r="D3816" s="12" t="s">
        <v>662</v>
      </c>
      <c r="E3816" s="11"/>
      <c r="H3816" s="11"/>
      <c r="K3816" s="13">
        <f>SUM(J3808:J3815)</f>
        <v>0</v>
      </c>
    </row>
    <row r="3817" spans="1:27" x14ac:dyDescent="0.25">
      <c r="D3817" s="12" t="s">
        <v>665</v>
      </c>
      <c r="E3817" s="11"/>
      <c r="H3817" s="11"/>
      <c r="K3817" s="13">
        <f>SUM(K3816:K3816)</f>
        <v>0</v>
      </c>
    </row>
    <row r="3819" spans="1:27" ht="45" customHeight="1" x14ac:dyDescent="0.25">
      <c r="A3819" s="4"/>
      <c r="B3819" s="4" t="s">
        <v>2302</v>
      </c>
      <c r="C3819" s="5" t="s">
        <v>21</v>
      </c>
      <c r="D3819" s="42" t="s">
        <v>2303</v>
      </c>
      <c r="E3819" s="43"/>
      <c r="F3819" s="43"/>
      <c r="G3819" s="5"/>
      <c r="H3819" s="6" t="s">
        <v>639</v>
      </c>
      <c r="I3819" s="44">
        <v>1</v>
      </c>
      <c r="J3819" s="45"/>
      <c r="K3819" s="7">
        <f>ROUND(K3829,2)</f>
        <v>0</v>
      </c>
      <c r="L3819" s="5"/>
      <c r="M3819" s="5"/>
      <c r="N3819" s="5"/>
      <c r="O3819" s="5"/>
      <c r="P3819" s="5"/>
      <c r="Q3819" s="5"/>
      <c r="R3819" s="5"/>
      <c r="S3819" s="5"/>
      <c r="T3819" s="5"/>
      <c r="U3819" s="5"/>
      <c r="V3819" s="5"/>
      <c r="W3819" s="5"/>
      <c r="X3819" s="5"/>
      <c r="Y3819" s="5"/>
      <c r="Z3819" s="5"/>
      <c r="AA3819" s="5"/>
    </row>
    <row r="3820" spans="1:27" x14ac:dyDescent="0.25">
      <c r="B3820" s="1" t="s">
        <v>640</v>
      </c>
    </row>
    <row r="3821" spans="1:27" x14ac:dyDescent="0.25">
      <c r="B3821" t="s">
        <v>1097</v>
      </c>
      <c r="C3821" t="s">
        <v>642</v>
      </c>
      <c r="D3821" t="s">
        <v>1098</v>
      </c>
      <c r="E3821" s="8">
        <v>0.4</v>
      </c>
      <c r="F3821" t="s">
        <v>644</v>
      </c>
      <c r="G3821" t="s">
        <v>645</v>
      </c>
      <c r="H3821" s="9"/>
      <c r="I3821" t="s">
        <v>646</v>
      </c>
      <c r="J3821" s="10">
        <f>ROUND(E3821/I3819* H3821,5)</f>
        <v>0</v>
      </c>
      <c r="K3821" s="11"/>
    </row>
    <row r="3822" spans="1:27" x14ac:dyDescent="0.25">
      <c r="B3822" t="s">
        <v>1151</v>
      </c>
      <c r="C3822" t="s">
        <v>642</v>
      </c>
      <c r="D3822" t="s">
        <v>1152</v>
      </c>
      <c r="E3822" s="8">
        <v>0.4</v>
      </c>
      <c r="F3822" t="s">
        <v>644</v>
      </c>
      <c r="G3822" t="s">
        <v>645</v>
      </c>
      <c r="H3822" s="9"/>
      <c r="I3822" t="s">
        <v>646</v>
      </c>
      <c r="J3822" s="10">
        <f>ROUND(E3822/I3819* H3822,5)</f>
        <v>0</v>
      </c>
      <c r="K3822" s="11"/>
    </row>
    <row r="3823" spans="1:27" x14ac:dyDescent="0.25">
      <c r="D3823" s="12" t="s">
        <v>647</v>
      </c>
      <c r="E3823" s="11"/>
      <c r="H3823" s="11"/>
      <c r="K3823" s="9">
        <f>SUM(J3821:J3822)</f>
        <v>0</v>
      </c>
    </row>
    <row r="3824" spans="1:27" x14ac:dyDescent="0.25">
      <c r="B3824" s="1" t="s">
        <v>653</v>
      </c>
      <c r="E3824" s="11"/>
      <c r="H3824" s="11"/>
      <c r="K3824" s="11"/>
    </row>
    <row r="3825" spans="1:27" ht="285" x14ac:dyDescent="0.25">
      <c r="B3825" t="s">
        <v>2304</v>
      </c>
      <c r="C3825" t="s">
        <v>21</v>
      </c>
      <c r="D3825" s="14" t="s">
        <v>2305</v>
      </c>
      <c r="E3825" s="8">
        <v>1</v>
      </c>
      <c r="G3825" t="s">
        <v>645</v>
      </c>
      <c r="H3825" s="9"/>
      <c r="I3825" t="s">
        <v>646</v>
      </c>
      <c r="J3825" s="10">
        <f>ROUND(E3825* H3825,5)</f>
        <v>0</v>
      </c>
      <c r="K3825" s="11"/>
    </row>
    <row r="3826" spans="1:27" x14ac:dyDescent="0.25">
      <c r="B3826" t="s">
        <v>2306</v>
      </c>
      <c r="C3826" t="s">
        <v>21</v>
      </c>
      <c r="D3826" t="s">
        <v>2307</v>
      </c>
      <c r="E3826" s="8">
        <v>1</v>
      </c>
      <c r="G3826" t="s">
        <v>645</v>
      </c>
      <c r="H3826" s="9"/>
      <c r="I3826" t="s">
        <v>646</v>
      </c>
      <c r="J3826" s="10">
        <f>ROUND(E3826* H3826,5)</f>
        <v>0</v>
      </c>
      <c r="K3826" s="11"/>
    </row>
    <row r="3827" spans="1:27" x14ac:dyDescent="0.25">
      <c r="D3827" s="12" t="s">
        <v>661</v>
      </c>
      <c r="E3827" s="11"/>
      <c r="H3827" s="11"/>
      <c r="K3827" s="9">
        <f>SUM(J3825:J3826)</f>
        <v>0</v>
      </c>
    </row>
    <row r="3828" spans="1:27" x14ac:dyDescent="0.25">
      <c r="D3828" s="12" t="s">
        <v>662</v>
      </c>
      <c r="E3828" s="11"/>
      <c r="H3828" s="11"/>
      <c r="K3828" s="13">
        <f>SUM(J3820:J3827)</f>
        <v>0</v>
      </c>
    </row>
    <row r="3829" spans="1:27" x14ac:dyDescent="0.25">
      <c r="D3829" s="12" t="s">
        <v>665</v>
      </c>
      <c r="E3829" s="11"/>
      <c r="H3829" s="11"/>
      <c r="K3829" s="13">
        <f>SUM(K3828:K3828)</f>
        <v>0</v>
      </c>
    </row>
    <row r="3831" spans="1:27" ht="45" customHeight="1" x14ac:dyDescent="0.25">
      <c r="A3831" s="4"/>
      <c r="B3831" s="4" t="s">
        <v>2308</v>
      </c>
      <c r="C3831" s="5" t="s">
        <v>21</v>
      </c>
      <c r="D3831" s="42" t="s">
        <v>2309</v>
      </c>
      <c r="E3831" s="43"/>
      <c r="F3831" s="43"/>
      <c r="G3831" s="5"/>
      <c r="H3831" s="6" t="s">
        <v>639</v>
      </c>
      <c r="I3831" s="44">
        <v>1</v>
      </c>
      <c r="J3831" s="45"/>
      <c r="K3831" s="7">
        <f>ROUND(K3841,2)</f>
        <v>0</v>
      </c>
      <c r="L3831" s="5"/>
      <c r="M3831" s="5"/>
      <c r="N3831" s="5"/>
      <c r="O3831" s="5"/>
      <c r="P3831" s="5"/>
      <c r="Q3831" s="5"/>
      <c r="R3831" s="5"/>
      <c r="S3831" s="5"/>
      <c r="T3831" s="5"/>
      <c r="U3831" s="5"/>
      <c r="V3831" s="5"/>
      <c r="W3831" s="5"/>
      <c r="X3831" s="5"/>
      <c r="Y3831" s="5"/>
      <c r="Z3831" s="5"/>
      <c r="AA3831" s="5"/>
    </row>
    <row r="3832" spans="1:27" x14ac:dyDescent="0.25">
      <c r="B3832" s="1" t="s">
        <v>640</v>
      </c>
    </row>
    <row r="3833" spans="1:27" x14ac:dyDescent="0.25">
      <c r="B3833" t="s">
        <v>1097</v>
      </c>
      <c r="C3833" t="s">
        <v>642</v>
      </c>
      <c r="D3833" t="s">
        <v>1098</v>
      </c>
      <c r="E3833" s="8">
        <v>0.4</v>
      </c>
      <c r="F3833" t="s">
        <v>644</v>
      </c>
      <c r="G3833" t="s">
        <v>645</v>
      </c>
      <c r="H3833" s="9"/>
      <c r="I3833" t="s">
        <v>646</v>
      </c>
      <c r="J3833" s="10">
        <f>ROUND(E3833/I3831* H3833,5)</f>
        <v>0</v>
      </c>
      <c r="K3833" s="11"/>
    </row>
    <row r="3834" spans="1:27" x14ac:dyDescent="0.25">
      <c r="B3834" t="s">
        <v>1151</v>
      </c>
      <c r="C3834" t="s">
        <v>642</v>
      </c>
      <c r="D3834" t="s">
        <v>1152</v>
      </c>
      <c r="E3834" s="8">
        <v>0.4</v>
      </c>
      <c r="F3834" t="s">
        <v>644</v>
      </c>
      <c r="G3834" t="s">
        <v>645</v>
      </c>
      <c r="H3834" s="9"/>
      <c r="I3834" t="s">
        <v>646</v>
      </c>
      <c r="J3834" s="10">
        <f>ROUND(E3834/I3831* H3834,5)</f>
        <v>0</v>
      </c>
      <c r="K3834" s="11"/>
    </row>
    <row r="3835" spans="1:27" x14ac:dyDescent="0.25">
      <c r="D3835" s="12" t="s">
        <v>647</v>
      </c>
      <c r="E3835" s="11"/>
      <c r="H3835" s="11"/>
      <c r="K3835" s="9">
        <f>SUM(J3833:J3834)</f>
        <v>0</v>
      </c>
    </row>
    <row r="3836" spans="1:27" x14ac:dyDescent="0.25">
      <c r="B3836" s="1" t="s">
        <v>653</v>
      </c>
      <c r="E3836" s="11"/>
      <c r="H3836" s="11"/>
      <c r="K3836" s="11"/>
    </row>
    <row r="3837" spans="1:27" x14ac:dyDescent="0.25">
      <c r="B3837" t="s">
        <v>2310</v>
      </c>
      <c r="C3837" t="s">
        <v>21</v>
      </c>
      <c r="D3837" t="s">
        <v>2311</v>
      </c>
      <c r="E3837" s="8">
        <v>1</v>
      </c>
      <c r="G3837" t="s">
        <v>645</v>
      </c>
      <c r="H3837" s="9"/>
      <c r="I3837" t="s">
        <v>646</v>
      </c>
      <c r="J3837" s="10">
        <f>ROUND(E3837* H3837,5)</f>
        <v>0</v>
      </c>
      <c r="K3837" s="11"/>
    </row>
    <row r="3838" spans="1:27" ht="285" x14ac:dyDescent="0.25">
      <c r="B3838" t="s">
        <v>2312</v>
      </c>
      <c r="C3838" t="s">
        <v>21</v>
      </c>
      <c r="D3838" s="14" t="s">
        <v>2313</v>
      </c>
      <c r="E3838" s="8">
        <v>1</v>
      </c>
      <c r="G3838" t="s">
        <v>645</v>
      </c>
      <c r="H3838" s="9"/>
      <c r="I3838" t="s">
        <v>646</v>
      </c>
      <c r="J3838" s="10">
        <f>ROUND(E3838* H3838,5)</f>
        <v>0</v>
      </c>
      <c r="K3838" s="11"/>
    </row>
    <row r="3839" spans="1:27" x14ac:dyDescent="0.25">
      <c r="D3839" s="12" t="s">
        <v>661</v>
      </c>
      <c r="E3839" s="11"/>
      <c r="H3839" s="11"/>
      <c r="K3839" s="9">
        <f>SUM(J3837:J3838)</f>
        <v>0</v>
      </c>
    </row>
    <row r="3840" spans="1:27" x14ac:dyDescent="0.25">
      <c r="D3840" s="12" t="s">
        <v>662</v>
      </c>
      <c r="E3840" s="11"/>
      <c r="H3840" s="11"/>
      <c r="K3840" s="13">
        <f>SUM(J3832:J3839)</f>
        <v>0</v>
      </c>
    </row>
    <row r="3841" spans="1:27" x14ac:dyDescent="0.25">
      <c r="D3841" s="12" t="s">
        <v>665</v>
      </c>
      <c r="E3841" s="11"/>
      <c r="H3841" s="11"/>
      <c r="K3841" s="13">
        <f>SUM(K3840:K3840)</f>
        <v>0</v>
      </c>
    </row>
    <row r="3843" spans="1:27" ht="45" customHeight="1" x14ac:dyDescent="0.25">
      <c r="A3843" s="4"/>
      <c r="B3843" s="4" t="s">
        <v>2314</v>
      </c>
      <c r="C3843" s="5" t="s">
        <v>21</v>
      </c>
      <c r="D3843" s="42" t="s">
        <v>2315</v>
      </c>
      <c r="E3843" s="43"/>
      <c r="F3843" s="43"/>
      <c r="G3843" s="5"/>
      <c r="H3843" s="6" t="s">
        <v>639</v>
      </c>
      <c r="I3843" s="44">
        <v>1</v>
      </c>
      <c r="J3843" s="45"/>
      <c r="K3843" s="7">
        <f>ROUND(K3852,2)</f>
        <v>0</v>
      </c>
      <c r="L3843" s="5"/>
      <c r="M3843" s="5"/>
      <c r="N3843" s="5"/>
      <c r="O3843" s="5"/>
      <c r="P3843" s="5"/>
      <c r="Q3843" s="5"/>
      <c r="R3843" s="5"/>
      <c r="S3843" s="5"/>
      <c r="T3843" s="5"/>
      <c r="U3843" s="5"/>
      <c r="V3843" s="5"/>
      <c r="W3843" s="5"/>
      <c r="X3843" s="5"/>
      <c r="Y3843" s="5"/>
      <c r="Z3843" s="5"/>
      <c r="AA3843" s="5"/>
    </row>
    <row r="3844" spans="1:27" x14ac:dyDescent="0.25">
      <c r="B3844" s="1" t="s">
        <v>640</v>
      </c>
    </row>
    <row r="3845" spans="1:27" x14ac:dyDescent="0.25">
      <c r="B3845" t="s">
        <v>2316</v>
      </c>
      <c r="C3845" t="s">
        <v>642</v>
      </c>
      <c r="D3845" t="s">
        <v>2317</v>
      </c>
      <c r="E3845" s="8">
        <v>0.25</v>
      </c>
      <c r="F3845" t="s">
        <v>644</v>
      </c>
      <c r="G3845" t="s">
        <v>645</v>
      </c>
      <c r="H3845" s="9"/>
      <c r="I3845" t="s">
        <v>646</v>
      </c>
      <c r="J3845" s="10">
        <f>ROUND(E3845/I3843* H3845,5)</f>
        <v>0</v>
      </c>
      <c r="K3845" s="11"/>
    </row>
    <row r="3846" spans="1:27" x14ac:dyDescent="0.25">
      <c r="B3846" t="s">
        <v>2318</v>
      </c>
      <c r="C3846" t="s">
        <v>642</v>
      </c>
      <c r="D3846" t="s">
        <v>2319</v>
      </c>
      <c r="E3846" s="8">
        <v>0.25</v>
      </c>
      <c r="F3846" t="s">
        <v>644</v>
      </c>
      <c r="G3846" t="s">
        <v>645</v>
      </c>
      <c r="H3846" s="9"/>
      <c r="I3846" t="s">
        <v>646</v>
      </c>
      <c r="J3846" s="10">
        <f>ROUND(E3846/I3843* H3846,5)</f>
        <v>0</v>
      </c>
      <c r="K3846" s="11"/>
    </row>
    <row r="3847" spans="1:27" x14ac:dyDescent="0.25">
      <c r="D3847" s="12" t="s">
        <v>647</v>
      </c>
      <c r="E3847" s="11"/>
      <c r="H3847" s="11"/>
      <c r="K3847" s="9">
        <f>SUM(J3845:J3846)</f>
        <v>0</v>
      </c>
    </row>
    <row r="3848" spans="1:27" x14ac:dyDescent="0.25">
      <c r="B3848" s="1" t="s">
        <v>653</v>
      </c>
      <c r="E3848" s="11"/>
      <c r="H3848" s="11"/>
      <c r="K3848" s="11"/>
    </row>
    <row r="3849" spans="1:27" ht="150" x14ac:dyDescent="0.25">
      <c r="B3849" t="s">
        <v>2320</v>
      </c>
      <c r="C3849" t="s">
        <v>21</v>
      </c>
      <c r="D3849" s="14" t="s">
        <v>2321</v>
      </c>
      <c r="E3849" s="8">
        <v>1</v>
      </c>
      <c r="G3849" t="s">
        <v>645</v>
      </c>
      <c r="H3849" s="9"/>
      <c r="I3849" t="s">
        <v>646</v>
      </c>
      <c r="J3849" s="10">
        <f>ROUND(E3849* H3849,5)</f>
        <v>0</v>
      </c>
      <c r="K3849" s="11"/>
    </row>
    <row r="3850" spans="1:27" x14ac:dyDescent="0.25">
      <c r="D3850" s="12" t="s">
        <v>661</v>
      </c>
      <c r="E3850" s="11"/>
      <c r="H3850" s="11"/>
      <c r="K3850" s="9">
        <f>SUM(J3849:J3849)</f>
        <v>0</v>
      </c>
    </row>
    <row r="3851" spans="1:27" x14ac:dyDescent="0.25">
      <c r="D3851" s="12" t="s">
        <v>662</v>
      </c>
      <c r="E3851" s="11"/>
      <c r="H3851" s="11"/>
      <c r="K3851" s="13">
        <f>SUM(J3844:J3850)</f>
        <v>0</v>
      </c>
    </row>
    <row r="3852" spans="1:27" x14ac:dyDescent="0.25">
      <c r="D3852" s="12" t="s">
        <v>665</v>
      </c>
      <c r="E3852" s="11"/>
      <c r="H3852" s="11"/>
      <c r="K3852" s="13">
        <f>SUM(K3851:K3851)</f>
        <v>0</v>
      </c>
    </row>
    <row r="3854" spans="1:27" ht="45" customHeight="1" x14ac:dyDescent="0.25">
      <c r="A3854" s="4"/>
      <c r="B3854" s="4" t="s">
        <v>2322</v>
      </c>
      <c r="C3854" s="5" t="s">
        <v>21</v>
      </c>
      <c r="D3854" s="42" t="s">
        <v>2323</v>
      </c>
      <c r="E3854" s="43"/>
      <c r="F3854" s="43"/>
      <c r="G3854" s="5"/>
      <c r="H3854" s="6" t="s">
        <v>639</v>
      </c>
      <c r="I3854" s="44">
        <v>1</v>
      </c>
      <c r="J3854" s="45"/>
      <c r="K3854" s="7">
        <f>ROUND(K3863,2)</f>
        <v>0</v>
      </c>
      <c r="L3854" s="5"/>
      <c r="M3854" s="5"/>
      <c r="N3854" s="5"/>
      <c r="O3854" s="5"/>
      <c r="P3854" s="5"/>
      <c r="Q3854" s="5"/>
      <c r="R3854" s="5"/>
      <c r="S3854" s="5"/>
      <c r="T3854" s="5"/>
      <c r="U3854" s="5"/>
      <c r="V3854" s="5"/>
      <c r="W3854" s="5"/>
      <c r="X3854" s="5"/>
      <c r="Y3854" s="5"/>
      <c r="Z3854" s="5"/>
      <c r="AA3854" s="5"/>
    </row>
    <row r="3855" spans="1:27" x14ac:dyDescent="0.25">
      <c r="B3855" s="1" t="s">
        <v>640</v>
      </c>
    </row>
    <row r="3856" spans="1:27" x14ac:dyDescent="0.25">
      <c r="B3856" t="s">
        <v>2318</v>
      </c>
      <c r="C3856" t="s">
        <v>642</v>
      </c>
      <c r="D3856" t="s">
        <v>2319</v>
      </c>
      <c r="E3856" s="8">
        <v>0.25</v>
      </c>
      <c r="F3856" t="s">
        <v>644</v>
      </c>
      <c r="G3856" t="s">
        <v>645</v>
      </c>
      <c r="H3856" s="9"/>
      <c r="I3856" t="s">
        <v>646</v>
      </c>
      <c r="J3856" s="10">
        <f>ROUND(E3856/I3854* H3856,5)</f>
        <v>0</v>
      </c>
      <c r="K3856" s="11"/>
    </row>
    <row r="3857" spans="1:27" x14ac:dyDescent="0.25">
      <c r="B3857" t="s">
        <v>2316</v>
      </c>
      <c r="C3857" t="s">
        <v>642</v>
      </c>
      <c r="D3857" t="s">
        <v>2317</v>
      </c>
      <c r="E3857" s="8">
        <v>0.25</v>
      </c>
      <c r="F3857" t="s">
        <v>644</v>
      </c>
      <c r="G3857" t="s">
        <v>645</v>
      </c>
      <c r="H3857" s="9"/>
      <c r="I3857" t="s">
        <v>646</v>
      </c>
      <c r="J3857" s="10">
        <f>ROUND(E3857/I3854* H3857,5)</f>
        <v>0</v>
      </c>
      <c r="K3857" s="11"/>
    </row>
    <row r="3858" spans="1:27" x14ac:dyDescent="0.25">
      <c r="D3858" s="12" t="s">
        <v>647</v>
      </c>
      <c r="E3858" s="11"/>
      <c r="H3858" s="11"/>
      <c r="K3858" s="9">
        <f>SUM(J3856:J3857)</f>
        <v>0</v>
      </c>
    </row>
    <row r="3859" spans="1:27" x14ac:dyDescent="0.25">
      <c r="B3859" s="1" t="s">
        <v>653</v>
      </c>
      <c r="E3859" s="11"/>
      <c r="H3859" s="11"/>
      <c r="K3859" s="11"/>
    </row>
    <row r="3860" spans="1:27" ht="150" x14ac:dyDescent="0.25">
      <c r="B3860" t="s">
        <v>2324</v>
      </c>
      <c r="C3860" t="s">
        <v>21</v>
      </c>
      <c r="D3860" s="14" t="s">
        <v>2325</v>
      </c>
      <c r="E3860" s="8">
        <v>1</v>
      </c>
      <c r="G3860" t="s">
        <v>645</v>
      </c>
      <c r="H3860" s="9"/>
      <c r="I3860" t="s">
        <v>646</v>
      </c>
      <c r="J3860" s="10">
        <f>ROUND(E3860* H3860,5)</f>
        <v>0</v>
      </c>
      <c r="K3860" s="11"/>
    </row>
    <row r="3861" spans="1:27" x14ac:dyDescent="0.25">
      <c r="D3861" s="12" t="s">
        <v>661</v>
      </c>
      <c r="E3861" s="11"/>
      <c r="H3861" s="11"/>
      <c r="K3861" s="9">
        <f>SUM(J3860:J3860)</f>
        <v>0</v>
      </c>
    </row>
    <row r="3862" spans="1:27" x14ac:dyDescent="0.25">
      <c r="D3862" s="12" t="s">
        <v>662</v>
      </c>
      <c r="E3862" s="11"/>
      <c r="H3862" s="11"/>
      <c r="K3862" s="13">
        <f>SUM(J3855:J3861)</f>
        <v>0</v>
      </c>
    </row>
    <row r="3863" spans="1:27" x14ac:dyDescent="0.25">
      <c r="D3863" s="12" t="s">
        <v>665</v>
      </c>
      <c r="E3863" s="11"/>
      <c r="H3863" s="11"/>
      <c r="K3863" s="13">
        <f>SUM(K3862:K3862)</f>
        <v>0</v>
      </c>
    </row>
    <row r="3865" spans="1:27" ht="45" customHeight="1" x14ac:dyDescent="0.25">
      <c r="A3865" s="4"/>
      <c r="B3865" s="4" t="s">
        <v>2326</v>
      </c>
      <c r="C3865" s="5" t="s">
        <v>21</v>
      </c>
      <c r="D3865" s="42" t="s">
        <v>2327</v>
      </c>
      <c r="E3865" s="43"/>
      <c r="F3865" s="43"/>
      <c r="G3865" s="5"/>
      <c r="H3865" s="6" t="s">
        <v>639</v>
      </c>
      <c r="I3865" s="44">
        <v>1</v>
      </c>
      <c r="J3865" s="45"/>
      <c r="K3865" s="7">
        <f>ROUND(K3874,2)</f>
        <v>0</v>
      </c>
      <c r="L3865" s="5"/>
      <c r="M3865" s="5"/>
      <c r="N3865" s="5"/>
      <c r="O3865" s="5"/>
      <c r="P3865" s="5"/>
      <c r="Q3865" s="5"/>
      <c r="R3865" s="5"/>
      <c r="S3865" s="5"/>
      <c r="T3865" s="5"/>
      <c r="U3865" s="5"/>
      <c r="V3865" s="5"/>
      <c r="W3865" s="5"/>
      <c r="X3865" s="5"/>
      <c r="Y3865" s="5"/>
      <c r="Z3865" s="5"/>
      <c r="AA3865" s="5"/>
    </row>
    <row r="3866" spans="1:27" x14ac:dyDescent="0.25">
      <c r="B3866" s="1" t="s">
        <v>640</v>
      </c>
    </row>
    <row r="3867" spans="1:27" x14ac:dyDescent="0.25">
      <c r="B3867" t="s">
        <v>2318</v>
      </c>
      <c r="C3867" t="s">
        <v>642</v>
      </c>
      <c r="D3867" t="s">
        <v>2319</v>
      </c>
      <c r="E3867" s="8">
        <v>0.25</v>
      </c>
      <c r="F3867" t="s">
        <v>644</v>
      </c>
      <c r="G3867" t="s">
        <v>645</v>
      </c>
      <c r="H3867" s="9"/>
      <c r="I3867" t="s">
        <v>646</v>
      </c>
      <c r="J3867" s="10">
        <f>ROUND(E3867/I3865* H3867,5)</f>
        <v>0</v>
      </c>
      <c r="K3867" s="11"/>
    </row>
    <row r="3868" spans="1:27" x14ac:dyDescent="0.25">
      <c r="B3868" t="s">
        <v>2316</v>
      </c>
      <c r="C3868" t="s">
        <v>642</v>
      </c>
      <c r="D3868" t="s">
        <v>2317</v>
      </c>
      <c r="E3868" s="8">
        <v>0.25</v>
      </c>
      <c r="F3868" t="s">
        <v>644</v>
      </c>
      <c r="G3868" t="s">
        <v>645</v>
      </c>
      <c r="H3868" s="9"/>
      <c r="I3868" t="s">
        <v>646</v>
      </c>
      <c r="J3868" s="10">
        <f>ROUND(E3868/I3865* H3868,5)</f>
        <v>0</v>
      </c>
      <c r="K3868" s="11"/>
    </row>
    <row r="3869" spans="1:27" x14ac:dyDescent="0.25">
      <c r="D3869" s="12" t="s">
        <v>647</v>
      </c>
      <c r="E3869" s="11"/>
      <c r="H3869" s="11"/>
      <c r="K3869" s="9">
        <f>SUM(J3867:J3868)</f>
        <v>0</v>
      </c>
    </row>
    <row r="3870" spans="1:27" x14ac:dyDescent="0.25">
      <c r="B3870" s="1" t="s">
        <v>653</v>
      </c>
      <c r="E3870" s="11"/>
      <c r="H3870" s="11"/>
      <c r="K3870" s="11"/>
    </row>
    <row r="3871" spans="1:27" ht="150" x14ac:dyDescent="0.25">
      <c r="B3871" t="s">
        <v>2328</v>
      </c>
      <c r="C3871" t="s">
        <v>21</v>
      </c>
      <c r="D3871" s="14" t="s">
        <v>2329</v>
      </c>
      <c r="E3871" s="8">
        <v>1</v>
      </c>
      <c r="G3871" t="s">
        <v>645</v>
      </c>
      <c r="H3871" s="9"/>
      <c r="I3871" t="s">
        <v>646</v>
      </c>
      <c r="J3871" s="10">
        <f>ROUND(E3871* H3871,5)</f>
        <v>0</v>
      </c>
      <c r="K3871" s="11"/>
    </row>
    <row r="3872" spans="1:27" x14ac:dyDescent="0.25">
      <c r="D3872" s="12" t="s">
        <v>661</v>
      </c>
      <c r="E3872" s="11"/>
      <c r="H3872" s="11"/>
      <c r="K3872" s="9">
        <f>SUM(J3871:J3871)</f>
        <v>0</v>
      </c>
    </row>
    <row r="3873" spans="1:27" x14ac:dyDescent="0.25">
      <c r="D3873" s="12" t="s">
        <v>662</v>
      </c>
      <c r="E3873" s="11"/>
      <c r="H3873" s="11"/>
      <c r="K3873" s="13">
        <f>SUM(J3866:J3872)</f>
        <v>0</v>
      </c>
    </row>
    <row r="3874" spans="1:27" x14ac:dyDescent="0.25">
      <c r="D3874" s="12" t="s">
        <v>665</v>
      </c>
      <c r="E3874" s="11"/>
      <c r="H3874" s="11"/>
      <c r="K3874" s="13">
        <f>SUM(K3873:K3873)</f>
        <v>0</v>
      </c>
    </row>
    <row r="3876" spans="1:27" ht="45" customHeight="1" x14ac:dyDescent="0.25">
      <c r="A3876" s="4"/>
      <c r="B3876" s="4" t="s">
        <v>2330</v>
      </c>
      <c r="C3876" s="5" t="s">
        <v>21</v>
      </c>
      <c r="D3876" s="42" t="s">
        <v>2331</v>
      </c>
      <c r="E3876" s="43"/>
      <c r="F3876" s="43"/>
      <c r="G3876" s="5"/>
      <c r="H3876" s="6" t="s">
        <v>639</v>
      </c>
      <c r="I3876" s="44">
        <v>1</v>
      </c>
      <c r="J3876" s="45"/>
      <c r="K3876" s="7">
        <f>ROUND(K3885,2)</f>
        <v>0</v>
      </c>
      <c r="L3876" s="5"/>
      <c r="M3876" s="5"/>
      <c r="N3876" s="5"/>
      <c r="O3876" s="5"/>
      <c r="P3876" s="5"/>
      <c r="Q3876" s="5"/>
      <c r="R3876" s="5"/>
      <c r="S3876" s="5"/>
      <c r="T3876" s="5"/>
      <c r="U3876" s="5"/>
      <c r="V3876" s="5"/>
      <c r="W3876" s="5"/>
      <c r="X3876" s="5"/>
      <c r="Y3876" s="5"/>
      <c r="Z3876" s="5"/>
      <c r="AA3876" s="5"/>
    </row>
    <row r="3877" spans="1:27" x14ac:dyDescent="0.25">
      <c r="B3877" s="1" t="s">
        <v>640</v>
      </c>
    </row>
    <row r="3878" spans="1:27" x14ac:dyDescent="0.25">
      <c r="B3878" t="s">
        <v>2318</v>
      </c>
      <c r="C3878" t="s">
        <v>642</v>
      </c>
      <c r="D3878" t="s">
        <v>2319</v>
      </c>
      <c r="E3878" s="8">
        <v>0.4</v>
      </c>
      <c r="F3878" t="s">
        <v>644</v>
      </c>
      <c r="G3878" t="s">
        <v>645</v>
      </c>
      <c r="H3878" s="9"/>
      <c r="I3878" t="s">
        <v>646</v>
      </c>
      <c r="J3878" s="10">
        <f>ROUND(E3878/I3876* H3878,5)</f>
        <v>0</v>
      </c>
      <c r="K3878" s="11"/>
    </row>
    <row r="3879" spans="1:27" x14ac:dyDescent="0.25">
      <c r="B3879" t="s">
        <v>2316</v>
      </c>
      <c r="C3879" t="s">
        <v>642</v>
      </c>
      <c r="D3879" t="s">
        <v>2317</v>
      </c>
      <c r="E3879" s="8">
        <v>0.4</v>
      </c>
      <c r="F3879" t="s">
        <v>644</v>
      </c>
      <c r="G3879" t="s">
        <v>645</v>
      </c>
      <c r="H3879" s="9"/>
      <c r="I3879" t="s">
        <v>646</v>
      </c>
      <c r="J3879" s="10">
        <f>ROUND(E3879/I3876* H3879,5)</f>
        <v>0</v>
      </c>
      <c r="K3879" s="11"/>
    </row>
    <row r="3880" spans="1:27" x14ac:dyDescent="0.25">
      <c r="D3880" s="12" t="s">
        <v>647</v>
      </c>
      <c r="E3880" s="11"/>
      <c r="H3880" s="11"/>
      <c r="K3880" s="9">
        <f>SUM(J3878:J3879)</f>
        <v>0</v>
      </c>
    </row>
    <row r="3881" spans="1:27" x14ac:dyDescent="0.25">
      <c r="B3881" s="1" t="s">
        <v>653</v>
      </c>
      <c r="E3881" s="11"/>
      <c r="H3881" s="11"/>
      <c r="K3881" s="11"/>
    </row>
    <row r="3882" spans="1:27" ht="150" x14ac:dyDescent="0.25">
      <c r="B3882" t="s">
        <v>2332</v>
      </c>
      <c r="C3882" t="s">
        <v>21</v>
      </c>
      <c r="D3882" s="14" t="s">
        <v>2333</v>
      </c>
      <c r="E3882" s="8">
        <v>1</v>
      </c>
      <c r="G3882" t="s">
        <v>645</v>
      </c>
      <c r="H3882" s="9"/>
      <c r="I3882" t="s">
        <v>646</v>
      </c>
      <c r="J3882" s="10">
        <f>ROUND(E3882* H3882,5)</f>
        <v>0</v>
      </c>
      <c r="K3882" s="11"/>
    </row>
    <row r="3883" spans="1:27" x14ac:dyDescent="0.25">
      <c r="D3883" s="12" t="s">
        <v>661</v>
      </c>
      <c r="E3883" s="11"/>
      <c r="H3883" s="11"/>
      <c r="K3883" s="9">
        <f>SUM(J3882:J3882)</f>
        <v>0</v>
      </c>
    </row>
    <row r="3884" spans="1:27" x14ac:dyDescent="0.25">
      <c r="D3884" s="12" t="s">
        <v>662</v>
      </c>
      <c r="E3884" s="11"/>
      <c r="H3884" s="11"/>
      <c r="K3884" s="13">
        <f>SUM(J3877:J3883)</f>
        <v>0</v>
      </c>
    </row>
    <row r="3885" spans="1:27" x14ac:dyDescent="0.25">
      <c r="D3885" s="12" t="s">
        <v>665</v>
      </c>
      <c r="E3885" s="11"/>
      <c r="H3885" s="11"/>
      <c r="K3885" s="13">
        <f>SUM(K3884:K3884)</f>
        <v>0</v>
      </c>
    </row>
    <row r="3887" spans="1:27" ht="45" customHeight="1" x14ac:dyDescent="0.25">
      <c r="A3887" s="4"/>
      <c r="B3887" s="4" t="s">
        <v>2334</v>
      </c>
      <c r="C3887" s="5" t="s">
        <v>21</v>
      </c>
      <c r="D3887" s="42" t="s">
        <v>2335</v>
      </c>
      <c r="E3887" s="43"/>
      <c r="F3887" s="43"/>
      <c r="G3887" s="5"/>
      <c r="H3887" s="6" t="s">
        <v>639</v>
      </c>
      <c r="I3887" s="44">
        <v>1</v>
      </c>
      <c r="J3887" s="45"/>
      <c r="K3887" s="7">
        <f>ROUND(K3896,2)</f>
        <v>0</v>
      </c>
      <c r="L3887" s="5"/>
      <c r="M3887" s="5"/>
      <c r="N3887" s="5"/>
      <c r="O3887" s="5"/>
      <c r="P3887" s="5"/>
      <c r="Q3887" s="5"/>
      <c r="R3887" s="5"/>
      <c r="S3887" s="5"/>
      <c r="T3887" s="5"/>
      <c r="U3887" s="5"/>
      <c r="V3887" s="5"/>
      <c r="W3887" s="5"/>
      <c r="X3887" s="5"/>
      <c r="Y3887" s="5"/>
      <c r="Z3887" s="5"/>
      <c r="AA3887" s="5"/>
    </row>
    <row r="3888" spans="1:27" x14ac:dyDescent="0.25">
      <c r="B3888" s="1" t="s">
        <v>640</v>
      </c>
    </row>
    <row r="3889" spans="1:27" x14ac:dyDescent="0.25">
      <c r="B3889" t="s">
        <v>2316</v>
      </c>
      <c r="C3889" t="s">
        <v>642</v>
      </c>
      <c r="D3889" t="s">
        <v>2317</v>
      </c>
      <c r="E3889" s="8">
        <v>0.25</v>
      </c>
      <c r="F3889" t="s">
        <v>644</v>
      </c>
      <c r="G3889" t="s">
        <v>645</v>
      </c>
      <c r="H3889" s="9"/>
      <c r="I3889" t="s">
        <v>646</v>
      </c>
      <c r="J3889" s="10">
        <f>ROUND(E3889/I3887* H3889,5)</f>
        <v>0</v>
      </c>
      <c r="K3889" s="11"/>
    </row>
    <row r="3890" spans="1:27" x14ac:dyDescent="0.25">
      <c r="B3890" t="s">
        <v>2318</v>
      </c>
      <c r="C3890" t="s">
        <v>642</v>
      </c>
      <c r="D3890" t="s">
        <v>2319</v>
      </c>
      <c r="E3890" s="8">
        <v>0.25</v>
      </c>
      <c r="F3890" t="s">
        <v>644</v>
      </c>
      <c r="G3890" t="s">
        <v>645</v>
      </c>
      <c r="H3890" s="9"/>
      <c r="I3890" t="s">
        <v>646</v>
      </c>
      <c r="J3890" s="10">
        <f>ROUND(E3890/I3887* H3890,5)</f>
        <v>0</v>
      </c>
      <c r="K3890" s="11"/>
    </row>
    <row r="3891" spans="1:27" x14ac:dyDescent="0.25">
      <c r="D3891" s="12" t="s">
        <v>647</v>
      </c>
      <c r="E3891" s="11"/>
      <c r="H3891" s="11"/>
      <c r="K3891" s="9">
        <f>SUM(J3889:J3890)</f>
        <v>0</v>
      </c>
    </row>
    <row r="3892" spans="1:27" x14ac:dyDescent="0.25">
      <c r="B3892" s="1" t="s">
        <v>653</v>
      </c>
      <c r="E3892" s="11"/>
      <c r="H3892" s="11"/>
      <c r="K3892" s="11"/>
    </row>
    <row r="3893" spans="1:27" ht="195" x14ac:dyDescent="0.25">
      <c r="B3893" t="s">
        <v>2336</v>
      </c>
      <c r="C3893" t="s">
        <v>21</v>
      </c>
      <c r="D3893" s="14" t="s">
        <v>2337</v>
      </c>
      <c r="E3893" s="8">
        <v>1</v>
      </c>
      <c r="G3893" t="s">
        <v>645</v>
      </c>
      <c r="H3893" s="9"/>
      <c r="I3893" t="s">
        <v>646</v>
      </c>
      <c r="J3893" s="10">
        <f>ROUND(E3893* H3893,5)</f>
        <v>0</v>
      </c>
      <c r="K3893" s="11"/>
    </row>
    <row r="3894" spans="1:27" x14ac:dyDescent="0.25">
      <c r="D3894" s="12" t="s">
        <v>661</v>
      </c>
      <c r="E3894" s="11"/>
      <c r="H3894" s="11"/>
      <c r="K3894" s="9">
        <f>SUM(J3893:J3893)</f>
        <v>0</v>
      </c>
    </row>
    <row r="3895" spans="1:27" x14ac:dyDescent="0.25">
      <c r="D3895" s="12" t="s">
        <v>662</v>
      </c>
      <c r="E3895" s="11"/>
      <c r="H3895" s="11"/>
      <c r="K3895" s="13">
        <f>SUM(J3888:J3894)</f>
        <v>0</v>
      </c>
    </row>
    <row r="3896" spans="1:27" x14ac:dyDescent="0.25">
      <c r="D3896" s="12" t="s">
        <v>665</v>
      </c>
      <c r="E3896" s="11"/>
      <c r="H3896" s="11"/>
      <c r="K3896" s="13">
        <f>SUM(K3895:K3895)</f>
        <v>0</v>
      </c>
    </row>
    <row r="3898" spans="1:27" ht="45" customHeight="1" x14ac:dyDescent="0.25">
      <c r="A3898" s="4"/>
      <c r="B3898" s="4" t="s">
        <v>2338</v>
      </c>
      <c r="C3898" s="5" t="s">
        <v>21</v>
      </c>
      <c r="D3898" s="42" t="s">
        <v>2339</v>
      </c>
      <c r="E3898" s="43"/>
      <c r="F3898" s="43"/>
      <c r="G3898" s="5"/>
      <c r="H3898" s="6" t="s">
        <v>639</v>
      </c>
      <c r="I3898" s="44">
        <v>1</v>
      </c>
      <c r="J3898" s="45"/>
      <c r="K3898" s="7">
        <f>ROUND(K3907,2)</f>
        <v>0</v>
      </c>
      <c r="L3898" s="5"/>
      <c r="M3898" s="5"/>
      <c r="N3898" s="5"/>
      <c r="O3898" s="5"/>
      <c r="P3898" s="5"/>
      <c r="Q3898" s="5"/>
      <c r="R3898" s="5"/>
      <c r="S3898" s="5"/>
      <c r="T3898" s="5"/>
      <c r="U3898" s="5"/>
      <c r="V3898" s="5"/>
      <c r="W3898" s="5"/>
      <c r="X3898" s="5"/>
      <c r="Y3898" s="5"/>
      <c r="Z3898" s="5"/>
      <c r="AA3898" s="5"/>
    </row>
    <row r="3899" spans="1:27" x14ac:dyDescent="0.25">
      <c r="B3899" s="1" t="s">
        <v>640</v>
      </c>
    </row>
    <row r="3900" spans="1:27" x14ac:dyDescent="0.25">
      <c r="B3900" t="s">
        <v>2316</v>
      </c>
      <c r="C3900" t="s">
        <v>642</v>
      </c>
      <c r="D3900" t="s">
        <v>2317</v>
      </c>
      <c r="E3900" s="8">
        <v>0.25</v>
      </c>
      <c r="F3900" t="s">
        <v>644</v>
      </c>
      <c r="G3900" t="s">
        <v>645</v>
      </c>
      <c r="H3900" s="9"/>
      <c r="I3900" t="s">
        <v>646</v>
      </c>
      <c r="J3900" s="10">
        <f>ROUND(E3900/I3898* H3900,5)</f>
        <v>0</v>
      </c>
      <c r="K3900" s="11"/>
    </row>
    <row r="3901" spans="1:27" x14ac:dyDescent="0.25">
      <c r="B3901" t="s">
        <v>2318</v>
      </c>
      <c r="C3901" t="s">
        <v>642</v>
      </c>
      <c r="D3901" t="s">
        <v>2319</v>
      </c>
      <c r="E3901" s="8">
        <v>0.25</v>
      </c>
      <c r="F3901" t="s">
        <v>644</v>
      </c>
      <c r="G3901" t="s">
        <v>645</v>
      </c>
      <c r="H3901" s="9"/>
      <c r="I3901" t="s">
        <v>646</v>
      </c>
      <c r="J3901" s="10">
        <f>ROUND(E3901/I3898* H3901,5)</f>
        <v>0</v>
      </c>
      <c r="K3901" s="11"/>
    </row>
    <row r="3902" spans="1:27" x14ac:dyDescent="0.25">
      <c r="D3902" s="12" t="s">
        <v>647</v>
      </c>
      <c r="E3902" s="11"/>
      <c r="H3902" s="11"/>
      <c r="K3902" s="9">
        <f>SUM(J3900:J3901)</f>
        <v>0</v>
      </c>
    </row>
    <row r="3903" spans="1:27" x14ac:dyDescent="0.25">
      <c r="B3903" s="1" t="s">
        <v>653</v>
      </c>
      <c r="E3903" s="11"/>
      <c r="H3903" s="11"/>
      <c r="K3903" s="11"/>
    </row>
    <row r="3904" spans="1:27" ht="195" x14ac:dyDescent="0.25">
      <c r="B3904" t="s">
        <v>2340</v>
      </c>
      <c r="C3904" t="s">
        <v>21</v>
      </c>
      <c r="D3904" s="14" t="s">
        <v>2341</v>
      </c>
      <c r="E3904" s="8">
        <v>1</v>
      </c>
      <c r="G3904" t="s">
        <v>645</v>
      </c>
      <c r="H3904" s="9"/>
      <c r="I3904" t="s">
        <v>646</v>
      </c>
      <c r="J3904" s="10">
        <f>ROUND(E3904* H3904,5)</f>
        <v>0</v>
      </c>
      <c r="K3904" s="11"/>
    </row>
    <row r="3905" spans="1:27" x14ac:dyDescent="0.25">
      <c r="D3905" s="12" t="s">
        <v>661</v>
      </c>
      <c r="E3905" s="11"/>
      <c r="H3905" s="11"/>
      <c r="K3905" s="9">
        <f>SUM(J3904:J3904)</f>
        <v>0</v>
      </c>
    </row>
    <row r="3906" spans="1:27" x14ac:dyDescent="0.25">
      <c r="D3906" s="12" t="s">
        <v>662</v>
      </c>
      <c r="E3906" s="11"/>
      <c r="H3906" s="11"/>
      <c r="K3906" s="13">
        <f>SUM(J3899:J3905)</f>
        <v>0</v>
      </c>
    </row>
    <row r="3907" spans="1:27" x14ac:dyDescent="0.25">
      <c r="D3907" s="12" t="s">
        <v>665</v>
      </c>
      <c r="E3907" s="11"/>
      <c r="H3907" s="11"/>
      <c r="K3907" s="13">
        <f>SUM(K3906:K3906)</f>
        <v>0</v>
      </c>
    </row>
    <row r="3909" spans="1:27" ht="45" customHeight="1" x14ac:dyDescent="0.25">
      <c r="A3909" s="4"/>
      <c r="B3909" s="4" t="s">
        <v>2342</v>
      </c>
      <c r="C3909" s="5" t="s">
        <v>21</v>
      </c>
      <c r="D3909" s="42" t="s">
        <v>95</v>
      </c>
      <c r="E3909" s="43"/>
      <c r="F3909" s="43"/>
      <c r="G3909" s="5"/>
      <c r="H3909" s="6" t="s">
        <v>639</v>
      </c>
      <c r="I3909" s="44">
        <v>1</v>
      </c>
      <c r="J3909" s="45"/>
      <c r="K3909" s="7">
        <f>ROUND(K3918,2)</f>
        <v>0</v>
      </c>
      <c r="L3909" s="5"/>
      <c r="M3909" s="5"/>
      <c r="N3909" s="5"/>
      <c r="O3909" s="5"/>
      <c r="P3909" s="5"/>
      <c r="Q3909" s="5"/>
      <c r="R3909" s="5"/>
      <c r="S3909" s="5"/>
      <c r="T3909" s="5"/>
      <c r="U3909" s="5"/>
      <c r="V3909" s="5"/>
      <c r="W3909" s="5"/>
      <c r="X3909" s="5"/>
      <c r="Y3909" s="5"/>
      <c r="Z3909" s="5"/>
      <c r="AA3909" s="5"/>
    </row>
    <row r="3910" spans="1:27" x14ac:dyDescent="0.25">
      <c r="B3910" s="1" t="s">
        <v>640</v>
      </c>
    </row>
    <row r="3911" spans="1:27" x14ac:dyDescent="0.25">
      <c r="B3911" t="s">
        <v>1151</v>
      </c>
      <c r="C3911" t="s">
        <v>642</v>
      </c>
      <c r="D3911" t="s">
        <v>1152</v>
      </c>
      <c r="E3911" s="8">
        <v>0.4</v>
      </c>
      <c r="F3911" t="s">
        <v>644</v>
      </c>
      <c r="G3911" t="s">
        <v>645</v>
      </c>
      <c r="H3911" s="9"/>
      <c r="I3911" t="s">
        <v>646</v>
      </c>
      <c r="J3911" s="10">
        <f>ROUND(E3911/I3909* H3911,5)</f>
        <v>0</v>
      </c>
      <c r="K3911" s="11"/>
    </row>
    <row r="3912" spans="1:27" x14ac:dyDescent="0.25">
      <c r="B3912" t="s">
        <v>1097</v>
      </c>
      <c r="C3912" t="s">
        <v>642</v>
      </c>
      <c r="D3912" t="s">
        <v>1098</v>
      </c>
      <c r="E3912" s="8">
        <v>0.4</v>
      </c>
      <c r="F3912" t="s">
        <v>644</v>
      </c>
      <c r="G3912" t="s">
        <v>645</v>
      </c>
      <c r="H3912" s="9"/>
      <c r="I3912" t="s">
        <v>646</v>
      </c>
      <c r="J3912" s="10">
        <f>ROUND(E3912/I3909* H3912,5)</f>
        <v>0</v>
      </c>
      <c r="K3912" s="11"/>
    </row>
    <row r="3913" spans="1:27" x14ac:dyDescent="0.25">
      <c r="D3913" s="12" t="s">
        <v>647</v>
      </c>
      <c r="E3913" s="11"/>
      <c r="H3913" s="11"/>
      <c r="K3913" s="9">
        <f>SUM(J3911:J3912)</f>
        <v>0</v>
      </c>
    </row>
    <row r="3914" spans="1:27" x14ac:dyDescent="0.25">
      <c r="B3914" s="1" t="s">
        <v>653</v>
      </c>
      <c r="E3914" s="11"/>
      <c r="H3914" s="11"/>
      <c r="K3914" s="11"/>
    </row>
    <row r="3915" spans="1:27" ht="180" x14ac:dyDescent="0.25">
      <c r="B3915" t="s">
        <v>2343</v>
      </c>
      <c r="C3915" t="s">
        <v>21</v>
      </c>
      <c r="D3915" s="14" t="s">
        <v>2344</v>
      </c>
      <c r="E3915" s="8">
        <v>1</v>
      </c>
      <c r="G3915" t="s">
        <v>645</v>
      </c>
      <c r="H3915" s="9"/>
      <c r="I3915" t="s">
        <v>646</v>
      </c>
      <c r="J3915" s="10">
        <f>ROUND(E3915* H3915,5)</f>
        <v>0</v>
      </c>
      <c r="K3915" s="11"/>
    </row>
    <row r="3916" spans="1:27" x14ac:dyDescent="0.25">
      <c r="D3916" s="12" t="s">
        <v>661</v>
      </c>
      <c r="E3916" s="11"/>
      <c r="H3916" s="11"/>
      <c r="K3916" s="9">
        <f>SUM(J3915:J3915)</f>
        <v>0</v>
      </c>
    </row>
    <row r="3917" spans="1:27" x14ac:dyDescent="0.25">
      <c r="D3917" s="12" t="s">
        <v>662</v>
      </c>
      <c r="E3917" s="11"/>
      <c r="H3917" s="11"/>
      <c r="K3917" s="13">
        <f>SUM(J3910:J3916)</f>
        <v>0</v>
      </c>
    </row>
    <row r="3918" spans="1:27" x14ac:dyDescent="0.25">
      <c r="D3918" s="12" t="s">
        <v>665</v>
      </c>
      <c r="E3918" s="11"/>
      <c r="H3918" s="11"/>
      <c r="K3918" s="13">
        <f>SUM(K3917:K3917)</f>
        <v>0</v>
      </c>
    </row>
    <row r="3920" spans="1:27" ht="45" customHeight="1" x14ac:dyDescent="0.25">
      <c r="A3920" s="4"/>
      <c r="B3920" s="4" t="s">
        <v>2345</v>
      </c>
      <c r="C3920" s="5" t="s">
        <v>21</v>
      </c>
      <c r="D3920" s="42" t="s">
        <v>2346</v>
      </c>
      <c r="E3920" s="43"/>
      <c r="F3920" s="43"/>
      <c r="G3920" s="5"/>
      <c r="H3920" s="6" t="s">
        <v>639</v>
      </c>
      <c r="I3920" s="44">
        <v>1</v>
      </c>
      <c r="J3920" s="45"/>
      <c r="K3920" s="7">
        <f>ROUND(K3929,2)</f>
        <v>0</v>
      </c>
      <c r="L3920" s="5"/>
      <c r="M3920" s="5"/>
      <c r="N3920" s="5"/>
      <c r="O3920" s="5"/>
      <c r="P3920" s="5"/>
      <c r="Q3920" s="5"/>
      <c r="R3920" s="5"/>
      <c r="S3920" s="5"/>
      <c r="T3920" s="5"/>
      <c r="U3920" s="5"/>
      <c r="V3920" s="5"/>
      <c r="W3920" s="5"/>
      <c r="X3920" s="5"/>
      <c r="Y3920" s="5"/>
      <c r="Z3920" s="5"/>
      <c r="AA3920" s="5"/>
    </row>
    <row r="3921" spans="1:27" x14ac:dyDescent="0.25">
      <c r="B3921" s="1" t="s">
        <v>640</v>
      </c>
    </row>
    <row r="3922" spans="1:27" x14ac:dyDescent="0.25">
      <c r="B3922" t="s">
        <v>1097</v>
      </c>
      <c r="C3922" t="s">
        <v>642</v>
      </c>
      <c r="D3922" t="s">
        <v>1098</v>
      </c>
      <c r="E3922" s="8">
        <v>0.4</v>
      </c>
      <c r="F3922" t="s">
        <v>644</v>
      </c>
      <c r="G3922" t="s">
        <v>645</v>
      </c>
      <c r="H3922" s="9"/>
      <c r="I3922" t="s">
        <v>646</v>
      </c>
      <c r="J3922" s="10">
        <f>ROUND(E3922/I3920* H3922,5)</f>
        <v>0</v>
      </c>
      <c r="K3922" s="11"/>
    </row>
    <row r="3923" spans="1:27" x14ac:dyDescent="0.25">
      <c r="B3923" t="s">
        <v>1151</v>
      </c>
      <c r="C3923" t="s">
        <v>642</v>
      </c>
      <c r="D3923" t="s">
        <v>1152</v>
      </c>
      <c r="E3923" s="8">
        <v>0.4</v>
      </c>
      <c r="F3923" t="s">
        <v>644</v>
      </c>
      <c r="G3923" t="s">
        <v>645</v>
      </c>
      <c r="H3923" s="9"/>
      <c r="I3923" t="s">
        <v>646</v>
      </c>
      <c r="J3923" s="10">
        <f>ROUND(E3923/I3920* H3923,5)</f>
        <v>0</v>
      </c>
      <c r="K3923" s="11"/>
    </row>
    <row r="3924" spans="1:27" x14ac:dyDescent="0.25">
      <c r="D3924" s="12" t="s">
        <v>647</v>
      </c>
      <c r="E3924" s="11"/>
      <c r="H3924" s="11"/>
      <c r="K3924" s="9">
        <f>SUM(J3922:J3923)</f>
        <v>0</v>
      </c>
    </row>
    <row r="3925" spans="1:27" x14ac:dyDescent="0.25">
      <c r="B3925" s="1" t="s">
        <v>653</v>
      </c>
      <c r="E3925" s="11"/>
      <c r="H3925" s="11"/>
      <c r="K3925" s="11"/>
    </row>
    <row r="3926" spans="1:27" ht="210" x14ac:dyDescent="0.25">
      <c r="B3926" t="s">
        <v>2347</v>
      </c>
      <c r="C3926" t="s">
        <v>21</v>
      </c>
      <c r="D3926" s="14" t="s">
        <v>2348</v>
      </c>
      <c r="E3926" s="8">
        <v>1</v>
      </c>
      <c r="G3926" t="s">
        <v>645</v>
      </c>
      <c r="H3926" s="9"/>
      <c r="I3926" t="s">
        <v>646</v>
      </c>
      <c r="J3926" s="10">
        <f>ROUND(E3926* H3926,5)</f>
        <v>0</v>
      </c>
      <c r="K3926" s="11"/>
    </row>
    <row r="3927" spans="1:27" x14ac:dyDescent="0.25">
      <c r="D3927" s="12" t="s">
        <v>661</v>
      </c>
      <c r="E3927" s="11"/>
      <c r="H3927" s="11"/>
      <c r="K3927" s="9">
        <f>SUM(J3926:J3926)</f>
        <v>0</v>
      </c>
    </row>
    <row r="3928" spans="1:27" x14ac:dyDescent="0.25">
      <c r="D3928" s="12" t="s">
        <v>662</v>
      </c>
      <c r="E3928" s="11"/>
      <c r="H3928" s="11"/>
      <c r="K3928" s="13">
        <f>SUM(J3921:J3927)</f>
        <v>0</v>
      </c>
    </row>
    <row r="3929" spans="1:27" x14ac:dyDescent="0.25">
      <c r="D3929" s="12" t="s">
        <v>665</v>
      </c>
      <c r="E3929" s="11"/>
      <c r="H3929" s="11"/>
      <c r="K3929" s="13">
        <f>SUM(K3928:K3928)</f>
        <v>0</v>
      </c>
    </row>
    <row r="3931" spans="1:27" ht="45" customHeight="1" x14ac:dyDescent="0.25">
      <c r="A3931" s="4"/>
      <c r="B3931" s="4" t="s">
        <v>2349</v>
      </c>
      <c r="C3931" s="5" t="s">
        <v>21</v>
      </c>
      <c r="D3931" s="42" t="s">
        <v>2350</v>
      </c>
      <c r="E3931" s="43"/>
      <c r="F3931" s="43"/>
      <c r="G3931" s="5"/>
      <c r="H3931" s="6" t="s">
        <v>639</v>
      </c>
      <c r="I3931" s="44">
        <v>1</v>
      </c>
      <c r="J3931" s="45"/>
      <c r="K3931" s="7">
        <f>ROUND(K3941,2)</f>
        <v>0</v>
      </c>
      <c r="L3931" s="5"/>
      <c r="M3931" s="5"/>
      <c r="N3931" s="5"/>
      <c r="O3931" s="5"/>
      <c r="P3931" s="5"/>
      <c r="Q3931" s="5"/>
      <c r="R3931" s="5"/>
      <c r="S3931" s="5"/>
      <c r="T3931" s="5"/>
      <c r="U3931" s="5"/>
      <c r="V3931" s="5"/>
      <c r="W3931" s="5"/>
      <c r="X3931" s="5"/>
      <c r="Y3931" s="5"/>
      <c r="Z3931" s="5"/>
      <c r="AA3931" s="5"/>
    </row>
    <row r="3932" spans="1:27" x14ac:dyDescent="0.25">
      <c r="B3932" s="1" t="s">
        <v>640</v>
      </c>
    </row>
    <row r="3933" spans="1:27" x14ac:dyDescent="0.25">
      <c r="B3933" t="s">
        <v>1151</v>
      </c>
      <c r="C3933" t="s">
        <v>642</v>
      </c>
      <c r="D3933" t="s">
        <v>1152</v>
      </c>
      <c r="E3933" s="8">
        <v>0.4</v>
      </c>
      <c r="F3933" t="s">
        <v>644</v>
      </c>
      <c r="G3933" t="s">
        <v>645</v>
      </c>
      <c r="H3933" s="9"/>
      <c r="I3933" t="s">
        <v>646</v>
      </c>
      <c r="J3933" s="10">
        <f>ROUND(E3933/I3931* H3933,5)</f>
        <v>0</v>
      </c>
      <c r="K3933" s="11"/>
    </row>
    <row r="3934" spans="1:27" x14ac:dyDescent="0.25">
      <c r="B3934" t="s">
        <v>1097</v>
      </c>
      <c r="C3934" t="s">
        <v>642</v>
      </c>
      <c r="D3934" t="s">
        <v>1098</v>
      </c>
      <c r="E3934" s="8">
        <v>0.4</v>
      </c>
      <c r="F3934" t="s">
        <v>644</v>
      </c>
      <c r="G3934" t="s">
        <v>645</v>
      </c>
      <c r="H3934" s="9"/>
      <c r="I3934" t="s">
        <v>646</v>
      </c>
      <c r="J3934" s="10">
        <f>ROUND(E3934/I3931* H3934,5)</f>
        <v>0</v>
      </c>
      <c r="K3934" s="11"/>
    </row>
    <row r="3935" spans="1:27" x14ac:dyDescent="0.25">
      <c r="D3935" s="12" t="s">
        <v>647</v>
      </c>
      <c r="E3935" s="11"/>
      <c r="H3935" s="11"/>
      <c r="K3935" s="9">
        <f>SUM(J3933:J3934)</f>
        <v>0</v>
      </c>
    </row>
    <row r="3936" spans="1:27" x14ac:dyDescent="0.25">
      <c r="B3936" s="1" t="s">
        <v>653</v>
      </c>
      <c r="E3936" s="11"/>
      <c r="H3936" s="11"/>
      <c r="K3936" s="11"/>
    </row>
    <row r="3937" spans="1:27" x14ac:dyDescent="0.25">
      <c r="B3937" t="s">
        <v>2272</v>
      </c>
      <c r="C3937" t="s">
        <v>21</v>
      </c>
      <c r="D3937" t="s">
        <v>2273</v>
      </c>
      <c r="E3937" s="8">
        <v>1</v>
      </c>
      <c r="G3937" t="s">
        <v>645</v>
      </c>
      <c r="H3937" s="9"/>
      <c r="I3937" t="s">
        <v>646</v>
      </c>
      <c r="J3937" s="10">
        <f>ROUND(E3937* H3937,5)</f>
        <v>0</v>
      </c>
      <c r="K3937" s="11"/>
    </row>
    <row r="3938" spans="1:27" ht="210" x14ac:dyDescent="0.25">
      <c r="B3938" t="s">
        <v>2351</v>
      </c>
      <c r="C3938" t="s">
        <v>21</v>
      </c>
      <c r="D3938" s="14" t="s">
        <v>2352</v>
      </c>
      <c r="E3938" s="8">
        <v>1</v>
      </c>
      <c r="G3938" t="s">
        <v>645</v>
      </c>
      <c r="H3938" s="9"/>
      <c r="I3938" t="s">
        <v>646</v>
      </c>
      <c r="J3938" s="10">
        <f>ROUND(E3938* H3938,5)</f>
        <v>0</v>
      </c>
      <c r="K3938" s="11"/>
    </row>
    <row r="3939" spans="1:27" x14ac:dyDescent="0.25">
      <c r="D3939" s="12" t="s">
        <v>661</v>
      </c>
      <c r="E3939" s="11"/>
      <c r="H3939" s="11"/>
      <c r="K3939" s="9">
        <f>SUM(J3937:J3938)</f>
        <v>0</v>
      </c>
    </row>
    <row r="3940" spans="1:27" x14ac:dyDescent="0.25">
      <c r="D3940" s="12" t="s">
        <v>662</v>
      </c>
      <c r="E3940" s="11"/>
      <c r="H3940" s="11"/>
      <c r="K3940" s="13">
        <f>SUM(J3932:J3939)</f>
        <v>0</v>
      </c>
    </row>
    <row r="3941" spans="1:27" x14ac:dyDescent="0.25">
      <c r="D3941" s="12" t="s">
        <v>665</v>
      </c>
      <c r="E3941" s="11"/>
      <c r="H3941" s="11"/>
      <c r="K3941" s="13">
        <f>SUM(K3940:K3940)</f>
        <v>0</v>
      </c>
    </row>
    <row r="3943" spans="1:27" ht="45" customHeight="1" x14ac:dyDescent="0.25">
      <c r="A3943" s="4"/>
      <c r="B3943" s="4" t="s">
        <v>2353</v>
      </c>
      <c r="C3943" s="5" t="s">
        <v>21</v>
      </c>
      <c r="D3943" s="42" t="s">
        <v>2354</v>
      </c>
      <c r="E3943" s="43"/>
      <c r="F3943" s="43"/>
      <c r="G3943" s="5"/>
      <c r="H3943" s="6" t="s">
        <v>639</v>
      </c>
      <c r="I3943" s="44">
        <v>1</v>
      </c>
      <c r="J3943" s="45"/>
      <c r="K3943" s="7">
        <f>ROUND(K3953,2)</f>
        <v>0</v>
      </c>
      <c r="L3943" s="5"/>
      <c r="M3943" s="5"/>
      <c r="N3943" s="5"/>
      <c r="O3943" s="5"/>
      <c r="P3943" s="5"/>
      <c r="Q3943" s="5"/>
      <c r="R3943" s="5"/>
      <c r="S3943" s="5"/>
      <c r="T3943" s="5"/>
      <c r="U3943" s="5"/>
      <c r="V3943" s="5"/>
      <c r="W3943" s="5"/>
      <c r="X3943" s="5"/>
      <c r="Y3943" s="5"/>
      <c r="Z3943" s="5"/>
      <c r="AA3943" s="5"/>
    </row>
    <row r="3944" spans="1:27" x14ac:dyDescent="0.25">
      <c r="B3944" s="1" t="s">
        <v>640</v>
      </c>
    </row>
    <row r="3945" spans="1:27" x14ac:dyDescent="0.25">
      <c r="B3945" t="s">
        <v>1097</v>
      </c>
      <c r="C3945" t="s">
        <v>642</v>
      </c>
      <c r="D3945" t="s">
        <v>1098</v>
      </c>
      <c r="E3945" s="8">
        <v>0.4</v>
      </c>
      <c r="F3945" t="s">
        <v>644</v>
      </c>
      <c r="G3945" t="s">
        <v>645</v>
      </c>
      <c r="H3945" s="9"/>
      <c r="I3945" t="s">
        <v>646</v>
      </c>
      <c r="J3945" s="10">
        <f>ROUND(E3945/I3943* H3945,5)</f>
        <v>0</v>
      </c>
      <c r="K3945" s="11"/>
    </row>
    <row r="3946" spans="1:27" x14ac:dyDescent="0.25">
      <c r="B3946" t="s">
        <v>1151</v>
      </c>
      <c r="C3946" t="s">
        <v>642</v>
      </c>
      <c r="D3946" t="s">
        <v>1152</v>
      </c>
      <c r="E3946" s="8">
        <v>0.4</v>
      </c>
      <c r="F3946" t="s">
        <v>644</v>
      </c>
      <c r="G3946" t="s">
        <v>645</v>
      </c>
      <c r="H3946" s="9"/>
      <c r="I3946" t="s">
        <v>646</v>
      </c>
      <c r="J3946" s="10">
        <f>ROUND(E3946/I3943* H3946,5)</f>
        <v>0</v>
      </c>
      <c r="K3946" s="11"/>
    </row>
    <row r="3947" spans="1:27" x14ac:dyDescent="0.25">
      <c r="D3947" s="12" t="s">
        <v>647</v>
      </c>
      <c r="E3947" s="11"/>
      <c r="H3947" s="11"/>
      <c r="K3947" s="9">
        <f>SUM(J3945:J3946)</f>
        <v>0</v>
      </c>
    </row>
    <row r="3948" spans="1:27" x14ac:dyDescent="0.25">
      <c r="B3948" s="1" t="s">
        <v>653</v>
      </c>
      <c r="E3948" s="11"/>
      <c r="H3948" s="11"/>
      <c r="K3948" s="11"/>
    </row>
    <row r="3949" spans="1:27" x14ac:dyDescent="0.25">
      <c r="B3949" t="s">
        <v>2355</v>
      </c>
      <c r="C3949" t="s">
        <v>21</v>
      </c>
      <c r="D3949" t="s">
        <v>2356</v>
      </c>
      <c r="E3949" s="8">
        <v>1</v>
      </c>
      <c r="G3949" t="s">
        <v>645</v>
      </c>
      <c r="H3949" s="9"/>
      <c r="I3949" t="s">
        <v>646</v>
      </c>
      <c r="J3949" s="10">
        <f>ROUND(E3949* H3949,5)</f>
        <v>0</v>
      </c>
      <c r="K3949" s="11"/>
    </row>
    <row r="3950" spans="1:27" ht="210" x14ac:dyDescent="0.25">
      <c r="B3950" t="s">
        <v>2357</v>
      </c>
      <c r="C3950" t="s">
        <v>21</v>
      </c>
      <c r="D3950" s="14" t="s">
        <v>2358</v>
      </c>
      <c r="E3950" s="8">
        <v>1</v>
      </c>
      <c r="G3950" t="s">
        <v>645</v>
      </c>
      <c r="H3950" s="9"/>
      <c r="I3950" t="s">
        <v>646</v>
      </c>
      <c r="J3950" s="10">
        <f>ROUND(E3950* H3950,5)</f>
        <v>0</v>
      </c>
      <c r="K3950" s="11"/>
    </row>
    <row r="3951" spans="1:27" x14ac:dyDescent="0.25">
      <c r="D3951" s="12" t="s">
        <v>661</v>
      </c>
      <c r="E3951" s="11"/>
      <c r="H3951" s="11"/>
      <c r="K3951" s="9">
        <f>SUM(J3949:J3950)</f>
        <v>0</v>
      </c>
    </row>
    <row r="3952" spans="1:27" x14ac:dyDescent="0.25">
      <c r="D3952" s="12" t="s">
        <v>662</v>
      </c>
      <c r="E3952" s="11"/>
      <c r="H3952" s="11"/>
      <c r="K3952" s="13">
        <f>SUM(J3944:J3951)</f>
        <v>0</v>
      </c>
    </row>
    <row r="3953" spans="1:27" x14ac:dyDescent="0.25">
      <c r="D3953" s="12" t="s">
        <v>665</v>
      </c>
      <c r="E3953" s="11"/>
      <c r="H3953" s="11"/>
      <c r="K3953" s="13">
        <f>SUM(K3952:K3952)</f>
        <v>0</v>
      </c>
    </row>
    <row r="3955" spans="1:27" ht="45" customHeight="1" x14ac:dyDescent="0.25">
      <c r="A3955" s="4"/>
      <c r="B3955" s="4" t="s">
        <v>2359</v>
      </c>
      <c r="C3955" s="5" t="s">
        <v>21</v>
      </c>
      <c r="D3955" s="42" t="s">
        <v>2360</v>
      </c>
      <c r="E3955" s="43"/>
      <c r="F3955" s="43"/>
      <c r="G3955" s="5"/>
      <c r="H3955" s="6" t="s">
        <v>639</v>
      </c>
      <c r="I3955" s="44">
        <v>1</v>
      </c>
      <c r="J3955" s="45"/>
      <c r="K3955" s="7"/>
      <c r="L3955" s="5"/>
      <c r="M3955" s="5"/>
      <c r="N3955" s="5"/>
      <c r="O3955" s="5"/>
      <c r="P3955" s="5"/>
      <c r="Q3955" s="5"/>
      <c r="R3955" s="5"/>
      <c r="S3955" s="5"/>
      <c r="T3955" s="5"/>
      <c r="U3955" s="5"/>
      <c r="V3955" s="5"/>
      <c r="W3955" s="5"/>
      <c r="X3955" s="5"/>
      <c r="Y3955" s="5"/>
      <c r="Z3955" s="5"/>
      <c r="AA3955" s="5"/>
    </row>
    <row r="3956" spans="1:27" ht="45" customHeight="1" x14ac:dyDescent="0.25">
      <c r="A3956" s="4"/>
      <c r="B3956" s="4" t="s">
        <v>2361</v>
      </c>
      <c r="C3956" s="5" t="s">
        <v>21</v>
      </c>
      <c r="D3956" s="42" t="s">
        <v>2362</v>
      </c>
      <c r="E3956" s="43"/>
      <c r="F3956" s="43"/>
      <c r="G3956" s="5"/>
      <c r="H3956" s="6" t="s">
        <v>639</v>
      </c>
      <c r="I3956" s="44">
        <v>1</v>
      </c>
      <c r="J3956" s="45"/>
      <c r="K3956" s="7"/>
      <c r="L3956" s="5"/>
      <c r="M3956" s="5"/>
      <c r="N3956" s="5"/>
      <c r="O3956" s="5"/>
      <c r="P3956" s="5"/>
      <c r="Q3956" s="5"/>
      <c r="R3956" s="5"/>
      <c r="S3956" s="5"/>
      <c r="T3956" s="5"/>
      <c r="U3956" s="5"/>
      <c r="V3956" s="5"/>
      <c r="W3956" s="5"/>
      <c r="X3956" s="5"/>
      <c r="Y3956" s="5"/>
      <c r="Z3956" s="5"/>
      <c r="AA3956" s="5"/>
    </row>
    <row r="3957" spans="1:27" ht="45" customHeight="1" x14ac:dyDescent="0.25">
      <c r="A3957" s="4"/>
      <c r="B3957" s="4" t="s">
        <v>2363</v>
      </c>
      <c r="C3957" s="5" t="s">
        <v>21</v>
      </c>
      <c r="D3957" s="42" t="s">
        <v>2364</v>
      </c>
      <c r="E3957" s="43"/>
      <c r="F3957" s="43"/>
      <c r="G3957" s="5"/>
      <c r="H3957" s="6" t="s">
        <v>639</v>
      </c>
      <c r="I3957" s="44">
        <v>1</v>
      </c>
      <c r="J3957" s="45"/>
      <c r="K3957" s="7">
        <f>ROUND(K3966,2)</f>
        <v>0</v>
      </c>
      <c r="L3957" s="5"/>
      <c r="M3957" s="5"/>
      <c r="N3957" s="5"/>
      <c r="O3957" s="5"/>
      <c r="P3957" s="5"/>
      <c r="Q3957" s="5"/>
      <c r="R3957" s="5"/>
      <c r="S3957" s="5"/>
      <c r="T3957" s="5"/>
      <c r="U3957" s="5"/>
      <c r="V3957" s="5"/>
      <c r="W3957" s="5"/>
      <c r="X3957" s="5"/>
      <c r="Y3957" s="5"/>
      <c r="Z3957" s="5"/>
      <c r="AA3957" s="5"/>
    </row>
    <row r="3958" spans="1:27" x14ac:dyDescent="0.25">
      <c r="B3958" s="1" t="s">
        <v>640</v>
      </c>
    </row>
    <row r="3959" spans="1:27" x14ac:dyDescent="0.25">
      <c r="B3959" t="s">
        <v>1151</v>
      </c>
      <c r="C3959" t="s">
        <v>642</v>
      </c>
      <c r="D3959" t="s">
        <v>1152</v>
      </c>
      <c r="E3959" s="8">
        <v>0.1</v>
      </c>
      <c r="F3959" t="s">
        <v>644</v>
      </c>
      <c r="G3959" t="s">
        <v>645</v>
      </c>
      <c r="H3959" s="9"/>
      <c r="I3959" t="s">
        <v>646</v>
      </c>
      <c r="J3959" s="10">
        <f>ROUND(E3959/I3957* H3959,5)</f>
        <v>0</v>
      </c>
      <c r="K3959" s="11"/>
    </row>
    <row r="3960" spans="1:27" x14ac:dyDescent="0.25">
      <c r="B3960" t="s">
        <v>1097</v>
      </c>
      <c r="C3960" t="s">
        <v>642</v>
      </c>
      <c r="D3960" t="s">
        <v>1098</v>
      </c>
      <c r="E3960" s="8">
        <v>0.1</v>
      </c>
      <c r="F3960" t="s">
        <v>644</v>
      </c>
      <c r="G3960" t="s">
        <v>645</v>
      </c>
      <c r="H3960" s="9"/>
      <c r="I3960" t="s">
        <v>646</v>
      </c>
      <c r="J3960" s="10">
        <f>ROUND(E3960/I3957* H3960,5)</f>
        <v>0</v>
      </c>
      <c r="K3960" s="11"/>
    </row>
    <row r="3961" spans="1:27" x14ac:dyDescent="0.25">
      <c r="D3961" s="12" t="s">
        <v>647</v>
      </c>
      <c r="E3961" s="11"/>
      <c r="H3961" s="11"/>
      <c r="K3961" s="9">
        <f>SUM(J3959:J3960)</f>
        <v>0</v>
      </c>
    </row>
    <row r="3962" spans="1:27" x14ac:dyDescent="0.25">
      <c r="B3962" s="1" t="s">
        <v>653</v>
      </c>
      <c r="E3962" s="11"/>
      <c r="H3962" s="11"/>
      <c r="K3962" s="11"/>
    </row>
    <row r="3963" spans="1:27" x14ac:dyDescent="0.25">
      <c r="B3963" t="s">
        <v>2365</v>
      </c>
      <c r="C3963" t="s">
        <v>21</v>
      </c>
      <c r="D3963" t="s">
        <v>2366</v>
      </c>
      <c r="E3963" s="8">
        <v>1</v>
      </c>
      <c r="G3963" t="s">
        <v>645</v>
      </c>
      <c r="H3963" s="9"/>
      <c r="I3963" t="s">
        <v>646</v>
      </c>
      <c r="J3963" s="10">
        <f>ROUND(E3963* H3963,5)</f>
        <v>0</v>
      </c>
      <c r="K3963" s="11"/>
    </row>
    <row r="3964" spans="1:27" x14ac:dyDescent="0.25">
      <c r="D3964" s="12" t="s">
        <v>661</v>
      </c>
      <c r="E3964" s="11"/>
      <c r="H3964" s="11"/>
      <c r="K3964" s="9">
        <f>SUM(J3963:J3963)</f>
        <v>0</v>
      </c>
    </row>
    <row r="3965" spans="1:27" x14ac:dyDescent="0.25">
      <c r="D3965" s="12" t="s">
        <v>662</v>
      </c>
      <c r="E3965" s="11"/>
      <c r="H3965" s="11"/>
      <c r="K3965" s="13">
        <f>SUM(J3958:J3964)</f>
        <v>0</v>
      </c>
    </row>
    <row r="3966" spans="1:27" x14ac:dyDescent="0.25">
      <c r="D3966" s="12" t="s">
        <v>665</v>
      </c>
      <c r="E3966" s="11"/>
      <c r="H3966" s="11"/>
      <c r="K3966" s="13">
        <f>SUM(K3965:K3965)</f>
        <v>0</v>
      </c>
    </row>
    <row r="3968" spans="1:27" ht="45" customHeight="1" x14ac:dyDescent="0.25">
      <c r="A3968" s="4"/>
      <c r="B3968" s="4" t="s">
        <v>2367</v>
      </c>
      <c r="C3968" s="5" t="s">
        <v>21</v>
      </c>
      <c r="D3968" s="42" t="s">
        <v>2368</v>
      </c>
      <c r="E3968" s="43"/>
      <c r="F3968" s="43"/>
      <c r="G3968" s="5"/>
      <c r="H3968" s="6" t="s">
        <v>639</v>
      </c>
      <c r="I3968" s="44">
        <v>1</v>
      </c>
      <c r="J3968" s="45"/>
      <c r="K3968" s="7">
        <f>ROUND(K3979,2)</f>
        <v>0</v>
      </c>
      <c r="L3968" s="5"/>
      <c r="M3968" s="5"/>
      <c r="N3968" s="5"/>
      <c r="O3968" s="5"/>
      <c r="P3968" s="5"/>
      <c r="Q3968" s="5"/>
      <c r="R3968" s="5"/>
      <c r="S3968" s="5"/>
      <c r="T3968" s="5"/>
      <c r="U3968" s="5"/>
      <c r="V3968" s="5"/>
      <c r="W3968" s="5"/>
      <c r="X3968" s="5"/>
      <c r="Y3968" s="5"/>
      <c r="Z3968" s="5"/>
      <c r="AA3968" s="5"/>
    </row>
    <row r="3969" spans="1:27" x14ac:dyDescent="0.25">
      <c r="B3969" s="1" t="s">
        <v>640</v>
      </c>
    </row>
    <row r="3970" spans="1:27" x14ac:dyDescent="0.25">
      <c r="B3970" t="s">
        <v>2316</v>
      </c>
      <c r="C3970" t="s">
        <v>642</v>
      </c>
      <c r="D3970" t="s">
        <v>2317</v>
      </c>
      <c r="E3970" s="8">
        <v>0.4</v>
      </c>
      <c r="F3970" t="s">
        <v>644</v>
      </c>
      <c r="G3970" t="s">
        <v>645</v>
      </c>
      <c r="H3970" s="9"/>
      <c r="I3970" t="s">
        <v>646</v>
      </c>
      <c r="J3970" s="10">
        <f>ROUND(E3970/I3968* H3970,5)</f>
        <v>0</v>
      </c>
      <c r="K3970" s="11"/>
    </row>
    <row r="3971" spans="1:27" x14ac:dyDescent="0.25">
      <c r="B3971" t="s">
        <v>2318</v>
      </c>
      <c r="C3971" t="s">
        <v>642</v>
      </c>
      <c r="D3971" t="s">
        <v>2319</v>
      </c>
      <c r="E3971" s="8">
        <v>0.4</v>
      </c>
      <c r="F3971" t="s">
        <v>644</v>
      </c>
      <c r="G3971" t="s">
        <v>645</v>
      </c>
      <c r="H3971" s="9"/>
      <c r="I3971" t="s">
        <v>646</v>
      </c>
      <c r="J3971" s="10">
        <f>ROUND(E3971/I3968* H3971,5)</f>
        <v>0</v>
      </c>
      <c r="K3971" s="11"/>
    </row>
    <row r="3972" spans="1:27" x14ac:dyDescent="0.25">
      <c r="D3972" s="12" t="s">
        <v>647</v>
      </c>
      <c r="E3972" s="11"/>
      <c r="H3972" s="11"/>
      <c r="K3972" s="9">
        <f>SUM(J3970:J3971)</f>
        <v>0</v>
      </c>
    </row>
    <row r="3973" spans="1:27" x14ac:dyDescent="0.25">
      <c r="B3973" s="1" t="s">
        <v>653</v>
      </c>
      <c r="E3973" s="11"/>
      <c r="H3973" s="11"/>
      <c r="K3973" s="11"/>
    </row>
    <row r="3974" spans="1:27" x14ac:dyDescent="0.25">
      <c r="B3974" t="s">
        <v>2369</v>
      </c>
      <c r="C3974" t="s">
        <v>21</v>
      </c>
      <c r="D3974" t="s">
        <v>2370</v>
      </c>
      <c r="E3974" s="8">
        <v>1</v>
      </c>
      <c r="G3974" t="s">
        <v>645</v>
      </c>
      <c r="H3974" s="9"/>
      <c r="I3974" t="s">
        <v>646</v>
      </c>
      <c r="J3974" s="10">
        <f>ROUND(E3974* H3974,5)</f>
        <v>0</v>
      </c>
      <c r="K3974" s="11"/>
    </row>
    <row r="3975" spans="1:27" x14ac:dyDescent="0.25">
      <c r="B3975" t="s">
        <v>2222</v>
      </c>
      <c r="C3975" t="s">
        <v>21</v>
      </c>
      <c r="D3975" t="s">
        <v>2223</v>
      </c>
      <c r="E3975" s="8">
        <v>1</v>
      </c>
      <c r="G3975" t="s">
        <v>645</v>
      </c>
      <c r="H3975" s="9"/>
      <c r="I3975" t="s">
        <v>646</v>
      </c>
      <c r="J3975" s="10">
        <f>ROUND(E3975* H3975,5)</f>
        <v>0</v>
      </c>
      <c r="K3975" s="11"/>
    </row>
    <row r="3976" spans="1:27" x14ac:dyDescent="0.25">
      <c r="B3976" t="s">
        <v>2371</v>
      </c>
      <c r="C3976" t="s">
        <v>21</v>
      </c>
      <c r="D3976" t="s">
        <v>2372</v>
      </c>
      <c r="E3976" s="8">
        <v>1</v>
      </c>
      <c r="G3976" t="s">
        <v>645</v>
      </c>
      <c r="H3976" s="9"/>
      <c r="I3976" t="s">
        <v>646</v>
      </c>
      <c r="J3976" s="10">
        <f>ROUND(E3976* H3976,5)</f>
        <v>0</v>
      </c>
      <c r="K3976" s="11"/>
    </row>
    <row r="3977" spans="1:27" x14ac:dyDescent="0.25">
      <c r="D3977" s="12" t="s">
        <v>661</v>
      </c>
      <c r="E3977" s="11"/>
      <c r="H3977" s="11"/>
      <c r="K3977" s="9">
        <f>SUM(J3974:J3976)</f>
        <v>0</v>
      </c>
    </row>
    <row r="3978" spans="1:27" x14ac:dyDescent="0.25">
      <c r="D3978" s="12" t="s">
        <v>662</v>
      </c>
      <c r="E3978" s="11"/>
      <c r="H3978" s="11"/>
      <c r="K3978" s="13">
        <f>SUM(J3969:J3977)</f>
        <v>0</v>
      </c>
    </row>
    <row r="3979" spans="1:27" x14ac:dyDescent="0.25">
      <c r="D3979" s="12" t="s">
        <v>665</v>
      </c>
      <c r="E3979" s="11"/>
      <c r="H3979" s="11"/>
      <c r="K3979" s="13">
        <f>SUM(K3978:K3978)</f>
        <v>0</v>
      </c>
    </row>
    <row r="3981" spans="1:27" ht="45" customHeight="1" x14ac:dyDescent="0.25">
      <c r="A3981" s="4"/>
      <c r="B3981" s="4" t="s">
        <v>2373</v>
      </c>
      <c r="C3981" s="5" t="s">
        <v>21</v>
      </c>
      <c r="D3981" s="42" t="s">
        <v>2374</v>
      </c>
      <c r="E3981" s="43"/>
      <c r="F3981" s="43"/>
      <c r="G3981" s="5"/>
      <c r="H3981" s="6" t="s">
        <v>639</v>
      </c>
      <c r="I3981" s="44">
        <v>1</v>
      </c>
      <c r="J3981" s="45"/>
      <c r="K3981" s="7">
        <f>ROUND(K3992,2)</f>
        <v>0</v>
      </c>
      <c r="L3981" s="5"/>
      <c r="M3981" s="5"/>
      <c r="N3981" s="5"/>
      <c r="O3981" s="5"/>
      <c r="P3981" s="5"/>
      <c r="Q3981" s="5"/>
      <c r="R3981" s="5"/>
      <c r="S3981" s="5"/>
      <c r="T3981" s="5"/>
      <c r="U3981" s="5"/>
      <c r="V3981" s="5"/>
      <c r="W3981" s="5"/>
      <c r="X3981" s="5"/>
      <c r="Y3981" s="5"/>
      <c r="Z3981" s="5"/>
      <c r="AA3981" s="5"/>
    </row>
    <row r="3982" spans="1:27" x14ac:dyDescent="0.25">
      <c r="B3982" s="1" t="s">
        <v>640</v>
      </c>
    </row>
    <row r="3983" spans="1:27" x14ac:dyDescent="0.25">
      <c r="B3983" t="s">
        <v>1097</v>
      </c>
      <c r="C3983" t="s">
        <v>642</v>
      </c>
      <c r="D3983" t="s">
        <v>1098</v>
      </c>
      <c r="E3983" s="8">
        <v>2</v>
      </c>
      <c r="F3983" t="s">
        <v>644</v>
      </c>
      <c r="G3983" t="s">
        <v>645</v>
      </c>
      <c r="H3983" s="9"/>
      <c r="I3983" t="s">
        <v>646</v>
      </c>
      <c r="J3983" s="10">
        <f>ROUND(E3983/I3981* H3983,5)</f>
        <v>0</v>
      </c>
      <c r="K3983" s="11"/>
    </row>
    <row r="3984" spans="1:27" x14ac:dyDescent="0.25">
      <c r="B3984" t="s">
        <v>1151</v>
      </c>
      <c r="C3984" t="s">
        <v>642</v>
      </c>
      <c r="D3984" t="s">
        <v>1152</v>
      </c>
      <c r="E3984" s="8">
        <v>1</v>
      </c>
      <c r="F3984" t="s">
        <v>644</v>
      </c>
      <c r="G3984" t="s">
        <v>645</v>
      </c>
      <c r="H3984" s="9"/>
      <c r="I3984" t="s">
        <v>646</v>
      </c>
      <c r="J3984" s="10">
        <f>ROUND(E3984/I3981* H3984,5)</f>
        <v>0</v>
      </c>
      <c r="K3984" s="11"/>
    </row>
    <row r="3985" spans="1:27" x14ac:dyDescent="0.25">
      <c r="D3985" s="12" t="s">
        <v>647</v>
      </c>
      <c r="E3985" s="11"/>
      <c r="H3985" s="11"/>
      <c r="K3985" s="9">
        <f>SUM(J3983:J3984)</f>
        <v>0</v>
      </c>
    </row>
    <row r="3986" spans="1:27" x14ac:dyDescent="0.25">
      <c r="B3986" s="1" t="s">
        <v>653</v>
      </c>
      <c r="E3986" s="11"/>
      <c r="H3986" s="11"/>
      <c r="K3986" s="11"/>
    </row>
    <row r="3987" spans="1:27" x14ac:dyDescent="0.25">
      <c r="B3987" t="s">
        <v>1115</v>
      </c>
      <c r="C3987" t="s">
        <v>21</v>
      </c>
      <c r="D3987" t="s">
        <v>1116</v>
      </c>
      <c r="E3987" s="8">
        <v>4</v>
      </c>
      <c r="G3987" t="s">
        <v>645</v>
      </c>
      <c r="H3987" s="9"/>
      <c r="I3987" t="s">
        <v>646</v>
      </c>
      <c r="J3987" s="10">
        <f>ROUND(E3987* H3987,5)</f>
        <v>0</v>
      </c>
      <c r="K3987" s="11"/>
    </row>
    <row r="3988" spans="1:27" x14ac:dyDescent="0.25">
      <c r="B3988" t="s">
        <v>1285</v>
      </c>
      <c r="C3988" t="s">
        <v>21</v>
      </c>
      <c r="D3988" t="s">
        <v>1286</v>
      </c>
      <c r="E3988" s="8">
        <v>4</v>
      </c>
      <c r="G3988" t="s">
        <v>645</v>
      </c>
      <c r="H3988" s="9"/>
      <c r="I3988" t="s">
        <v>646</v>
      </c>
      <c r="J3988" s="10">
        <f>ROUND(E3988* H3988,5)</f>
        <v>0</v>
      </c>
      <c r="K3988" s="11"/>
    </row>
    <row r="3989" spans="1:27" x14ac:dyDescent="0.25">
      <c r="B3989" t="s">
        <v>2375</v>
      </c>
      <c r="C3989" t="s">
        <v>21</v>
      </c>
      <c r="D3989" t="s">
        <v>2376</v>
      </c>
      <c r="E3989" s="8">
        <v>1</v>
      </c>
      <c r="G3989" t="s">
        <v>645</v>
      </c>
      <c r="H3989" s="9"/>
      <c r="I3989" t="s">
        <v>646</v>
      </c>
      <c r="J3989" s="10">
        <f>ROUND(E3989* H3989,5)</f>
        <v>0</v>
      </c>
      <c r="K3989" s="11"/>
    </row>
    <row r="3990" spans="1:27" x14ac:dyDescent="0.25">
      <c r="D3990" s="12" t="s">
        <v>661</v>
      </c>
      <c r="E3990" s="11"/>
      <c r="H3990" s="11"/>
      <c r="K3990" s="9">
        <f>SUM(J3987:J3989)</f>
        <v>0</v>
      </c>
    </row>
    <row r="3991" spans="1:27" x14ac:dyDescent="0.25">
      <c r="D3991" s="12" t="s">
        <v>662</v>
      </c>
      <c r="E3991" s="11"/>
      <c r="H3991" s="11"/>
      <c r="K3991" s="13">
        <f>SUM(J3982:J3990)</f>
        <v>0</v>
      </c>
    </row>
    <row r="3992" spans="1:27" x14ac:dyDescent="0.25">
      <c r="D3992" s="12" t="s">
        <v>665</v>
      </c>
      <c r="E3992" s="11"/>
      <c r="H3992" s="11"/>
      <c r="K3992" s="13">
        <f>SUM(K3991:K3991)</f>
        <v>0</v>
      </c>
    </row>
    <row r="3994" spans="1:27" ht="45" customHeight="1" x14ac:dyDescent="0.25">
      <c r="A3994" s="4"/>
      <c r="B3994" s="4" t="s">
        <v>2377</v>
      </c>
      <c r="C3994" s="5" t="s">
        <v>21</v>
      </c>
      <c r="D3994" s="42" t="s">
        <v>2378</v>
      </c>
      <c r="E3994" s="43"/>
      <c r="F3994" s="43"/>
      <c r="G3994" s="5"/>
      <c r="H3994" s="6" t="s">
        <v>639</v>
      </c>
      <c r="I3994" s="44">
        <v>1</v>
      </c>
      <c r="J3994" s="45"/>
      <c r="K3994" s="7">
        <f>ROUND(K4007,2)</f>
        <v>0</v>
      </c>
      <c r="L3994" s="5"/>
      <c r="M3994" s="5"/>
      <c r="N3994" s="5"/>
      <c r="O3994" s="5"/>
      <c r="P3994" s="5"/>
      <c r="Q3994" s="5"/>
      <c r="R3994" s="5"/>
      <c r="S3994" s="5"/>
      <c r="T3994" s="5"/>
      <c r="U3994" s="5"/>
      <c r="V3994" s="5"/>
      <c r="W3994" s="5"/>
      <c r="X3994" s="5"/>
      <c r="Y3994" s="5"/>
      <c r="Z3994" s="5"/>
      <c r="AA3994" s="5"/>
    </row>
    <row r="3995" spans="1:27" x14ac:dyDescent="0.25">
      <c r="B3995" s="1" t="s">
        <v>640</v>
      </c>
    </row>
    <row r="3996" spans="1:27" x14ac:dyDescent="0.25">
      <c r="B3996" t="s">
        <v>1151</v>
      </c>
      <c r="C3996" t="s">
        <v>642</v>
      </c>
      <c r="D3996" t="s">
        <v>1152</v>
      </c>
      <c r="E3996" s="8">
        <v>1</v>
      </c>
      <c r="F3996" t="s">
        <v>644</v>
      </c>
      <c r="G3996" t="s">
        <v>645</v>
      </c>
      <c r="H3996" s="9"/>
      <c r="I3996" t="s">
        <v>646</v>
      </c>
      <c r="J3996" s="10">
        <f>ROUND(E3996/I3994* H3996,5)</f>
        <v>0</v>
      </c>
      <c r="K3996" s="11"/>
    </row>
    <row r="3997" spans="1:27" x14ac:dyDescent="0.25">
      <c r="B3997" t="s">
        <v>1097</v>
      </c>
      <c r="C3997" t="s">
        <v>642</v>
      </c>
      <c r="D3997" t="s">
        <v>1098</v>
      </c>
      <c r="E3997" s="8">
        <v>2</v>
      </c>
      <c r="F3997" t="s">
        <v>644</v>
      </c>
      <c r="G3997" t="s">
        <v>645</v>
      </c>
      <c r="H3997" s="9"/>
      <c r="I3997" t="s">
        <v>646</v>
      </c>
      <c r="J3997" s="10">
        <f>ROUND(E3997/I3994* H3997,5)</f>
        <v>0</v>
      </c>
      <c r="K3997" s="11"/>
    </row>
    <row r="3998" spans="1:27" x14ac:dyDescent="0.25">
      <c r="D3998" s="12" t="s">
        <v>647</v>
      </c>
      <c r="E3998" s="11"/>
      <c r="H3998" s="11"/>
      <c r="K3998" s="9">
        <f>SUM(J3996:J3997)</f>
        <v>0</v>
      </c>
    </row>
    <row r="3999" spans="1:27" x14ac:dyDescent="0.25">
      <c r="B3999" s="1" t="s">
        <v>653</v>
      </c>
      <c r="E3999" s="11"/>
      <c r="H3999" s="11"/>
      <c r="K3999" s="11"/>
    </row>
    <row r="4000" spans="1:27" x14ac:dyDescent="0.25">
      <c r="B4000" t="s">
        <v>2045</v>
      </c>
      <c r="C4000" t="s">
        <v>21</v>
      </c>
      <c r="D4000" t="s">
        <v>2046</v>
      </c>
      <c r="E4000" s="8">
        <v>4</v>
      </c>
      <c r="G4000" t="s">
        <v>645</v>
      </c>
      <c r="H4000" s="9"/>
      <c r="I4000" t="s">
        <v>646</v>
      </c>
      <c r="J4000" s="10">
        <f>ROUND(E4000* H4000,5)</f>
        <v>0</v>
      </c>
      <c r="K4000" s="11"/>
    </row>
    <row r="4001" spans="1:27" x14ac:dyDescent="0.25">
      <c r="B4001" t="s">
        <v>2379</v>
      </c>
      <c r="C4001" t="s">
        <v>21</v>
      </c>
      <c r="D4001" t="s">
        <v>2380</v>
      </c>
      <c r="E4001" s="8">
        <v>1</v>
      </c>
      <c r="G4001" t="s">
        <v>645</v>
      </c>
      <c r="H4001" s="9"/>
      <c r="I4001" t="s">
        <v>646</v>
      </c>
      <c r="J4001" s="10">
        <f>ROUND(E4001* H4001,5)</f>
        <v>0</v>
      </c>
      <c r="K4001" s="11"/>
    </row>
    <row r="4002" spans="1:27" x14ac:dyDescent="0.25">
      <c r="B4002" t="s">
        <v>2381</v>
      </c>
      <c r="C4002" t="s">
        <v>21</v>
      </c>
      <c r="D4002" t="s">
        <v>2382</v>
      </c>
      <c r="E4002" s="8">
        <v>1</v>
      </c>
      <c r="G4002" t="s">
        <v>645</v>
      </c>
      <c r="H4002" s="9"/>
      <c r="I4002" t="s">
        <v>646</v>
      </c>
      <c r="J4002" s="10">
        <f>ROUND(E4002* H4002,5)</f>
        <v>0</v>
      </c>
      <c r="K4002" s="11"/>
    </row>
    <row r="4003" spans="1:27" x14ac:dyDescent="0.25">
      <c r="D4003" s="12" t="s">
        <v>661</v>
      </c>
      <c r="E4003" s="11"/>
      <c r="H4003" s="11"/>
      <c r="K4003" s="9">
        <f>SUM(J4000:J4002)</f>
        <v>0</v>
      </c>
    </row>
    <row r="4004" spans="1:27" x14ac:dyDescent="0.25">
      <c r="E4004" s="11"/>
      <c r="H4004" s="11"/>
      <c r="K4004" s="11"/>
    </row>
    <row r="4005" spans="1:27" x14ac:dyDescent="0.25">
      <c r="D4005" s="12" t="s">
        <v>663</v>
      </c>
      <c r="E4005" s="11"/>
      <c r="H4005" s="11">
        <v>30</v>
      </c>
      <c r="I4005" t="s">
        <v>664</v>
      </c>
      <c r="J4005">
        <f>ROUND(H4005/100*K3998,5)</f>
        <v>0</v>
      </c>
      <c r="K4005" s="11"/>
    </row>
    <row r="4006" spans="1:27" x14ac:dyDescent="0.25">
      <c r="D4006" s="12" t="s">
        <v>662</v>
      </c>
      <c r="E4006" s="11"/>
      <c r="H4006" s="11"/>
      <c r="K4006" s="13">
        <f>SUM(J3995:J4005)</f>
        <v>0</v>
      </c>
    </row>
    <row r="4007" spans="1:27" x14ac:dyDescent="0.25">
      <c r="D4007" s="12" t="s">
        <v>665</v>
      </c>
      <c r="E4007" s="11"/>
      <c r="H4007" s="11"/>
      <c r="K4007" s="13">
        <f>SUM(K4006:K4006)</f>
        <v>0</v>
      </c>
    </row>
    <row r="4009" spans="1:27" ht="45" customHeight="1" x14ac:dyDescent="0.25">
      <c r="A4009" s="4"/>
      <c r="B4009" s="4" t="s">
        <v>2383</v>
      </c>
      <c r="C4009" s="5" t="s">
        <v>21</v>
      </c>
      <c r="D4009" s="42" t="s">
        <v>2384</v>
      </c>
      <c r="E4009" s="43"/>
      <c r="F4009" s="43"/>
      <c r="G4009" s="5"/>
      <c r="H4009" s="6" t="s">
        <v>639</v>
      </c>
      <c r="I4009" s="44">
        <v>1</v>
      </c>
      <c r="J4009" s="45"/>
      <c r="K4009" s="7">
        <f>ROUND(K4022,2)</f>
        <v>0</v>
      </c>
      <c r="L4009" s="5"/>
      <c r="M4009" s="5"/>
      <c r="N4009" s="5"/>
      <c r="O4009" s="5"/>
      <c r="P4009" s="5"/>
      <c r="Q4009" s="5"/>
      <c r="R4009" s="5"/>
      <c r="S4009" s="5"/>
      <c r="T4009" s="5"/>
      <c r="U4009" s="5"/>
      <c r="V4009" s="5"/>
      <c r="W4009" s="5"/>
      <c r="X4009" s="5"/>
      <c r="Y4009" s="5"/>
      <c r="Z4009" s="5"/>
      <c r="AA4009" s="5"/>
    </row>
    <row r="4010" spans="1:27" x14ac:dyDescent="0.25">
      <c r="B4010" s="1" t="s">
        <v>640</v>
      </c>
    </row>
    <row r="4011" spans="1:27" x14ac:dyDescent="0.25">
      <c r="B4011" t="s">
        <v>1097</v>
      </c>
      <c r="C4011" t="s">
        <v>642</v>
      </c>
      <c r="D4011" t="s">
        <v>1098</v>
      </c>
      <c r="E4011" s="8">
        <v>2</v>
      </c>
      <c r="F4011" t="s">
        <v>644</v>
      </c>
      <c r="G4011" t="s">
        <v>645</v>
      </c>
      <c r="H4011" s="9"/>
      <c r="I4011" t="s">
        <v>646</v>
      </c>
      <c r="J4011" s="10">
        <f>ROUND(E4011/I4009* H4011,5)</f>
        <v>0</v>
      </c>
      <c r="K4011" s="11"/>
    </row>
    <row r="4012" spans="1:27" x14ac:dyDescent="0.25">
      <c r="B4012" t="s">
        <v>1151</v>
      </c>
      <c r="C4012" t="s">
        <v>642</v>
      </c>
      <c r="D4012" t="s">
        <v>1152</v>
      </c>
      <c r="E4012" s="8">
        <v>1</v>
      </c>
      <c r="F4012" t="s">
        <v>644</v>
      </c>
      <c r="G4012" t="s">
        <v>645</v>
      </c>
      <c r="H4012" s="9"/>
      <c r="I4012" t="s">
        <v>646</v>
      </c>
      <c r="J4012" s="10">
        <f>ROUND(E4012/I4009* H4012,5)</f>
        <v>0</v>
      </c>
      <c r="K4012" s="11"/>
    </row>
    <row r="4013" spans="1:27" x14ac:dyDescent="0.25">
      <c r="D4013" s="12" t="s">
        <v>647</v>
      </c>
      <c r="E4013" s="11"/>
      <c r="H4013" s="11"/>
      <c r="K4013" s="9">
        <f>SUM(J4011:J4012)</f>
        <v>0</v>
      </c>
    </row>
    <row r="4014" spans="1:27" x14ac:dyDescent="0.25">
      <c r="B4014" s="1" t="s">
        <v>653</v>
      </c>
      <c r="E4014" s="11"/>
      <c r="H4014" s="11"/>
      <c r="K4014" s="11"/>
    </row>
    <row r="4015" spans="1:27" ht="240" x14ac:dyDescent="0.25">
      <c r="B4015" t="s">
        <v>2385</v>
      </c>
      <c r="C4015" t="s">
        <v>21</v>
      </c>
      <c r="D4015" s="14" t="s">
        <v>2386</v>
      </c>
      <c r="E4015" s="8">
        <v>1</v>
      </c>
      <c r="G4015" t="s">
        <v>645</v>
      </c>
      <c r="H4015" s="9"/>
      <c r="I4015" t="s">
        <v>646</v>
      </c>
      <c r="J4015" s="10">
        <f>ROUND(E4015* H4015,5)</f>
        <v>0</v>
      </c>
      <c r="K4015" s="11"/>
    </row>
    <row r="4016" spans="1:27" x14ac:dyDescent="0.25">
      <c r="B4016" t="s">
        <v>2381</v>
      </c>
      <c r="C4016" t="s">
        <v>21</v>
      </c>
      <c r="D4016" t="s">
        <v>2382</v>
      </c>
      <c r="E4016" s="8">
        <v>1</v>
      </c>
      <c r="G4016" t="s">
        <v>645</v>
      </c>
      <c r="H4016" s="9"/>
      <c r="I4016" t="s">
        <v>646</v>
      </c>
      <c r="J4016" s="10">
        <f>ROUND(E4016* H4016,5)</f>
        <v>0</v>
      </c>
      <c r="K4016" s="11"/>
    </row>
    <row r="4017" spans="1:27" x14ac:dyDescent="0.25">
      <c r="B4017" t="s">
        <v>2045</v>
      </c>
      <c r="C4017" t="s">
        <v>21</v>
      </c>
      <c r="D4017" t="s">
        <v>2046</v>
      </c>
      <c r="E4017" s="8">
        <v>4</v>
      </c>
      <c r="G4017" t="s">
        <v>645</v>
      </c>
      <c r="H4017" s="9"/>
      <c r="I4017" t="s">
        <v>646</v>
      </c>
      <c r="J4017" s="10">
        <f>ROUND(E4017* H4017,5)</f>
        <v>0</v>
      </c>
      <c r="K4017" s="11"/>
    </row>
    <row r="4018" spans="1:27" x14ac:dyDescent="0.25">
      <c r="D4018" s="12" t="s">
        <v>661</v>
      </c>
      <c r="E4018" s="11"/>
      <c r="H4018" s="11"/>
      <c r="K4018" s="9">
        <f>SUM(J4015:J4017)</f>
        <v>0</v>
      </c>
    </row>
    <row r="4019" spans="1:27" x14ac:dyDescent="0.25">
      <c r="E4019" s="11"/>
      <c r="H4019" s="11"/>
      <c r="K4019" s="11"/>
    </row>
    <row r="4020" spans="1:27" x14ac:dyDescent="0.25">
      <c r="D4020" s="12" t="s">
        <v>663</v>
      </c>
      <c r="E4020" s="11"/>
      <c r="H4020" s="11">
        <v>30</v>
      </c>
      <c r="I4020" t="s">
        <v>664</v>
      </c>
      <c r="J4020">
        <f>ROUND(H4020/100*K4013,5)</f>
        <v>0</v>
      </c>
      <c r="K4020" s="11"/>
    </row>
    <row r="4021" spans="1:27" x14ac:dyDescent="0.25">
      <c r="D4021" s="12" t="s">
        <v>662</v>
      </c>
      <c r="E4021" s="11"/>
      <c r="H4021" s="11"/>
      <c r="K4021" s="13">
        <f>SUM(J4010:J4020)</f>
        <v>0</v>
      </c>
    </row>
    <row r="4022" spans="1:27" x14ac:dyDescent="0.25">
      <c r="D4022" s="12" t="s">
        <v>665</v>
      </c>
      <c r="E4022" s="11"/>
      <c r="H4022" s="11"/>
      <c r="K4022" s="13">
        <f>SUM(K4021:K4021)</f>
        <v>0</v>
      </c>
    </row>
    <row r="4024" spans="1:27" ht="45" customHeight="1" x14ac:dyDescent="0.25">
      <c r="A4024" s="4"/>
      <c r="B4024" s="4" t="s">
        <v>2387</v>
      </c>
      <c r="C4024" s="5" t="s">
        <v>21</v>
      </c>
      <c r="D4024" s="42" t="s">
        <v>2388</v>
      </c>
      <c r="E4024" s="43"/>
      <c r="F4024" s="43"/>
      <c r="G4024" s="5"/>
      <c r="H4024" s="6" t="s">
        <v>639</v>
      </c>
      <c r="I4024" s="44">
        <v>1</v>
      </c>
      <c r="J4024" s="45"/>
      <c r="K4024" s="7">
        <f>ROUND(K4035,2)</f>
        <v>0</v>
      </c>
      <c r="L4024" s="5"/>
      <c r="M4024" s="5"/>
      <c r="N4024" s="5"/>
      <c r="O4024" s="5"/>
      <c r="P4024" s="5"/>
      <c r="Q4024" s="5"/>
      <c r="R4024" s="5"/>
      <c r="S4024" s="5"/>
      <c r="T4024" s="5"/>
      <c r="U4024" s="5"/>
      <c r="V4024" s="5"/>
      <c r="W4024" s="5"/>
      <c r="X4024" s="5"/>
      <c r="Y4024" s="5"/>
      <c r="Z4024" s="5"/>
      <c r="AA4024" s="5"/>
    </row>
    <row r="4025" spans="1:27" x14ac:dyDescent="0.25">
      <c r="B4025" s="1" t="s">
        <v>640</v>
      </c>
    </row>
    <row r="4026" spans="1:27" x14ac:dyDescent="0.25">
      <c r="B4026" t="s">
        <v>1151</v>
      </c>
      <c r="C4026" t="s">
        <v>642</v>
      </c>
      <c r="D4026" t="s">
        <v>1152</v>
      </c>
      <c r="E4026" s="8">
        <v>0.2</v>
      </c>
      <c r="F4026" t="s">
        <v>644</v>
      </c>
      <c r="G4026" t="s">
        <v>645</v>
      </c>
      <c r="H4026" s="9"/>
      <c r="I4026" t="s">
        <v>646</v>
      </c>
      <c r="J4026" s="10">
        <f>ROUND(E4026/I4024* H4026,5)</f>
        <v>0</v>
      </c>
      <c r="K4026" s="11"/>
    </row>
    <row r="4027" spans="1:27" x14ac:dyDescent="0.25">
      <c r="B4027" t="s">
        <v>1097</v>
      </c>
      <c r="C4027" t="s">
        <v>642</v>
      </c>
      <c r="D4027" t="s">
        <v>1098</v>
      </c>
      <c r="E4027" s="8">
        <v>0.2</v>
      </c>
      <c r="F4027" t="s">
        <v>644</v>
      </c>
      <c r="G4027" t="s">
        <v>645</v>
      </c>
      <c r="H4027" s="9"/>
      <c r="I4027" t="s">
        <v>646</v>
      </c>
      <c r="J4027" s="10">
        <f>ROUND(E4027/I4024* H4027,5)</f>
        <v>0</v>
      </c>
      <c r="K4027" s="11"/>
    </row>
    <row r="4028" spans="1:27" x14ac:dyDescent="0.25">
      <c r="D4028" s="12" t="s">
        <v>647</v>
      </c>
      <c r="E4028" s="11"/>
      <c r="H4028" s="11"/>
      <c r="K4028" s="9">
        <f>SUM(J4026:J4027)</f>
        <v>0</v>
      </c>
    </row>
    <row r="4029" spans="1:27" x14ac:dyDescent="0.25">
      <c r="B4029" s="1" t="s">
        <v>653</v>
      </c>
      <c r="E4029" s="11"/>
      <c r="H4029" s="11"/>
      <c r="K4029" s="11"/>
    </row>
    <row r="4030" spans="1:27" ht="120" x14ac:dyDescent="0.25">
      <c r="B4030" t="s">
        <v>1109</v>
      </c>
      <c r="C4030" t="s">
        <v>35</v>
      </c>
      <c r="D4030" s="14" t="s">
        <v>1110</v>
      </c>
      <c r="E4030" s="8">
        <v>10</v>
      </c>
      <c r="G4030" t="s">
        <v>645</v>
      </c>
      <c r="H4030" s="9"/>
      <c r="I4030" t="s">
        <v>646</v>
      </c>
      <c r="J4030" s="10">
        <f>ROUND(E4030* H4030,5)</f>
        <v>0</v>
      </c>
      <c r="K4030" s="11"/>
    </row>
    <row r="4031" spans="1:27" x14ac:dyDescent="0.25">
      <c r="D4031" s="12" t="s">
        <v>661</v>
      </c>
      <c r="E4031" s="11"/>
      <c r="H4031" s="11"/>
      <c r="K4031" s="9">
        <f>SUM(J4030:J4030)</f>
        <v>0</v>
      </c>
    </row>
    <row r="4032" spans="1:27" x14ac:dyDescent="0.25">
      <c r="E4032" s="11"/>
      <c r="H4032" s="11"/>
      <c r="K4032" s="11"/>
    </row>
    <row r="4033" spans="1:27" x14ac:dyDescent="0.25">
      <c r="D4033" s="12" t="s">
        <v>663</v>
      </c>
      <c r="E4033" s="11"/>
      <c r="H4033" s="11">
        <v>20</v>
      </c>
      <c r="I4033" t="s">
        <v>664</v>
      </c>
      <c r="J4033">
        <f>ROUND(H4033/100*K4028,5)</f>
        <v>0</v>
      </c>
      <c r="K4033" s="11"/>
    </row>
    <row r="4034" spans="1:27" x14ac:dyDescent="0.25">
      <c r="D4034" s="12" t="s">
        <v>662</v>
      </c>
      <c r="E4034" s="11"/>
      <c r="H4034" s="11"/>
      <c r="K4034" s="13">
        <f>SUM(J4025:J4033)</f>
        <v>0</v>
      </c>
    </row>
    <row r="4035" spans="1:27" x14ac:dyDescent="0.25">
      <c r="D4035" s="12" t="s">
        <v>665</v>
      </c>
      <c r="E4035" s="11"/>
      <c r="H4035" s="11"/>
      <c r="K4035" s="13">
        <f>SUM(K4034:K4034)</f>
        <v>0</v>
      </c>
    </row>
    <row r="4037" spans="1:27" ht="45" customHeight="1" x14ac:dyDescent="0.25">
      <c r="A4037" s="4"/>
      <c r="B4037" s="4" t="s">
        <v>2389</v>
      </c>
      <c r="C4037" s="5" t="s">
        <v>21</v>
      </c>
      <c r="D4037" s="42" t="s">
        <v>2390</v>
      </c>
      <c r="E4037" s="43"/>
      <c r="F4037" s="43"/>
      <c r="G4037" s="5"/>
      <c r="H4037" s="6" t="s">
        <v>639</v>
      </c>
      <c r="I4037" s="44">
        <v>1</v>
      </c>
      <c r="J4037" s="45"/>
      <c r="K4037" s="7">
        <f>ROUND(K4050,2)</f>
        <v>0</v>
      </c>
      <c r="L4037" s="5"/>
      <c r="M4037" s="5"/>
      <c r="N4037" s="5"/>
      <c r="O4037" s="5"/>
      <c r="P4037" s="5"/>
      <c r="Q4037" s="5"/>
      <c r="R4037" s="5"/>
      <c r="S4037" s="5"/>
      <c r="T4037" s="5"/>
      <c r="U4037" s="5"/>
      <c r="V4037" s="5"/>
      <c r="W4037" s="5"/>
      <c r="X4037" s="5"/>
      <c r="Y4037" s="5"/>
      <c r="Z4037" s="5"/>
      <c r="AA4037" s="5"/>
    </row>
    <row r="4038" spans="1:27" x14ac:dyDescent="0.25">
      <c r="B4038" s="1" t="s">
        <v>640</v>
      </c>
    </row>
    <row r="4039" spans="1:27" x14ac:dyDescent="0.25">
      <c r="B4039" t="s">
        <v>1151</v>
      </c>
      <c r="C4039" t="s">
        <v>642</v>
      </c>
      <c r="D4039" t="s">
        <v>1152</v>
      </c>
      <c r="E4039" s="8">
        <v>1</v>
      </c>
      <c r="F4039" t="s">
        <v>644</v>
      </c>
      <c r="G4039" t="s">
        <v>645</v>
      </c>
      <c r="H4039" s="9"/>
      <c r="I4039" t="s">
        <v>646</v>
      </c>
      <c r="J4039" s="10">
        <f>ROUND(E4039/I4037* H4039,5)</f>
        <v>0</v>
      </c>
      <c r="K4039" s="11"/>
    </row>
    <row r="4040" spans="1:27" x14ac:dyDescent="0.25">
      <c r="B4040" t="s">
        <v>1097</v>
      </c>
      <c r="C4040" t="s">
        <v>642</v>
      </c>
      <c r="D4040" t="s">
        <v>1098</v>
      </c>
      <c r="E4040" s="8">
        <v>2</v>
      </c>
      <c r="F4040" t="s">
        <v>644</v>
      </c>
      <c r="G4040" t="s">
        <v>645</v>
      </c>
      <c r="H4040" s="9"/>
      <c r="I4040" t="s">
        <v>646</v>
      </c>
      <c r="J4040" s="10">
        <f>ROUND(E4040/I4037* H4040,5)</f>
        <v>0</v>
      </c>
      <c r="K4040" s="11"/>
    </row>
    <row r="4041" spans="1:27" x14ac:dyDescent="0.25">
      <c r="D4041" s="12" t="s">
        <v>647</v>
      </c>
      <c r="E4041" s="11"/>
      <c r="H4041" s="11"/>
      <c r="K4041" s="9">
        <f>SUM(J4039:J4040)</f>
        <v>0</v>
      </c>
    </row>
    <row r="4042" spans="1:27" x14ac:dyDescent="0.25">
      <c r="B4042" s="1" t="s">
        <v>653</v>
      </c>
      <c r="E4042" s="11"/>
      <c r="H4042" s="11"/>
      <c r="K4042" s="11"/>
    </row>
    <row r="4043" spans="1:27" x14ac:dyDescent="0.25">
      <c r="B4043" t="s">
        <v>2045</v>
      </c>
      <c r="C4043" t="s">
        <v>21</v>
      </c>
      <c r="D4043" t="s">
        <v>2046</v>
      </c>
      <c r="E4043" s="8">
        <v>4</v>
      </c>
      <c r="G4043" t="s">
        <v>645</v>
      </c>
      <c r="H4043" s="9"/>
      <c r="I4043" t="s">
        <v>646</v>
      </c>
      <c r="J4043" s="10">
        <f>ROUND(E4043* H4043,5)</f>
        <v>0</v>
      </c>
      <c r="K4043" s="11"/>
    </row>
    <row r="4044" spans="1:27" x14ac:dyDescent="0.25">
      <c r="B4044" t="s">
        <v>2381</v>
      </c>
      <c r="C4044" t="s">
        <v>21</v>
      </c>
      <c r="D4044" t="s">
        <v>2382</v>
      </c>
      <c r="E4044" s="8">
        <v>1</v>
      </c>
      <c r="G4044" t="s">
        <v>645</v>
      </c>
      <c r="H4044" s="9"/>
      <c r="I4044" t="s">
        <v>646</v>
      </c>
      <c r="J4044" s="10">
        <f>ROUND(E4044* H4044,5)</f>
        <v>0</v>
      </c>
      <c r="K4044" s="11"/>
    </row>
    <row r="4045" spans="1:27" x14ac:dyDescent="0.25">
      <c r="B4045" t="s">
        <v>2391</v>
      </c>
      <c r="C4045" t="s">
        <v>21</v>
      </c>
      <c r="D4045" t="s">
        <v>2392</v>
      </c>
      <c r="E4045" s="8">
        <v>1</v>
      </c>
      <c r="G4045" t="s">
        <v>645</v>
      </c>
      <c r="H4045" s="9"/>
      <c r="I4045" t="s">
        <v>646</v>
      </c>
      <c r="J4045" s="10">
        <f>ROUND(E4045* H4045,5)</f>
        <v>0</v>
      </c>
      <c r="K4045" s="11"/>
    </row>
    <row r="4046" spans="1:27" x14ac:dyDescent="0.25">
      <c r="D4046" s="12" t="s">
        <v>661</v>
      </c>
      <c r="E4046" s="11"/>
      <c r="H4046" s="11"/>
      <c r="K4046" s="9">
        <f>SUM(J4043:J4045)</f>
        <v>0</v>
      </c>
    </row>
    <row r="4047" spans="1:27" x14ac:dyDescent="0.25">
      <c r="E4047" s="11"/>
      <c r="H4047" s="11"/>
      <c r="K4047" s="11"/>
    </row>
    <row r="4048" spans="1:27" x14ac:dyDescent="0.25">
      <c r="D4048" s="12" t="s">
        <v>663</v>
      </c>
      <c r="E4048" s="11"/>
      <c r="H4048" s="11">
        <v>30</v>
      </c>
      <c r="I4048" t="s">
        <v>664</v>
      </c>
      <c r="J4048">
        <f>ROUND(H4048/100*K4041,5)</f>
        <v>0</v>
      </c>
      <c r="K4048" s="11"/>
    </row>
    <row r="4049" spans="1:27" x14ac:dyDescent="0.25">
      <c r="D4049" s="12" t="s">
        <v>662</v>
      </c>
      <c r="E4049" s="11"/>
      <c r="H4049" s="11"/>
      <c r="K4049" s="13">
        <f>SUM(J4038:J4048)</f>
        <v>0</v>
      </c>
    </row>
    <row r="4050" spans="1:27" x14ac:dyDescent="0.25">
      <c r="D4050" s="12" t="s">
        <v>665</v>
      </c>
      <c r="E4050" s="11"/>
      <c r="H4050" s="11"/>
      <c r="K4050" s="13">
        <f>SUM(K4049:K4049)</f>
        <v>0</v>
      </c>
    </row>
    <row r="4052" spans="1:27" ht="45" customHeight="1" x14ac:dyDescent="0.25">
      <c r="A4052" s="4"/>
      <c r="B4052" s="4" t="s">
        <v>2393</v>
      </c>
      <c r="C4052" s="5" t="s">
        <v>21</v>
      </c>
      <c r="D4052" s="42" t="s">
        <v>2394</v>
      </c>
      <c r="E4052" s="43"/>
      <c r="F4052" s="43"/>
      <c r="G4052" s="5"/>
      <c r="H4052" s="6" t="s">
        <v>639</v>
      </c>
      <c r="I4052" s="44">
        <v>1</v>
      </c>
      <c r="J4052" s="45"/>
      <c r="K4052" s="7"/>
      <c r="L4052" s="5"/>
      <c r="M4052" s="5"/>
      <c r="N4052" s="5"/>
      <c r="O4052" s="5"/>
      <c r="P4052" s="5"/>
      <c r="Q4052" s="5"/>
      <c r="R4052" s="5"/>
      <c r="S4052" s="5"/>
      <c r="T4052" s="5"/>
      <c r="U4052" s="5"/>
      <c r="V4052" s="5"/>
      <c r="W4052" s="5"/>
      <c r="X4052" s="5"/>
      <c r="Y4052" s="5"/>
      <c r="Z4052" s="5"/>
      <c r="AA4052" s="5"/>
    </row>
    <row r="4053" spans="1:27" ht="45" customHeight="1" x14ac:dyDescent="0.25">
      <c r="A4053" s="4"/>
      <c r="B4053" s="4" t="s">
        <v>2395</v>
      </c>
      <c r="C4053" s="5" t="s">
        <v>21</v>
      </c>
      <c r="D4053" s="42" t="s">
        <v>2396</v>
      </c>
      <c r="E4053" s="43"/>
      <c r="F4053" s="43"/>
      <c r="G4053" s="5"/>
      <c r="H4053" s="6" t="s">
        <v>639</v>
      </c>
      <c r="I4053" s="44">
        <v>1</v>
      </c>
      <c r="J4053" s="45"/>
      <c r="K4053" s="7"/>
      <c r="L4053" s="5"/>
      <c r="M4053" s="5"/>
      <c r="N4053" s="5"/>
      <c r="O4053" s="5"/>
      <c r="P4053" s="5"/>
      <c r="Q4053" s="5"/>
      <c r="R4053" s="5"/>
      <c r="S4053" s="5"/>
      <c r="T4053" s="5"/>
      <c r="U4053" s="5"/>
      <c r="V4053" s="5"/>
      <c r="W4053" s="5"/>
      <c r="X4053" s="5"/>
      <c r="Y4053" s="5"/>
      <c r="Z4053" s="5"/>
      <c r="AA4053" s="5"/>
    </row>
    <row r="4054" spans="1:27" ht="45" customHeight="1" x14ac:dyDescent="0.25">
      <c r="A4054" s="4"/>
      <c r="B4054" s="4" t="s">
        <v>2397</v>
      </c>
      <c r="C4054" s="5" t="s">
        <v>21</v>
      </c>
      <c r="D4054" s="42" t="s">
        <v>2398</v>
      </c>
      <c r="E4054" s="43"/>
      <c r="F4054" s="43"/>
      <c r="G4054" s="5"/>
      <c r="H4054" s="6" t="s">
        <v>639</v>
      </c>
      <c r="I4054" s="44">
        <v>1</v>
      </c>
      <c r="J4054" s="45"/>
      <c r="K4054" s="7"/>
      <c r="L4054" s="5"/>
      <c r="M4054" s="5"/>
      <c r="N4054" s="5"/>
      <c r="O4054" s="5"/>
      <c r="P4054" s="5"/>
      <c r="Q4054" s="5"/>
      <c r="R4054" s="5"/>
      <c r="S4054" s="5"/>
      <c r="T4054" s="5"/>
      <c r="U4054" s="5"/>
      <c r="V4054" s="5"/>
      <c r="W4054" s="5"/>
      <c r="X4054" s="5"/>
      <c r="Y4054" s="5"/>
      <c r="Z4054" s="5"/>
      <c r="AA4054" s="5"/>
    </row>
    <row r="4055" spans="1:27" ht="45" customHeight="1" x14ac:dyDescent="0.25">
      <c r="A4055" s="4"/>
      <c r="B4055" s="4" t="s">
        <v>2399</v>
      </c>
      <c r="C4055" s="5" t="s">
        <v>1850</v>
      </c>
      <c r="D4055" s="42" t="s">
        <v>2400</v>
      </c>
      <c r="E4055" s="43"/>
      <c r="F4055" s="43"/>
      <c r="G4055" s="5"/>
      <c r="H4055" s="6" t="s">
        <v>639</v>
      </c>
      <c r="I4055" s="44">
        <v>1</v>
      </c>
      <c r="J4055" s="45"/>
      <c r="K4055" s="7"/>
      <c r="L4055" s="5"/>
      <c r="M4055" s="5"/>
      <c r="N4055" s="5"/>
      <c r="O4055" s="5"/>
      <c r="P4055" s="5"/>
      <c r="Q4055" s="5"/>
      <c r="R4055" s="5"/>
      <c r="S4055" s="5"/>
      <c r="T4055" s="5"/>
      <c r="U4055" s="5"/>
      <c r="V4055" s="5"/>
      <c r="W4055" s="5"/>
      <c r="X4055" s="5"/>
      <c r="Y4055" s="5"/>
      <c r="Z4055" s="5"/>
      <c r="AA4055" s="5"/>
    </row>
    <row r="4056" spans="1:27" ht="45" customHeight="1" x14ac:dyDescent="0.25">
      <c r="A4056" s="4"/>
      <c r="B4056" s="4" t="s">
        <v>2401</v>
      </c>
      <c r="C4056" s="5" t="s">
        <v>21</v>
      </c>
      <c r="D4056" s="42" t="s">
        <v>2402</v>
      </c>
      <c r="E4056" s="43"/>
      <c r="F4056" s="43"/>
      <c r="G4056" s="5"/>
      <c r="H4056" s="6" t="s">
        <v>639</v>
      </c>
      <c r="I4056" s="44">
        <v>1</v>
      </c>
      <c r="J4056" s="45"/>
      <c r="K4056" s="7"/>
      <c r="L4056" s="5"/>
      <c r="M4056" s="5"/>
      <c r="N4056" s="5"/>
      <c r="O4056" s="5"/>
      <c r="P4056" s="5"/>
      <c r="Q4056" s="5"/>
      <c r="R4056" s="5"/>
      <c r="S4056" s="5"/>
      <c r="T4056" s="5"/>
      <c r="U4056" s="5"/>
      <c r="V4056" s="5"/>
      <c r="W4056" s="5"/>
      <c r="X4056" s="5"/>
      <c r="Y4056" s="5"/>
      <c r="Z4056" s="5"/>
      <c r="AA4056" s="5"/>
    </row>
    <row r="4057" spans="1:27" ht="45" customHeight="1" x14ac:dyDescent="0.25">
      <c r="A4057" s="4"/>
      <c r="B4057" s="4" t="s">
        <v>2403</v>
      </c>
      <c r="C4057" s="5" t="s">
        <v>21</v>
      </c>
      <c r="D4057" s="42" t="s">
        <v>2404</v>
      </c>
      <c r="E4057" s="43"/>
      <c r="F4057" s="43"/>
      <c r="G4057" s="5"/>
      <c r="H4057" s="6" t="s">
        <v>639</v>
      </c>
      <c r="I4057" s="44">
        <v>1</v>
      </c>
      <c r="J4057" s="45"/>
      <c r="K4057" s="7"/>
      <c r="L4057" s="5"/>
      <c r="M4057" s="5"/>
      <c r="N4057" s="5"/>
      <c r="O4057" s="5"/>
      <c r="P4057" s="5"/>
      <c r="Q4057" s="5"/>
      <c r="R4057" s="5"/>
      <c r="S4057" s="5"/>
      <c r="T4057" s="5"/>
      <c r="U4057" s="5"/>
      <c r="V4057" s="5"/>
      <c r="W4057" s="5"/>
      <c r="X4057" s="5"/>
      <c r="Y4057" s="5"/>
      <c r="Z4057" s="5"/>
      <c r="AA4057" s="5"/>
    </row>
    <row r="4058" spans="1:27" ht="45" customHeight="1" x14ac:dyDescent="0.25">
      <c r="A4058" s="4"/>
      <c r="B4058" s="4" t="s">
        <v>2405</v>
      </c>
      <c r="C4058" s="5" t="s">
        <v>21</v>
      </c>
      <c r="D4058" s="42" t="s">
        <v>2406</v>
      </c>
      <c r="E4058" s="43"/>
      <c r="F4058" s="43"/>
      <c r="G4058" s="5"/>
      <c r="H4058" s="6" t="s">
        <v>639</v>
      </c>
      <c r="I4058" s="44">
        <v>1</v>
      </c>
      <c r="J4058" s="45"/>
      <c r="K4058" s="7"/>
      <c r="L4058" s="5"/>
      <c r="M4058" s="5"/>
      <c r="N4058" s="5"/>
      <c r="O4058" s="5"/>
      <c r="P4058" s="5"/>
      <c r="Q4058" s="5"/>
      <c r="R4058" s="5"/>
      <c r="S4058" s="5"/>
      <c r="T4058" s="5"/>
      <c r="U4058" s="5"/>
      <c r="V4058" s="5"/>
      <c r="W4058" s="5"/>
      <c r="X4058" s="5"/>
      <c r="Y4058" s="5"/>
      <c r="Z4058" s="5"/>
      <c r="AA4058" s="5"/>
    </row>
    <row r="4059" spans="1:27" ht="45" customHeight="1" x14ac:dyDescent="0.25">
      <c r="A4059" s="4"/>
      <c r="B4059" s="4" t="s">
        <v>2407</v>
      </c>
      <c r="C4059" s="5" t="s">
        <v>21</v>
      </c>
      <c r="D4059" s="42" t="s">
        <v>2408</v>
      </c>
      <c r="E4059" s="43"/>
      <c r="F4059" s="43"/>
      <c r="G4059" s="5"/>
      <c r="H4059" s="6" t="s">
        <v>639</v>
      </c>
      <c r="I4059" s="44">
        <v>1</v>
      </c>
      <c r="J4059" s="45"/>
      <c r="K4059" s="7"/>
      <c r="L4059" s="5"/>
      <c r="M4059" s="5"/>
      <c r="N4059" s="5"/>
      <c r="O4059" s="5"/>
      <c r="P4059" s="5"/>
      <c r="Q4059" s="5"/>
      <c r="R4059" s="5"/>
      <c r="S4059" s="5"/>
      <c r="T4059" s="5"/>
      <c r="U4059" s="5"/>
      <c r="V4059" s="5"/>
      <c r="W4059" s="5"/>
      <c r="X4059" s="5"/>
      <c r="Y4059" s="5"/>
      <c r="Z4059" s="5"/>
      <c r="AA4059" s="5"/>
    </row>
    <row r="4060" spans="1:27" ht="45" customHeight="1" x14ac:dyDescent="0.25">
      <c r="A4060" s="4"/>
      <c r="B4060" s="4" t="s">
        <v>2409</v>
      </c>
      <c r="C4060" s="5" t="s">
        <v>21</v>
      </c>
      <c r="D4060" s="42" t="s">
        <v>2410</v>
      </c>
      <c r="E4060" s="43"/>
      <c r="F4060" s="43"/>
      <c r="G4060" s="5"/>
      <c r="H4060" s="6" t="s">
        <v>639</v>
      </c>
      <c r="I4060" s="44">
        <v>1</v>
      </c>
      <c r="J4060" s="45"/>
      <c r="K4060" s="7">
        <f>ROUND(K4069,2)</f>
        <v>0</v>
      </c>
      <c r="L4060" s="5"/>
      <c r="M4060" s="5"/>
      <c r="N4060" s="5"/>
      <c r="O4060" s="5"/>
      <c r="P4060" s="5"/>
      <c r="Q4060" s="5"/>
      <c r="R4060" s="5"/>
      <c r="S4060" s="5"/>
      <c r="T4060" s="5"/>
      <c r="U4060" s="5"/>
      <c r="V4060" s="5"/>
      <c r="W4060" s="5"/>
      <c r="X4060" s="5"/>
      <c r="Y4060" s="5"/>
      <c r="Z4060" s="5"/>
      <c r="AA4060" s="5"/>
    </row>
    <row r="4061" spans="1:27" x14ac:dyDescent="0.25">
      <c r="B4061" s="1" t="s">
        <v>640</v>
      </c>
    </row>
    <row r="4062" spans="1:27" x14ac:dyDescent="0.25">
      <c r="B4062" t="s">
        <v>1151</v>
      </c>
      <c r="C4062" t="s">
        <v>642</v>
      </c>
      <c r="D4062" t="s">
        <v>1152</v>
      </c>
      <c r="E4062" s="8">
        <v>0.25</v>
      </c>
      <c r="F4062" t="s">
        <v>644</v>
      </c>
      <c r="G4062" t="s">
        <v>645</v>
      </c>
      <c r="H4062" s="9"/>
      <c r="I4062" t="s">
        <v>646</v>
      </c>
      <c r="J4062" s="10">
        <f>ROUND(E4062/I4060* H4062,5)</f>
        <v>0</v>
      </c>
      <c r="K4062" s="11"/>
    </row>
    <row r="4063" spans="1:27" x14ac:dyDescent="0.25">
      <c r="B4063" t="s">
        <v>1097</v>
      </c>
      <c r="C4063" t="s">
        <v>642</v>
      </c>
      <c r="D4063" t="s">
        <v>1098</v>
      </c>
      <c r="E4063" s="8">
        <v>0.25</v>
      </c>
      <c r="F4063" t="s">
        <v>644</v>
      </c>
      <c r="G4063" t="s">
        <v>645</v>
      </c>
      <c r="H4063" s="9"/>
      <c r="I4063" t="s">
        <v>646</v>
      </c>
      <c r="J4063" s="10">
        <f>ROUND(E4063/I4060* H4063,5)</f>
        <v>0</v>
      </c>
      <c r="K4063" s="11"/>
    </row>
    <row r="4064" spans="1:27" x14ac:dyDescent="0.25">
      <c r="D4064" s="12" t="s">
        <v>647</v>
      </c>
      <c r="E4064" s="11"/>
      <c r="H4064" s="11"/>
      <c r="K4064" s="9">
        <f>SUM(J4062:J4063)</f>
        <v>0</v>
      </c>
    </row>
    <row r="4065" spans="1:27" x14ac:dyDescent="0.25">
      <c r="B4065" s="1" t="s">
        <v>653</v>
      </c>
      <c r="E4065" s="11"/>
      <c r="H4065" s="11"/>
      <c r="K4065" s="11"/>
    </row>
    <row r="4066" spans="1:27" x14ac:dyDescent="0.25">
      <c r="B4066" t="s">
        <v>2411</v>
      </c>
      <c r="C4066" t="s">
        <v>21</v>
      </c>
      <c r="D4066" t="s">
        <v>2412</v>
      </c>
      <c r="E4066" s="8">
        <v>1</v>
      </c>
      <c r="G4066" t="s">
        <v>645</v>
      </c>
      <c r="H4066" s="9"/>
      <c r="I4066" t="s">
        <v>646</v>
      </c>
      <c r="J4066" s="10">
        <f>ROUND(E4066* H4066,5)</f>
        <v>0</v>
      </c>
      <c r="K4066" s="11"/>
    </row>
    <row r="4067" spans="1:27" x14ac:dyDescent="0.25">
      <c r="D4067" s="12" t="s">
        <v>661</v>
      </c>
      <c r="E4067" s="11"/>
      <c r="H4067" s="11"/>
      <c r="K4067" s="9">
        <f>SUM(J4066:J4066)</f>
        <v>0</v>
      </c>
    </row>
    <row r="4068" spans="1:27" x14ac:dyDescent="0.25">
      <c r="D4068" s="12" t="s">
        <v>662</v>
      </c>
      <c r="E4068" s="11"/>
      <c r="H4068" s="11"/>
      <c r="K4068" s="13">
        <f>SUM(J4061:J4067)</f>
        <v>0</v>
      </c>
    </row>
    <row r="4069" spans="1:27" x14ac:dyDescent="0.25">
      <c r="D4069" s="12" t="s">
        <v>665</v>
      </c>
      <c r="E4069" s="11"/>
      <c r="H4069" s="11"/>
      <c r="K4069" s="13">
        <f>SUM(K4068:K4068)</f>
        <v>0</v>
      </c>
    </row>
    <row r="4071" spans="1:27" ht="45" customHeight="1" x14ac:dyDescent="0.25">
      <c r="A4071" s="4"/>
      <c r="B4071" s="4" t="s">
        <v>2413</v>
      </c>
      <c r="C4071" s="5" t="s">
        <v>21</v>
      </c>
      <c r="D4071" s="42" t="s">
        <v>2414</v>
      </c>
      <c r="E4071" s="43"/>
      <c r="F4071" s="43"/>
      <c r="G4071" s="5"/>
      <c r="H4071" s="6" t="s">
        <v>639</v>
      </c>
      <c r="I4071" s="44">
        <v>1</v>
      </c>
      <c r="J4071" s="45"/>
      <c r="K4071" s="7">
        <f>ROUND(K4081,2)</f>
        <v>0</v>
      </c>
      <c r="L4071" s="5"/>
      <c r="M4071" s="5"/>
      <c r="N4071" s="5"/>
      <c r="O4071" s="5"/>
      <c r="P4071" s="5"/>
      <c r="Q4071" s="5"/>
      <c r="R4071" s="5"/>
      <c r="S4071" s="5"/>
      <c r="T4071" s="5"/>
      <c r="U4071" s="5"/>
      <c r="V4071" s="5"/>
      <c r="W4071" s="5"/>
      <c r="X4071" s="5"/>
      <c r="Y4071" s="5"/>
      <c r="Z4071" s="5"/>
      <c r="AA4071" s="5"/>
    </row>
    <row r="4072" spans="1:27" x14ac:dyDescent="0.25">
      <c r="B4072" s="1" t="s">
        <v>640</v>
      </c>
    </row>
    <row r="4073" spans="1:27" x14ac:dyDescent="0.25">
      <c r="B4073" t="s">
        <v>1151</v>
      </c>
      <c r="C4073" t="s">
        <v>642</v>
      </c>
      <c r="D4073" t="s">
        <v>1152</v>
      </c>
      <c r="E4073" s="8">
        <v>0.25</v>
      </c>
      <c r="F4073" t="s">
        <v>644</v>
      </c>
      <c r="G4073" t="s">
        <v>645</v>
      </c>
      <c r="H4073" s="9"/>
      <c r="I4073" t="s">
        <v>646</v>
      </c>
      <c r="J4073" s="10">
        <f>ROUND(E4073/I4071* H4073,5)</f>
        <v>0</v>
      </c>
      <c r="K4073" s="11"/>
    </row>
    <row r="4074" spans="1:27" x14ac:dyDescent="0.25">
      <c r="B4074" t="s">
        <v>1097</v>
      </c>
      <c r="C4074" t="s">
        <v>642</v>
      </c>
      <c r="D4074" t="s">
        <v>1098</v>
      </c>
      <c r="E4074" s="8">
        <v>0.25</v>
      </c>
      <c r="F4074" t="s">
        <v>644</v>
      </c>
      <c r="G4074" t="s">
        <v>645</v>
      </c>
      <c r="H4074" s="9"/>
      <c r="I4074" t="s">
        <v>646</v>
      </c>
      <c r="J4074" s="10">
        <f>ROUND(E4074/I4071* H4074,5)</f>
        <v>0</v>
      </c>
      <c r="K4074" s="11"/>
    </row>
    <row r="4075" spans="1:27" x14ac:dyDescent="0.25">
      <c r="D4075" s="12" t="s">
        <v>647</v>
      </c>
      <c r="E4075" s="11"/>
      <c r="H4075" s="11"/>
      <c r="K4075" s="9">
        <f>SUM(J4073:J4074)</f>
        <v>0</v>
      </c>
    </row>
    <row r="4076" spans="1:27" x14ac:dyDescent="0.25">
      <c r="B4076" s="1" t="s">
        <v>653</v>
      </c>
      <c r="E4076" s="11"/>
      <c r="H4076" s="11"/>
      <c r="K4076" s="11"/>
    </row>
    <row r="4077" spans="1:27" x14ac:dyDescent="0.25">
      <c r="B4077" t="s">
        <v>2415</v>
      </c>
      <c r="C4077" t="s">
        <v>21</v>
      </c>
      <c r="D4077" t="s">
        <v>2416</v>
      </c>
      <c r="E4077" s="8">
        <v>1</v>
      </c>
      <c r="G4077" t="s">
        <v>645</v>
      </c>
      <c r="H4077" s="9"/>
      <c r="I4077" t="s">
        <v>646</v>
      </c>
      <c r="J4077" s="10">
        <f>ROUND(E4077* H4077,5)</f>
        <v>0</v>
      </c>
      <c r="K4077" s="11"/>
    </row>
    <row r="4078" spans="1:27" x14ac:dyDescent="0.25">
      <c r="B4078" t="s">
        <v>2417</v>
      </c>
      <c r="C4078" t="s">
        <v>21</v>
      </c>
      <c r="D4078" t="s">
        <v>2418</v>
      </c>
      <c r="E4078" s="8">
        <v>1</v>
      </c>
      <c r="G4078" t="s">
        <v>645</v>
      </c>
      <c r="H4078" s="9"/>
      <c r="I4078" t="s">
        <v>646</v>
      </c>
      <c r="J4078" s="10">
        <f>ROUND(E4078* H4078,5)</f>
        <v>0</v>
      </c>
      <c r="K4078" s="11"/>
    </row>
    <row r="4079" spans="1:27" x14ac:dyDescent="0.25">
      <c r="D4079" s="12" t="s">
        <v>661</v>
      </c>
      <c r="E4079" s="11"/>
      <c r="H4079" s="11"/>
      <c r="K4079" s="9">
        <f>SUM(J4077:J4078)</f>
        <v>0</v>
      </c>
    </row>
    <row r="4080" spans="1:27" x14ac:dyDescent="0.25">
      <c r="D4080" s="12" t="s">
        <v>662</v>
      </c>
      <c r="E4080" s="11"/>
      <c r="H4080" s="11"/>
      <c r="K4080" s="13">
        <f>SUM(J4072:J4079)</f>
        <v>0</v>
      </c>
    </row>
    <row r="4081" spans="1:27" x14ac:dyDescent="0.25">
      <c r="D4081" s="12" t="s">
        <v>665</v>
      </c>
      <c r="E4081" s="11"/>
      <c r="H4081" s="11"/>
      <c r="K4081" s="13">
        <f>SUM(K4080:K4080)</f>
        <v>0</v>
      </c>
    </row>
    <row r="4083" spans="1:27" ht="45" customHeight="1" x14ac:dyDescent="0.25">
      <c r="A4083" s="4"/>
      <c r="B4083" s="4" t="s">
        <v>2419</v>
      </c>
      <c r="C4083" s="5" t="s">
        <v>21</v>
      </c>
      <c r="D4083" s="42" t="s">
        <v>2420</v>
      </c>
      <c r="E4083" s="43"/>
      <c r="F4083" s="43"/>
      <c r="G4083" s="5"/>
      <c r="H4083" s="6" t="s">
        <v>639</v>
      </c>
      <c r="I4083" s="44">
        <v>1</v>
      </c>
      <c r="J4083" s="45"/>
      <c r="K4083" s="7">
        <f>ROUND(K4094,2)</f>
        <v>0</v>
      </c>
      <c r="L4083" s="5"/>
      <c r="M4083" s="5"/>
      <c r="N4083" s="5"/>
      <c r="O4083" s="5"/>
      <c r="P4083" s="5"/>
      <c r="Q4083" s="5"/>
      <c r="R4083" s="5"/>
      <c r="S4083" s="5"/>
      <c r="T4083" s="5"/>
      <c r="U4083" s="5"/>
      <c r="V4083" s="5"/>
      <c r="W4083" s="5"/>
      <c r="X4083" s="5"/>
      <c r="Y4083" s="5"/>
      <c r="Z4083" s="5"/>
      <c r="AA4083" s="5"/>
    </row>
    <row r="4084" spans="1:27" x14ac:dyDescent="0.25">
      <c r="B4084" s="1" t="s">
        <v>640</v>
      </c>
    </row>
    <row r="4085" spans="1:27" x14ac:dyDescent="0.25">
      <c r="B4085" t="s">
        <v>1151</v>
      </c>
      <c r="C4085" t="s">
        <v>642</v>
      </c>
      <c r="D4085" t="s">
        <v>1152</v>
      </c>
      <c r="E4085" s="8">
        <v>0.5</v>
      </c>
      <c r="F4085" t="s">
        <v>644</v>
      </c>
      <c r="G4085" t="s">
        <v>645</v>
      </c>
      <c r="H4085" s="9"/>
      <c r="I4085" t="s">
        <v>646</v>
      </c>
      <c r="J4085" s="10">
        <f>ROUND(E4085/I4083* H4085,5)</f>
        <v>0</v>
      </c>
      <c r="K4085" s="11"/>
    </row>
    <row r="4086" spans="1:27" x14ac:dyDescent="0.25">
      <c r="B4086" t="s">
        <v>1097</v>
      </c>
      <c r="C4086" t="s">
        <v>642</v>
      </c>
      <c r="D4086" t="s">
        <v>1098</v>
      </c>
      <c r="E4086" s="8">
        <v>0.5</v>
      </c>
      <c r="F4086" t="s">
        <v>644</v>
      </c>
      <c r="G4086" t="s">
        <v>645</v>
      </c>
      <c r="H4086" s="9"/>
      <c r="I4086" t="s">
        <v>646</v>
      </c>
      <c r="J4086" s="10">
        <f>ROUND(E4086/I4083* H4086,5)</f>
        <v>0</v>
      </c>
      <c r="K4086" s="11"/>
    </row>
    <row r="4087" spans="1:27" x14ac:dyDescent="0.25">
      <c r="D4087" s="12" t="s">
        <v>647</v>
      </c>
      <c r="E4087" s="11"/>
      <c r="H4087" s="11"/>
      <c r="K4087" s="9">
        <f>SUM(J4085:J4086)</f>
        <v>0</v>
      </c>
    </row>
    <row r="4088" spans="1:27" x14ac:dyDescent="0.25">
      <c r="B4088" s="1" t="s">
        <v>653</v>
      </c>
      <c r="E4088" s="11"/>
      <c r="H4088" s="11"/>
      <c r="K4088" s="11"/>
    </row>
    <row r="4089" spans="1:27" x14ac:dyDescent="0.25">
      <c r="B4089" t="s">
        <v>2421</v>
      </c>
      <c r="C4089" t="s">
        <v>21</v>
      </c>
      <c r="D4089" t="s">
        <v>2422</v>
      </c>
      <c r="E4089" s="8">
        <v>1</v>
      </c>
      <c r="G4089" t="s">
        <v>645</v>
      </c>
      <c r="H4089" s="9"/>
      <c r="I4089" t="s">
        <v>646</v>
      </c>
      <c r="J4089" s="10">
        <f>ROUND(E4089* H4089,5)</f>
        <v>0</v>
      </c>
      <c r="K4089" s="11"/>
    </row>
    <row r="4090" spans="1:27" x14ac:dyDescent="0.25">
      <c r="D4090" s="12" t="s">
        <v>661</v>
      </c>
      <c r="E4090" s="11"/>
      <c r="H4090" s="11"/>
      <c r="K4090" s="9">
        <f>SUM(J4089:J4089)</f>
        <v>0</v>
      </c>
    </row>
    <row r="4091" spans="1:27" x14ac:dyDescent="0.25">
      <c r="E4091" s="11"/>
      <c r="H4091" s="11"/>
      <c r="K4091" s="11"/>
    </row>
    <row r="4092" spans="1:27" x14ac:dyDescent="0.25">
      <c r="D4092" s="12" t="s">
        <v>663</v>
      </c>
      <c r="E4092" s="11"/>
      <c r="H4092" s="11">
        <v>30</v>
      </c>
      <c r="I4092" t="s">
        <v>664</v>
      </c>
      <c r="J4092">
        <f>ROUND(H4092/100*K4087,5)</f>
        <v>0</v>
      </c>
      <c r="K4092" s="11"/>
    </row>
    <row r="4093" spans="1:27" x14ac:dyDescent="0.25">
      <c r="D4093" s="12" t="s">
        <v>662</v>
      </c>
      <c r="E4093" s="11"/>
      <c r="H4093" s="11"/>
      <c r="K4093" s="13">
        <f>SUM(J4084:J4092)</f>
        <v>0</v>
      </c>
    </row>
    <row r="4094" spans="1:27" x14ac:dyDescent="0.25">
      <c r="D4094" s="12" t="s">
        <v>665</v>
      </c>
      <c r="E4094" s="11"/>
      <c r="H4094" s="11"/>
      <c r="K4094" s="13">
        <f>SUM(K4093:K4093)</f>
        <v>0</v>
      </c>
    </row>
    <row r="4096" spans="1:27" ht="45" customHeight="1" x14ac:dyDescent="0.25">
      <c r="A4096" s="4"/>
      <c r="B4096" s="4" t="s">
        <v>2423</v>
      </c>
      <c r="C4096" s="5" t="s">
        <v>21</v>
      </c>
      <c r="D4096" s="42" t="s">
        <v>2424</v>
      </c>
      <c r="E4096" s="43"/>
      <c r="F4096" s="43"/>
      <c r="G4096" s="5"/>
      <c r="H4096" s="6" t="s">
        <v>639</v>
      </c>
      <c r="I4096" s="44">
        <v>1</v>
      </c>
      <c r="J4096" s="45"/>
      <c r="K4096" s="7">
        <f>ROUND(K4107,2)</f>
        <v>0</v>
      </c>
      <c r="L4096" s="5"/>
      <c r="M4096" s="5"/>
      <c r="N4096" s="5"/>
      <c r="O4096" s="5"/>
      <c r="P4096" s="5"/>
      <c r="Q4096" s="5"/>
      <c r="R4096" s="5"/>
      <c r="S4096" s="5"/>
      <c r="T4096" s="5"/>
      <c r="U4096" s="5"/>
      <c r="V4096" s="5"/>
      <c r="W4096" s="5"/>
      <c r="X4096" s="5"/>
      <c r="Y4096" s="5"/>
      <c r="Z4096" s="5"/>
      <c r="AA4096" s="5"/>
    </row>
    <row r="4097" spans="1:27" x14ac:dyDescent="0.25">
      <c r="B4097" s="1" t="s">
        <v>640</v>
      </c>
    </row>
    <row r="4098" spans="1:27" x14ac:dyDescent="0.25">
      <c r="B4098" t="s">
        <v>1097</v>
      </c>
      <c r="C4098" t="s">
        <v>642</v>
      </c>
      <c r="D4098" t="s">
        <v>1098</v>
      </c>
      <c r="E4098" s="8">
        <v>0.5</v>
      </c>
      <c r="F4098" t="s">
        <v>644</v>
      </c>
      <c r="G4098" t="s">
        <v>645</v>
      </c>
      <c r="H4098" s="9"/>
      <c r="I4098" t="s">
        <v>646</v>
      </c>
      <c r="J4098" s="10">
        <f>ROUND(E4098/I4096* H4098,5)</f>
        <v>0</v>
      </c>
      <c r="K4098" s="11"/>
    </row>
    <row r="4099" spans="1:27" x14ac:dyDescent="0.25">
      <c r="B4099" t="s">
        <v>1151</v>
      </c>
      <c r="C4099" t="s">
        <v>642</v>
      </c>
      <c r="D4099" t="s">
        <v>1152</v>
      </c>
      <c r="E4099" s="8">
        <v>0.5</v>
      </c>
      <c r="F4099" t="s">
        <v>644</v>
      </c>
      <c r="G4099" t="s">
        <v>645</v>
      </c>
      <c r="H4099" s="9"/>
      <c r="I4099" t="s">
        <v>646</v>
      </c>
      <c r="J4099" s="10">
        <f>ROUND(E4099/I4096* H4099,5)</f>
        <v>0</v>
      </c>
      <c r="K4099" s="11"/>
    </row>
    <row r="4100" spans="1:27" x14ac:dyDescent="0.25">
      <c r="D4100" s="12" t="s">
        <v>647</v>
      </c>
      <c r="E4100" s="11"/>
      <c r="H4100" s="11"/>
      <c r="K4100" s="9">
        <f>SUM(J4098:J4099)</f>
        <v>0</v>
      </c>
    </row>
    <row r="4101" spans="1:27" x14ac:dyDescent="0.25">
      <c r="B4101" s="1" t="s">
        <v>653</v>
      </c>
      <c r="E4101" s="11"/>
      <c r="H4101" s="11"/>
      <c r="K4101" s="11"/>
    </row>
    <row r="4102" spans="1:27" x14ac:dyDescent="0.25">
      <c r="B4102" t="s">
        <v>2425</v>
      </c>
      <c r="C4102" t="s">
        <v>21</v>
      </c>
      <c r="D4102" t="s">
        <v>2426</v>
      </c>
      <c r="E4102" s="8">
        <v>1</v>
      </c>
      <c r="G4102" t="s">
        <v>645</v>
      </c>
      <c r="H4102" s="9"/>
      <c r="I4102" t="s">
        <v>646</v>
      </c>
      <c r="J4102" s="10">
        <f>ROUND(E4102* H4102,5)</f>
        <v>0</v>
      </c>
      <c r="K4102" s="11"/>
    </row>
    <row r="4103" spans="1:27" x14ac:dyDescent="0.25">
      <c r="D4103" s="12" t="s">
        <v>661</v>
      </c>
      <c r="E4103" s="11"/>
      <c r="H4103" s="11"/>
      <c r="K4103" s="9">
        <f>SUM(J4102:J4102)</f>
        <v>0</v>
      </c>
    </row>
    <row r="4104" spans="1:27" x14ac:dyDescent="0.25">
      <c r="E4104" s="11"/>
      <c r="H4104" s="11"/>
      <c r="K4104" s="11"/>
    </row>
    <row r="4105" spans="1:27" x14ac:dyDescent="0.25">
      <c r="D4105" s="12" t="s">
        <v>663</v>
      </c>
      <c r="E4105" s="11"/>
      <c r="H4105" s="11">
        <v>30</v>
      </c>
      <c r="I4105" t="s">
        <v>664</v>
      </c>
      <c r="J4105">
        <f>ROUND(H4105/100*K4100,5)</f>
        <v>0</v>
      </c>
      <c r="K4105" s="11"/>
    </row>
    <row r="4106" spans="1:27" x14ac:dyDescent="0.25">
      <c r="D4106" s="12" t="s">
        <v>662</v>
      </c>
      <c r="E4106" s="11"/>
      <c r="H4106" s="11"/>
      <c r="K4106" s="13">
        <f>SUM(J4097:J4105)</f>
        <v>0</v>
      </c>
    </row>
    <row r="4107" spans="1:27" x14ac:dyDescent="0.25">
      <c r="D4107" s="12" t="s">
        <v>665</v>
      </c>
      <c r="E4107" s="11"/>
      <c r="H4107" s="11"/>
      <c r="K4107" s="13">
        <f>SUM(K4106:K4106)</f>
        <v>0</v>
      </c>
    </row>
    <row r="4109" spans="1:27" ht="45" customHeight="1" x14ac:dyDescent="0.25">
      <c r="A4109" s="4"/>
      <c r="B4109" s="4" t="s">
        <v>2427</v>
      </c>
      <c r="C4109" s="5" t="s">
        <v>21</v>
      </c>
      <c r="D4109" s="42" t="s">
        <v>2428</v>
      </c>
      <c r="E4109" s="43"/>
      <c r="F4109" s="43"/>
      <c r="G4109" s="5"/>
      <c r="H4109" s="6" t="s">
        <v>639</v>
      </c>
      <c r="I4109" s="44">
        <v>1</v>
      </c>
      <c r="J4109" s="45"/>
      <c r="K4109" s="7">
        <f>ROUND(K4122,2)</f>
        <v>0</v>
      </c>
      <c r="L4109" s="5"/>
      <c r="M4109" s="5"/>
      <c r="N4109" s="5"/>
      <c r="O4109" s="5"/>
      <c r="P4109" s="5"/>
      <c r="Q4109" s="5"/>
      <c r="R4109" s="5"/>
      <c r="S4109" s="5"/>
      <c r="T4109" s="5"/>
      <c r="U4109" s="5"/>
      <c r="V4109" s="5"/>
      <c r="W4109" s="5"/>
      <c r="X4109" s="5"/>
      <c r="Y4109" s="5"/>
      <c r="Z4109" s="5"/>
      <c r="AA4109" s="5"/>
    </row>
    <row r="4110" spans="1:27" x14ac:dyDescent="0.25">
      <c r="B4110" s="1" t="s">
        <v>640</v>
      </c>
    </row>
    <row r="4111" spans="1:27" x14ac:dyDescent="0.25">
      <c r="B4111" t="s">
        <v>1097</v>
      </c>
      <c r="C4111" t="s">
        <v>642</v>
      </c>
      <c r="D4111" t="s">
        <v>1098</v>
      </c>
      <c r="E4111" s="8">
        <v>0.5</v>
      </c>
      <c r="F4111" t="s">
        <v>644</v>
      </c>
      <c r="G4111" t="s">
        <v>645</v>
      </c>
      <c r="H4111" s="9"/>
      <c r="I4111" t="s">
        <v>646</v>
      </c>
      <c r="J4111" s="10">
        <f>ROUND(E4111/I4109* H4111,5)</f>
        <v>0</v>
      </c>
      <c r="K4111" s="11"/>
    </row>
    <row r="4112" spans="1:27" x14ac:dyDescent="0.25">
      <c r="B4112" t="s">
        <v>1151</v>
      </c>
      <c r="C4112" t="s">
        <v>642</v>
      </c>
      <c r="D4112" t="s">
        <v>1152</v>
      </c>
      <c r="E4112" s="8">
        <v>0.5</v>
      </c>
      <c r="F4112" t="s">
        <v>644</v>
      </c>
      <c r="G4112" t="s">
        <v>645</v>
      </c>
      <c r="H4112" s="9"/>
      <c r="I4112" t="s">
        <v>646</v>
      </c>
      <c r="J4112" s="10">
        <f>ROUND(E4112/I4109* H4112,5)</f>
        <v>0</v>
      </c>
      <c r="K4112" s="11"/>
    </row>
    <row r="4113" spans="1:27" x14ac:dyDescent="0.25">
      <c r="B4113" t="s">
        <v>2318</v>
      </c>
      <c r="C4113" t="s">
        <v>642</v>
      </c>
      <c r="D4113" t="s">
        <v>2319</v>
      </c>
      <c r="E4113" s="8">
        <v>0.5</v>
      </c>
      <c r="F4113" t="s">
        <v>644</v>
      </c>
      <c r="G4113" t="s">
        <v>645</v>
      </c>
      <c r="H4113" s="9"/>
      <c r="I4113" t="s">
        <v>646</v>
      </c>
      <c r="J4113" s="10">
        <f>ROUND(E4113/I4109* H4113,5)</f>
        <v>0</v>
      </c>
      <c r="K4113" s="11"/>
    </row>
    <row r="4114" spans="1:27" x14ac:dyDescent="0.25">
      <c r="B4114" t="s">
        <v>2316</v>
      </c>
      <c r="C4114" t="s">
        <v>642</v>
      </c>
      <c r="D4114" t="s">
        <v>2317</v>
      </c>
      <c r="E4114" s="8">
        <v>0.5</v>
      </c>
      <c r="F4114" t="s">
        <v>644</v>
      </c>
      <c r="G4114" t="s">
        <v>645</v>
      </c>
      <c r="H4114" s="9"/>
      <c r="I4114" t="s">
        <v>646</v>
      </c>
      <c r="J4114" s="10">
        <f>ROUND(E4114/I4109* H4114,5)</f>
        <v>0</v>
      </c>
      <c r="K4114" s="11"/>
    </row>
    <row r="4115" spans="1:27" x14ac:dyDescent="0.25">
      <c r="D4115" s="12" t="s">
        <v>647</v>
      </c>
      <c r="E4115" s="11"/>
      <c r="H4115" s="11"/>
      <c r="K4115" s="9">
        <f>SUM(J4111:J4114)</f>
        <v>0</v>
      </c>
    </row>
    <row r="4116" spans="1:27" x14ac:dyDescent="0.25">
      <c r="B4116" s="1" t="s">
        <v>653</v>
      </c>
      <c r="E4116" s="11"/>
      <c r="H4116" s="11"/>
      <c r="K4116" s="11"/>
    </row>
    <row r="4117" spans="1:27" x14ac:dyDescent="0.25">
      <c r="B4117" t="s">
        <v>2429</v>
      </c>
      <c r="C4117" t="s">
        <v>21</v>
      </c>
      <c r="D4117" t="s">
        <v>2430</v>
      </c>
      <c r="E4117" s="8">
        <v>1</v>
      </c>
      <c r="G4117" t="s">
        <v>645</v>
      </c>
      <c r="H4117" s="9"/>
      <c r="I4117" t="s">
        <v>646</v>
      </c>
      <c r="J4117" s="10">
        <f>ROUND(E4117* H4117,5)</f>
        <v>0</v>
      </c>
      <c r="K4117" s="11"/>
    </row>
    <row r="4118" spans="1:27" x14ac:dyDescent="0.25">
      <c r="D4118" s="12" t="s">
        <v>661</v>
      </c>
      <c r="E4118" s="11"/>
      <c r="H4118" s="11"/>
      <c r="K4118" s="9">
        <f>SUM(J4117:J4117)</f>
        <v>0</v>
      </c>
    </row>
    <row r="4119" spans="1:27" x14ac:dyDescent="0.25">
      <c r="E4119" s="11"/>
      <c r="H4119" s="11"/>
      <c r="K4119" s="11"/>
    </row>
    <row r="4120" spans="1:27" x14ac:dyDescent="0.25">
      <c r="D4120" s="12" t="s">
        <v>663</v>
      </c>
      <c r="E4120" s="11"/>
      <c r="H4120" s="11">
        <v>30</v>
      </c>
      <c r="I4120" t="s">
        <v>664</v>
      </c>
      <c r="J4120">
        <f>ROUND(H4120/100*K4115,5)</f>
        <v>0</v>
      </c>
      <c r="K4120" s="11"/>
    </row>
    <row r="4121" spans="1:27" x14ac:dyDescent="0.25">
      <c r="D4121" s="12" t="s">
        <v>662</v>
      </c>
      <c r="E4121" s="11"/>
      <c r="H4121" s="11"/>
      <c r="K4121" s="13">
        <f>SUM(J4110:J4120)</f>
        <v>0</v>
      </c>
    </row>
    <row r="4122" spans="1:27" x14ac:dyDescent="0.25">
      <c r="D4122" s="12" t="s">
        <v>665</v>
      </c>
      <c r="E4122" s="11"/>
      <c r="H4122" s="11"/>
      <c r="K4122" s="13">
        <f>SUM(K4121:K4121)</f>
        <v>0</v>
      </c>
    </row>
    <row r="4124" spans="1:27" ht="45" customHeight="1" x14ac:dyDescent="0.25">
      <c r="A4124" s="4"/>
      <c r="B4124" s="4" t="s">
        <v>2431</v>
      </c>
      <c r="C4124" s="5" t="s">
        <v>21</v>
      </c>
      <c r="D4124" s="42" t="s">
        <v>2432</v>
      </c>
      <c r="E4124" s="43"/>
      <c r="F4124" s="43"/>
      <c r="G4124" s="5"/>
      <c r="H4124" s="6" t="s">
        <v>639</v>
      </c>
      <c r="I4124" s="44">
        <v>1</v>
      </c>
      <c r="J4124" s="45"/>
      <c r="K4124" s="7">
        <f>ROUND(K4135,2)</f>
        <v>0</v>
      </c>
      <c r="L4124" s="5"/>
      <c r="M4124" s="5"/>
      <c r="N4124" s="5"/>
      <c r="O4124" s="5"/>
      <c r="P4124" s="5"/>
      <c r="Q4124" s="5"/>
      <c r="R4124" s="5"/>
      <c r="S4124" s="5"/>
      <c r="T4124" s="5"/>
      <c r="U4124" s="5"/>
      <c r="V4124" s="5"/>
      <c r="W4124" s="5"/>
      <c r="X4124" s="5"/>
      <c r="Y4124" s="5"/>
      <c r="Z4124" s="5"/>
      <c r="AA4124" s="5"/>
    </row>
    <row r="4125" spans="1:27" x14ac:dyDescent="0.25">
      <c r="B4125" s="1" t="s">
        <v>640</v>
      </c>
    </row>
    <row r="4126" spans="1:27" x14ac:dyDescent="0.25">
      <c r="B4126" t="s">
        <v>1097</v>
      </c>
      <c r="C4126" t="s">
        <v>642</v>
      </c>
      <c r="D4126" t="s">
        <v>1098</v>
      </c>
      <c r="E4126" s="8">
        <v>0.5</v>
      </c>
      <c r="F4126" t="s">
        <v>644</v>
      </c>
      <c r="G4126" t="s">
        <v>645</v>
      </c>
      <c r="H4126" s="9"/>
      <c r="I4126" t="s">
        <v>646</v>
      </c>
      <c r="J4126" s="10">
        <f>ROUND(E4126/I4124* H4126,5)</f>
        <v>0</v>
      </c>
      <c r="K4126" s="11"/>
    </row>
    <row r="4127" spans="1:27" x14ac:dyDescent="0.25">
      <c r="B4127" t="s">
        <v>1151</v>
      </c>
      <c r="C4127" t="s">
        <v>642</v>
      </c>
      <c r="D4127" t="s">
        <v>1152</v>
      </c>
      <c r="E4127" s="8">
        <v>0.5</v>
      </c>
      <c r="F4127" t="s">
        <v>644</v>
      </c>
      <c r="G4127" t="s">
        <v>645</v>
      </c>
      <c r="H4127" s="9"/>
      <c r="I4127" t="s">
        <v>646</v>
      </c>
      <c r="J4127" s="10">
        <f>ROUND(E4127/I4124* H4127,5)</f>
        <v>0</v>
      </c>
      <c r="K4127" s="11"/>
    </row>
    <row r="4128" spans="1:27" x14ac:dyDescent="0.25">
      <c r="D4128" s="12" t="s">
        <v>647</v>
      </c>
      <c r="E4128" s="11"/>
      <c r="H4128" s="11"/>
      <c r="K4128" s="9">
        <f>SUM(J4126:J4127)</f>
        <v>0</v>
      </c>
    </row>
    <row r="4129" spans="1:27" x14ac:dyDescent="0.25">
      <c r="B4129" s="1" t="s">
        <v>653</v>
      </c>
      <c r="E4129" s="11"/>
      <c r="H4129" s="11"/>
      <c r="K4129" s="11"/>
    </row>
    <row r="4130" spans="1:27" ht="409.5" x14ac:dyDescent="0.25">
      <c r="B4130" t="s">
        <v>2433</v>
      </c>
      <c r="C4130" t="s">
        <v>21</v>
      </c>
      <c r="D4130" s="14" t="s">
        <v>2434</v>
      </c>
      <c r="E4130" s="8">
        <v>1</v>
      </c>
      <c r="G4130" t="s">
        <v>645</v>
      </c>
      <c r="H4130" s="9"/>
      <c r="I4130" t="s">
        <v>646</v>
      </c>
      <c r="J4130" s="10">
        <f>ROUND(E4130* H4130,5)</f>
        <v>0</v>
      </c>
      <c r="K4130" s="11"/>
    </row>
    <row r="4131" spans="1:27" x14ac:dyDescent="0.25">
      <c r="D4131" s="12" t="s">
        <v>661</v>
      </c>
      <c r="E4131" s="11"/>
      <c r="H4131" s="11"/>
      <c r="K4131" s="9">
        <f>SUM(J4130:J4130)</f>
        <v>0</v>
      </c>
    </row>
    <row r="4132" spans="1:27" x14ac:dyDescent="0.25">
      <c r="E4132" s="11"/>
      <c r="H4132" s="11"/>
      <c r="K4132" s="11"/>
    </row>
    <row r="4133" spans="1:27" x14ac:dyDescent="0.25">
      <c r="D4133" s="12" t="s">
        <v>663</v>
      </c>
      <c r="E4133" s="11"/>
      <c r="H4133" s="11">
        <v>30</v>
      </c>
      <c r="I4133" t="s">
        <v>664</v>
      </c>
      <c r="J4133">
        <f>ROUND(H4133/100*K4128,5)</f>
        <v>0</v>
      </c>
      <c r="K4133" s="11"/>
    </row>
    <row r="4134" spans="1:27" x14ac:dyDescent="0.25">
      <c r="D4134" s="12" t="s">
        <v>662</v>
      </c>
      <c r="E4134" s="11"/>
      <c r="H4134" s="11"/>
      <c r="K4134" s="13">
        <f>SUM(J4125:J4133)</f>
        <v>0</v>
      </c>
    </row>
    <row r="4135" spans="1:27" x14ac:dyDescent="0.25">
      <c r="D4135" s="12" t="s">
        <v>665</v>
      </c>
      <c r="E4135" s="11"/>
      <c r="H4135" s="11"/>
      <c r="K4135" s="13">
        <f>SUM(K4134:K4134)</f>
        <v>0</v>
      </c>
    </row>
    <row r="4137" spans="1:27" ht="45" customHeight="1" x14ac:dyDescent="0.25">
      <c r="A4137" s="4"/>
      <c r="B4137" s="4" t="s">
        <v>2435</v>
      </c>
      <c r="C4137" s="5" t="s">
        <v>21</v>
      </c>
      <c r="D4137" s="42" t="s">
        <v>2436</v>
      </c>
      <c r="E4137" s="43"/>
      <c r="F4137" s="43"/>
      <c r="G4137" s="5"/>
      <c r="H4137" s="6" t="s">
        <v>639</v>
      </c>
      <c r="I4137" s="44">
        <v>1</v>
      </c>
      <c r="J4137" s="45"/>
      <c r="K4137" s="7">
        <f>ROUND(K4148,2)</f>
        <v>0</v>
      </c>
      <c r="L4137" s="5"/>
      <c r="M4137" s="5"/>
      <c r="N4137" s="5"/>
      <c r="O4137" s="5"/>
      <c r="P4137" s="5"/>
      <c r="Q4137" s="5"/>
      <c r="R4137" s="5"/>
      <c r="S4137" s="5"/>
      <c r="T4137" s="5"/>
      <c r="U4137" s="5"/>
      <c r="V4137" s="5"/>
      <c r="W4137" s="5"/>
      <c r="X4137" s="5"/>
      <c r="Y4137" s="5"/>
      <c r="Z4137" s="5"/>
      <c r="AA4137" s="5"/>
    </row>
    <row r="4138" spans="1:27" x14ac:dyDescent="0.25">
      <c r="B4138" s="1" t="s">
        <v>640</v>
      </c>
    </row>
    <row r="4139" spans="1:27" x14ac:dyDescent="0.25">
      <c r="B4139" t="s">
        <v>1097</v>
      </c>
      <c r="C4139" t="s">
        <v>642</v>
      </c>
      <c r="D4139" t="s">
        <v>1098</v>
      </c>
      <c r="E4139" s="8">
        <v>0.5</v>
      </c>
      <c r="F4139" t="s">
        <v>644</v>
      </c>
      <c r="G4139" t="s">
        <v>645</v>
      </c>
      <c r="H4139" s="9"/>
      <c r="I4139" t="s">
        <v>646</v>
      </c>
      <c r="J4139" s="10">
        <f>ROUND(E4139/I4137* H4139,5)</f>
        <v>0</v>
      </c>
      <c r="K4139" s="11"/>
    </row>
    <row r="4140" spans="1:27" x14ac:dyDescent="0.25">
      <c r="B4140" t="s">
        <v>1151</v>
      </c>
      <c r="C4140" t="s">
        <v>642</v>
      </c>
      <c r="D4140" t="s">
        <v>1152</v>
      </c>
      <c r="E4140" s="8">
        <v>0.5</v>
      </c>
      <c r="F4140" t="s">
        <v>644</v>
      </c>
      <c r="G4140" t="s">
        <v>645</v>
      </c>
      <c r="H4140" s="9"/>
      <c r="I4140" t="s">
        <v>646</v>
      </c>
      <c r="J4140" s="10">
        <f>ROUND(E4140/I4137* H4140,5)</f>
        <v>0</v>
      </c>
      <c r="K4140" s="11"/>
    </row>
    <row r="4141" spans="1:27" x14ac:dyDescent="0.25">
      <c r="D4141" s="12" t="s">
        <v>647</v>
      </c>
      <c r="E4141" s="11"/>
      <c r="H4141" s="11"/>
      <c r="K4141" s="9">
        <f>SUM(J4139:J4140)</f>
        <v>0</v>
      </c>
    </row>
    <row r="4142" spans="1:27" x14ac:dyDescent="0.25">
      <c r="B4142" s="1" t="s">
        <v>653</v>
      </c>
      <c r="E4142" s="11"/>
      <c r="H4142" s="11"/>
      <c r="K4142" s="11"/>
    </row>
    <row r="4143" spans="1:27" x14ac:dyDescent="0.25">
      <c r="B4143" t="s">
        <v>2437</v>
      </c>
      <c r="C4143" t="s">
        <v>21</v>
      </c>
      <c r="D4143" t="s">
        <v>2438</v>
      </c>
      <c r="E4143" s="8">
        <v>1</v>
      </c>
      <c r="G4143" t="s">
        <v>645</v>
      </c>
      <c r="H4143" s="9"/>
      <c r="I4143" t="s">
        <v>646</v>
      </c>
      <c r="J4143" s="10">
        <f>ROUND(E4143* H4143,5)</f>
        <v>0</v>
      </c>
      <c r="K4143" s="11"/>
    </row>
    <row r="4144" spans="1:27" x14ac:dyDescent="0.25">
      <c r="D4144" s="12" t="s">
        <v>661</v>
      </c>
      <c r="E4144" s="11"/>
      <c r="H4144" s="11"/>
      <c r="K4144" s="9">
        <f>SUM(J4143:J4143)</f>
        <v>0</v>
      </c>
    </row>
    <row r="4145" spans="1:27" x14ac:dyDescent="0.25">
      <c r="E4145" s="11"/>
      <c r="H4145" s="11"/>
      <c r="K4145" s="11"/>
    </row>
    <row r="4146" spans="1:27" x14ac:dyDescent="0.25">
      <c r="D4146" s="12" t="s">
        <v>663</v>
      </c>
      <c r="E4146" s="11"/>
      <c r="H4146" s="11">
        <v>30</v>
      </c>
      <c r="I4146" t="s">
        <v>664</v>
      </c>
      <c r="J4146">
        <f>ROUND(H4146/100*K4141,5)</f>
        <v>0</v>
      </c>
      <c r="K4146" s="11"/>
    </row>
    <row r="4147" spans="1:27" x14ac:dyDescent="0.25">
      <c r="D4147" s="12" t="s">
        <v>662</v>
      </c>
      <c r="E4147" s="11"/>
      <c r="H4147" s="11"/>
      <c r="K4147" s="13">
        <f>SUM(J4138:J4146)</f>
        <v>0</v>
      </c>
    </row>
    <row r="4148" spans="1:27" x14ac:dyDescent="0.25">
      <c r="D4148" s="12" t="s">
        <v>665</v>
      </c>
      <c r="E4148" s="11"/>
      <c r="H4148" s="11"/>
      <c r="K4148" s="13">
        <f>SUM(K4147:K4147)</f>
        <v>0</v>
      </c>
    </row>
    <row r="4150" spans="1:27" ht="45" customHeight="1" x14ac:dyDescent="0.25">
      <c r="A4150" s="4"/>
      <c r="B4150" s="4" t="s">
        <v>2439</v>
      </c>
      <c r="C4150" s="5" t="s">
        <v>21</v>
      </c>
      <c r="D4150" s="42" t="s">
        <v>2440</v>
      </c>
      <c r="E4150" s="43"/>
      <c r="F4150" s="43"/>
      <c r="G4150" s="5"/>
      <c r="H4150" s="6" t="s">
        <v>639</v>
      </c>
      <c r="I4150" s="44">
        <v>1</v>
      </c>
      <c r="J4150" s="45"/>
      <c r="K4150" s="7">
        <f>ROUND(K4163,2)</f>
        <v>0</v>
      </c>
      <c r="L4150" s="5"/>
      <c r="M4150" s="5"/>
      <c r="N4150" s="5"/>
      <c r="O4150" s="5"/>
      <c r="P4150" s="5"/>
      <c r="Q4150" s="5"/>
      <c r="R4150" s="5"/>
      <c r="S4150" s="5"/>
      <c r="T4150" s="5"/>
      <c r="U4150" s="5"/>
      <c r="V4150" s="5"/>
      <c r="W4150" s="5"/>
      <c r="X4150" s="5"/>
      <c r="Y4150" s="5"/>
      <c r="Z4150" s="5"/>
      <c r="AA4150" s="5"/>
    </row>
    <row r="4151" spans="1:27" x14ac:dyDescent="0.25">
      <c r="B4151" s="1" t="s">
        <v>640</v>
      </c>
    </row>
    <row r="4152" spans="1:27" x14ac:dyDescent="0.25">
      <c r="B4152" t="s">
        <v>2318</v>
      </c>
      <c r="C4152" t="s">
        <v>642</v>
      </c>
      <c r="D4152" t="s">
        <v>2319</v>
      </c>
      <c r="E4152" s="8">
        <v>2</v>
      </c>
      <c r="F4152" t="s">
        <v>644</v>
      </c>
      <c r="G4152" t="s">
        <v>645</v>
      </c>
      <c r="H4152" s="9"/>
      <c r="I4152" t="s">
        <v>646</v>
      </c>
      <c r="J4152" s="10">
        <f>ROUND(E4152/I4150* H4152,5)</f>
        <v>0</v>
      </c>
      <c r="K4152" s="11"/>
    </row>
    <row r="4153" spans="1:27" x14ac:dyDescent="0.25">
      <c r="B4153" t="s">
        <v>2316</v>
      </c>
      <c r="C4153" t="s">
        <v>642</v>
      </c>
      <c r="D4153" t="s">
        <v>2317</v>
      </c>
      <c r="E4153" s="8">
        <v>2</v>
      </c>
      <c r="F4153" t="s">
        <v>644</v>
      </c>
      <c r="G4153" t="s">
        <v>645</v>
      </c>
      <c r="H4153" s="9"/>
      <c r="I4153" t="s">
        <v>646</v>
      </c>
      <c r="J4153" s="10">
        <f>ROUND(E4153/I4150* H4153,5)</f>
        <v>0</v>
      </c>
      <c r="K4153" s="11"/>
    </row>
    <row r="4154" spans="1:27" x14ac:dyDescent="0.25">
      <c r="B4154" t="s">
        <v>1097</v>
      </c>
      <c r="C4154" t="s">
        <v>642</v>
      </c>
      <c r="D4154" t="s">
        <v>1098</v>
      </c>
      <c r="E4154" s="8">
        <v>0.25</v>
      </c>
      <c r="F4154" t="s">
        <v>644</v>
      </c>
      <c r="G4154" t="s">
        <v>645</v>
      </c>
      <c r="H4154" s="9"/>
      <c r="I4154" t="s">
        <v>646</v>
      </c>
      <c r="J4154" s="10">
        <f>ROUND(E4154/I4150* H4154,5)</f>
        <v>0</v>
      </c>
      <c r="K4154" s="11"/>
    </row>
    <row r="4155" spans="1:27" x14ac:dyDescent="0.25">
      <c r="B4155" t="s">
        <v>1151</v>
      </c>
      <c r="C4155" t="s">
        <v>642</v>
      </c>
      <c r="D4155" t="s">
        <v>1152</v>
      </c>
      <c r="E4155" s="8">
        <v>0.25</v>
      </c>
      <c r="F4155" t="s">
        <v>644</v>
      </c>
      <c r="G4155" t="s">
        <v>645</v>
      </c>
      <c r="H4155" s="9"/>
      <c r="I4155" t="s">
        <v>646</v>
      </c>
      <c r="J4155" s="10">
        <f>ROUND(E4155/I4150* H4155,5)</f>
        <v>0</v>
      </c>
      <c r="K4155" s="11"/>
    </row>
    <row r="4156" spans="1:27" x14ac:dyDescent="0.25">
      <c r="D4156" s="12" t="s">
        <v>647</v>
      </c>
      <c r="E4156" s="11"/>
      <c r="H4156" s="11"/>
      <c r="K4156" s="9">
        <f>SUM(J4152:J4155)</f>
        <v>0</v>
      </c>
    </row>
    <row r="4157" spans="1:27" x14ac:dyDescent="0.25">
      <c r="B4157" s="1" t="s">
        <v>653</v>
      </c>
      <c r="E4157" s="11"/>
      <c r="H4157" s="11"/>
      <c r="K4157" s="11"/>
    </row>
    <row r="4158" spans="1:27" ht="409.5" x14ac:dyDescent="0.25">
      <c r="B4158" t="s">
        <v>2441</v>
      </c>
      <c r="C4158" t="s">
        <v>21</v>
      </c>
      <c r="D4158" s="14" t="s">
        <v>2442</v>
      </c>
      <c r="E4158" s="8">
        <v>1</v>
      </c>
      <c r="G4158" t="s">
        <v>645</v>
      </c>
      <c r="H4158" s="9"/>
      <c r="I4158" t="s">
        <v>646</v>
      </c>
      <c r="J4158" s="10">
        <f>ROUND(E4158* H4158,5)</f>
        <v>0</v>
      </c>
      <c r="K4158" s="11"/>
    </row>
    <row r="4159" spans="1:27" x14ac:dyDescent="0.25">
      <c r="D4159" s="12" t="s">
        <v>661</v>
      </c>
      <c r="E4159" s="11"/>
      <c r="H4159" s="11"/>
      <c r="K4159" s="9">
        <f>SUM(J4158:J4158)</f>
        <v>0</v>
      </c>
    </row>
    <row r="4160" spans="1:27" x14ac:dyDescent="0.25">
      <c r="E4160" s="11"/>
      <c r="H4160" s="11"/>
      <c r="K4160" s="11"/>
    </row>
    <row r="4161" spans="1:27" x14ac:dyDescent="0.25">
      <c r="D4161" s="12" t="s">
        <v>663</v>
      </c>
      <c r="E4161" s="11"/>
      <c r="H4161" s="11">
        <v>30</v>
      </c>
      <c r="I4161" t="s">
        <v>664</v>
      </c>
      <c r="J4161">
        <f>ROUND(H4161/100*K4156,5)</f>
        <v>0</v>
      </c>
      <c r="K4161" s="11"/>
    </row>
    <row r="4162" spans="1:27" x14ac:dyDescent="0.25">
      <c r="D4162" s="12" t="s">
        <v>662</v>
      </c>
      <c r="E4162" s="11"/>
      <c r="H4162" s="11"/>
      <c r="K4162" s="13">
        <f>SUM(J4151:J4161)</f>
        <v>0</v>
      </c>
    </row>
    <row r="4163" spans="1:27" x14ac:dyDescent="0.25">
      <c r="D4163" s="12" t="s">
        <v>665</v>
      </c>
      <c r="E4163" s="11"/>
      <c r="H4163" s="11"/>
      <c r="K4163" s="13">
        <f>SUM(K4162:K4162)</f>
        <v>0</v>
      </c>
    </row>
    <row r="4165" spans="1:27" ht="45" customHeight="1" x14ac:dyDescent="0.25">
      <c r="A4165" s="4"/>
      <c r="B4165" s="4" t="s">
        <v>2443</v>
      </c>
      <c r="C4165" s="5" t="s">
        <v>21</v>
      </c>
      <c r="D4165" s="42" t="s">
        <v>2444</v>
      </c>
      <c r="E4165" s="43"/>
      <c r="F4165" s="43"/>
      <c r="G4165" s="5"/>
      <c r="H4165" s="6" t="s">
        <v>639</v>
      </c>
      <c r="I4165" s="44">
        <v>1</v>
      </c>
      <c r="J4165" s="45"/>
      <c r="K4165" s="7">
        <f>ROUND(K4178,2)</f>
        <v>0</v>
      </c>
      <c r="L4165" s="5"/>
      <c r="M4165" s="5"/>
      <c r="N4165" s="5"/>
      <c r="O4165" s="5"/>
      <c r="P4165" s="5"/>
      <c r="Q4165" s="5"/>
      <c r="R4165" s="5"/>
      <c r="S4165" s="5"/>
      <c r="T4165" s="5"/>
      <c r="U4165" s="5"/>
      <c r="V4165" s="5"/>
      <c r="W4165" s="5"/>
      <c r="X4165" s="5"/>
      <c r="Y4165" s="5"/>
      <c r="Z4165" s="5"/>
      <c r="AA4165" s="5"/>
    </row>
    <row r="4166" spans="1:27" x14ac:dyDescent="0.25">
      <c r="B4166" s="1" t="s">
        <v>640</v>
      </c>
    </row>
    <row r="4167" spans="1:27" x14ac:dyDescent="0.25">
      <c r="B4167" t="s">
        <v>2318</v>
      </c>
      <c r="C4167" t="s">
        <v>642</v>
      </c>
      <c r="D4167" t="s">
        <v>2319</v>
      </c>
      <c r="E4167" s="8">
        <v>2</v>
      </c>
      <c r="F4167" t="s">
        <v>644</v>
      </c>
      <c r="G4167" t="s">
        <v>645</v>
      </c>
      <c r="H4167" s="9"/>
      <c r="I4167" t="s">
        <v>646</v>
      </c>
      <c r="J4167" s="10">
        <f>ROUND(E4167/I4165* H4167,5)</f>
        <v>0</v>
      </c>
      <c r="K4167" s="11"/>
    </row>
    <row r="4168" spans="1:27" x14ac:dyDescent="0.25">
      <c r="B4168" t="s">
        <v>1097</v>
      </c>
      <c r="C4168" t="s">
        <v>642</v>
      </c>
      <c r="D4168" t="s">
        <v>1098</v>
      </c>
      <c r="E4168" s="8">
        <v>0.25</v>
      </c>
      <c r="F4168" t="s">
        <v>644</v>
      </c>
      <c r="G4168" t="s">
        <v>645</v>
      </c>
      <c r="H4168" s="9"/>
      <c r="I4168" t="s">
        <v>646</v>
      </c>
      <c r="J4168" s="10">
        <f>ROUND(E4168/I4165* H4168,5)</f>
        <v>0</v>
      </c>
      <c r="K4168" s="11"/>
    </row>
    <row r="4169" spans="1:27" x14ac:dyDescent="0.25">
      <c r="B4169" t="s">
        <v>2316</v>
      </c>
      <c r="C4169" t="s">
        <v>642</v>
      </c>
      <c r="D4169" t="s">
        <v>2317</v>
      </c>
      <c r="E4169" s="8">
        <v>2</v>
      </c>
      <c r="F4169" t="s">
        <v>644</v>
      </c>
      <c r="G4169" t="s">
        <v>645</v>
      </c>
      <c r="H4169" s="9"/>
      <c r="I4169" t="s">
        <v>646</v>
      </c>
      <c r="J4169" s="10">
        <f>ROUND(E4169/I4165* H4169,5)</f>
        <v>0</v>
      </c>
      <c r="K4169" s="11"/>
    </row>
    <row r="4170" spans="1:27" x14ac:dyDescent="0.25">
      <c r="B4170" t="s">
        <v>1151</v>
      </c>
      <c r="C4170" t="s">
        <v>642</v>
      </c>
      <c r="D4170" t="s">
        <v>1152</v>
      </c>
      <c r="E4170" s="8">
        <v>0.25</v>
      </c>
      <c r="F4170" t="s">
        <v>644</v>
      </c>
      <c r="G4170" t="s">
        <v>645</v>
      </c>
      <c r="H4170" s="9"/>
      <c r="I4170" t="s">
        <v>646</v>
      </c>
      <c r="J4170" s="10">
        <f>ROUND(E4170/I4165* H4170,5)</f>
        <v>0</v>
      </c>
      <c r="K4170" s="11"/>
    </row>
    <row r="4171" spans="1:27" x14ac:dyDescent="0.25">
      <c r="D4171" s="12" t="s">
        <v>647</v>
      </c>
      <c r="E4171" s="11"/>
      <c r="H4171" s="11"/>
      <c r="K4171" s="9">
        <f>SUM(J4167:J4170)</f>
        <v>0</v>
      </c>
    </row>
    <row r="4172" spans="1:27" x14ac:dyDescent="0.25">
      <c r="B4172" s="1" t="s">
        <v>653</v>
      </c>
      <c r="E4172" s="11"/>
      <c r="H4172" s="11"/>
      <c r="K4172" s="11"/>
    </row>
    <row r="4173" spans="1:27" ht="409.5" x14ac:dyDescent="0.25">
      <c r="B4173" t="s">
        <v>2445</v>
      </c>
      <c r="C4173" t="s">
        <v>21</v>
      </c>
      <c r="D4173" s="14" t="s">
        <v>2446</v>
      </c>
      <c r="E4173" s="8">
        <v>1</v>
      </c>
      <c r="G4173" t="s">
        <v>645</v>
      </c>
      <c r="H4173" s="9"/>
      <c r="I4173" t="s">
        <v>646</v>
      </c>
      <c r="J4173" s="10">
        <f>ROUND(E4173* H4173,5)</f>
        <v>0</v>
      </c>
      <c r="K4173" s="11"/>
    </row>
    <row r="4174" spans="1:27" x14ac:dyDescent="0.25">
      <c r="D4174" s="12" t="s">
        <v>661</v>
      </c>
      <c r="E4174" s="11"/>
      <c r="H4174" s="11"/>
      <c r="K4174" s="9">
        <f>SUM(J4173:J4173)</f>
        <v>0</v>
      </c>
    </row>
    <row r="4175" spans="1:27" x14ac:dyDescent="0.25">
      <c r="E4175" s="11"/>
      <c r="H4175" s="11"/>
      <c r="K4175" s="11"/>
    </row>
    <row r="4176" spans="1:27" x14ac:dyDescent="0.25">
      <c r="D4176" s="12" t="s">
        <v>663</v>
      </c>
      <c r="E4176" s="11"/>
      <c r="H4176" s="11">
        <v>30</v>
      </c>
      <c r="I4176" t="s">
        <v>664</v>
      </c>
      <c r="J4176">
        <f>ROUND(H4176/100*K4171,5)</f>
        <v>0</v>
      </c>
      <c r="K4176" s="11"/>
    </row>
    <row r="4177" spans="1:27" x14ac:dyDescent="0.25">
      <c r="D4177" s="12" t="s">
        <v>662</v>
      </c>
      <c r="E4177" s="11"/>
      <c r="H4177" s="11"/>
      <c r="K4177" s="13">
        <f>SUM(J4166:J4176)</f>
        <v>0</v>
      </c>
    </row>
    <row r="4178" spans="1:27" x14ac:dyDescent="0.25">
      <c r="D4178" s="12" t="s">
        <v>665</v>
      </c>
      <c r="E4178" s="11"/>
      <c r="H4178" s="11"/>
      <c r="K4178" s="13">
        <f>SUM(K4177:K4177)</f>
        <v>0</v>
      </c>
    </row>
    <row r="4180" spans="1:27" ht="45" customHeight="1" x14ac:dyDescent="0.25">
      <c r="A4180" s="4"/>
      <c r="B4180" s="4" t="s">
        <v>2447</v>
      </c>
      <c r="C4180" s="5" t="s">
        <v>21</v>
      </c>
      <c r="D4180" s="42" t="s">
        <v>2448</v>
      </c>
      <c r="E4180" s="43"/>
      <c r="F4180" s="43"/>
      <c r="G4180" s="5"/>
      <c r="H4180" s="6" t="s">
        <v>639</v>
      </c>
      <c r="I4180" s="44">
        <v>1</v>
      </c>
      <c r="J4180" s="45"/>
      <c r="K4180" s="7">
        <f>ROUND(K4193,2)</f>
        <v>0</v>
      </c>
      <c r="L4180" s="5"/>
      <c r="M4180" s="5"/>
      <c r="N4180" s="5"/>
      <c r="O4180" s="5"/>
      <c r="P4180" s="5"/>
      <c r="Q4180" s="5"/>
      <c r="R4180" s="5"/>
      <c r="S4180" s="5"/>
      <c r="T4180" s="5"/>
      <c r="U4180" s="5"/>
      <c r="V4180" s="5"/>
      <c r="W4180" s="5"/>
      <c r="X4180" s="5"/>
      <c r="Y4180" s="5"/>
      <c r="Z4180" s="5"/>
      <c r="AA4180" s="5"/>
    </row>
    <row r="4181" spans="1:27" x14ac:dyDescent="0.25">
      <c r="B4181" s="1" t="s">
        <v>640</v>
      </c>
    </row>
    <row r="4182" spans="1:27" x14ac:dyDescent="0.25">
      <c r="B4182" t="s">
        <v>2316</v>
      </c>
      <c r="C4182" t="s">
        <v>642</v>
      </c>
      <c r="D4182" t="s">
        <v>2317</v>
      </c>
      <c r="E4182" s="8">
        <v>2</v>
      </c>
      <c r="F4182" t="s">
        <v>644</v>
      </c>
      <c r="G4182" t="s">
        <v>645</v>
      </c>
      <c r="H4182" s="9"/>
      <c r="I4182" t="s">
        <v>646</v>
      </c>
      <c r="J4182" s="10">
        <f>ROUND(E4182/I4180* H4182,5)</f>
        <v>0</v>
      </c>
      <c r="K4182" s="11"/>
    </row>
    <row r="4183" spans="1:27" x14ac:dyDescent="0.25">
      <c r="B4183" t="s">
        <v>1151</v>
      </c>
      <c r="C4183" t="s">
        <v>642</v>
      </c>
      <c r="D4183" t="s">
        <v>1152</v>
      </c>
      <c r="E4183" s="8">
        <v>0.25</v>
      </c>
      <c r="F4183" t="s">
        <v>644</v>
      </c>
      <c r="G4183" t="s">
        <v>645</v>
      </c>
      <c r="H4183" s="9"/>
      <c r="I4183" t="s">
        <v>646</v>
      </c>
      <c r="J4183" s="10">
        <f>ROUND(E4183/I4180* H4183,5)</f>
        <v>0</v>
      </c>
      <c r="K4183" s="11"/>
    </row>
    <row r="4184" spans="1:27" x14ac:dyDescent="0.25">
      <c r="B4184" t="s">
        <v>1097</v>
      </c>
      <c r="C4184" t="s">
        <v>642</v>
      </c>
      <c r="D4184" t="s">
        <v>1098</v>
      </c>
      <c r="E4184" s="8">
        <v>0.25</v>
      </c>
      <c r="F4184" t="s">
        <v>644</v>
      </c>
      <c r="G4184" t="s">
        <v>645</v>
      </c>
      <c r="H4184" s="9"/>
      <c r="I4184" t="s">
        <v>646</v>
      </c>
      <c r="J4184" s="10">
        <f>ROUND(E4184/I4180* H4184,5)</f>
        <v>0</v>
      </c>
      <c r="K4184" s="11"/>
    </row>
    <row r="4185" spans="1:27" x14ac:dyDescent="0.25">
      <c r="B4185" t="s">
        <v>2318</v>
      </c>
      <c r="C4185" t="s">
        <v>642</v>
      </c>
      <c r="D4185" t="s">
        <v>2319</v>
      </c>
      <c r="E4185" s="8">
        <v>2</v>
      </c>
      <c r="F4185" t="s">
        <v>644</v>
      </c>
      <c r="G4185" t="s">
        <v>645</v>
      </c>
      <c r="H4185" s="9"/>
      <c r="I4185" t="s">
        <v>646</v>
      </c>
      <c r="J4185" s="10">
        <f>ROUND(E4185/I4180* H4185,5)</f>
        <v>0</v>
      </c>
      <c r="K4185" s="11"/>
    </row>
    <row r="4186" spans="1:27" x14ac:dyDescent="0.25">
      <c r="D4186" s="12" t="s">
        <v>647</v>
      </c>
      <c r="E4186" s="11"/>
      <c r="H4186" s="11"/>
      <c r="K4186" s="9">
        <f>SUM(J4182:J4185)</f>
        <v>0</v>
      </c>
    </row>
    <row r="4187" spans="1:27" x14ac:dyDescent="0.25">
      <c r="B4187" s="1" t="s">
        <v>653</v>
      </c>
      <c r="E4187" s="11"/>
      <c r="H4187" s="11"/>
      <c r="K4187" s="11"/>
    </row>
    <row r="4188" spans="1:27" ht="409.5" x14ac:dyDescent="0.25">
      <c r="B4188" t="s">
        <v>2449</v>
      </c>
      <c r="C4188" t="s">
        <v>21</v>
      </c>
      <c r="D4188" s="14" t="s">
        <v>2450</v>
      </c>
      <c r="E4188" s="8">
        <v>1</v>
      </c>
      <c r="G4188" t="s">
        <v>645</v>
      </c>
      <c r="H4188" s="9"/>
      <c r="I4188" t="s">
        <v>646</v>
      </c>
      <c r="J4188" s="10">
        <f>ROUND(E4188* H4188,5)</f>
        <v>0</v>
      </c>
      <c r="K4188" s="11"/>
    </row>
    <row r="4189" spans="1:27" x14ac:dyDescent="0.25">
      <c r="D4189" s="12" t="s">
        <v>661</v>
      </c>
      <c r="E4189" s="11"/>
      <c r="H4189" s="11"/>
      <c r="K4189" s="9">
        <f>SUM(J4188:J4188)</f>
        <v>0</v>
      </c>
    </row>
    <row r="4190" spans="1:27" x14ac:dyDescent="0.25">
      <c r="E4190" s="11"/>
      <c r="H4190" s="11"/>
      <c r="K4190" s="11"/>
    </row>
    <row r="4191" spans="1:27" x14ac:dyDescent="0.25">
      <c r="D4191" s="12" t="s">
        <v>663</v>
      </c>
      <c r="E4191" s="11"/>
      <c r="H4191" s="11">
        <v>30</v>
      </c>
      <c r="I4191" t="s">
        <v>664</v>
      </c>
      <c r="J4191">
        <f>ROUND(H4191/100*K4186,5)</f>
        <v>0</v>
      </c>
      <c r="K4191" s="11"/>
    </row>
    <row r="4192" spans="1:27" x14ac:dyDescent="0.25">
      <c r="D4192" s="12" t="s">
        <v>662</v>
      </c>
      <c r="E4192" s="11"/>
      <c r="H4192" s="11"/>
      <c r="K4192" s="13">
        <f>SUM(J4181:J4191)</f>
        <v>0</v>
      </c>
    </row>
    <row r="4193" spans="1:27" x14ac:dyDescent="0.25">
      <c r="D4193" s="12" t="s">
        <v>665</v>
      </c>
      <c r="E4193" s="11"/>
      <c r="H4193" s="11"/>
      <c r="K4193" s="13">
        <f>SUM(K4192:K4192)</f>
        <v>0</v>
      </c>
    </row>
    <row r="4195" spans="1:27" ht="45" customHeight="1" x14ac:dyDescent="0.25">
      <c r="A4195" s="4"/>
      <c r="B4195" s="4" t="s">
        <v>2451</v>
      </c>
      <c r="C4195" s="5" t="s">
        <v>21</v>
      </c>
      <c r="D4195" s="42" t="s">
        <v>2452</v>
      </c>
      <c r="E4195" s="43"/>
      <c r="F4195" s="43"/>
      <c r="G4195" s="5"/>
      <c r="H4195" s="6" t="s">
        <v>639</v>
      </c>
      <c r="I4195" s="44">
        <v>1</v>
      </c>
      <c r="J4195" s="45"/>
      <c r="K4195" s="7">
        <f>ROUND(K4208,2)</f>
        <v>0</v>
      </c>
      <c r="L4195" s="5"/>
      <c r="M4195" s="5"/>
      <c r="N4195" s="5"/>
      <c r="O4195" s="5"/>
      <c r="P4195" s="5"/>
      <c r="Q4195" s="5"/>
      <c r="R4195" s="5"/>
      <c r="S4195" s="5"/>
      <c r="T4195" s="5"/>
      <c r="U4195" s="5"/>
      <c r="V4195" s="5"/>
      <c r="W4195" s="5"/>
      <c r="X4195" s="5"/>
      <c r="Y4195" s="5"/>
      <c r="Z4195" s="5"/>
      <c r="AA4195" s="5"/>
    </row>
    <row r="4196" spans="1:27" x14ac:dyDescent="0.25">
      <c r="B4196" s="1" t="s">
        <v>640</v>
      </c>
    </row>
    <row r="4197" spans="1:27" x14ac:dyDescent="0.25">
      <c r="B4197" t="s">
        <v>2316</v>
      </c>
      <c r="C4197" t="s">
        <v>642</v>
      </c>
      <c r="D4197" t="s">
        <v>2317</v>
      </c>
      <c r="E4197" s="8">
        <v>2</v>
      </c>
      <c r="F4197" t="s">
        <v>644</v>
      </c>
      <c r="G4197" t="s">
        <v>645</v>
      </c>
      <c r="H4197" s="9"/>
      <c r="I4197" t="s">
        <v>646</v>
      </c>
      <c r="J4197" s="10">
        <f>ROUND(E4197/I4195* H4197,5)</f>
        <v>0</v>
      </c>
      <c r="K4197" s="11"/>
    </row>
    <row r="4198" spans="1:27" x14ac:dyDescent="0.25">
      <c r="B4198" t="s">
        <v>2318</v>
      </c>
      <c r="C4198" t="s">
        <v>642</v>
      </c>
      <c r="D4198" t="s">
        <v>2319</v>
      </c>
      <c r="E4198" s="8">
        <v>2</v>
      </c>
      <c r="F4198" t="s">
        <v>644</v>
      </c>
      <c r="G4198" t="s">
        <v>645</v>
      </c>
      <c r="H4198" s="9"/>
      <c r="I4198" t="s">
        <v>646</v>
      </c>
      <c r="J4198" s="10">
        <f>ROUND(E4198/I4195* H4198,5)</f>
        <v>0</v>
      </c>
      <c r="K4198" s="11"/>
    </row>
    <row r="4199" spans="1:27" x14ac:dyDescent="0.25">
      <c r="B4199" t="s">
        <v>1097</v>
      </c>
      <c r="C4199" t="s">
        <v>642</v>
      </c>
      <c r="D4199" t="s">
        <v>1098</v>
      </c>
      <c r="E4199" s="8">
        <v>0.25</v>
      </c>
      <c r="F4199" t="s">
        <v>644</v>
      </c>
      <c r="G4199" t="s">
        <v>645</v>
      </c>
      <c r="H4199" s="9"/>
      <c r="I4199" t="s">
        <v>646</v>
      </c>
      <c r="J4199" s="10">
        <f>ROUND(E4199/I4195* H4199,5)</f>
        <v>0</v>
      </c>
      <c r="K4199" s="11"/>
    </row>
    <row r="4200" spans="1:27" x14ac:dyDescent="0.25">
      <c r="B4200" t="s">
        <v>1151</v>
      </c>
      <c r="C4200" t="s">
        <v>642</v>
      </c>
      <c r="D4200" t="s">
        <v>1152</v>
      </c>
      <c r="E4200" s="8">
        <v>0.25</v>
      </c>
      <c r="F4200" t="s">
        <v>644</v>
      </c>
      <c r="G4200" t="s">
        <v>645</v>
      </c>
      <c r="H4200" s="9"/>
      <c r="I4200" t="s">
        <v>646</v>
      </c>
      <c r="J4200" s="10">
        <f>ROUND(E4200/I4195* H4200,5)</f>
        <v>0</v>
      </c>
      <c r="K4200" s="11"/>
    </row>
    <row r="4201" spans="1:27" x14ac:dyDescent="0.25">
      <c r="D4201" s="12" t="s">
        <v>647</v>
      </c>
      <c r="E4201" s="11"/>
      <c r="H4201" s="11"/>
      <c r="K4201" s="9">
        <f>SUM(J4197:J4200)</f>
        <v>0</v>
      </c>
    </row>
    <row r="4202" spans="1:27" x14ac:dyDescent="0.25">
      <c r="B4202" s="1" t="s">
        <v>653</v>
      </c>
      <c r="E4202" s="11"/>
      <c r="H4202" s="11"/>
      <c r="K4202" s="11"/>
    </row>
    <row r="4203" spans="1:27" x14ac:dyDescent="0.25">
      <c r="B4203" t="s">
        <v>2453</v>
      </c>
      <c r="C4203" t="s">
        <v>21</v>
      </c>
      <c r="D4203" t="s">
        <v>2454</v>
      </c>
      <c r="E4203" s="8">
        <v>1</v>
      </c>
      <c r="G4203" t="s">
        <v>645</v>
      </c>
      <c r="H4203" s="9"/>
      <c r="I4203" t="s">
        <v>646</v>
      </c>
      <c r="J4203" s="10">
        <f>ROUND(E4203* H4203,5)</f>
        <v>0</v>
      </c>
      <c r="K4203" s="11"/>
    </row>
    <row r="4204" spans="1:27" x14ac:dyDescent="0.25">
      <c r="D4204" s="12" t="s">
        <v>661</v>
      </c>
      <c r="E4204" s="11"/>
      <c r="H4204" s="11"/>
      <c r="K4204" s="9">
        <f>SUM(J4203:J4203)</f>
        <v>0</v>
      </c>
    </row>
    <row r="4205" spans="1:27" x14ac:dyDescent="0.25">
      <c r="E4205" s="11"/>
      <c r="H4205" s="11"/>
      <c r="K4205" s="11"/>
    </row>
    <row r="4206" spans="1:27" x14ac:dyDescent="0.25">
      <c r="D4206" s="12" t="s">
        <v>663</v>
      </c>
      <c r="E4206" s="11"/>
      <c r="H4206" s="11">
        <v>30</v>
      </c>
      <c r="I4206" t="s">
        <v>664</v>
      </c>
      <c r="J4206">
        <f>ROUND(H4206/100*K4201,5)</f>
        <v>0</v>
      </c>
      <c r="K4206" s="11"/>
    </row>
    <row r="4207" spans="1:27" x14ac:dyDescent="0.25">
      <c r="D4207" s="12" t="s">
        <v>662</v>
      </c>
      <c r="E4207" s="11"/>
      <c r="H4207" s="11"/>
      <c r="K4207" s="13">
        <f>SUM(J4196:J4206)</f>
        <v>0</v>
      </c>
    </row>
    <row r="4208" spans="1:27" x14ac:dyDescent="0.25">
      <c r="D4208" s="12" t="s">
        <v>665</v>
      </c>
      <c r="E4208" s="11"/>
      <c r="H4208" s="11"/>
      <c r="K4208" s="13">
        <f>SUM(K4207:K4207)</f>
        <v>0</v>
      </c>
    </row>
    <row r="4210" spans="1:27" ht="45" customHeight="1" x14ac:dyDescent="0.25">
      <c r="A4210" s="4"/>
      <c r="B4210" s="4" t="s">
        <v>2455</v>
      </c>
      <c r="C4210" s="5" t="s">
        <v>21</v>
      </c>
      <c r="D4210" s="42" t="s">
        <v>2456</v>
      </c>
      <c r="E4210" s="43"/>
      <c r="F4210" s="43"/>
      <c r="G4210" s="5"/>
      <c r="H4210" s="6" t="s">
        <v>639</v>
      </c>
      <c r="I4210" s="44">
        <v>1</v>
      </c>
      <c r="J4210" s="45"/>
      <c r="K4210" s="7">
        <f>ROUND(K4222,2)</f>
        <v>0</v>
      </c>
      <c r="L4210" s="5"/>
      <c r="M4210" s="5"/>
      <c r="N4210" s="5"/>
      <c r="O4210" s="5"/>
      <c r="P4210" s="5"/>
      <c r="Q4210" s="5"/>
      <c r="R4210" s="5"/>
      <c r="S4210" s="5"/>
      <c r="T4210" s="5"/>
      <c r="U4210" s="5"/>
      <c r="V4210" s="5"/>
      <c r="W4210" s="5"/>
      <c r="X4210" s="5"/>
      <c r="Y4210" s="5"/>
      <c r="Z4210" s="5"/>
      <c r="AA4210" s="5"/>
    </row>
    <row r="4211" spans="1:27" x14ac:dyDescent="0.25">
      <c r="B4211" s="1" t="s">
        <v>640</v>
      </c>
    </row>
    <row r="4212" spans="1:27" x14ac:dyDescent="0.25">
      <c r="B4212" t="s">
        <v>1151</v>
      </c>
      <c r="C4212" t="s">
        <v>642</v>
      </c>
      <c r="D4212" t="s">
        <v>1152</v>
      </c>
      <c r="E4212" s="8">
        <v>0.25</v>
      </c>
      <c r="F4212" t="s">
        <v>644</v>
      </c>
      <c r="G4212" t="s">
        <v>645</v>
      </c>
      <c r="H4212" s="9"/>
      <c r="I4212" t="s">
        <v>646</v>
      </c>
      <c r="J4212" s="10">
        <f>ROUND(E4212/I4210* H4212,5)</f>
        <v>0</v>
      </c>
      <c r="K4212" s="11"/>
    </row>
    <row r="4213" spans="1:27" x14ac:dyDescent="0.25">
      <c r="B4213" t="s">
        <v>1069</v>
      </c>
      <c r="C4213" t="s">
        <v>642</v>
      </c>
      <c r="D4213" t="s">
        <v>1070</v>
      </c>
      <c r="E4213" s="8">
        <v>1</v>
      </c>
      <c r="F4213" t="s">
        <v>644</v>
      </c>
      <c r="G4213" t="s">
        <v>645</v>
      </c>
      <c r="H4213" s="9"/>
      <c r="I4213" t="s">
        <v>646</v>
      </c>
      <c r="J4213" s="10">
        <f>ROUND(E4213/I4210* H4213,5)</f>
        <v>0</v>
      </c>
      <c r="K4213" s="11"/>
    </row>
    <row r="4214" spans="1:27" x14ac:dyDescent="0.25">
      <c r="B4214" t="s">
        <v>1097</v>
      </c>
      <c r="C4214" t="s">
        <v>642</v>
      </c>
      <c r="D4214" t="s">
        <v>1098</v>
      </c>
      <c r="E4214" s="8">
        <v>0.25</v>
      </c>
      <c r="F4214" t="s">
        <v>644</v>
      </c>
      <c r="G4214" t="s">
        <v>645</v>
      </c>
      <c r="H4214" s="9"/>
      <c r="I4214" t="s">
        <v>646</v>
      </c>
      <c r="J4214" s="10">
        <f>ROUND(E4214/I4210* H4214,5)</f>
        <v>0</v>
      </c>
      <c r="K4214" s="11"/>
    </row>
    <row r="4215" spans="1:27" x14ac:dyDescent="0.25">
      <c r="D4215" s="12" t="s">
        <v>647</v>
      </c>
      <c r="E4215" s="11"/>
      <c r="H4215" s="11"/>
      <c r="K4215" s="9">
        <f>SUM(J4212:J4214)</f>
        <v>0</v>
      </c>
    </row>
    <row r="4216" spans="1:27" x14ac:dyDescent="0.25">
      <c r="B4216" s="1" t="s">
        <v>653</v>
      </c>
      <c r="E4216" s="11"/>
      <c r="H4216" s="11"/>
      <c r="K4216" s="11"/>
    </row>
    <row r="4217" spans="1:27" x14ac:dyDescent="0.25">
      <c r="B4217" t="s">
        <v>2457</v>
      </c>
      <c r="C4217" t="s">
        <v>21</v>
      </c>
      <c r="D4217" t="s">
        <v>2458</v>
      </c>
      <c r="E4217" s="8">
        <v>1</v>
      </c>
      <c r="G4217" t="s">
        <v>645</v>
      </c>
      <c r="H4217" s="9"/>
      <c r="I4217" t="s">
        <v>646</v>
      </c>
      <c r="J4217" s="10">
        <f>ROUND(E4217* H4217,5)</f>
        <v>0</v>
      </c>
      <c r="K4217" s="11"/>
    </row>
    <row r="4218" spans="1:27" x14ac:dyDescent="0.25">
      <c r="D4218" s="12" t="s">
        <v>661</v>
      </c>
      <c r="E4218" s="11"/>
      <c r="H4218" s="11"/>
      <c r="K4218" s="9">
        <f>SUM(J4217:J4217)</f>
        <v>0</v>
      </c>
    </row>
    <row r="4219" spans="1:27" x14ac:dyDescent="0.25">
      <c r="E4219" s="11"/>
      <c r="H4219" s="11"/>
      <c r="K4219" s="11"/>
    </row>
    <row r="4220" spans="1:27" x14ac:dyDescent="0.25">
      <c r="D4220" s="12" t="s">
        <v>663</v>
      </c>
      <c r="E4220" s="11"/>
      <c r="H4220" s="11">
        <v>30</v>
      </c>
      <c r="I4220" t="s">
        <v>664</v>
      </c>
      <c r="J4220">
        <f>ROUND(H4220/100*K4215,5)</f>
        <v>0</v>
      </c>
      <c r="K4220" s="11"/>
    </row>
    <row r="4221" spans="1:27" x14ac:dyDescent="0.25">
      <c r="D4221" s="12" t="s">
        <v>662</v>
      </c>
      <c r="E4221" s="11"/>
      <c r="H4221" s="11"/>
      <c r="K4221" s="13">
        <f>SUM(J4211:J4220)</f>
        <v>0</v>
      </c>
    </row>
    <row r="4222" spans="1:27" x14ac:dyDescent="0.25">
      <c r="D4222" s="12" t="s">
        <v>665</v>
      </c>
      <c r="E4222" s="11"/>
      <c r="H4222" s="11"/>
      <c r="K4222" s="13">
        <f>SUM(K4221:K4221)</f>
        <v>0</v>
      </c>
    </row>
    <row r="4224" spans="1:27" ht="45" customHeight="1" x14ac:dyDescent="0.25">
      <c r="A4224" s="4"/>
      <c r="B4224" s="4" t="s">
        <v>2459</v>
      </c>
      <c r="C4224" s="5" t="s">
        <v>21</v>
      </c>
      <c r="D4224" s="42" t="s">
        <v>2460</v>
      </c>
      <c r="E4224" s="43"/>
      <c r="F4224" s="43"/>
      <c r="G4224" s="5"/>
      <c r="H4224" s="6" t="s">
        <v>639</v>
      </c>
      <c r="I4224" s="44">
        <v>1</v>
      </c>
      <c r="J4224" s="45"/>
      <c r="K4224" s="7">
        <f>ROUND(K4233,2)</f>
        <v>0</v>
      </c>
      <c r="L4224" s="5"/>
      <c r="M4224" s="5"/>
      <c r="N4224" s="5"/>
      <c r="O4224" s="5"/>
      <c r="P4224" s="5"/>
      <c r="Q4224" s="5"/>
      <c r="R4224" s="5"/>
      <c r="S4224" s="5"/>
      <c r="T4224" s="5"/>
      <c r="U4224" s="5"/>
      <c r="V4224" s="5"/>
      <c r="W4224" s="5"/>
      <c r="X4224" s="5"/>
      <c r="Y4224" s="5"/>
      <c r="Z4224" s="5"/>
      <c r="AA4224" s="5"/>
    </row>
    <row r="4225" spans="1:27" x14ac:dyDescent="0.25">
      <c r="B4225" s="1" t="s">
        <v>640</v>
      </c>
    </row>
    <row r="4226" spans="1:27" x14ac:dyDescent="0.25">
      <c r="B4226" t="s">
        <v>2316</v>
      </c>
      <c r="C4226" t="s">
        <v>642</v>
      </c>
      <c r="D4226" t="s">
        <v>2317</v>
      </c>
      <c r="E4226" s="8">
        <v>0.5</v>
      </c>
      <c r="F4226" t="s">
        <v>644</v>
      </c>
      <c r="G4226" t="s">
        <v>645</v>
      </c>
      <c r="H4226" s="9"/>
      <c r="I4226" t="s">
        <v>646</v>
      </c>
      <c r="J4226" s="10">
        <f>ROUND(E4226/I4224* H4226,5)</f>
        <v>0</v>
      </c>
      <c r="K4226" s="11"/>
    </row>
    <row r="4227" spans="1:27" x14ac:dyDescent="0.25">
      <c r="B4227" t="s">
        <v>2318</v>
      </c>
      <c r="C4227" t="s">
        <v>642</v>
      </c>
      <c r="D4227" t="s">
        <v>2319</v>
      </c>
      <c r="E4227" s="8">
        <v>0.5</v>
      </c>
      <c r="F4227" t="s">
        <v>644</v>
      </c>
      <c r="G4227" t="s">
        <v>645</v>
      </c>
      <c r="H4227" s="9"/>
      <c r="I4227" t="s">
        <v>646</v>
      </c>
      <c r="J4227" s="10">
        <f>ROUND(E4227/I4224* H4227,5)</f>
        <v>0</v>
      </c>
      <c r="K4227" s="11"/>
    </row>
    <row r="4228" spans="1:27" x14ac:dyDescent="0.25">
      <c r="D4228" s="12" t="s">
        <v>647</v>
      </c>
      <c r="E4228" s="11"/>
      <c r="H4228" s="11"/>
      <c r="K4228" s="9">
        <f>SUM(J4226:J4227)</f>
        <v>0</v>
      </c>
    </row>
    <row r="4229" spans="1:27" x14ac:dyDescent="0.25">
      <c r="B4229" s="1" t="s">
        <v>653</v>
      </c>
      <c r="E4229" s="11"/>
      <c r="H4229" s="11"/>
      <c r="K4229" s="11"/>
    </row>
    <row r="4230" spans="1:27" x14ac:dyDescent="0.25">
      <c r="B4230" t="s">
        <v>2461</v>
      </c>
      <c r="C4230" t="s">
        <v>21</v>
      </c>
      <c r="D4230" t="s">
        <v>2462</v>
      </c>
      <c r="E4230" s="8">
        <v>1</v>
      </c>
      <c r="G4230" t="s">
        <v>645</v>
      </c>
      <c r="H4230" s="9"/>
      <c r="I4230" t="s">
        <v>646</v>
      </c>
      <c r="J4230" s="10">
        <f>ROUND(E4230* H4230,5)</f>
        <v>0</v>
      </c>
      <c r="K4230" s="11"/>
    </row>
    <row r="4231" spans="1:27" x14ac:dyDescent="0.25">
      <c r="D4231" s="12" t="s">
        <v>661</v>
      </c>
      <c r="E4231" s="11"/>
      <c r="H4231" s="11"/>
      <c r="K4231" s="9">
        <f>SUM(J4230:J4230)</f>
        <v>0</v>
      </c>
    </row>
    <row r="4232" spans="1:27" x14ac:dyDescent="0.25">
      <c r="D4232" s="12" t="s">
        <v>662</v>
      </c>
      <c r="E4232" s="11"/>
      <c r="H4232" s="11"/>
      <c r="K4232" s="13">
        <f>SUM(J4225:J4231)</f>
        <v>0</v>
      </c>
    </row>
    <row r="4233" spans="1:27" x14ac:dyDescent="0.25">
      <c r="D4233" s="12" t="s">
        <v>665</v>
      </c>
      <c r="E4233" s="11"/>
      <c r="H4233" s="11"/>
      <c r="K4233" s="13">
        <f>SUM(K4232:K4232)</f>
        <v>0</v>
      </c>
    </row>
    <row r="4235" spans="1:27" ht="45" customHeight="1" x14ac:dyDescent="0.25">
      <c r="A4235" s="4"/>
      <c r="B4235" s="4" t="s">
        <v>2463</v>
      </c>
      <c r="C4235" s="5" t="s">
        <v>21</v>
      </c>
      <c r="D4235" s="42" t="s">
        <v>2464</v>
      </c>
      <c r="E4235" s="43"/>
      <c r="F4235" s="43"/>
      <c r="G4235" s="5"/>
      <c r="H4235" s="6" t="s">
        <v>639</v>
      </c>
      <c r="I4235" s="44">
        <v>1</v>
      </c>
      <c r="J4235" s="45"/>
      <c r="K4235" s="7">
        <f>ROUND(K4244,2)</f>
        <v>0</v>
      </c>
      <c r="L4235" s="5"/>
      <c r="M4235" s="5"/>
      <c r="N4235" s="5"/>
      <c r="O4235" s="5"/>
      <c r="P4235" s="5"/>
      <c r="Q4235" s="5"/>
      <c r="R4235" s="5"/>
      <c r="S4235" s="5"/>
      <c r="T4235" s="5"/>
      <c r="U4235" s="5"/>
      <c r="V4235" s="5"/>
      <c r="W4235" s="5"/>
      <c r="X4235" s="5"/>
      <c r="Y4235" s="5"/>
      <c r="Z4235" s="5"/>
      <c r="AA4235" s="5"/>
    </row>
    <row r="4236" spans="1:27" x14ac:dyDescent="0.25">
      <c r="B4236" s="1" t="s">
        <v>640</v>
      </c>
    </row>
    <row r="4237" spans="1:27" x14ac:dyDescent="0.25">
      <c r="B4237" t="s">
        <v>2316</v>
      </c>
      <c r="C4237" t="s">
        <v>642</v>
      </c>
      <c r="D4237" t="s">
        <v>2317</v>
      </c>
      <c r="E4237" s="8">
        <v>0.5</v>
      </c>
      <c r="F4237" t="s">
        <v>644</v>
      </c>
      <c r="G4237" t="s">
        <v>645</v>
      </c>
      <c r="H4237" s="9"/>
      <c r="I4237" t="s">
        <v>646</v>
      </c>
      <c r="J4237" s="10">
        <f>ROUND(E4237/I4235* H4237,5)</f>
        <v>0</v>
      </c>
      <c r="K4237" s="11"/>
    </row>
    <row r="4238" spans="1:27" x14ac:dyDescent="0.25">
      <c r="B4238" t="s">
        <v>2318</v>
      </c>
      <c r="C4238" t="s">
        <v>642</v>
      </c>
      <c r="D4238" t="s">
        <v>2319</v>
      </c>
      <c r="E4238" s="8">
        <v>0.5</v>
      </c>
      <c r="F4238" t="s">
        <v>644</v>
      </c>
      <c r="G4238" t="s">
        <v>645</v>
      </c>
      <c r="H4238" s="9"/>
      <c r="I4238" t="s">
        <v>646</v>
      </c>
      <c r="J4238" s="10">
        <f>ROUND(E4238/I4235* H4238,5)</f>
        <v>0</v>
      </c>
      <c r="K4238" s="11"/>
    </row>
    <row r="4239" spans="1:27" x14ac:dyDescent="0.25">
      <c r="D4239" s="12" t="s">
        <v>647</v>
      </c>
      <c r="E4239" s="11"/>
      <c r="H4239" s="11"/>
      <c r="K4239" s="9">
        <f>SUM(J4237:J4238)</f>
        <v>0</v>
      </c>
    </row>
    <row r="4240" spans="1:27" x14ac:dyDescent="0.25">
      <c r="B4240" s="1" t="s">
        <v>653</v>
      </c>
      <c r="E4240" s="11"/>
      <c r="H4240" s="11"/>
      <c r="K4240" s="11"/>
    </row>
    <row r="4241" spans="1:27" x14ac:dyDescent="0.25">
      <c r="B4241" t="s">
        <v>2465</v>
      </c>
      <c r="C4241" t="s">
        <v>21</v>
      </c>
      <c r="D4241" t="s">
        <v>2466</v>
      </c>
      <c r="E4241" s="8">
        <v>1</v>
      </c>
      <c r="G4241" t="s">
        <v>645</v>
      </c>
      <c r="H4241" s="9"/>
      <c r="I4241" t="s">
        <v>646</v>
      </c>
      <c r="J4241" s="10">
        <f>ROUND(E4241* H4241,5)</f>
        <v>0</v>
      </c>
      <c r="K4241" s="11"/>
    </row>
    <row r="4242" spans="1:27" x14ac:dyDescent="0.25">
      <c r="D4242" s="12" t="s">
        <v>661</v>
      </c>
      <c r="E4242" s="11"/>
      <c r="H4242" s="11"/>
      <c r="K4242" s="9">
        <f>SUM(J4241:J4241)</f>
        <v>0</v>
      </c>
    </row>
    <row r="4243" spans="1:27" x14ac:dyDescent="0.25">
      <c r="D4243" s="12" t="s">
        <v>662</v>
      </c>
      <c r="E4243" s="11"/>
      <c r="H4243" s="11"/>
      <c r="K4243" s="13">
        <f>SUM(J4236:J4242)</f>
        <v>0</v>
      </c>
    </row>
    <row r="4244" spans="1:27" x14ac:dyDescent="0.25">
      <c r="D4244" s="12" t="s">
        <v>665</v>
      </c>
      <c r="E4244" s="11"/>
      <c r="H4244" s="11"/>
      <c r="K4244" s="13">
        <f>SUM(K4243:K4243)</f>
        <v>0</v>
      </c>
    </row>
    <row r="4246" spans="1:27" ht="45" customHeight="1" x14ac:dyDescent="0.25">
      <c r="A4246" s="4"/>
      <c r="B4246" s="4" t="s">
        <v>2467</v>
      </c>
      <c r="C4246" s="5" t="s">
        <v>21</v>
      </c>
      <c r="D4246" s="42" t="s">
        <v>2468</v>
      </c>
      <c r="E4246" s="43"/>
      <c r="F4246" s="43"/>
      <c r="G4246" s="5"/>
      <c r="H4246" s="6" t="s">
        <v>639</v>
      </c>
      <c r="I4246" s="44">
        <v>1</v>
      </c>
      <c r="J4246" s="45"/>
      <c r="K4246" s="7">
        <f>ROUND(K4255,2)</f>
        <v>0</v>
      </c>
      <c r="L4246" s="5"/>
      <c r="M4246" s="5"/>
      <c r="N4246" s="5"/>
      <c r="O4246" s="5"/>
      <c r="P4246" s="5"/>
      <c r="Q4246" s="5"/>
      <c r="R4246" s="5"/>
      <c r="S4246" s="5"/>
      <c r="T4246" s="5"/>
      <c r="U4246" s="5"/>
      <c r="V4246" s="5"/>
      <c r="W4246" s="5"/>
      <c r="X4246" s="5"/>
      <c r="Y4246" s="5"/>
      <c r="Z4246" s="5"/>
      <c r="AA4246" s="5"/>
    </row>
    <row r="4247" spans="1:27" x14ac:dyDescent="0.25">
      <c r="B4247" s="1" t="s">
        <v>640</v>
      </c>
    </row>
    <row r="4248" spans="1:27" x14ac:dyDescent="0.25">
      <c r="B4248" t="s">
        <v>2316</v>
      </c>
      <c r="C4248" t="s">
        <v>642</v>
      </c>
      <c r="D4248" t="s">
        <v>2317</v>
      </c>
      <c r="E4248" s="8">
        <v>0.5</v>
      </c>
      <c r="F4248" t="s">
        <v>644</v>
      </c>
      <c r="G4248" t="s">
        <v>645</v>
      </c>
      <c r="H4248" s="9"/>
      <c r="I4248" t="s">
        <v>646</v>
      </c>
      <c r="J4248" s="10">
        <f>ROUND(E4248/I4246* H4248,5)</f>
        <v>0</v>
      </c>
      <c r="K4248" s="11"/>
    </row>
    <row r="4249" spans="1:27" x14ac:dyDescent="0.25">
      <c r="B4249" t="s">
        <v>2318</v>
      </c>
      <c r="C4249" t="s">
        <v>642</v>
      </c>
      <c r="D4249" t="s">
        <v>2319</v>
      </c>
      <c r="E4249" s="8">
        <v>0.5</v>
      </c>
      <c r="F4249" t="s">
        <v>644</v>
      </c>
      <c r="G4249" t="s">
        <v>645</v>
      </c>
      <c r="H4249" s="9"/>
      <c r="I4249" t="s">
        <v>646</v>
      </c>
      <c r="J4249" s="10">
        <f>ROUND(E4249/I4246* H4249,5)</f>
        <v>0</v>
      </c>
      <c r="K4249" s="11"/>
    </row>
    <row r="4250" spans="1:27" x14ac:dyDescent="0.25">
      <c r="D4250" s="12" t="s">
        <v>647</v>
      </c>
      <c r="E4250" s="11"/>
      <c r="H4250" s="11"/>
      <c r="K4250" s="9">
        <f>SUM(J4248:J4249)</f>
        <v>0</v>
      </c>
    </row>
    <row r="4251" spans="1:27" x14ac:dyDescent="0.25">
      <c r="B4251" s="1" t="s">
        <v>653</v>
      </c>
      <c r="E4251" s="11"/>
      <c r="H4251" s="11"/>
      <c r="K4251" s="11"/>
    </row>
    <row r="4252" spans="1:27" x14ac:dyDescent="0.25">
      <c r="B4252" t="s">
        <v>2469</v>
      </c>
      <c r="C4252" t="s">
        <v>21</v>
      </c>
      <c r="D4252" t="s">
        <v>2470</v>
      </c>
      <c r="E4252" s="8">
        <v>1</v>
      </c>
      <c r="G4252" t="s">
        <v>645</v>
      </c>
      <c r="H4252" s="9"/>
      <c r="I4252" t="s">
        <v>646</v>
      </c>
      <c r="J4252" s="10">
        <f>ROUND(E4252* H4252,5)</f>
        <v>0</v>
      </c>
      <c r="K4252" s="11"/>
    </row>
    <row r="4253" spans="1:27" x14ac:dyDescent="0.25">
      <c r="D4253" s="12" t="s">
        <v>661</v>
      </c>
      <c r="E4253" s="11"/>
      <c r="H4253" s="11"/>
      <c r="K4253" s="9">
        <f>SUM(J4252:J4252)</f>
        <v>0</v>
      </c>
    </row>
    <row r="4254" spans="1:27" x14ac:dyDescent="0.25">
      <c r="D4254" s="12" t="s">
        <v>662</v>
      </c>
      <c r="E4254" s="11"/>
      <c r="H4254" s="11"/>
      <c r="K4254" s="13">
        <f>SUM(J4247:J4253)</f>
        <v>0</v>
      </c>
    </row>
    <row r="4255" spans="1:27" x14ac:dyDescent="0.25">
      <c r="D4255" s="12" t="s">
        <v>665</v>
      </c>
      <c r="E4255" s="11"/>
      <c r="H4255" s="11"/>
      <c r="K4255" s="13">
        <f>SUM(K4254:K4254)</f>
        <v>0</v>
      </c>
    </row>
    <row r="4257" spans="1:27" ht="45" customHeight="1" x14ac:dyDescent="0.25">
      <c r="A4257" s="4"/>
      <c r="B4257" s="4" t="s">
        <v>2471</v>
      </c>
      <c r="C4257" s="5" t="s">
        <v>21</v>
      </c>
      <c r="D4257" s="42" t="s">
        <v>2472</v>
      </c>
      <c r="E4257" s="43"/>
      <c r="F4257" s="43"/>
      <c r="G4257" s="5"/>
      <c r="H4257" s="6" t="s">
        <v>639</v>
      </c>
      <c r="I4257" s="44">
        <v>1</v>
      </c>
      <c r="J4257" s="45"/>
      <c r="K4257" s="7">
        <f>ROUND(K4266,2)</f>
        <v>0</v>
      </c>
      <c r="L4257" s="5"/>
      <c r="M4257" s="5"/>
      <c r="N4257" s="5"/>
      <c r="O4257" s="5"/>
      <c r="P4257" s="5"/>
      <c r="Q4257" s="5"/>
      <c r="R4257" s="5"/>
      <c r="S4257" s="5"/>
      <c r="T4257" s="5"/>
      <c r="U4257" s="5"/>
      <c r="V4257" s="5"/>
      <c r="W4257" s="5"/>
      <c r="X4257" s="5"/>
      <c r="Y4257" s="5"/>
      <c r="Z4257" s="5"/>
      <c r="AA4257" s="5"/>
    </row>
    <row r="4258" spans="1:27" x14ac:dyDescent="0.25">
      <c r="B4258" s="1" t="s">
        <v>640</v>
      </c>
    </row>
    <row r="4259" spans="1:27" x14ac:dyDescent="0.25">
      <c r="B4259" t="s">
        <v>2318</v>
      </c>
      <c r="C4259" t="s">
        <v>642</v>
      </c>
      <c r="D4259" t="s">
        <v>2319</v>
      </c>
      <c r="E4259" s="8">
        <v>0.2</v>
      </c>
      <c r="F4259" t="s">
        <v>644</v>
      </c>
      <c r="G4259" t="s">
        <v>645</v>
      </c>
      <c r="H4259" s="9"/>
      <c r="I4259" t="s">
        <v>646</v>
      </c>
      <c r="J4259" s="10">
        <f>ROUND(E4259/I4257* H4259,5)</f>
        <v>0</v>
      </c>
      <c r="K4259" s="11"/>
    </row>
    <row r="4260" spans="1:27" x14ac:dyDescent="0.25">
      <c r="B4260" t="s">
        <v>2316</v>
      </c>
      <c r="C4260" t="s">
        <v>642</v>
      </c>
      <c r="D4260" t="s">
        <v>2317</v>
      </c>
      <c r="E4260" s="8">
        <v>0.2</v>
      </c>
      <c r="F4260" t="s">
        <v>644</v>
      </c>
      <c r="G4260" t="s">
        <v>645</v>
      </c>
      <c r="H4260" s="9"/>
      <c r="I4260" t="s">
        <v>646</v>
      </c>
      <c r="J4260" s="10">
        <f>ROUND(E4260/I4257* H4260,5)</f>
        <v>0</v>
      </c>
      <c r="K4260" s="11"/>
    </row>
    <row r="4261" spans="1:27" x14ac:dyDescent="0.25">
      <c r="D4261" s="12" t="s">
        <v>647</v>
      </c>
      <c r="E4261" s="11"/>
      <c r="H4261" s="11"/>
      <c r="K4261" s="9">
        <f>SUM(J4259:J4260)</f>
        <v>0</v>
      </c>
    </row>
    <row r="4262" spans="1:27" x14ac:dyDescent="0.25">
      <c r="B4262" s="1" t="s">
        <v>653</v>
      </c>
      <c r="E4262" s="11"/>
      <c r="H4262" s="11"/>
      <c r="K4262" s="11"/>
    </row>
    <row r="4263" spans="1:27" x14ac:dyDescent="0.25">
      <c r="B4263" t="s">
        <v>2473</v>
      </c>
      <c r="C4263" t="s">
        <v>21</v>
      </c>
      <c r="D4263" t="s">
        <v>2474</v>
      </c>
      <c r="E4263" s="8">
        <v>1</v>
      </c>
      <c r="G4263" t="s">
        <v>645</v>
      </c>
      <c r="H4263" s="9"/>
      <c r="I4263" t="s">
        <v>646</v>
      </c>
      <c r="J4263" s="10">
        <f>ROUND(E4263* H4263,5)</f>
        <v>0</v>
      </c>
      <c r="K4263" s="11"/>
    </row>
    <row r="4264" spans="1:27" x14ac:dyDescent="0.25">
      <c r="D4264" s="12" t="s">
        <v>661</v>
      </c>
      <c r="E4264" s="11"/>
      <c r="H4264" s="11"/>
      <c r="K4264" s="9">
        <f>SUM(J4263:J4263)</f>
        <v>0</v>
      </c>
    </row>
    <row r="4265" spans="1:27" x14ac:dyDescent="0.25">
      <c r="D4265" s="12" t="s">
        <v>662</v>
      </c>
      <c r="E4265" s="11"/>
      <c r="H4265" s="11"/>
      <c r="K4265" s="13">
        <f>SUM(J4258:J4264)</f>
        <v>0</v>
      </c>
    </row>
    <row r="4266" spans="1:27" x14ac:dyDescent="0.25">
      <c r="D4266" s="12" t="s">
        <v>665</v>
      </c>
      <c r="E4266" s="11"/>
      <c r="H4266" s="11"/>
      <c r="K4266" s="13">
        <f>SUM(K4265:K4265)</f>
        <v>0</v>
      </c>
    </row>
    <row r="4268" spans="1:27" ht="45" customHeight="1" x14ac:dyDescent="0.25">
      <c r="A4268" s="4"/>
      <c r="B4268" s="4" t="s">
        <v>2475</v>
      </c>
      <c r="C4268" s="5" t="s">
        <v>21</v>
      </c>
      <c r="D4268" s="42" t="s">
        <v>2476</v>
      </c>
      <c r="E4268" s="43"/>
      <c r="F4268" s="43"/>
      <c r="G4268" s="5"/>
      <c r="H4268" s="6" t="s">
        <v>639</v>
      </c>
      <c r="I4268" s="44">
        <v>1</v>
      </c>
      <c r="J4268" s="45"/>
      <c r="K4268" s="7">
        <f>ROUND(K4277,2)</f>
        <v>0</v>
      </c>
      <c r="L4268" s="5"/>
      <c r="M4268" s="5"/>
      <c r="N4268" s="5"/>
      <c r="O4268" s="5"/>
      <c r="P4268" s="5"/>
      <c r="Q4268" s="5"/>
      <c r="R4268" s="5"/>
      <c r="S4268" s="5"/>
      <c r="T4268" s="5"/>
      <c r="U4268" s="5"/>
      <c r="V4268" s="5"/>
      <c r="W4268" s="5"/>
      <c r="X4268" s="5"/>
      <c r="Y4268" s="5"/>
      <c r="Z4268" s="5"/>
      <c r="AA4268" s="5"/>
    </row>
    <row r="4269" spans="1:27" x14ac:dyDescent="0.25">
      <c r="B4269" s="1" t="s">
        <v>640</v>
      </c>
    </row>
    <row r="4270" spans="1:27" x14ac:dyDescent="0.25">
      <c r="B4270" t="s">
        <v>2318</v>
      </c>
      <c r="C4270" t="s">
        <v>642</v>
      </c>
      <c r="D4270" t="s">
        <v>2319</v>
      </c>
      <c r="E4270" s="8">
        <v>0.2</v>
      </c>
      <c r="F4270" t="s">
        <v>644</v>
      </c>
      <c r="G4270" t="s">
        <v>645</v>
      </c>
      <c r="H4270" s="9"/>
      <c r="I4270" t="s">
        <v>646</v>
      </c>
      <c r="J4270" s="10">
        <f>ROUND(E4270/I4268* H4270,5)</f>
        <v>0</v>
      </c>
      <c r="K4270" s="11"/>
    </row>
    <row r="4271" spans="1:27" x14ac:dyDescent="0.25">
      <c r="B4271" t="s">
        <v>2316</v>
      </c>
      <c r="C4271" t="s">
        <v>642</v>
      </c>
      <c r="D4271" t="s">
        <v>2317</v>
      </c>
      <c r="E4271" s="8">
        <v>0.2</v>
      </c>
      <c r="F4271" t="s">
        <v>644</v>
      </c>
      <c r="G4271" t="s">
        <v>645</v>
      </c>
      <c r="H4271" s="9"/>
      <c r="I4271" t="s">
        <v>646</v>
      </c>
      <c r="J4271" s="10">
        <f>ROUND(E4271/I4268* H4271,5)</f>
        <v>0</v>
      </c>
      <c r="K4271" s="11"/>
    </row>
    <row r="4272" spans="1:27" x14ac:dyDescent="0.25">
      <c r="D4272" s="12" t="s">
        <v>647</v>
      </c>
      <c r="E4272" s="11"/>
      <c r="H4272" s="11"/>
      <c r="K4272" s="9">
        <f>SUM(J4270:J4271)</f>
        <v>0</v>
      </c>
    </row>
    <row r="4273" spans="1:27" x14ac:dyDescent="0.25">
      <c r="B4273" s="1" t="s">
        <v>653</v>
      </c>
      <c r="E4273" s="11"/>
      <c r="H4273" s="11"/>
      <c r="K4273" s="11"/>
    </row>
    <row r="4274" spans="1:27" x14ac:dyDescent="0.25">
      <c r="B4274" t="s">
        <v>2477</v>
      </c>
      <c r="C4274" t="s">
        <v>21</v>
      </c>
      <c r="D4274" t="s">
        <v>2478</v>
      </c>
      <c r="E4274" s="8">
        <v>1</v>
      </c>
      <c r="G4274" t="s">
        <v>645</v>
      </c>
      <c r="H4274" s="9"/>
      <c r="I4274" t="s">
        <v>646</v>
      </c>
      <c r="J4274" s="10">
        <f>ROUND(E4274* H4274,5)</f>
        <v>0</v>
      </c>
      <c r="K4274" s="11"/>
    </row>
    <row r="4275" spans="1:27" x14ac:dyDescent="0.25">
      <c r="D4275" s="12" t="s">
        <v>661</v>
      </c>
      <c r="E4275" s="11"/>
      <c r="H4275" s="11"/>
      <c r="K4275" s="9">
        <f>SUM(J4274:J4274)</f>
        <v>0</v>
      </c>
    </row>
    <row r="4276" spans="1:27" x14ac:dyDescent="0.25">
      <c r="D4276" s="12" t="s">
        <v>662</v>
      </c>
      <c r="E4276" s="11"/>
      <c r="H4276" s="11"/>
      <c r="K4276" s="13">
        <f>SUM(J4269:J4275)</f>
        <v>0</v>
      </c>
    </row>
    <row r="4277" spans="1:27" x14ac:dyDescent="0.25">
      <c r="D4277" s="12" t="s">
        <v>665</v>
      </c>
      <c r="E4277" s="11"/>
      <c r="H4277" s="11"/>
      <c r="K4277" s="13">
        <f>SUM(K4276:K4276)</f>
        <v>0</v>
      </c>
    </row>
    <row r="4279" spans="1:27" ht="45" customHeight="1" x14ac:dyDescent="0.25">
      <c r="A4279" s="4"/>
      <c r="B4279" s="4" t="s">
        <v>2479</v>
      </c>
      <c r="C4279" s="5" t="s">
        <v>21</v>
      </c>
      <c r="D4279" s="42" t="s">
        <v>2480</v>
      </c>
      <c r="E4279" s="43"/>
      <c r="F4279" s="43"/>
      <c r="G4279" s="5"/>
      <c r="H4279" s="6" t="s">
        <v>639</v>
      </c>
      <c r="I4279" s="44">
        <v>1</v>
      </c>
      <c r="J4279" s="45"/>
      <c r="K4279" s="7">
        <f>ROUND(K4288,2)</f>
        <v>0</v>
      </c>
      <c r="L4279" s="5"/>
      <c r="M4279" s="5"/>
      <c r="N4279" s="5"/>
      <c r="O4279" s="5"/>
      <c r="P4279" s="5"/>
      <c r="Q4279" s="5"/>
      <c r="R4279" s="5"/>
      <c r="S4279" s="5"/>
      <c r="T4279" s="5"/>
      <c r="U4279" s="5"/>
      <c r="V4279" s="5"/>
      <c r="W4279" s="5"/>
      <c r="X4279" s="5"/>
      <c r="Y4279" s="5"/>
      <c r="Z4279" s="5"/>
      <c r="AA4279" s="5"/>
    </row>
    <row r="4280" spans="1:27" x14ac:dyDescent="0.25">
      <c r="B4280" s="1" t="s">
        <v>640</v>
      </c>
    </row>
    <row r="4281" spans="1:27" x14ac:dyDescent="0.25">
      <c r="B4281" t="s">
        <v>2318</v>
      </c>
      <c r="C4281" t="s">
        <v>642</v>
      </c>
      <c r="D4281" t="s">
        <v>2319</v>
      </c>
      <c r="E4281" s="8">
        <v>0.2</v>
      </c>
      <c r="F4281" t="s">
        <v>644</v>
      </c>
      <c r="G4281" t="s">
        <v>645</v>
      </c>
      <c r="H4281" s="9"/>
      <c r="I4281" t="s">
        <v>646</v>
      </c>
      <c r="J4281" s="10">
        <f>ROUND(E4281/I4279* H4281,5)</f>
        <v>0</v>
      </c>
      <c r="K4281" s="11"/>
    </row>
    <row r="4282" spans="1:27" x14ac:dyDescent="0.25">
      <c r="B4282" t="s">
        <v>2316</v>
      </c>
      <c r="C4282" t="s">
        <v>642</v>
      </c>
      <c r="D4282" t="s">
        <v>2317</v>
      </c>
      <c r="E4282" s="8">
        <v>0.2</v>
      </c>
      <c r="F4282" t="s">
        <v>644</v>
      </c>
      <c r="G4282" t="s">
        <v>645</v>
      </c>
      <c r="H4282" s="9"/>
      <c r="I4282" t="s">
        <v>646</v>
      </c>
      <c r="J4282" s="10">
        <f>ROUND(E4282/I4279* H4282,5)</f>
        <v>0</v>
      </c>
      <c r="K4282" s="11"/>
    </row>
    <row r="4283" spans="1:27" x14ac:dyDescent="0.25">
      <c r="D4283" s="12" t="s">
        <v>647</v>
      </c>
      <c r="E4283" s="11"/>
      <c r="H4283" s="11"/>
      <c r="K4283" s="9">
        <f>SUM(J4281:J4282)</f>
        <v>0</v>
      </c>
    </row>
    <row r="4284" spans="1:27" x14ac:dyDescent="0.25">
      <c r="B4284" s="1" t="s">
        <v>653</v>
      </c>
      <c r="E4284" s="11"/>
      <c r="H4284" s="11"/>
      <c r="K4284" s="11"/>
    </row>
    <row r="4285" spans="1:27" x14ac:dyDescent="0.25">
      <c r="B4285" t="s">
        <v>2481</v>
      </c>
      <c r="C4285" t="s">
        <v>21</v>
      </c>
      <c r="D4285" t="s">
        <v>2482</v>
      </c>
      <c r="E4285" s="8">
        <v>1</v>
      </c>
      <c r="G4285" t="s">
        <v>645</v>
      </c>
      <c r="H4285" s="9"/>
      <c r="I4285" t="s">
        <v>646</v>
      </c>
      <c r="J4285" s="10">
        <f>ROUND(E4285* H4285,5)</f>
        <v>0</v>
      </c>
      <c r="K4285" s="11"/>
    </row>
    <row r="4286" spans="1:27" x14ac:dyDescent="0.25">
      <c r="D4286" s="12" t="s">
        <v>661</v>
      </c>
      <c r="E4286" s="11"/>
      <c r="H4286" s="11"/>
      <c r="K4286" s="9">
        <f>SUM(J4285:J4285)</f>
        <v>0</v>
      </c>
    </row>
    <row r="4287" spans="1:27" x14ac:dyDescent="0.25">
      <c r="D4287" s="12" t="s">
        <v>662</v>
      </c>
      <c r="E4287" s="11"/>
      <c r="H4287" s="11"/>
      <c r="K4287" s="13">
        <f>SUM(J4280:J4286)</f>
        <v>0</v>
      </c>
    </row>
    <row r="4288" spans="1:27" x14ac:dyDescent="0.25">
      <c r="D4288" s="12" t="s">
        <v>665</v>
      </c>
      <c r="E4288" s="11"/>
      <c r="H4288" s="11"/>
      <c r="K4288" s="13">
        <f>SUM(K4287:K4287)</f>
        <v>0</v>
      </c>
    </row>
    <row r="4290" spans="1:27" ht="45" customHeight="1" x14ac:dyDescent="0.25">
      <c r="A4290" s="4"/>
      <c r="B4290" s="4" t="s">
        <v>2483</v>
      </c>
      <c r="C4290" s="5" t="s">
        <v>21</v>
      </c>
      <c r="D4290" s="42" t="s">
        <v>2484</v>
      </c>
      <c r="E4290" s="43"/>
      <c r="F4290" s="43"/>
      <c r="G4290" s="5"/>
      <c r="H4290" s="6" t="s">
        <v>639</v>
      </c>
      <c r="I4290" s="44">
        <v>1</v>
      </c>
      <c r="J4290" s="45"/>
      <c r="K4290" s="7">
        <f>ROUND(K4299,2)</f>
        <v>0</v>
      </c>
      <c r="L4290" s="5"/>
      <c r="M4290" s="5"/>
      <c r="N4290" s="5"/>
      <c r="O4290" s="5"/>
      <c r="P4290" s="5"/>
      <c r="Q4290" s="5"/>
      <c r="R4290" s="5"/>
      <c r="S4290" s="5"/>
      <c r="T4290" s="5"/>
      <c r="U4290" s="5"/>
      <c r="V4290" s="5"/>
      <c r="W4290" s="5"/>
      <c r="X4290" s="5"/>
      <c r="Y4290" s="5"/>
      <c r="Z4290" s="5"/>
      <c r="AA4290" s="5"/>
    </row>
    <row r="4291" spans="1:27" x14ac:dyDescent="0.25">
      <c r="B4291" s="1" t="s">
        <v>640</v>
      </c>
    </row>
    <row r="4292" spans="1:27" x14ac:dyDescent="0.25">
      <c r="B4292" t="s">
        <v>2316</v>
      </c>
      <c r="C4292" t="s">
        <v>642</v>
      </c>
      <c r="D4292" t="s">
        <v>2317</v>
      </c>
      <c r="E4292" s="8">
        <v>0.2</v>
      </c>
      <c r="F4292" t="s">
        <v>644</v>
      </c>
      <c r="G4292" t="s">
        <v>645</v>
      </c>
      <c r="H4292" s="9"/>
      <c r="I4292" t="s">
        <v>646</v>
      </c>
      <c r="J4292" s="10">
        <f>ROUND(E4292/I4290* H4292,5)</f>
        <v>0</v>
      </c>
      <c r="K4292" s="11"/>
    </row>
    <row r="4293" spans="1:27" x14ac:dyDescent="0.25">
      <c r="B4293" t="s">
        <v>2318</v>
      </c>
      <c r="C4293" t="s">
        <v>642</v>
      </c>
      <c r="D4293" t="s">
        <v>2319</v>
      </c>
      <c r="E4293" s="8">
        <v>0.2</v>
      </c>
      <c r="F4293" t="s">
        <v>644</v>
      </c>
      <c r="G4293" t="s">
        <v>645</v>
      </c>
      <c r="H4293" s="9"/>
      <c r="I4293" t="s">
        <v>646</v>
      </c>
      <c r="J4293" s="10">
        <f>ROUND(E4293/I4290* H4293,5)</f>
        <v>0</v>
      </c>
      <c r="K4293" s="11"/>
    </row>
    <row r="4294" spans="1:27" x14ac:dyDescent="0.25">
      <c r="D4294" s="12" t="s">
        <v>647</v>
      </c>
      <c r="E4294" s="11"/>
      <c r="H4294" s="11"/>
      <c r="K4294" s="9">
        <f>SUM(J4292:J4293)</f>
        <v>0</v>
      </c>
    </row>
    <row r="4295" spans="1:27" x14ac:dyDescent="0.25">
      <c r="B4295" s="1" t="s">
        <v>653</v>
      </c>
      <c r="E4295" s="11"/>
      <c r="H4295" s="11"/>
      <c r="K4295" s="11"/>
    </row>
    <row r="4296" spans="1:27" x14ac:dyDescent="0.25">
      <c r="B4296" t="s">
        <v>2485</v>
      </c>
      <c r="C4296" t="s">
        <v>21</v>
      </c>
      <c r="D4296" t="s">
        <v>2486</v>
      </c>
      <c r="E4296" s="8">
        <v>1</v>
      </c>
      <c r="G4296" t="s">
        <v>645</v>
      </c>
      <c r="H4296" s="9"/>
      <c r="I4296" t="s">
        <v>646</v>
      </c>
      <c r="J4296" s="10">
        <f>ROUND(E4296* H4296,5)</f>
        <v>0</v>
      </c>
      <c r="K4296" s="11"/>
    </row>
    <row r="4297" spans="1:27" x14ac:dyDescent="0.25">
      <c r="D4297" s="12" t="s">
        <v>661</v>
      </c>
      <c r="E4297" s="11"/>
      <c r="H4297" s="11"/>
      <c r="K4297" s="9">
        <f>SUM(J4296:J4296)</f>
        <v>0</v>
      </c>
    </row>
    <row r="4298" spans="1:27" x14ac:dyDescent="0.25">
      <c r="D4298" s="12" t="s">
        <v>662</v>
      </c>
      <c r="E4298" s="11"/>
      <c r="H4298" s="11"/>
      <c r="K4298" s="13">
        <f>SUM(J4291:J4297)</f>
        <v>0</v>
      </c>
    </row>
    <row r="4299" spans="1:27" x14ac:dyDescent="0.25">
      <c r="D4299" s="12" t="s">
        <v>665</v>
      </c>
      <c r="E4299" s="11"/>
      <c r="H4299" s="11"/>
      <c r="K4299" s="13">
        <f>SUM(K4298:K4298)</f>
        <v>0</v>
      </c>
    </row>
    <row r="4301" spans="1:27" ht="45" customHeight="1" x14ac:dyDescent="0.25">
      <c r="A4301" s="4"/>
      <c r="B4301" s="4" t="s">
        <v>2487</v>
      </c>
      <c r="C4301" s="5" t="s">
        <v>21</v>
      </c>
      <c r="D4301" s="42" t="s">
        <v>2488</v>
      </c>
      <c r="E4301" s="43"/>
      <c r="F4301" s="43"/>
      <c r="G4301" s="5"/>
      <c r="H4301" s="6" t="s">
        <v>639</v>
      </c>
      <c r="I4301" s="44">
        <v>1</v>
      </c>
      <c r="J4301" s="45"/>
      <c r="K4301" s="7">
        <f>ROUND(K4310,2)</f>
        <v>0</v>
      </c>
      <c r="L4301" s="5"/>
      <c r="M4301" s="5"/>
      <c r="N4301" s="5"/>
      <c r="O4301" s="5"/>
      <c r="P4301" s="5"/>
      <c r="Q4301" s="5"/>
      <c r="R4301" s="5"/>
      <c r="S4301" s="5"/>
      <c r="T4301" s="5"/>
      <c r="U4301" s="5"/>
      <c r="V4301" s="5"/>
      <c r="W4301" s="5"/>
      <c r="X4301" s="5"/>
      <c r="Y4301" s="5"/>
      <c r="Z4301" s="5"/>
      <c r="AA4301" s="5"/>
    </row>
    <row r="4302" spans="1:27" x14ac:dyDescent="0.25">
      <c r="B4302" s="1" t="s">
        <v>640</v>
      </c>
    </row>
    <row r="4303" spans="1:27" x14ac:dyDescent="0.25">
      <c r="B4303" t="s">
        <v>2316</v>
      </c>
      <c r="C4303" t="s">
        <v>642</v>
      </c>
      <c r="D4303" t="s">
        <v>2317</v>
      </c>
      <c r="E4303" s="8">
        <v>0.2</v>
      </c>
      <c r="F4303" t="s">
        <v>644</v>
      </c>
      <c r="G4303" t="s">
        <v>645</v>
      </c>
      <c r="H4303" s="9"/>
      <c r="I4303" t="s">
        <v>646</v>
      </c>
      <c r="J4303" s="10">
        <f>ROUND(E4303/I4301* H4303,5)</f>
        <v>0</v>
      </c>
      <c r="K4303" s="11"/>
    </row>
    <row r="4304" spans="1:27" x14ac:dyDescent="0.25">
      <c r="B4304" t="s">
        <v>2318</v>
      </c>
      <c r="C4304" t="s">
        <v>642</v>
      </c>
      <c r="D4304" t="s">
        <v>2319</v>
      </c>
      <c r="E4304" s="8">
        <v>0.2</v>
      </c>
      <c r="F4304" t="s">
        <v>644</v>
      </c>
      <c r="G4304" t="s">
        <v>645</v>
      </c>
      <c r="H4304" s="9"/>
      <c r="I4304" t="s">
        <v>646</v>
      </c>
      <c r="J4304" s="10">
        <f>ROUND(E4304/I4301* H4304,5)</f>
        <v>0</v>
      </c>
      <c r="K4304" s="11"/>
    </row>
    <row r="4305" spans="1:27" x14ac:dyDescent="0.25">
      <c r="D4305" s="12" t="s">
        <v>647</v>
      </c>
      <c r="E4305" s="11"/>
      <c r="H4305" s="11"/>
      <c r="K4305" s="9">
        <f>SUM(J4303:J4304)</f>
        <v>0</v>
      </c>
    </row>
    <row r="4306" spans="1:27" x14ac:dyDescent="0.25">
      <c r="B4306" s="1" t="s">
        <v>653</v>
      </c>
      <c r="E4306" s="11"/>
      <c r="H4306" s="11"/>
      <c r="K4306" s="11"/>
    </row>
    <row r="4307" spans="1:27" x14ac:dyDescent="0.25">
      <c r="B4307" t="s">
        <v>2489</v>
      </c>
      <c r="C4307" t="s">
        <v>21</v>
      </c>
      <c r="D4307" t="s">
        <v>2490</v>
      </c>
      <c r="E4307" s="8">
        <v>1</v>
      </c>
      <c r="G4307" t="s">
        <v>645</v>
      </c>
      <c r="H4307" s="9"/>
      <c r="I4307" t="s">
        <v>646</v>
      </c>
      <c r="J4307" s="10">
        <f>ROUND(E4307* H4307,5)</f>
        <v>0</v>
      </c>
      <c r="K4307" s="11"/>
    </row>
    <row r="4308" spans="1:27" x14ac:dyDescent="0.25">
      <c r="D4308" s="12" t="s">
        <v>661</v>
      </c>
      <c r="E4308" s="11"/>
      <c r="H4308" s="11"/>
      <c r="K4308" s="9">
        <f>SUM(J4307:J4307)</f>
        <v>0</v>
      </c>
    </row>
    <row r="4309" spans="1:27" x14ac:dyDescent="0.25">
      <c r="D4309" s="12" t="s">
        <v>662</v>
      </c>
      <c r="E4309" s="11"/>
      <c r="H4309" s="11"/>
      <c r="K4309" s="13">
        <f>SUM(J4302:J4308)</f>
        <v>0</v>
      </c>
    </row>
    <row r="4310" spans="1:27" x14ac:dyDescent="0.25">
      <c r="D4310" s="12" t="s">
        <v>665</v>
      </c>
      <c r="E4310" s="11"/>
      <c r="H4310" s="11"/>
      <c r="K4310" s="13">
        <f>SUM(K4309:K4309)</f>
        <v>0</v>
      </c>
    </row>
    <row r="4312" spans="1:27" ht="45" customHeight="1" x14ac:dyDescent="0.25">
      <c r="A4312" s="4"/>
      <c r="B4312" s="4" t="s">
        <v>2491</v>
      </c>
      <c r="C4312" s="5" t="s">
        <v>21</v>
      </c>
      <c r="D4312" s="42" t="s">
        <v>2492</v>
      </c>
      <c r="E4312" s="43"/>
      <c r="F4312" s="43"/>
      <c r="G4312" s="5"/>
      <c r="H4312" s="6" t="s">
        <v>639</v>
      </c>
      <c r="I4312" s="44">
        <v>1</v>
      </c>
      <c r="J4312" s="45"/>
      <c r="K4312" s="7">
        <f>ROUND(K4321,2)</f>
        <v>0</v>
      </c>
      <c r="L4312" s="5"/>
      <c r="M4312" s="5"/>
      <c r="N4312" s="5"/>
      <c r="O4312" s="5"/>
      <c r="P4312" s="5"/>
      <c r="Q4312" s="5"/>
      <c r="R4312" s="5"/>
      <c r="S4312" s="5"/>
      <c r="T4312" s="5"/>
      <c r="U4312" s="5"/>
      <c r="V4312" s="5"/>
      <c r="W4312" s="5"/>
      <c r="X4312" s="5"/>
      <c r="Y4312" s="5"/>
      <c r="Z4312" s="5"/>
      <c r="AA4312" s="5"/>
    </row>
    <row r="4313" spans="1:27" x14ac:dyDescent="0.25">
      <c r="B4313" s="1" t="s">
        <v>640</v>
      </c>
    </row>
    <row r="4314" spans="1:27" x14ac:dyDescent="0.25">
      <c r="B4314" t="s">
        <v>2316</v>
      </c>
      <c r="C4314" t="s">
        <v>642</v>
      </c>
      <c r="D4314" t="s">
        <v>2317</v>
      </c>
      <c r="E4314" s="8">
        <v>0.2</v>
      </c>
      <c r="F4314" t="s">
        <v>644</v>
      </c>
      <c r="G4314" t="s">
        <v>645</v>
      </c>
      <c r="H4314" s="9"/>
      <c r="I4314" t="s">
        <v>646</v>
      </c>
      <c r="J4314" s="10">
        <f>ROUND(E4314/I4312* H4314,5)</f>
        <v>0</v>
      </c>
      <c r="K4314" s="11"/>
    </row>
    <row r="4315" spans="1:27" x14ac:dyDescent="0.25">
      <c r="B4315" t="s">
        <v>2318</v>
      </c>
      <c r="C4315" t="s">
        <v>642</v>
      </c>
      <c r="D4315" t="s">
        <v>2319</v>
      </c>
      <c r="E4315" s="8">
        <v>0.2</v>
      </c>
      <c r="F4315" t="s">
        <v>644</v>
      </c>
      <c r="G4315" t="s">
        <v>645</v>
      </c>
      <c r="H4315" s="9"/>
      <c r="I4315" t="s">
        <v>646</v>
      </c>
      <c r="J4315" s="10">
        <f>ROUND(E4315/I4312* H4315,5)</f>
        <v>0</v>
      </c>
      <c r="K4315" s="11"/>
    </row>
    <row r="4316" spans="1:27" x14ac:dyDescent="0.25">
      <c r="D4316" s="12" t="s">
        <v>647</v>
      </c>
      <c r="E4316" s="11"/>
      <c r="H4316" s="11"/>
      <c r="K4316" s="9">
        <f>SUM(J4314:J4315)</f>
        <v>0</v>
      </c>
    </row>
    <row r="4317" spans="1:27" x14ac:dyDescent="0.25">
      <c r="B4317" s="1" t="s">
        <v>653</v>
      </c>
      <c r="E4317" s="11"/>
      <c r="H4317" s="11"/>
      <c r="K4317" s="11"/>
    </row>
    <row r="4318" spans="1:27" x14ac:dyDescent="0.25">
      <c r="B4318" t="s">
        <v>2493</v>
      </c>
      <c r="C4318" t="s">
        <v>21</v>
      </c>
      <c r="D4318" t="s">
        <v>2494</v>
      </c>
      <c r="E4318" s="8">
        <v>1</v>
      </c>
      <c r="G4318" t="s">
        <v>645</v>
      </c>
      <c r="H4318" s="9"/>
      <c r="I4318" t="s">
        <v>646</v>
      </c>
      <c r="J4318" s="10">
        <f>ROUND(E4318* H4318,5)</f>
        <v>0</v>
      </c>
      <c r="K4318" s="11"/>
    </row>
    <row r="4319" spans="1:27" x14ac:dyDescent="0.25">
      <c r="D4319" s="12" t="s">
        <v>661</v>
      </c>
      <c r="E4319" s="11"/>
      <c r="H4319" s="11"/>
      <c r="K4319" s="9">
        <f>SUM(J4318:J4318)</f>
        <v>0</v>
      </c>
    </row>
    <row r="4320" spans="1:27" x14ac:dyDescent="0.25">
      <c r="D4320" s="12" t="s">
        <v>662</v>
      </c>
      <c r="E4320" s="11"/>
      <c r="H4320" s="11"/>
      <c r="K4320" s="13">
        <f>SUM(J4313:J4319)</f>
        <v>0</v>
      </c>
    </row>
    <row r="4321" spans="1:27" x14ac:dyDescent="0.25">
      <c r="D4321" s="12" t="s">
        <v>665</v>
      </c>
      <c r="E4321" s="11"/>
      <c r="H4321" s="11"/>
      <c r="K4321" s="13">
        <f>SUM(K4320:K4320)</f>
        <v>0</v>
      </c>
    </row>
    <row r="4323" spans="1:27" ht="45" customHeight="1" x14ac:dyDescent="0.25">
      <c r="A4323" s="4"/>
      <c r="B4323" s="4" t="s">
        <v>2495</v>
      </c>
      <c r="C4323" s="5" t="s">
        <v>21</v>
      </c>
      <c r="D4323" s="42" t="s">
        <v>2496</v>
      </c>
      <c r="E4323" s="43"/>
      <c r="F4323" s="43"/>
      <c r="G4323" s="5"/>
      <c r="H4323" s="6" t="s">
        <v>639</v>
      </c>
      <c r="I4323" s="44">
        <v>1</v>
      </c>
      <c r="J4323" s="45"/>
      <c r="K4323" s="7">
        <f>ROUND(K4332,2)</f>
        <v>0</v>
      </c>
      <c r="L4323" s="5"/>
      <c r="M4323" s="5"/>
      <c r="N4323" s="5"/>
      <c r="O4323" s="5"/>
      <c r="P4323" s="5"/>
      <c r="Q4323" s="5"/>
      <c r="R4323" s="5"/>
      <c r="S4323" s="5"/>
      <c r="T4323" s="5"/>
      <c r="U4323" s="5"/>
      <c r="V4323" s="5"/>
      <c r="W4323" s="5"/>
      <c r="X4323" s="5"/>
      <c r="Y4323" s="5"/>
      <c r="Z4323" s="5"/>
      <c r="AA4323" s="5"/>
    </row>
    <row r="4324" spans="1:27" x14ac:dyDescent="0.25">
      <c r="B4324" s="1" t="s">
        <v>640</v>
      </c>
    </row>
    <row r="4325" spans="1:27" x14ac:dyDescent="0.25">
      <c r="B4325" t="s">
        <v>2316</v>
      </c>
      <c r="C4325" t="s">
        <v>642</v>
      </c>
      <c r="D4325" t="s">
        <v>2317</v>
      </c>
      <c r="E4325" s="8">
        <v>0.2</v>
      </c>
      <c r="F4325" t="s">
        <v>644</v>
      </c>
      <c r="G4325" t="s">
        <v>645</v>
      </c>
      <c r="H4325" s="9"/>
      <c r="I4325" t="s">
        <v>646</v>
      </c>
      <c r="J4325" s="10">
        <f>ROUND(E4325/I4323* H4325,5)</f>
        <v>0</v>
      </c>
      <c r="K4325" s="11"/>
    </row>
    <row r="4326" spans="1:27" x14ac:dyDescent="0.25">
      <c r="B4326" t="s">
        <v>2318</v>
      </c>
      <c r="C4326" t="s">
        <v>642</v>
      </c>
      <c r="D4326" t="s">
        <v>2319</v>
      </c>
      <c r="E4326" s="8">
        <v>0.2</v>
      </c>
      <c r="F4326" t="s">
        <v>644</v>
      </c>
      <c r="G4326" t="s">
        <v>645</v>
      </c>
      <c r="H4326" s="9"/>
      <c r="I4326" t="s">
        <v>646</v>
      </c>
      <c r="J4326" s="10">
        <f>ROUND(E4326/I4323* H4326,5)</f>
        <v>0</v>
      </c>
      <c r="K4326" s="11"/>
    </row>
    <row r="4327" spans="1:27" x14ac:dyDescent="0.25">
      <c r="D4327" s="12" t="s">
        <v>647</v>
      </c>
      <c r="E4327" s="11"/>
      <c r="H4327" s="11"/>
      <c r="K4327" s="9">
        <f>SUM(J4325:J4326)</f>
        <v>0</v>
      </c>
    </row>
    <row r="4328" spans="1:27" x14ac:dyDescent="0.25">
      <c r="B4328" s="1" t="s">
        <v>653</v>
      </c>
      <c r="E4328" s="11"/>
      <c r="H4328" s="11"/>
      <c r="K4328" s="11"/>
    </row>
    <row r="4329" spans="1:27" x14ac:dyDescent="0.25">
      <c r="B4329" t="s">
        <v>2497</v>
      </c>
      <c r="C4329" t="s">
        <v>21</v>
      </c>
      <c r="D4329" t="s">
        <v>2498</v>
      </c>
      <c r="E4329" s="8">
        <v>1</v>
      </c>
      <c r="G4329" t="s">
        <v>645</v>
      </c>
      <c r="H4329" s="9"/>
      <c r="I4329" t="s">
        <v>646</v>
      </c>
      <c r="J4329" s="10">
        <f>ROUND(E4329* H4329,5)</f>
        <v>0</v>
      </c>
      <c r="K4329" s="11"/>
    </row>
    <row r="4330" spans="1:27" x14ac:dyDescent="0.25">
      <c r="D4330" s="12" t="s">
        <v>661</v>
      </c>
      <c r="E4330" s="11"/>
      <c r="H4330" s="11"/>
      <c r="K4330" s="9">
        <f>SUM(J4329:J4329)</f>
        <v>0</v>
      </c>
    </row>
    <row r="4331" spans="1:27" x14ac:dyDescent="0.25">
      <c r="D4331" s="12" t="s">
        <v>662</v>
      </c>
      <c r="E4331" s="11"/>
      <c r="H4331" s="11"/>
      <c r="K4331" s="13">
        <f>SUM(J4324:J4330)</f>
        <v>0</v>
      </c>
    </row>
    <row r="4332" spans="1:27" x14ac:dyDescent="0.25">
      <c r="D4332" s="12" t="s">
        <v>665</v>
      </c>
      <c r="E4332" s="11"/>
      <c r="H4332" s="11"/>
      <c r="K4332" s="13">
        <f>SUM(K4331:K4331)</f>
        <v>0</v>
      </c>
    </row>
    <row r="4334" spans="1:27" ht="45" customHeight="1" x14ac:dyDescent="0.25">
      <c r="A4334" s="4"/>
      <c r="B4334" s="4" t="s">
        <v>2499</v>
      </c>
      <c r="C4334" s="5" t="s">
        <v>21</v>
      </c>
      <c r="D4334" s="42" t="s">
        <v>2500</v>
      </c>
      <c r="E4334" s="43"/>
      <c r="F4334" s="43"/>
      <c r="G4334" s="5"/>
      <c r="H4334" s="6" t="s">
        <v>639</v>
      </c>
      <c r="I4334" s="44">
        <v>1</v>
      </c>
      <c r="J4334" s="45"/>
      <c r="K4334" s="7"/>
      <c r="L4334" s="5"/>
      <c r="M4334" s="5"/>
      <c r="N4334" s="5"/>
      <c r="O4334" s="5"/>
      <c r="P4334" s="5"/>
      <c r="Q4334" s="5"/>
      <c r="R4334" s="5"/>
      <c r="S4334" s="5"/>
      <c r="T4334" s="5"/>
      <c r="U4334" s="5"/>
      <c r="V4334" s="5"/>
      <c r="W4334" s="5"/>
      <c r="X4334" s="5"/>
      <c r="Y4334" s="5"/>
      <c r="Z4334" s="5"/>
      <c r="AA4334" s="5"/>
    </row>
    <row r="4335" spans="1:27" ht="45" customHeight="1" x14ac:dyDescent="0.25">
      <c r="A4335" s="4"/>
      <c r="B4335" s="4" t="s">
        <v>2501</v>
      </c>
      <c r="C4335" s="5" t="s">
        <v>21</v>
      </c>
      <c r="D4335" s="42" t="s">
        <v>2502</v>
      </c>
      <c r="E4335" s="43"/>
      <c r="F4335" s="43"/>
      <c r="G4335" s="5"/>
      <c r="H4335" s="6" t="s">
        <v>639</v>
      </c>
      <c r="I4335" s="44">
        <v>1</v>
      </c>
      <c r="J4335" s="45"/>
      <c r="K4335" s="7"/>
      <c r="L4335" s="5"/>
      <c r="M4335" s="5"/>
      <c r="N4335" s="5"/>
      <c r="O4335" s="5"/>
      <c r="P4335" s="5"/>
      <c r="Q4335" s="5"/>
      <c r="R4335" s="5"/>
      <c r="S4335" s="5"/>
      <c r="T4335" s="5"/>
      <c r="U4335" s="5"/>
      <c r="V4335" s="5"/>
      <c r="W4335" s="5"/>
      <c r="X4335" s="5"/>
      <c r="Y4335" s="5"/>
      <c r="Z4335" s="5"/>
      <c r="AA4335" s="5"/>
    </row>
    <row r="4336" spans="1:27" ht="45" customHeight="1" x14ac:dyDescent="0.25">
      <c r="A4336" s="4"/>
      <c r="B4336" s="4" t="s">
        <v>2503</v>
      </c>
      <c r="C4336" s="5" t="s">
        <v>21</v>
      </c>
      <c r="D4336" s="42" t="s">
        <v>2504</v>
      </c>
      <c r="E4336" s="43"/>
      <c r="F4336" s="43"/>
      <c r="G4336" s="5"/>
      <c r="H4336" s="6" t="s">
        <v>639</v>
      </c>
      <c r="I4336" s="44">
        <v>1</v>
      </c>
      <c r="J4336" s="45"/>
      <c r="K4336" s="7"/>
      <c r="L4336" s="5"/>
      <c r="M4336" s="5"/>
      <c r="N4336" s="5"/>
      <c r="O4336" s="5"/>
      <c r="P4336" s="5"/>
      <c r="Q4336" s="5"/>
      <c r="R4336" s="5"/>
      <c r="S4336" s="5"/>
      <c r="T4336" s="5"/>
      <c r="U4336" s="5"/>
      <c r="V4336" s="5"/>
      <c r="W4336" s="5"/>
      <c r="X4336" s="5"/>
      <c r="Y4336" s="5"/>
      <c r="Z4336" s="5"/>
      <c r="AA4336" s="5"/>
    </row>
    <row r="4337" spans="1:27" ht="45" customHeight="1" x14ac:dyDescent="0.25">
      <c r="A4337" s="4"/>
      <c r="B4337" s="4" t="s">
        <v>2505</v>
      </c>
      <c r="C4337" s="5" t="s">
        <v>21</v>
      </c>
      <c r="D4337" s="42" t="s">
        <v>2506</v>
      </c>
      <c r="E4337" s="43"/>
      <c r="F4337" s="43"/>
      <c r="G4337" s="5"/>
      <c r="H4337" s="6" t="s">
        <v>639</v>
      </c>
      <c r="I4337" s="44">
        <v>1</v>
      </c>
      <c r="J4337" s="45"/>
      <c r="K4337" s="7"/>
      <c r="L4337" s="5"/>
      <c r="M4337" s="5"/>
      <c r="N4337" s="5"/>
      <c r="O4337" s="5"/>
      <c r="P4337" s="5"/>
      <c r="Q4337" s="5"/>
      <c r="R4337" s="5"/>
      <c r="S4337" s="5"/>
      <c r="T4337" s="5"/>
      <c r="U4337" s="5"/>
      <c r="V4337" s="5"/>
      <c r="W4337" s="5"/>
      <c r="X4337" s="5"/>
      <c r="Y4337" s="5"/>
      <c r="Z4337" s="5"/>
      <c r="AA4337" s="5"/>
    </row>
    <row r="4338" spans="1:27" ht="45" customHeight="1" x14ac:dyDescent="0.25">
      <c r="A4338" s="4"/>
      <c r="B4338" s="4" t="s">
        <v>2507</v>
      </c>
      <c r="C4338" s="5" t="s">
        <v>21</v>
      </c>
      <c r="D4338" s="42" t="s">
        <v>2508</v>
      </c>
      <c r="E4338" s="43"/>
      <c r="F4338" s="43"/>
      <c r="G4338" s="5"/>
      <c r="H4338" s="6" t="s">
        <v>639</v>
      </c>
      <c r="I4338" s="44">
        <v>1</v>
      </c>
      <c r="J4338" s="45"/>
      <c r="K4338" s="7">
        <f>ROUND(K4350,2)</f>
        <v>0</v>
      </c>
      <c r="L4338" s="5"/>
      <c r="M4338" s="5"/>
      <c r="N4338" s="5"/>
      <c r="O4338" s="5"/>
      <c r="P4338" s="5"/>
      <c r="Q4338" s="5"/>
      <c r="R4338" s="5"/>
      <c r="S4338" s="5"/>
      <c r="T4338" s="5"/>
      <c r="U4338" s="5"/>
      <c r="V4338" s="5"/>
      <c r="W4338" s="5"/>
      <c r="X4338" s="5"/>
      <c r="Y4338" s="5"/>
      <c r="Z4338" s="5"/>
      <c r="AA4338" s="5"/>
    </row>
    <row r="4339" spans="1:27" x14ac:dyDescent="0.25">
      <c r="B4339" s="1" t="s">
        <v>640</v>
      </c>
    </row>
    <row r="4340" spans="1:27" x14ac:dyDescent="0.25">
      <c r="B4340" t="s">
        <v>1151</v>
      </c>
      <c r="C4340" t="s">
        <v>642</v>
      </c>
      <c r="D4340" t="s">
        <v>1152</v>
      </c>
      <c r="E4340" s="8">
        <v>0.5</v>
      </c>
      <c r="F4340" t="s">
        <v>644</v>
      </c>
      <c r="G4340" t="s">
        <v>645</v>
      </c>
      <c r="H4340" s="9"/>
      <c r="I4340" t="s">
        <v>646</v>
      </c>
      <c r="J4340" s="10">
        <f>ROUND(E4340/I4338* H4340,5)</f>
        <v>0</v>
      </c>
      <c r="K4340" s="11"/>
    </row>
    <row r="4341" spans="1:27" x14ac:dyDescent="0.25">
      <c r="B4341" t="s">
        <v>1097</v>
      </c>
      <c r="C4341" t="s">
        <v>642</v>
      </c>
      <c r="D4341" t="s">
        <v>1098</v>
      </c>
      <c r="E4341" s="8">
        <v>0.5</v>
      </c>
      <c r="F4341" t="s">
        <v>644</v>
      </c>
      <c r="G4341" t="s">
        <v>645</v>
      </c>
      <c r="H4341" s="9"/>
      <c r="I4341" t="s">
        <v>646</v>
      </c>
      <c r="J4341" s="10">
        <f>ROUND(E4341/I4338* H4341,5)</f>
        <v>0</v>
      </c>
      <c r="K4341" s="11"/>
    </row>
    <row r="4342" spans="1:27" x14ac:dyDescent="0.25">
      <c r="D4342" s="12" t="s">
        <v>647</v>
      </c>
      <c r="E4342" s="11"/>
      <c r="H4342" s="11"/>
      <c r="K4342" s="9">
        <f>SUM(J4340:J4341)</f>
        <v>0</v>
      </c>
    </row>
    <row r="4343" spans="1:27" x14ac:dyDescent="0.25">
      <c r="B4343" s="1" t="s">
        <v>653</v>
      </c>
      <c r="E4343" s="11"/>
      <c r="H4343" s="11"/>
      <c r="K4343" s="11"/>
    </row>
    <row r="4344" spans="1:27" x14ac:dyDescent="0.25">
      <c r="B4344" t="s">
        <v>1115</v>
      </c>
      <c r="C4344" t="s">
        <v>21</v>
      </c>
      <c r="D4344" t="s">
        <v>1116</v>
      </c>
      <c r="E4344" s="8">
        <v>4</v>
      </c>
      <c r="G4344" t="s">
        <v>645</v>
      </c>
      <c r="H4344" s="9"/>
      <c r="I4344" t="s">
        <v>646</v>
      </c>
      <c r="J4344" s="10">
        <f>ROUND(E4344* H4344,5)</f>
        <v>0</v>
      </c>
      <c r="K4344" s="11"/>
    </row>
    <row r="4345" spans="1:27" x14ac:dyDescent="0.25">
      <c r="B4345" t="s">
        <v>2509</v>
      </c>
      <c r="C4345" t="s">
        <v>21</v>
      </c>
      <c r="D4345" t="s">
        <v>2510</v>
      </c>
      <c r="E4345" s="8">
        <v>1</v>
      </c>
      <c r="G4345" t="s">
        <v>645</v>
      </c>
      <c r="H4345" s="9"/>
      <c r="I4345" t="s">
        <v>646</v>
      </c>
      <c r="J4345" s="10">
        <f>ROUND(E4345* H4345,5)</f>
        <v>0</v>
      </c>
      <c r="K4345" s="11"/>
    </row>
    <row r="4346" spans="1:27" x14ac:dyDescent="0.25">
      <c r="D4346" s="12" t="s">
        <v>661</v>
      </c>
      <c r="E4346" s="11"/>
      <c r="H4346" s="11"/>
      <c r="K4346" s="9">
        <f>SUM(J4344:J4345)</f>
        <v>0</v>
      </c>
    </row>
    <row r="4347" spans="1:27" x14ac:dyDescent="0.25">
      <c r="E4347" s="11"/>
      <c r="H4347" s="11"/>
      <c r="K4347" s="11"/>
    </row>
    <row r="4348" spans="1:27" x14ac:dyDescent="0.25">
      <c r="D4348" s="12" t="s">
        <v>663</v>
      </c>
      <c r="E4348" s="11"/>
      <c r="H4348" s="11">
        <v>20</v>
      </c>
      <c r="I4348" t="s">
        <v>664</v>
      </c>
      <c r="J4348">
        <f>ROUND(H4348/100*K4342,5)</f>
        <v>0</v>
      </c>
      <c r="K4348" s="11"/>
    </row>
    <row r="4349" spans="1:27" x14ac:dyDescent="0.25">
      <c r="D4349" s="12" t="s">
        <v>662</v>
      </c>
      <c r="E4349" s="11"/>
      <c r="H4349" s="11"/>
      <c r="K4349" s="13">
        <f>SUM(J4339:J4348)</f>
        <v>0</v>
      </c>
    </row>
    <row r="4350" spans="1:27" x14ac:dyDescent="0.25">
      <c r="D4350" s="12" t="s">
        <v>665</v>
      </c>
      <c r="E4350" s="11"/>
      <c r="H4350" s="11"/>
      <c r="K4350" s="13">
        <f>SUM(K4349:K4349)</f>
        <v>0</v>
      </c>
    </row>
    <row r="4352" spans="1:27" ht="45" customHeight="1" x14ac:dyDescent="0.25">
      <c r="A4352" s="4"/>
      <c r="B4352" s="4" t="s">
        <v>2511</v>
      </c>
      <c r="C4352" s="5" t="s">
        <v>21</v>
      </c>
      <c r="D4352" s="42" t="s">
        <v>2512</v>
      </c>
      <c r="E4352" s="43"/>
      <c r="F4352" s="43"/>
      <c r="G4352" s="5"/>
      <c r="H4352" s="6" t="s">
        <v>639</v>
      </c>
      <c r="I4352" s="44">
        <v>1</v>
      </c>
      <c r="J4352" s="45"/>
      <c r="K4352" s="7">
        <f>ROUND(K4366,2)</f>
        <v>0</v>
      </c>
      <c r="L4352" s="5"/>
      <c r="M4352" s="5"/>
      <c r="N4352" s="5"/>
      <c r="O4352" s="5"/>
      <c r="P4352" s="5"/>
      <c r="Q4352" s="5"/>
      <c r="R4352" s="5"/>
      <c r="S4352" s="5"/>
      <c r="T4352" s="5"/>
      <c r="U4352" s="5"/>
      <c r="V4352" s="5"/>
      <c r="W4352" s="5"/>
      <c r="X4352" s="5"/>
      <c r="Y4352" s="5"/>
      <c r="Z4352" s="5"/>
      <c r="AA4352" s="5"/>
    </row>
    <row r="4353" spans="1:27" x14ac:dyDescent="0.25">
      <c r="B4353" s="1" t="s">
        <v>640</v>
      </c>
    </row>
    <row r="4354" spans="1:27" x14ac:dyDescent="0.25">
      <c r="B4354" t="s">
        <v>1093</v>
      </c>
      <c r="C4354" t="s">
        <v>642</v>
      </c>
      <c r="D4354" t="s">
        <v>1094</v>
      </c>
      <c r="E4354" s="8">
        <v>2</v>
      </c>
      <c r="F4354" t="s">
        <v>644</v>
      </c>
      <c r="G4354" t="s">
        <v>645</v>
      </c>
      <c r="H4354" s="9"/>
      <c r="I4354" t="s">
        <v>646</v>
      </c>
      <c r="J4354" s="10">
        <f>ROUND(E4354/I4352* H4354,5)</f>
        <v>0</v>
      </c>
      <c r="K4354" s="11"/>
    </row>
    <row r="4355" spans="1:27" x14ac:dyDescent="0.25">
      <c r="B4355" t="s">
        <v>1151</v>
      </c>
      <c r="C4355" t="s">
        <v>642</v>
      </c>
      <c r="D4355" t="s">
        <v>1152</v>
      </c>
      <c r="E4355" s="8">
        <v>3</v>
      </c>
      <c r="F4355" t="s">
        <v>644</v>
      </c>
      <c r="G4355" t="s">
        <v>645</v>
      </c>
      <c r="H4355" s="9"/>
      <c r="I4355" t="s">
        <v>646</v>
      </c>
      <c r="J4355" s="10">
        <f>ROUND(E4355/I4352* H4355,5)</f>
        <v>0</v>
      </c>
      <c r="K4355" s="11"/>
    </row>
    <row r="4356" spans="1:27" x14ac:dyDescent="0.25">
      <c r="D4356" s="12" t="s">
        <v>647</v>
      </c>
      <c r="E4356" s="11"/>
      <c r="H4356" s="11"/>
      <c r="K4356" s="9">
        <f>SUM(J4354:J4355)</f>
        <v>0</v>
      </c>
    </row>
    <row r="4357" spans="1:27" x14ac:dyDescent="0.25">
      <c r="B4357" s="1" t="s">
        <v>653</v>
      </c>
      <c r="E4357" s="11"/>
      <c r="H4357" s="11"/>
      <c r="K4357" s="11"/>
    </row>
    <row r="4358" spans="1:27" x14ac:dyDescent="0.25">
      <c r="B4358" t="s">
        <v>1115</v>
      </c>
      <c r="C4358" t="s">
        <v>21</v>
      </c>
      <c r="D4358" t="s">
        <v>1116</v>
      </c>
      <c r="E4358" s="8">
        <v>8</v>
      </c>
      <c r="G4358" t="s">
        <v>645</v>
      </c>
      <c r="H4358" s="9"/>
      <c r="I4358" t="s">
        <v>646</v>
      </c>
      <c r="J4358" s="10">
        <f>ROUND(E4358* H4358,5)</f>
        <v>0</v>
      </c>
      <c r="K4358" s="11"/>
    </row>
    <row r="4359" spans="1:27" x14ac:dyDescent="0.25">
      <c r="B4359" t="s">
        <v>1320</v>
      </c>
      <c r="C4359" t="s">
        <v>21</v>
      </c>
      <c r="D4359" t="s">
        <v>1321</v>
      </c>
      <c r="E4359" s="8">
        <v>10</v>
      </c>
      <c r="G4359" t="s">
        <v>645</v>
      </c>
      <c r="H4359" s="9"/>
      <c r="I4359" t="s">
        <v>646</v>
      </c>
      <c r="J4359" s="10">
        <f>ROUND(E4359* H4359,5)</f>
        <v>0</v>
      </c>
      <c r="K4359" s="11"/>
    </row>
    <row r="4360" spans="1:27" x14ac:dyDescent="0.25">
      <c r="B4360" t="s">
        <v>2513</v>
      </c>
      <c r="C4360" t="s">
        <v>21</v>
      </c>
      <c r="D4360" t="s">
        <v>2514</v>
      </c>
      <c r="E4360" s="8">
        <v>1</v>
      </c>
      <c r="G4360" t="s">
        <v>645</v>
      </c>
      <c r="H4360" s="9"/>
      <c r="I4360" t="s">
        <v>646</v>
      </c>
      <c r="J4360" s="10">
        <f>ROUND(E4360* H4360,5)</f>
        <v>0</v>
      </c>
      <c r="K4360" s="11"/>
    </row>
    <row r="4361" spans="1:27" x14ac:dyDescent="0.25">
      <c r="B4361" t="s">
        <v>1289</v>
      </c>
      <c r="C4361" t="s">
        <v>21</v>
      </c>
      <c r="D4361" t="s">
        <v>1290</v>
      </c>
      <c r="E4361" s="8">
        <v>10</v>
      </c>
      <c r="G4361" t="s">
        <v>645</v>
      </c>
      <c r="H4361" s="9"/>
      <c r="I4361" t="s">
        <v>646</v>
      </c>
      <c r="J4361" s="10">
        <f>ROUND(E4361* H4361,5)</f>
        <v>0</v>
      </c>
      <c r="K4361" s="11"/>
    </row>
    <row r="4362" spans="1:27" x14ac:dyDescent="0.25">
      <c r="D4362" s="12" t="s">
        <v>661</v>
      </c>
      <c r="E4362" s="11"/>
      <c r="H4362" s="11"/>
      <c r="K4362" s="9">
        <f>SUM(J4358:J4361)</f>
        <v>0</v>
      </c>
    </row>
    <row r="4363" spans="1:27" x14ac:dyDescent="0.25">
      <c r="E4363" s="11"/>
      <c r="H4363" s="11"/>
      <c r="K4363" s="11"/>
    </row>
    <row r="4364" spans="1:27" x14ac:dyDescent="0.25">
      <c r="D4364" s="12" t="s">
        <v>663</v>
      </c>
      <c r="E4364" s="11"/>
      <c r="H4364" s="11">
        <v>10</v>
      </c>
      <c r="I4364" t="s">
        <v>664</v>
      </c>
      <c r="J4364">
        <f>ROUND(H4364/100*K4356,5)</f>
        <v>0</v>
      </c>
      <c r="K4364" s="11"/>
    </row>
    <row r="4365" spans="1:27" x14ac:dyDescent="0.25">
      <c r="D4365" s="12" t="s">
        <v>662</v>
      </c>
      <c r="E4365" s="11"/>
      <c r="H4365" s="11"/>
      <c r="K4365" s="13">
        <f>SUM(J4353:J4364)</f>
        <v>0</v>
      </c>
    </row>
    <row r="4366" spans="1:27" x14ac:dyDescent="0.25">
      <c r="D4366" s="12" t="s">
        <v>665</v>
      </c>
      <c r="E4366" s="11"/>
      <c r="H4366" s="11"/>
      <c r="K4366" s="13">
        <f>SUM(K4365:K4365)</f>
        <v>0</v>
      </c>
    </row>
    <row r="4368" spans="1:27" ht="45" customHeight="1" x14ac:dyDescent="0.25">
      <c r="A4368" s="4"/>
      <c r="B4368" s="4" t="s">
        <v>2515</v>
      </c>
      <c r="C4368" s="5" t="s">
        <v>21</v>
      </c>
      <c r="D4368" s="42" t="s">
        <v>2516</v>
      </c>
      <c r="E4368" s="43"/>
      <c r="F4368" s="43"/>
      <c r="G4368" s="5"/>
      <c r="H4368" s="6" t="s">
        <v>639</v>
      </c>
      <c r="I4368" s="44">
        <v>1</v>
      </c>
      <c r="J4368" s="45"/>
      <c r="K4368" s="7">
        <f>ROUND(K4379,2)</f>
        <v>0</v>
      </c>
      <c r="L4368" s="5"/>
      <c r="M4368" s="5"/>
      <c r="N4368" s="5"/>
      <c r="O4368" s="5"/>
      <c r="P4368" s="5"/>
      <c r="Q4368" s="5"/>
      <c r="R4368" s="5"/>
      <c r="S4368" s="5"/>
      <c r="T4368" s="5"/>
      <c r="U4368" s="5"/>
      <c r="V4368" s="5"/>
      <c r="W4368" s="5"/>
      <c r="X4368" s="5"/>
      <c r="Y4368" s="5"/>
      <c r="Z4368" s="5"/>
      <c r="AA4368" s="5"/>
    </row>
    <row r="4369" spans="1:27" x14ac:dyDescent="0.25">
      <c r="B4369" s="1" t="s">
        <v>640</v>
      </c>
    </row>
    <row r="4370" spans="1:27" x14ac:dyDescent="0.25">
      <c r="B4370" t="s">
        <v>1151</v>
      </c>
      <c r="C4370" t="s">
        <v>642</v>
      </c>
      <c r="D4370" t="s">
        <v>1152</v>
      </c>
      <c r="E4370" s="8">
        <v>0.5</v>
      </c>
      <c r="F4370" t="s">
        <v>644</v>
      </c>
      <c r="G4370" t="s">
        <v>645</v>
      </c>
      <c r="H4370" s="9"/>
      <c r="I4370" t="s">
        <v>646</v>
      </c>
      <c r="J4370" s="10">
        <f>ROUND(E4370/I4368* H4370,5)</f>
        <v>0</v>
      </c>
      <c r="K4370" s="11"/>
    </row>
    <row r="4371" spans="1:27" x14ac:dyDescent="0.25">
      <c r="B4371" t="s">
        <v>1097</v>
      </c>
      <c r="C4371" t="s">
        <v>642</v>
      </c>
      <c r="D4371" t="s">
        <v>1098</v>
      </c>
      <c r="E4371" s="8">
        <v>0.5</v>
      </c>
      <c r="F4371" t="s">
        <v>644</v>
      </c>
      <c r="G4371" t="s">
        <v>645</v>
      </c>
      <c r="H4371" s="9"/>
      <c r="I4371" t="s">
        <v>646</v>
      </c>
      <c r="J4371" s="10">
        <f>ROUND(E4371/I4368* H4371,5)</f>
        <v>0</v>
      </c>
      <c r="K4371" s="11"/>
    </row>
    <row r="4372" spans="1:27" x14ac:dyDescent="0.25">
      <c r="D4372" s="12" t="s">
        <v>647</v>
      </c>
      <c r="E4372" s="11"/>
      <c r="H4372" s="11"/>
      <c r="K4372" s="9">
        <f>SUM(J4370:J4371)</f>
        <v>0</v>
      </c>
    </row>
    <row r="4373" spans="1:27" x14ac:dyDescent="0.25">
      <c r="B4373" s="1" t="s">
        <v>653</v>
      </c>
      <c r="E4373" s="11"/>
      <c r="H4373" s="11"/>
      <c r="K4373" s="11"/>
    </row>
    <row r="4374" spans="1:27" x14ac:dyDescent="0.25">
      <c r="B4374" t="s">
        <v>1115</v>
      </c>
      <c r="C4374" t="s">
        <v>21</v>
      </c>
      <c r="D4374" t="s">
        <v>1116</v>
      </c>
      <c r="E4374" s="8">
        <v>4</v>
      </c>
      <c r="G4374" t="s">
        <v>645</v>
      </c>
      <c r="H4374" s="9"/>
      <c r="I4374" t="s">
        <v>646</v>
      </c>
      <c r="J4374" s="10">
        <f>ROUND(E4374* H4374,5)</f>
        <v>0</v>
      </c>
      <c r="K4374" s="11"/>
    </row>
    <row r="4375" spans="1:27" x14ac:dyDescent="0.25">
      <c r="B4375" t="s">
        <v>2517</v>
      </c>
      <c r="C4375" t="s">
        <v>21</v>
      </c>
      <c r="D4375" t="s">
        <v>2518</v>
      </c>
      <c r="E4375" s="8">
        <v>1</v>
      </c>
      <c r="G4375" t="s">
        <v>645</v>
      </c>
      <c r="H4375" s="9"/>
      <c r="I4375" t="s">
        <v>646</v>
      </c>
      <c r="J4375" s="10">
        <f>ROUND(E4375* H4375,5)</f>
        <v>0</v>
      </c>
      <c r="K4375" s="11"/>
    </row>
    <row r="4376" spans="1:27" x14ac:dyDescent="0.25">
      <c r="B4376" t="s">
        <v>1285</v>
      </c>
      <c r="C4376" t="s">
        <v>21</v>
      </c>
      <c r="D4376" t="s">
        <v>1286</v>
      </c>
      <c r="E4376" s="8">
        <v>4</v>
      </c>
      <c r="G4376" t="s">
        <v>645</v>
      </c>
      <c r="H4376" s="9"/>
      <c r="I4376" t="s">
        <v>646</v>
      </c>
      <c r="J4376" s="10">
        <f>ROUND(E4376* H4376,5)</f>
        <v>0</v>
      </c>
      <c r="K4376" s="11"/>
    </row>
    <row r="4377" spans="1:27" x14ac:dyDescent="0.25">
      <c r="D4377" s="12" t="s">
        <v>661</v>
      </c>
      <c r="E4377" s="11"/>
      <c r="H4377" s="11"/>
      <c r="K4377" s="9">
        <f>SUM(J4374:J4376)</f>
        <v>0</v>
      </c>
    </row>
    <row r="4378" spans="1:27" x14ac:dyDescent="0.25">
      <c r="D4378" s="12" t="s">
        <v>662</v>
      </c>
      <c r="E4378" s="11"/>
      <c r="H4378" s="11"/>
      <c r="K4378" s="13">
        <f>SUM(J4369:J4377)</f>
        <v>0</v>
      </c>
    </row>
    <row r="4379" spans="1:27" x14ac:dyDescent="0.25">
      <c r="D4379" s="12" t="s">
        <v>665</v>
      </c>
      <c r="E4379" s="11"/>
      <c r="H4379" s="11"/>
      <c r="K4379" s="13">
        <f>SUM(K4378:K4378)</f>
        <v>0</v>
      </c>
    </row>
    <row r="4381" spans="1:27" ht="45" customHeight="1" x14ac:dyDescent="0.25">
      <c r="A4381" s="4"/>
      <c r="B4381" s="4" t="s">
        <v>2519</v>
      </c>
      <c r="C4381" s="5" t="s">
        <v>21</v>
      </c>
      <c r="D4381" s="42" t="s">
        <v>2520</v>
      </c>
      <c r="E4381" s="43"/>
      <c r="F4381" s="43"/>
      <c r="G4381" s="5"/>
      <c r="H4381" s="6" t="s">
        <v>639</v>
      </c>
      <c r="I4381" s="44">
        <v>1</v>
      </c>
      <c r="J4381" s="45"/>
      <c r="K4381" s="7"/>
      <c r="L4381" s="5"/>
      <c r="M4381" s="5"/>
      <c r="N4381" s="5"/>
      <c r="O4381" s="5"/>
      <c r="P4381" s="5"/>
      <c r="Q4381" s="5"/>
      <c r="R4381" s="5"/>
      <c r="S4381" s="5"/>
      <c r="T4381" s="5"/>
      <c r="U4381" s="5"/>
      <c r="V4381" s="5"/>
      <c r="W4381" s="5"/>
      <c r="X4381" s="5"/>
      <c r="Y4381" s="5"/>
      <c r="Z4381" s="5"/>
      <c r="AA4381" s="5"/>
    </row>
    <row r="4382" spans="1:27" ht="45" customHeight="1" x14ac:dyDescent="0.25">
      <c r="A4382" s="4"/>
      <c r="B4382" s="4" t="s">
        <v>2521</v>
      </c>
      <c r="C4382" s="5" t="s">
        <v>21</v>
      </c>
      <c r="D4382" s="42" t="s">
        <v>2522</v>
      </c>
      <c r="E4382" s="43"/>
      <c r="F4382" s="43"/>
      <c r="G4382" s="5"/>
      <c r="H4382" s="6" t="s">
        <v>639</v>
      </c>
      <c r="I4382" s="44">
        <v>1</v>
      </c>
      <c r="J4382" s="45"/>
      <c r="K4382" s="7"/>
      <c r="L4382" s="5"/>
      <c r="M4382" s="5"/>
      <c r="N4382" s="5"/>
      <c r="O4382" s="5"/>
      <c r="P4382" s="5"/>
      <c r="Q4382" s="5"/>
      <c r="R4382" s="5"/>
      <c r="S4382" s="5"/>
      <c r="T4382" s="5"/>
      <c r="U4382" s="5"/>
      <c r="V4382" s="5"/>
      <c r="W4382" s="5"/>
      <c r="X4382" s="5"/>
      <c r="Y4382" s="5"/>
      <c r="Z4382" s="5"/>
      <c r="AA4382" s="5"/>
    </row>
    <row r="4383" spans="1:27" ht="45" customHeight="1" x14ac:dyDescent="0.25">
      <c r="A4383" s="4"/>
      <c r="B4383" s="4" t="s">
        <v>2523</v>
      </c>
      <c r="C4383" s="5" t="s">
        <v>21</v>
      </c>
      <c r="D4383" s="42" t="s">
        <v>2524</v>
      </c>
      <c r="E4383" s="43"/>
      <c r="F4383" s="43"/>
      <c r="G4383" s="5"/>
      <c r="H4383" s="6" t="s">
        <v>639</v>
      </c>
      <c r="I4383" s="44">
        <v>1</v>
      </c>
      <c r="J4383" s="45"/>
      <c r="K4383" s="7"/>
      <c r="L4383" s="5"/>
      <c r="M4383" s="5"/>
      <c r="N4383" s="5"/>
      <c r="O4383" s="5"/>
      <c r="P4383" s="5"/>
      <c r="Q4383" s="5"/>
      <c r="R4383" s="5"/>
      <c r="S4383" s="5"/>
      <c r="T4383" s="5"/>
      <c r="U4383" s="5"/>
      <c r="V4383" s="5"/>
      <c r="W4383" s="5"/>
      <c r="X4383" s="5"/>
      <c r="Y4383" s="5"/>
      <c r="Z4383" s="5"/>
      <c r="AA4383" s="5"/>
    </row>
    <row r="4384" spans="1:27" ht="45" customHeight="1" x14ac:dyDescent="0.25">
      <c r="A4384" s="4"/>
      <c r="B4384" s="4" t="s">
        <v>2525</v>
      </c>
      <c r="C4384" s="5" t="s">
        <v>32</v>
      </c>
      <c r="D4384" s="42" t="s">
        <v>2526</v>
      </c>
      <c r="E4384" s="43"/>
      <c r="F4384" s="43"/>
      <c r="G4384" s="5"/>
      <c r="H4384" s="6" t="s">
        <v>639</v>
      </c>
      <c r="I4384" s="44">
        <v>1</v>
      </c>
      <c r="J4384" s="45"/>
      <c r="K4384" s="7"/>
      <c r="L4384" s="5"/>
      <c r="M4384" s="5"/>
      <c r="N4384" s="5"/>
      <c r="O4384" s="5"/>
      <c r="P4384" s="5"/>
      <c r="Q4384" s="5"/>
      <c r="R4384" s="5"/>
      <c r="S4384" s="5"/>
      <c r="T4384" s="5"/>
      <c r="U4384" s="5"/>
      <c r="V4384" s="5"/>
      <c r="W4384" s="5"/>
      <c r="X4384" s="5"/>
      <c r="Y4384" s="5"/>
      <c r="Z4384" s="5"/>
      <c r="AA4384" s="5"/>
    </row>
    <row r="4385" spans="1:27" ht="45" customHeight="1" x14ac:dyDescent="0.25">
      <c r="A4385" s="4"/>
      <c r="B4385" s="4" t="s">
        <v>2527</v>
      </c>
      <c r="C4385" s="5" t="s">
        <v>32</v>
      </c>
      <c r="D4385" s="42" t="s">
        <v>2528</v>
      </c>
      <c r="E4385" s="43"/>
      <c r="F4385" s="43"/>
      <c r="G4385" s="5"/>
      <c r="H4385" s="6" t="s">
        <v>639</v>
      </c>
      <c r="I4385" s="44">
        <v>1</v>
      </c>
      <c r="J4385" s="45"/>
      <c r="K4385" s="7"/>
      <c r="L4385" s="5"/>
      <c r="M4385" s="5"/>
      <c r="N4385" s="5"/>
      <c r="O4385" s="5"/>
      <c r="P4385" s="5"/>
      <c r="Q4385" s="5"/>
      <c r="R4385" s="5"/>
      <c r="S4385" s="5"/>
      <c r="T4385" s="5"/>
      <c r="U4385" s="5"/>
      <c r="V4385" s="5"/>
      <c r="W4385" s="5"/>
      <c r="X4385" s="5"/>
      <c r="Y4385" s="5"/>
      <c r="Z4385" s="5"/>
      <c r="AA4385" s="5"/>
    </row>
    <row r="4386" spans="1:27" ht="45" customHeight="1" x14ac:dyDescent="0.25">
      <c r="A4386" s="4"/>
      <c r="B4386" s="4" t="s">
        <v>2529</v>
      </c>
      <c r="C4386" s="5" t="s">
        <v>21</v>
      </c>
      <c r="D4386" s="42" t="s">
        <v>2530</v>
      </c>
      <c r="E4386" s="43"/>
      <c r="F4386" s="43"/>
      <c r="G4386" s="5"/>
      <c r="H4386" s="6" t="s">
        <v>639</v>
      </c>
      <c r="I4386" s="44">
        <v>1</v>
      </c>
      <c r="J4386" s="45"/>
      <c r="K4386" s="7"/>
      <c r="L4386" s="5"/>
      <c r="M4386" s="5"/>
      <c r="N4386" s="5"/>
      <c r="O4386" s="5"/>
      <c r="P4386" s="5"/>
      <c r="Q4386" s="5"/>
      <c r="R4386" s="5"/>
      <c r="S4386" s="5"/>
      <c r="T4386" s="5"/>
      <c r="U4386" s="5"/>
      <c r="V4386" s="5"/>
      <c r="W4386" s="5"/>
      <c r="X4386" s="5"/>
      <c r="Y4386" s="5"/>
      <c r="Z4386" s="5"/>
      <c r="AA4386" s="5"/>
    </row>
    <row r="4387" spans="1:27" ht="45" customHeight="1" x14ac:dyDescent="0.25">
      <c r="A4387" s="4"/>
      <c r="B4387" s="4" t="s">
        <v>2531</v>
      </c>
      <c r="C4387" s="5" t="s">
        <v>35</v>
      </c>
      <c r="D4387" s="42" t="s">
        <v>2035</v>
      </c>
      <c r="E4387" s="43"/>
      <c r="F4387" s="43"/>
      <c r="G4387" s="5"/>
      <c r="H4387" s="6" t="s">
        <v>639</v>
      </c>
      <c r="I4387" s="44">
        <v>1</v>
      </c>
      <c r="J4387" s="45"/>
      <c r="K4387" s="7">
        <f>ROUND(K4398,2)</f>
        <v>0</v>
      </c>
      <c r="L4387" s="5"/>
      <c r="M4387" s="5"/>
      <c r="N4387" s="5"/>
      <c r="O4387" s="5"/>
      <c r="P4387" s="5"/>
      <c r="Q4387" s="5"/>
      <c r="R4387" s="5"/>
      <c r="S4387" s="5"/>
      <c r="T4387" s="5"/>
      <c r="U4387" s="5"/>
      <c r="V4387" s="5"/>
      <c r="W4387" s="5"/>
      <c r="X4387" s="5"/>
      <c r="Y4387" s="5"/>
      <c r="Z4387" s="5"/>
      <c r="AA4387" s="5"/>
    </row>
    <row r="4388" spans="1:27" x14ac:dyDescent="0.25">
      <c r="B4388" s="1" t="s">
        <v>640</v>
      </c>
    </row>
    <row r="4389" spans="1:27" x14ac:dyDescent="0.25">
      <c r="B4389" t="s">
        <v>1151</v>
      </c>
      <c r="C4389" t="s">
        <v>642</v>
      </c>
      <c r="D4389" t="s">
        <v>1152</v>
      </c>
      <c r="E4389" s="8">
        <v>0.2</v>
      </c>
      <c r="F4389" t="s">
        <v>644</v>
      </c>
      <c r="G4389" t="s">
        <v>645</v>
      </c>
      <c r="H4389" s="9"/>
      <c r="I4389" t="s">
        <v>646</v>
      </c>
      <c r="J4389" s="10">
        <f>ROUND(E4389/I4387* H4389,5)</f>
        <v>0</v>
      </c>
      <c r="K4389" s="11"/>
    </row>
    <row r="4390" spans="1:27" x14ac:dyDescent="0.25">
      <c r="B4390" t="s">
        <v>1097</v>
      </c>
      <c r="C4390" t="s">
        <v>642</v>
      </c>
      <c r="D4390" t="s">
        <v>1098</v>
      </c>
      <c r="E4390" s="8">
        <v>1</v>
      </c>
      <c r="F4390" t="s">
        <v>644</v>
      </c>
      <c r="G4390" t="s">
        <v>645</v>
      </c>
      <c r="H4390" s="9"/>
      <c r="I4390" t="s">
        <v>646</v>
      </c>
      <c r="J4390" s="10">
        <f>ROUND(E4390/I4387* H4390,5)</f>
        <v>0</v>
      </c>
      <c r="K4390" s="11"/>
    </row>
    <row r="4391" spans="1:27" x14ac:dyDescent="0.25">
      <c r="D4391" s="12" t="s">
        <v>647</v>
      </c>
      <c r="E4391" s="11"/>
      <c r="H4391" s="11"/>
      <c r="K4391" s="9">
        <f>SUM(J4389:J4390)</f>
        <v>0</v>
      </c>
    </row>
    <row r="4392" spans="1:27" x14ac:dyDescent="0.25">
      <c r="B4392" s="1" t="s">
        <v>653</v>
      </c>
      <c r="E4392" s="11"/>
      <c r="H4392" s="11"/>
      <c r="K4392" s="11"/>
    </row>
    <row r="4393" spans="1:27" x14ac:dyDescent="0.25">
      <c r="B4393" t="s">
        <v>2036</v>
      </c>
      <c r="C4393" t="s">
        <v>21</v>
      </c>
      <c r="D4393" t="s">
        <v>2037</v>
      </c>
      <c r="E4393" s="8">
        <v>1</v>
      </c>
      <c r="G4393" t="s">
        <v>645</v>
      </c>
      <c r="H4393" s="9"/>
      <c r="I4393" t="s">
        <v>646</v>
      </c>
      <c r="J4393" s="10">
        <f>ROUND(E4393* H4393,5)</f>
        <v>0</v>
      </c>
      <c r="K4393" s="11"/>
    </row>
    <row r="4394" spans="1:27" x14ac:dyDescent="0.25">
      <c r="D4394" s="12" t="s">
        <v>661</v>
      </c>
      <c r="E4394" s="11"/>
      <c r="H4394" s="11"/>
      <c r="K4394" s="9">
        <f>SUM(J4393:J4393)</f>
        <v>0</v>
      </c>
    </row>
    <row r="4395" spans="1:27" x14ac:dyDescent="0.25">
      <c r="E4395" s="11"/>
      <c r="H4395" s="11"/>
      <c r="K4395" s="11"/>
    </row>
    <row r="4396" spans="1:27" x14ac:dyDescent="0.25">
      <c r="D4396" s="12" t="s">
        <v>663</v>
      </c>
      <c r="E4396" s="11"/>
      <c r="H4396" s="11">
        <v>15</v>
      </c>
      <c r="I4396" t="s">
        <v>664</v>
      </c>
      <c r="J4396">
        <f>ROUND(H4396/100*K4391,5)</f>
        <v>0</v>
      </c>
      <c r="K4396" s="11"/>
    </row>
    <row r="4397" spans="1:27" x14ac:dyDescent="0.25">
      <c r="D4397" s="12" t="s">
        <v>662</v>
      </c>
      <c r="E4397" s="11"/>
      <c r="H4397" s="11"/>
      <c r="K4397" s="13">
        <f>SUM(J4388:J4396)</f>
        <v>0</v>
      </c>
    </row>
    <row r="4398" spans="1:27" x14ac:dyDescent="0.25">
      <c r="D4398" s="12" t="s">
        <v>665</v>
      </c>
      <c r="E4398" s="11"/>
      <c r="H4398" s="11"/>
      <c r="K4398" s="13">
        <f>SUM(K4397:K4397)</f>
        <v>0</v>
      </c>
    </row>
    <row r="4400" spans="1:27" ht="45" customHeight="1" x14ac:dyDescent="0.25">
      <c r="A4400" s="4"/>
      <c r="B4400" s="4" t="s">
        <v>2532</v>
      </c>
      <c r="C4400" s="5" t="s">
        <v>21</v>
      </c>
      <c r="D4400" s="42" t="s">
        <v>2533</v>
      </c>
      <c r="E4400" s="43"/>
      <c r="F4400" s="43"/>
      <c r="G4400" s="5"/>
      <c r="H4400" s="6" t="s">
        <v>639</v>
      </c>
      <c r="I4400" s="44">
        <v>1</v>
      </c>
      <c r="J4400" s="45"/>
      <c r="K4400" s="7">
        <f>ROUND(K4413,2)</f>
        <v>0</v>
      </c>
      <c r="L4400" s="5"/>
      <c r="M4400" s="5"/>
      <c r="N4400" s="5"/>
      <c r="O4400" s="5"/>
      <c r="P4400" s="5"/>
      <c r="Q4400" s="5"/>
      <c r="R4400" s="5"/>
      <c r="S4400" s="5"/>
      <c r="T4400" s="5"/>
      <c r="U4400" s="5"/>
      <c r="V4400" s="5"/>
      <c r="W4400" s="5"/>
      <c r="X4400" s="5"/>
      <c r="Y4400" s="5"/>
      <c r="Z4400" s="5"/>
      <c r="AA4400" s="5"/>
    </row>
    <row r="4401" spans="1:27" x14ac:dyDescent="0.25">
      <c r="B4401" s="1" t="s">
        <v>640</v>
      </c>
    </row>
    <row r="4402" spans="1:27" x14ac:dyDescent="0.25">
      <c r="B4402" t="s">
        <v>1151</v>
      </c>
      <c r="C4402" t="s">
        <v>642</v>
      </c>
      <c r="D4402" t="s">
        <v>1152</v>
      </c>
      <c r="E4402" s="8">
        <v>0.4</v>
      </c>
      <c r="F4402" t="s">
        <v>644</v>
      </c>
      <c r="G4402" t="s">
        <v>645</v>
      </c>
      <c r="H4402" s="9"/>
      <c r="I4402" t="s">
        <v>646</v>
      </c>
      <c r="J4402" s="10">
        <f>ROUND(E4402/I4400* H4402,5)</f>
        <v>0</v>
      </c>
      <c r="K4402" s="11"/>
    </row>
    <row r="4403" spans="1:27" x14ac:dyDescent="0.25">
      <c r="B4403" t="s">
        <v>1097</v>
      </c>
      <c r="C4403" t="s">
        <v>642</v>
      </c>
      <c r="D4403" t="s">
        <v>1098</v>
      </c>
      <c r="E4403" s="8">
        <v>1</v>
      </c>
      <c r="F4403" t="s">
        <v>644</v>
      </c>
      <c r="G4403" t="s">
        <v>645</v>
      </c>
      <c r="H4403" s="9"/>
      <c r="I4403" t="s">
        <v>646</v>
      </c>
      <c r="J4403" s="10">
        <f>ROUND(E4403/I4400* H4403,5)</f>
        <v>0</v>
      </c>
      <c r="K4403" s="11"/>
    </row>
    <row r="4404" spans="1:27" x14ac:dyDescent="0.25">
      <c r="B4404" t="s">
        <v>2318</v>
      </c>
      <c r="C4404" t="s">
        <v>642</v>
      </c>
      <c r="D4404" t="s">
        <v>2319</v>
      </c>
      <c r="E4404" s="8">
        <v>3.5619999999999998</v>
      </c>
      <c r="F4404" t="s">
        <v>644</v>
      </c>
      <c r="G4404" t="s">
        <v>645</v>
      </c>
      <c r="H4404" s="9"/>
      <c r="I4404" t="s">
        <v>646</v>
      </c>
      <c r="J4404" s="10">
        <f>ROUND(E4404/I4400* H4404,5)</f>
        <v>0</v>
      </c>
      <c r="K4404" s="11"/>
    </row>
    <row r="4405" spans="1:27" x14ac:dyDescent="0.25">
      <c r="B4405" t="s">
        <v>2316</v>
      </c>
      <c r="C4405" t="s">
        <v>642</v>
      </c>
      <c r="D4405" t="s">
        <v>2317</v>
      </c>
      <c r="E4405" s="8">
        <v>3.5619999999999998</v>
      </c>
      <c r="F4405" t="s">
        <v>644</v>
      </c>
      <c r="G4405" t="s">
        <v>645</v>
      </c>
      <c r="H4405" s="9"/>
      <c r="I4405" t="s">
        <v>646</v>
      </c>
      <c r="J4405" s="10">
        <f>ROUND(E4405/I4400* H4405,5)</f>
        <v>0</v>
      </c>
      <c r="K4405" s="11"/>
    </row>
    <row r="4406" spans="1:27" x14ac:dyDescent="0.25">
      <c r="D4406" s="12" t="s">
        <v>647</v>
      </c>
      <c r="E4406" s="11"/>
      <c r="H4406" s="11"/>
      <c r="K4406" s="9">
        <f>SUM(J4402:J4405)</f>
        <v>0</v>
      </c>
    </row>
    <row r="4407" spans="1:27" x14ac:dyDescent="0.25">
      <c r="B4407" s="1" t="s">
        <v>653</v>
      </c>
      <c r="E4407" s="11"/>
      <c r="H4407" s="11"/>
      <c r="K4407" s="11"/>
    </row>
    <row r="4408" spans="1:27" x14ac:dyDescent="0.25">
      <c r="B4408" t="s">
        <v>2534</v>
      </c>
      <c r="C4408" t="s">
        <v>21</v>
      </c>
      <c r="D4408" t="s">
        <v>2535</v>
      </c>
      <c r="E4408" s="8">
        <v>1</v>
      </c>
      <c r="G4408" t="s">
        <v>645</v>
      </c>
      <c r="H4408" s="9"/>
      <c r="I4408" t="s">
        <v>646</v>
      </c>
      <c r="J4408" s="10">
        <f>ROUND(E4408* H4408,5)</f>
        <v>0</v>
      </c>
      <c r="K4408" s="11"/>
    </row>
    <row r="4409" spans="1:27" x14ac:dyDescent="0.25">
      <c r="D4409" s="12" t="s">
        <v>661</v>
      </c>
      <c r="E4409" s="11"/>
      <c r="H4409" s="11"/>
      <c r="K4409" s="9">
        <f>SUM(J4408:J4408)</f>
        <v>0</v>
      </c>
    </row>
    <row r="4410" spans="1:27" x14ac:dyDescent="0.25">
      <c r="E4410" s="11"/>
      <c r="H4410" s="11"/>
      <c r="K4410" s="11"/>
    </row>
    <row r="4411" spans="1:27" x14ac:dyDescent="0.25">
      <c r="D4411" s="12" t="s">
        <v>663</v>
      </c>
      <c r="E4411" s="11"/>
      <c r="H4411" s="11">
        <v>15</v>
      </c>
      <c r="I4411" t="s">
        <v>664</v>
      </c>
      <c r="J4411">
        <f>ROUND(H4411/100*K4406,5)</f>
        <v>0</v>
      </c>
      <c r="K4411" s="11"/>
    </row>
    <row r="4412" spans="1:27" x14ac:dyDescent="0.25">
      <c r="D4412" s="12" t="s">
        <v>662</v>
      </c>
      <c r="E4412" s="11"/>
      <c r="H4412" s="11"/>
      <c r="K4412" s="13">
        <f>SUM(J4401:J4411)</f>
        <v>0</v>
      </c>
    </row>
    <row r="4413" spans="1:27" x14ac:dyDescent="0.25">
      <c r="D4413" s="12" t="s">
        <v>665</v>
      </c>
      <c r="E4413" s="11"/>
      <c r="H4413" s="11"/>
      <c r="K4413" s="13">
        <f>SUM(K4412:K4412)</f>
        <v>0</v>
      </c>
    </row>
    <row r="4415" spans="1:27" ht="45" customHeight="1" x14ac:dyDescent="0.25">
      <c r="A4415" s="4"/>
      <c r="B4415" s="4" t="s">
        <v>2536</v>
      </c>
      <c r="C4415" s="5" t="s">
        <v>21</v>
      </c>
      <c r="D4415" s="42" t="s">
        <v>2537</v>
      </c>
      <c r="E4415" s="43"/>
      <c r="F4415" s="43"/>
      <c r="G4415" s="5"/>
      <c r="H4415" s="6" t="s">
        <v>639</v>
      </c>
      <c r="I4415" s="44">
        <v>1</v>
      </c>
      <c r="J4415" s="45"/>
      <c r="K4415" s="7">
        <f>ROUND(K4428,2)</f>
        <v>0</v>
      </c>
      <c r="L4415" s="5"/>
      <c r="M4415" s="5"/>
      <c r="N4415" s="5"/>
      <c r="O4415" s="5"/>
      <c r="P4415" s="5"/>
      <c r="Q4415" s="5"/>
      <c r="R4415" s="5"/>
      <c r="S4415" s="5"/>
      <c r="T4415" s="5"/>
      <c r="U4415" s="5"/>
      <c r="V4415" s="5"/>
      <c r="W4415" s="5"/>
      <c r="X4415" s="5"/>
      <c r="Y4415" s="5"/>
      <c r="Z4415" s="5"/>
      <c r="AA4415" s="5"/>
    </row>
    <row r="4416" spans="1:27" x14ac:dyDescent="0.25">
      <c r="B4416" s="1" t="s">
        <v>640</v>
      </c>
    </row>
    <row r="4417" spans="1:27" x14ac:dyDescent="0.25">
      <c r="B4417" t="s">
        <v>1097</v>
      </c>
      <c r="C4417" t="s">
        <v>642</v>
      </c>
      <c r="D4417" t="s">
        <v>1098</v>
      </c>
      <c r="E4417" s="8">
        <v>1</v>
      </c>
      <c r="F4417" t="s">
        <v>644</v>
      </c>
      <c r="G4417" t="s">
        <v>645</v>
      </c>
      <c r="H4417" s="9"/>
      <c r="I4417" t="s">
        <v>646</v>
      </c>
      <c r="J4417" s="10">
        <f>ROUND(E4417/I4415* H4417,5)</f>
        <v>0</v>
      </c>
      <c r="K4417" s="11"/>
    </row>
    <row r="4418" spans="1:27" x14ac:dyDescent="0.25">
      <c r="B4418" t="s">
        <v>2318</v>
      </c>
      <c r="C4418" t="s">
        <v>642</v>
      </c>
      <c r="D4418" t="s">
        <v>2319</v>
      </c>
      <c r="E4418" s="8">
        <v>3.5619999999999998</v>
      </c>
      <c r="F4418" t="s">
        <v>644</v>
      </c>
      <c r="G4418" t="s">
        <v>645</v>
      </c>
      <c r="H4418" s="9"/>
      <c r="I4418" t="s">
        <v>646</v>
      </c>
      <c r="J4418" s="10">
        <f>ROUND(E4418/I4415* H4418,5)</f>
        <v>0</v>
      </c>
      <c r="K4418" s="11"/>
    </row>
    <row r="4419" spans="1:27" x14ac:dyDescent="0.25">
      <c r="B4419" t="s">
        <v>2316</v>
      </c>
      <c r="C4419" t="s">
        <v>642</v>
      </c>
      <c r="D4419" t="s">
        <v>2317</v>
      </c>
      <c r="E4419" s="8">
        <v>3.5619999999999998</v>
      </c>
      <c r="F4419" t="s">
        <v>644</v>
      </c>
      <c r="G4419" t="s">
        <v>645</v>
      </c>
      <c r="H4419" s="9"/>
      <c r="I4419" t="s">
        <v>646</v>
      </c>
      <c r="J4419" s="10">
        <f>ROUND(E4419/I4415* H4419,5)</f>
        <v>0</v>
      </c>
      <c r="K4419" s="11"/>
    </row>
    <row r="4420" spans="1:27" x14ac:dyDescent="0.25">
      <c r="B4420" t="s">
        <v>1151</v>
      </c>
      <c r="C4420" t="s">
        <v>642</v>
      </c>
      <c r="D4420" t="s">
        <v>1152</v>
      </c>
      <c r="E4420" s="8">
        <v>0.4</v>
      </c>
      <c r="F4420" t="s">
        <v>644</v>
      </c>
      <c r="G4420" t="s">
        <v>645</v>
      </c>
      <c r="H4420" s="9"/>
      <c r="I4420" t="s">
        <v>646</v>
      </c>
      <c r="J4420" s="10">
        <f>ROUND(E4420/I4415* H4420,5)</f>
        <v>0</v>
      </c>
      <c r="K4420" s="11"/>
    </row>
    <row r="4421" spans="1:27" x14ac:dyDescent="0.25">
      <c r="D4421" s="12" t="s">
        <v>647</v>
      </c>
      <c r="E4421" s="11"/>
      <c r="H4421" s="11"/>
      <c r="K4421" s="9">
        <f>SUM(J4417:J4420)</f>
        <v>0</v>
      </c>
    </row>
    <row r="4422" spans="1:27" x14ac:dyDescent="0.25">
      <c r="B4422" s="1" t="s">
        <v>653</v>
      </c>
      <c r="E4422" s="11"/>
      <c r="H4422" s="11"/>
      <c r="K4422" s="11"/>
    </row>
    <row r="4423" spans="1:27" x14ac:dyDescent="0.25">
      <c r="B4423" t="s">
        <v>2538</v>
      </c>
      <c r="C4423" t="s">
        <v>21</v>
      </c>
      <c r="D4423" t="s">
        <v>2539</v>
      </c>
      <c r="E4423" s="8">
        <v>1</v>
      </c>
      <c r="G4423" t="s">
        <v>645</v>
      </c>
      <c r="H4423" s="9"/>
      <c r="I4423" t="s">
        <v>646</v>
      </c>
      <c r="J4423" s="10">
        <f>ROUND(E4423* H4423,5)</f>
        <v>0</v>
      </c>
      <c r="K4423" s="11"/>
    </row>
    <row r="4424" spans="1:27" x14ac:dyDescent="0.25">
      <c r="D4424" s="12" t="s">
        <v>661</v>
      </c>
      <c r="E4424" s="11"/>
      <c r="H4424" s="11"/>
      <c r="K4424" s="9">
        <f>SUM(J4423:J4423)</f>
        <v>0</v>
      </c>
    </row>
    <row r="4425" spans="1:27" x14ac:dyDescent="0.25">
      <c r="E4425" s="11"/>
      <c r="H4425" s="11"/>
      <c r="K4425" s="11"/>
    </row>
    <row r="4426" spans="1:27" x14ac:dyDescent="0.25">
      <c r="D4426" s="12" t="s">
        <v>663</v>
      </c>
      <c r="E4426" s="11"/>
      <c r="H4426" s="11">
        <v>15</v>
      </c>
      <c r="I4426" t="s">
        <v>664</v>
      </c>
      <c r="J4426">
        <f>ROUND(H4426/100*K4421,5)</f>
        <v>0</v>
      </c>
      <c r="K4426" s="11"/>
    </row>
    <row r="4427" spans="1:27" x14ac:dyDescent="0.25">
      <c r="D4427" s="12" t="s">
        <v>662</v>
      </c>
      <c r="E4427" s="11"/>
      <c r="H4427" s="11"/>
      <c r="K4427" s="13">
        <f>SUM(J4416:J4426)</f>
        <v>0</v>
      </c>
    </row>
    <row r="4428" spans="1:27" x14ac:dyDescent="0.25">
      <c r="D4428" s="12" t="s">
        <v>665</v>
      </c>
      <c r="E4428" s="11"/>
      <c r="H4428" s="11"/>
      <c r="K4428" s="13">
        <f>SUM(K4427:K4427)</f>
        <v>0</v>
      </c>
    </row>
    <row r="4430" spans="1:27" ht="45" customHeight="1" x14ac:dyDescent="0.25">
      <c r="A4430" s="4"/>
      <c r="B4430" s="4" t="s">
        <v>2540</v>
      </c>
      <c r="C4430" s="5" t="s">
        <v>21</v>
      </c>
      <c r="D4430" s="42" t="s">
        <v>2541</v>
      </c>
      <c r="E4430" s="43"/>
      <c r="F4430" s="43"/>
      <c r="G4430" s="5"/>
      <c r="H4430" s="6" t="s">
        <v>639</v>
      </c>
      <c r="I4430" s="44">
        <v>1</v>
      </c>
      <c r="J4430" s="45"/>
      <c r="K4430" s="7">
        <f>ROUND(K4443,2)</f>
        <v>0</v>
      </c>
      <c r="L4430" s="5"/>
      <c r="M4430" s="5"/>
      <c r="N4430" s="5"/>
      <c r="O4430" s="5"/>
      <c r="P4430" s="5"/>
      <c r="Q4430" s="5"/>
      <c r="R4430" s="5"/>
      <c r="S4430" s="5"/>
      <c r="T4430" s="5"/>
      <c r="U4430" s="5"/>
      <c r="V4430" s="5"/>
      <c r="W4430" s="5"/>
      <c r="X4430" s="5"/>
      <c r="Y4430" s="5"/>
      <c r="Z4430" s="5"/>
      <c r="AA4430" s="5"/>
    </row>
    <row r="4431" spans="1:27" x14ac:dyDescent="0.25">
      <c r="B4431" s="1" t="s">
        <v>640</v>
      </c>
    </row>
    <row r="4432" spans="1:27" x14ac:dyDescent="0.25">
      <c r="B4432" t="s">
        <v>1151</v>
      </c>
      <c r="C4432" t="s">
        <v>642</v>
      </c>
      <c r="D4432" t="s">
        <v>1152</v>
      </c>
      <c r="E4432" s="8">
        <v>0.4</v>
      </c>
      <c r="F4432" t="s">
        <v>644</v>
      </c>
      <c r="G4432" t="s">
        <v>645</v>
      </c>
      <c r="H4432" s="9"/>
      <c r="I4432" t="s">
        <v>646</v>
      </c>
      <c r="J4432" s="10">
        <f>ROUND(E4432/I4430* H4432,5)</f>
        <v>0</v>
      </c>
      <c r="K4432" s="11"/>
    </row>
    <row r="4433" spans="1:27" x14ac:dyDescent="0.25">
      <c r="B4433" t="s">
        <v>1097</v>
      </c>
      <c r="C4433" t="s">
        <v>642</v>
      </c>
      <c r="D4433" t="s">
        <v>1098</v>
      </c>
      <c r="E4433" s="8">
        <v>1</v>
      </c>
      <c r="F4433" t="s">
        <v>644</v>
      </c>
      <c r="G4433" t="s">
        <v>645</v>
      </c>
      <c r="H4433" s="9"/>
      <c r="I4433" t="s">
        <v>646</v>
      </c>
      <c r="J4433" s="10">
        <f>ROUND(E4433/I4430* H4433,5)</f>
        <v>0</v>
      </c>
      <c r="K4433" s="11"/>
    </row>
    <row r="4434" spans="1:27" x14ac:dyDescent="0.25">
      <c r="B4434" t="s">
        <v>2316</v>
      </c>
      <c r="C4434" t="s">
        <v>642</v>
      </c>
      <c r="D4434" t="s">
        <v>2317</v>
      </c>
      <c r="E4434" s="8">
        <v>3.5619999999999998</v>
      </c>
      <c r="F4434" t="s">
        <v>644</v>
      </c>
      <c r="G4434" t="s">
        <v>645</v>
      </c>
      <c r="H4434" s="9"/>
      <c r="I4434" t="s">
        <v>646</v>
      </c>
      <c r="J4434" s="10">
        <f>ROUND(E4434/I4430* H4434,5)</f>
        <v>0</v>
      </c>
      <c r="K4434" s="11"/>
    </row>
    <row r="4435" spans="1:27" x14ac:dyDescent="0.25">
      <c r="B4435" t="s">
        <v>2318</v>
      </c>
      <c r="C4435" t="s">
        <v>642</v>
      </c>
      <c r="D4435" t="s">
        <v>2319</v>
      </c>
      <c r="E4435" s="8">
        <v>3.5619999999999998</v>
      </c>
      <c r="F4435" t="s">
        <v>644</v>
      </c>
      <c r="G4435" t="s">
        <v>645</v>
      </c>
      <c r="H4435" s="9"/>
      <c r="I4435" t="s">
        <v>646</v>
      </c>
      <c r="J4435" s="10">
        <f>ROUND(E4435/I4430* H4435,5)</f>
        <v>0</v>
      </c>
      <c r="K4435" s="11"/>
    </row>
    <row r="4436" spans="1:27" x14ac:dyDescent="0.25">
      <c r="D4436" s="12" t="s">
        <v>647</v>
      </c>
      <c r="E4436" s="11"/>
      <c r="H4436" s="11"/>
      <c r="K4436" s="9">
        <f>SUM(J4432:J4435)</f>
        <v>0</v>
      </c>
    </row>
    <row r="4437" spans="1:27" x14ac:dyDescent="0.25">
      <c r="B4437" s="1" t="s">
        <v>653</v>
      </c>
      <c r="E4437" s="11"/>
      <c r="H4437" s="11"/>
      <c r="K4437" s="11"/>
    </row>
    <row r="4438" spans="1:27" x14ac:dyDescent="0.25">
      <c r="B4438" t="s">
        <v>2542</v>
      </c>
      <c r="C4438" t="s">
        <v>21</v>
      </c>
      <c r="D4438" t="s">
        <v>2543</v>
      </c>
      <c r="E4438" s="8">
        <v>1</v>
      </c>
      <c r="G4438" t="s">
        <v>645</v>
      </c>
      <c r="H4438" s="9"/>
      <c r="I4438" t="s">
        <v>646</v>
      </c>
      <c r="J4438" s="10">
        <f>ROUND(E4438* H4438,5)</f>
        <v>0</v>
      </c>
      <c r="K4438" s="11"/>
    </row>
    <row r="4439" spans="1:27" x14ac:dyDescent="0.25">
      <c r="D4439" s="12" t="s">
        <v>661</v>
      </c>
      <c r="E4439" s="11"/>
      <c r="H4439" s="11"/>
      <c r="K4439" s="9">
        <f>SUM(J4438:J4438)</f>
        <v>0</v>
      </c>
    </row>
    <row r="4440" spans="1:27" x14ac:dyDescent="0.25">
      <c r="E4440" s="11"/>
      <c r="H4440" s="11"/>
      <c r="K4440" s="11"/>
    </row>
    <row r="4441" spans="1:27" x14ac:dyDescent="0.25">
      <c r="D4441" s="12" t="s">
        <v>663</v>
      </c>
      <c r="E4441" s="11"/>
      <c r="H4441" s="11">
        <v>15</v>
      </c>
      <c r="I4441" t="s">
        <v>664</v>
      </c>
      <c r="J4441">
        <f>ROUND(H4441/100*K4436,5)</f>
        <v>0</v>
      </c>
      <c r="K4441" s="11"/>
    </row>
    <row r="4442" spans="1:27" x14ac:dyDescent="0.25">
      <c r="D4442" s="12" t="s">
        <v>662</v>
      </c>
      <c r="E4442" s="11"/>
      <c r="H4442" s="11"/>
      <c r="K4442" s="13">
        <f>SUM(J4431:J4441)</f>
        <v>0</v>
      </c>
    </row>
    <row r="4443" spans="1:27" x14ac:dyDescent="0.25">
      <c r="D4443" s="12" t="s">
        <v>665</v>
      </c>
      <c r="E4443" s="11"/>
      <c r="H4443" s="11"/>
      <c r="K4443" s="13">
        <f>SUM(K4442:K4442)</f>
        <v>0</v>
      </c>
    </row>
    <row r="4445" spans="1:27" ht="45" customHeight="1" x14ac:dyDescent="0.25">
      <c r="A4445" s="4"/>
      <c r="B4445" s="4" t="s">
        <v>2544</v>
      </c>
      <c r="C4445" s="5" t="s">
        <v>21</v>
      </c>
      <c r="D4445" s="42" t="s">
        <v>2545</v>
      </c>
      <c r="E4445" s="43"/>
      <c r="F4445" s="43"/>
      <c r="G4445" s="5"/>
      <c r="H4445" s="6" t="s">
        <v>639</v>
      </c>
      <c r="I4445" s="44">
        <v>1</v>
      </c>
      <c r="J4445" s="45"/>
      <c r="K4445" s="7">
        <f>ROUND(K4456,2)</f>
        <v>0</v>
      </c>
      <c r="L4445" s="5"/>
      <c r="M4445" s="5"/>
      <c r="N4445" s="5"/>
      <c r="O4445" s="5"/>
      <c r="P4445" s="5"/>
      <c r="Q4445" s="5"/>
      <c r="R4445" s="5"/>
      <c r="S4445" s="5"/>
      <c r="T4445" s="5"/>
      <c r="U4445" s="5"/>
      <c r="V4445" s="5"/>
      <c r="W4445" s="5"/>
      <c r="X4445" s="5"/>
      <c r="Y4445" s="5"/>
      <c r="Z4445" s="5"/>
      <c r="AA4445" s="5"/>
    </row>
    <row r="4446" spans="1:27" x14ac:dyDescent="0.25">
      <c r="B4446" s="1" t="s">
        <v>640</v>
      </c>
    </row>
    <row r="4447" spans="1:27" x14ac:dyDescent="0.25">
      <c r="B4447" t="s">
        <v>2318</v>
      </c>
      <c r="C4447" t="s">
        <v>642</v>
      </c>
      <c r="D4447" t="s">
        <v>2319</v>
      </c>
      <c r="E4447" s="8">
        <v>0.75</v>
      </c>
      <c r="F4447" t="s">
        <v>644</v>
      </c>
      <c r="G4447" t="s">
        <v>645</v>
      </c>
      <c r="H4447" s="9"/>
      <c r="I4447" t="s">
        <v>646</v>
      </c>
      <c r="J4447" s="10">
        <f>ROUND(E4447/I4445* H4447,5)</f>
        <v>0</v>
      </c>
      <c r="K4447" s="11"/>
    </row>
    <row r="4448" spans="1:27" x14ac:dyDescent="0.25">
      <c r="B4448" t="s">
        <v>2316</v>
      </c>
      <c r="C4448" t="s">
        <v>642</v>
      </c>
      <c r="D4448" t="s">
        <v>2317</v>
      </c>
      <c r="E4448" s="8">
        <v>0.75</v>
      </c>
      <c r="F4448" t="s">
        <v>644</v>
      </c>
      <c r="G4448" t="s">
        <v>645</v>
      </c>
      <c r="H4448" s="9"/>
      <c r="I4448" t="s">
        <v>646</v>
      </c>
      <c r="J4448" s="10">
        <f>ROUND(E4448/I4445* H4448,5)</f>
        <v>0</v>
      </c>
      <c r="K4448" s="11"/>
    </row>
    <row r="4449" spans="1:27" x14ac:dyDescent="0.25">
      <c r="D4449" s="12" t="s">
        <v>647</v>
      </c>
      <c r="E4449" s="11"/>
      <c r="H4449" s="11"/>
      <c r="K4449" s="9">
        <f>SUM(J4447:J4448)</f>
        <v>0</v>
      </c>
    </row>
    <row r="4450" spans="1:27" x14ac:dyDescent="0.25">
      <c r="B4450" s="1" t="s">
        <v>653</v>
      </c>
      <c r="E4450" s="11"/>
      <c r="H4450" s="11"/>
      <c r="K4450" s="11"/>
    </row>
    <row r="4451" spans="1:27" x14ac:dyDescent="0.25">
      <c r="B4451" t="s">
        <v>2546</v>
      </c>
      <c r="C4451" t="s">
        <v>21</v>
      </c>
      <c r="D4451" t="s">
        <v>2547</v>
      </c>
      <c r="E4451" s="8">
        <v>1</v>
      </c>
      <c r="G4451" t="s">
        <v>645</v>
      </c>
      <c r="H4451" s="9"/>
      <c r="I4451" t="s">
        <v>646</v>
      </c>
      <c r="J4451" s="10">
        <f>ROUND(E4451* H4451,5)</f>
        <v>0</v>
      </c>
      <c r="K4451" s="11"/>
    </row>
    <row r="4452" spans="1:27" x14ac:dyDescent="0.25">
      <c r="D4452" s="12" t="s">
        <v>661</v>
      </c>
      <c r="E4452" s="11"/>
      <c r="H4452" s="11"/>
      <c r="K4452" s="9">
        <f>SUM(J4451:J4451)</f>
        <v>0</v>
      </c>
    </row>
    <row r="4453" spans="1:27" x14ac:dyDescent="0.25">
      <c r="E4453" s="11"/>
      <c r="H4453" s="11"/>
      <c r="K4453" s="11"/>
    </row>
    <row r="4454" spans="1:27" x14ac:dyDescent="0.25">
      <c r="D4454" s="12" t="s">
        <v>663</v>
      </c>
      <c r="E4454" s="11"/>
      <c r="H4454" s="11">
        <v>15</v>
      </c>
      <c r="I4454" t="s">
        <v>664</v>
      </c>
      <c r="J4454">
        <f>ROUND(H4454/100*K4449,5)</f>
        <v>0</v>
      </c>
      <c r="K4454" s="11"/>
    </row>
    <row r="4455" spans="1:27" x14ac:dyDescent="0.25">
      <c r="D4455" s="12" t="s">
        <v>662</v>
      </c>
      <c r="E4455" s="11"/>
      <c r="H4455" s="11"/>
      <c r="K4455" s="13">
        <f>SUM(J4446:J4454)</f>
        <v>0</v>
      </c>
    </row>
    <row r="4456" spans="1:27" x14ac:dyDescent="0.25">
      <c r="D4456" s="12" t="s">
        <v>665</v>
      </c>
      <c r="E4456" s="11"/>
      <c r="H4456" s="11"/>
      <c r="K4456" s="13">
        <f>SUM(K4455:K4455)</f>
        <v>0</v>
      </c>
    </row>
    <row r="4458" spans="1:27" ht="45" customHeight="1" x14ac:dyDescent="0.25">
      <c r="A4458" s="4"/>
      <c r="B4458" s="4" t="s">
        <v>2548</v>
      </c>
      <c r="C4458" s="5" t="s">
        <v>21</v>
      </c>
      <c r="D4458" s="42" t="s">
        <v>2549</v>
      </c>
      <c r="E4458" s="43"/>
      <c r="F4458" s="43"/>
      <c r="G4458" s="5"/>
      <c r="H4458" s="6" t="s">
        <v>639</v>
      </c>
      <c r="I4458" s="44">
        <v>1</v>
      </c>
      <c r="J4458" s="45"/>
      <c r="K4458" s="7">
        <f>ROUND(K4469,2)</f>
        <v>0</v>
      </c>
      <c r="L4458" s="5"/>
      <c r="M4458" s="5"/>
      <c r="N4458" s="5"/>
      <c r="O4458" s="5"/>
      <c r="P4458" s="5"/>
      <c r="Q4458" s="5"/>
      <c r="R4458" s="5"/>
      <c r="S4458" s="5"/>
      <c r="T4458" s="5"/>
      <c r="U4458" s="5"/>
      <c r="V4458" s="5"/>
      <c r="W4458" s="5"/>
      <c r="X4458" s="5"/>
      <c r="Y4458" s="5"/>
      <c r="Z4458" s="5"/>
      <c r="AA4458" s="5"/>
    </row>
    <row r="4459" spans="1:27" x14ac:dyDescent="0.25">
      <c r="B4459" s="1" t="s">
        <v>640</v>
      </c>
    </row>
    <row r="4460" spans="1:27" x14ac:dyDescent="0.25">
      <c r="B4460" t="s">
        <v>2316</v>
      </c>
      <c r="C4460" t="s">
        <v>642</v>
      </c>
      <c r="D4460" t="s">
        <v>2317</v>
      </c>
      <c r="E4460" s="8">
        <v>0.2</v>
      </c>
      <c r="F4460" t="s">
        <v>644</v>
      </c>
      <c r="G4460" t="s">
        <v>645</v>
      </c>
      <c r="H4460" s="9"/>
      <c r="I4460" t="s">
        <v>646</v>
      </c>
      <c r="J4460" s="10">
        <f>ROUND(E4460/I4458* H4460,5)</f>
        <v>0</v>
      </c>
      <c r="K4460" s="11"/>
    </row>
    <row r="4461" spans="1:27" x14ac:dyDescent="0.25">
      <c r="B4461" t="s">
        <v>2318</v>
      </c>
      <c r="C4461" t="s">
        <v>642</v>
      </c>
      <c r="D4461" t="s">
        <v>2319</v>
      </c>
      <c r="E4461" s="8">
        <v>0.2</v>
      </c>
      <c r="F4461" t="s">
        <v>644</v>
      </c>
      <c r="G4461" t="s">
        <v>645</v>
      </c>
      <c r="H4461" s="9"/>
      <c r="I4461" t="s">
        <v>646</v>
      </c>
      <c r="J4461" s="10">
        <f>ROUND(E4461/I4458* H4461,5)</f>
        <v>0</v>
      </c>
      <c r="K4461" s="11"/>
    </row>
    <row r="4462" spans="1:27" x14ac:dyDescent="0.25">
      <c r="D4462" s="12" t="s">
        <v>647</v>
      </c>
      <c r="E4462" s="11"/>
      <c r="H4462" s="11"/>
      <c r="K4462" s="9">
        <f>SUM(J4460:J4461)</f>
        <v>0</v>
      </c>
    </row>
    <row r="4463" spans="1:27" x14ac:dyDescent="0.25">
      <c r="B4463" s="1" t="s">
        <v>653</v>
      </c>
      <c r="E4463" s="11"/>
      <c r="H4463" s="11"/>
      <c r="K4463" s="11"/>
    </row>
    <row r="4464" spans="1:27" x14ac:dyDescent="0.25">
      <c r="B4464" t="s">
        <v>2550</v>
      </c>
      <c r="C4464" t="s">
        <v>21</v>
      </c>
      <c r="D4464" t="s">
        <v>2551</v>
      </c>
      <c r="E4464" s="8">
        <v>1</v>
      </c>
      <c r="G4464" t="s">
        <v>645</v>
      </c>
      <c r="H4464" s="9"/>
      <c r="I4464" t="s">
        <v>646</v>
      </c>
      <c r="J4464" s="10">
        <f>ROUND(E4464* H4464,5)</f>
        <v>0</v>
      </c>
      <c r="K4464" s="11"/>
    </row>
    <row r="4465" spans="1:27" x14ac:dyDescent="0.25">
      <c r="D4465" s="12" t="s">
        <v>661</v>
      </c>
      <c r="E4465" s="11"/>
      <c r="H4465" s="11"/>
      <c r="K4465" s="9">
        <f>SUM(J4464:J4464)</f>
        <v>0</v>
      </c>
    </row>
    <row r="4466" spans="1:27" x14ac:dyDescent="0.25">
      <c r="E4466" s="11"/>
      <c r="H4466" s="11"/>
      <c r="K4466" s="11"/>
    </row>
    <row r="4467" spans="1:27" x14ac:dyDescent="0.25">
      <c r="D4467" s="12" t="s">
        <v>663</v>
      </c>
      <c r="E4467" s="11"/>
      <c r="H4467" s="11">
        <v>15</v>
      </c>
      <c r="I4467" t="s">
        <v>664</v>
      </c>
      <c r="J4467">
        <f>ROUND(H4467/100*K4462,5)</f>
        <v>0</v>
      </c>
      <c r="K4467" s="11"/>
    </row>
    <row r="4468" spans="1:27" x14ac:dyDescent="0.25">
      <c r="D4468" s="12" t="s">
        <v>662</v>
      </c>
      <c r="E4468" s="11"/>
      <c r="H4468" s="11"/>
      <c r="K4468" s="13">
        <f>SUM(J4459:J4467)</f>
        <v>0</v>
      </c>
    </row>
    <row r="4469" spans="1:27" x14ac:dyDescent="0.25">
      <c r="D4469" s="12" t="s">
        <v>665</v>
      </c>
      <c r="E4469" s="11"/>
      <c r="H4469" s="11"/>
      <c r="K4469" s="13">
        <f>SUM(K4468:K4468)</f>
        <v>0</v>
      </c>
    </row>
    <row r="4471" spans="1:27" ht="45" customHeight="1" x14ac:dyDescent="0.25">
      <c r="A4471" s="4"/>
      <c r="B4471" s="4" t="s">
        <v>2552</v>
      </c>
      <c r="C4471" s="5" t="s">
        <v>21</v>
      </c>
      <c r="D4471" s="42" t="s">
        <v>2553</v>
      </c>
      <c r="E4471" s="43"/>
      <c r="F4471" s="43"/>
      <c r="G4471" s="5"/>
      <c r="H4471" s="6" t="s">
        <v>639</v>
      </c>
      <c r="I4471" s="44">
        <v>1</v>
      </c>
      <c r="J4471" s="45"/>
      <c r="K4471" s="7">
        <f>ROUND(K4482,2)</f>
        <v>0</v>
      </c>
      <c r="L4471" s="5"/>
      <c r="M4471" s="5"/>
      <c r="N4471" s="5"/>
      <c r="O4471" s="5"/>
      <c r="P4471" s="5"/>
      <c r="Q4471" s="5"/>
      <c r="R4471" s="5"/>
      <c r="S4471" s="5"/>
      <c r="T4471" s="5"/>
      <c r="U4471" s="5"/>
      <c r="V4471" s="5"/>
      <c r="W4471" s="5"/>
      <c r="X4471" s="5"/>
      <c r="Y4471" s="5"/>
      <c r="Z4471" s="5"/>
      <c r="AA4471" s="5"/>
    </row>
    <row r="4472" spans="1:27" x14ac:dyDescent="0.25">
      <c r="B4472" s="1" t="s">
        <v>640</v>
      </c>
    </row>
    <row r="4473" spans="1:27" x14ac:dyDescent="0.25">
      <c r="B4473" t="s">
        <v>2316</v>
      </c>
      <c r="C4473" t="s">
        <v>642</v>
      </c>
      <c r="D4473" t="s">
        <v>2317</v>
      </c>
      <c r="E4473" s="8">
        <v>0.2</v>
      </c>
      <c r="F4473" t="s">
        <v>644</v>
      </c>
      <c r="G4473" t="s">
        <v>645</v>
      </c>
      <c r="H4473" s="9"/>
      <c r="I4473" t="s">
        <v>646</v>
      </c>
      <c r="J4473" s="10">
        <f>ROUND(E4473/I4471* H4473,5)</f>
        <v>0</v>
      </c>
      <c r="K4473" s="11"/>
    </row>
    <row r="4474" spans="1:27" x14ac:dyDescent="0.25">
      <c r="B4474" t="s">
        <v>2318</v>
      </c>
      <c r="C4474" t="s">
        <v>642</v>
      </c>
      <c r="D4474" t="s">
        <v>2319</v>
      </c>
      <c r="E4474" s="8">
        <v>0.2</v>
      </c>
      <c r="F4474" t="s">
        <v>644</v>
      </c>
      <c r="G4474" t="s">
        <v>645</v>
      </c>
      <c r="H4474" s="9"/>
      <c r="I4474" t="s">
        <v>646</v>
      </c>
      <c r="J4474" s="10">
        <f>ROUND(E4474/I4471* H4474,5)</f>
        <v>0</v>
      </c>
      <c r="K4474" s="11"/>
    </row>
    <row r="4475" spans="1:27" x14ac:dyDescent="0.25">
      <c r="D4475" s="12" t="s">
        <v>647</v>
      </c>
      <c r="E4475" s="11"/>
      <c r="H4475" s="11"/>
      <c r="K4475" s="9">
        <f>SUM(J4473:J4474)</f>
        <v>0</v>
      </c>
    </row>
    <row r="4476" spans="1:27" x14ac:dyDescent="0.25">
      <c r="B4476" s="1" t="s">
        <v>653</v>
      </c>
      <c r="E4476" s="11"/>
      <c r="H4476" s="11"/>
      <c r="K4476" s="11"/>
    </row>
    <row r="4477" spans="1:27" x14ac:dyDescent="0.25">
      <c r="B4477" t="s">
        <v>2554</v>
      </c>
      <c r="C4477" t="s">
        <v>21</v>
      </c>
      <c r="D4477" t="s">
        <v>2555</v>
      </c>
      <c r="E4477" s="8">
        <v>1</v>
      </c>
      <c r="G4477" t="s">
        <v>645</v>
      </c>
      <c r="H4477" s="9"/>
      <c r="I4477" t="s">
        <v>646</v>
      </c>
      <c r="J4477" s="10">
        <f>ROUND(E4477* H4477,5)</f>
        <v>0</v>
      </c>
      <c r="K4477" s="11"/>
    </row>
    <row r="4478" spans="1:27" x14ac:dyDescent="0.25">
      <c r="D4478" s="12" t="s">
        <v>661</v>
      </c>
      <c r="E4478" s="11"/>
      <c r="H4478" s="11"/>
      <c r="K4478" s="9">
        <f>SUM(J4477:J4477)</f>
        <v>0</v>
      </c>
    </row>
    <row r="4479" spans="1:27" x14ac:dyDescent="0.25">
      <c r="E4479" s="11"/>
      <c r="H4479" s="11"/>
      <c r="K4479" s="11"/>
    </row>
    <row r="4480" spans="1:27" x14ac:dyDescent="0.25">
      <c r="D4480" s="12" t="s">
        <v>663</v>
      </c>
      <c r="E4480" s="11"/>
      <c r="H4480" s="11">
        <v>15</v>
      </c>
      <c r="I4480" t="s">
        <v>664</v>
      </c>
      <c r="J4480">
        <f>ROUND(H4480/100*K4475,5)</f>
        <v>0</v>
      </c>
      <c r="K4480" s="11"/>
    </row>
    <row r="4481" spans="1:27" x14ac:dyDescent="0.25">
      <c r="D4481" s="12" t="s">
        <v>662</v>
      </c>
      <c r="E4481" s="11"/>
      <c r="H4481" s="11"/>
      <c r="K4481" s="13">
        <f>SUM(J4472:J4480)</f>
        <v>0</v>
      </c>
    </row>
    <row r="4482" spans="1:27" x14ac:dyDescent="0.25">
      <c r="D4482" s="12" t="s">
        <v>665</v>
      </c>
      <c r="E4482" s="11"/>
      <c r="H4482" s="11"/>
      <c r="K4482" s="13">
        <f>SUM(K4481:K4481)</f>
        <v>0</v>
      </c>
    </row>
    <row r="4484" spans="1:27" ht="45" customHeight="1" x14ac:dyDescent="0.25">
      <c r="A4484" s="4"/>
      <c r="B4484" s="4" t="s">
        <v>2556</v>
      </c>
      <c r="C4484" s="5" t="s">
        <v>21</v>
      </c>
      <c r="D4484" s="42" t="s">
        <v>2557</v>
      </c>
      <c r="E4484" s="43"/>
      <c r="F4484" s="43"/>
      <c r="G4484" s="5"/>
      <c r="H4484" s="6" t="s">
        <v>639</v>
      </c>
      <c r="I4484" s="44">
        <v>1</v>
      </c>
      <c r="J4484" s="45"/>
      <c r="K4484" s="7">
        <f>ROUND(K4495,2)</f>
        <v>0</v>
      </c>
      <c r="L4484" s="5"/>
      <c r="M4484" s="5"/>
      <c r="N4484" s="5"/>
      <c r="O4484" s="5"/>
      <c r="P4484" s="5"/>
      <c r="Q4484" s="5"/>
      <c r="R4484" s="5"/>
      <c r="S4484" s="5"/>
      <c r="T4484" s="5"/>
      <c r="U4484" s="5"/>
      <c r="V4484" s="5"/>
      <c r="W4484" s="5"/>
      <c r="X4484" s="5"/>
      <c r="Y4484" s="5"/>
      <c r="Z4484" s="5"/>
      <c r="AA4484" s="5"/>
    </row>
    <row r="4485" spans="1:27" x14ac:dyDescent="0.25">
      <c r="B4485" s="1" t="s">
        <v>640</v>
      </c>
    </row>
    <row r="4486" spans="1:27" x14ac:dyDescent="0.25">
      <c r="B4486" t="s">
        <v>2316</v>
      </c>
      <c r="C4486" t="s">
        <v>642</v>
      </c>
      <c r="D4486" t="s">
        <v>2317</v>
      </c>
      <c r="E4486" s="8">
        <v>0.2</v>
      </c>
      <c r="F4486" t="s">
        <v>644</v>
      </c>
      <c r="G4486" t="s">
        <v>645</v>
      </c>
      <c r="H4486" s="9"/>
      <c r="I4486" t="s">
        <v>646</v>
      </c>
      <c r="J4486" s="10">
        <f>ROUND(E4486/I4484* H4486,5)</f>
        <v>0</v>
      </c>
      <c r="K4486" s="11"/>
    </row>
    <row r="4487" spans="1:27" x14ac:dyDescent="0.25">
      <c r="B4487" t="s">
        <v>2318</v>
      </c>
      <c r="C4487" t="s">
        <v>642</v>
      </c>
      <c r="D4487" t="s">
        <v>2319</v>
      </c>
      <c r="E4487" s="8">
        <v>0.2</v>
      </c>
      <c r="F4487" t="s">
        <v>644</v>
      </c>
      <c r="G4487" t="s">
        <v>645</v>
      </c>
      <c r="H4487" s="9"/>
      <c r="I4487" t="s">
        <v>646</v>
      </c>
      <c r="J4487" s="10">
        <f>ROUND(E4487/I4484* H4487,5)</f>
        <v>0</v>
      </c>
      <c r="K4487" s="11"/>
    </row>
    <row r="4488" spans="1:27" x14ac:dyDescent="0.25">
      <c r="D4488" s="12" t="s">
        <v>647</v>
      </c>
      <c r="E4488" s="11"/>
      <c r="H4488" s="11"/>
      <c r="K4488" s="9">
        <f>SUM(J4486:J4487)</f>
        <v>0</v>
      </c>
    </row>
    <row r="4489" spans="1:27" x14ac:dyDescent="0.25">
      <c r="B4489" s="1" t="s">
        <v>653</v>
      </c>
      <c r="E4489" s="11"/>
      <c r="H4489" s="11"/>
      <c r="K4489" s="11"/>
    </row>
    <row r="4490" spans="1:27" x14ac:dyDescent="0.25">
      <c r="B4490" t="s">
        <v>2558</v>
      </c>
      <c r="C4490" t="s">
        <v>21</v>
      </c>
      <c r="D4490" t="s">
        <v>2559</v>
      </c>
      <c r="E4490" s="8">
        <v>1</v>
      </c>
      <c r="G4490" t="s">
        <v>645</v>
      </c>
      <c r="H4490" s="9"/>
      <c r="I4490" t="s">
        <v>646</v>
      </c>
      <c r="J4490" s="10">
        <f>ROUND(E4490* H4490,5)</f>
        <v>0</v>
      </c>
      <c r="K4490" s="11"/>
    </row>
    <row r="4491" spans="1:27" x14ac:dyDescent="0.25">
      <c r="D4491" s="12" t="s">
        <v>661</v>
      </c>
      <c r="E4491" s="11"/>
      <c r="H4491" s="11"/>
      <c r="K4491" s="9">
        <f>SUM(J4490:J4490)</f>
        <v>0</v>
      </c>
    </row>
    <row r="4492" spans="1:27" x14ac:dyDescent="0.25">
      <c r="E4492" s="11"/>
      <c r="H4492" s="11"/>
      <c r="K4492" s="11"/>
    </row>
    <row r="4493" spans="1:27" x14ac:dyDescent="0.25">
      <c r="D4493" s="12" t="s">
        <v>663</v>
      </c>
      <c r="E4493" s="11"/>
      <c r="H4493" s="11">
        <v>15</v>
      </c>
      <c r="I4493" t="s">
        <v>664</v>
      </c>
      <c r="J4493">
        <f>ROUND(H4493/100*K4488,5)</f>
        <v>0</v>
      </c>
      <c r="K4493" s="11"/>
    </row>
    <row r="4494" spans="1:27" x14ac:dyDescent="0.25">
      <c r="D4494" s="12" t="s">
        <v>662</v>
      </c>
      <c r="E4494" s="11"/>
      <c r="H4494" s="11"/>
      <c r="K4494" s="13">
        <f>SUM(J4485:J4493)</f>
        <v>0</v>
      </c>
    </row>
    <row r="4495" spans="1:27" x14ac:dyDescent="0.25">
      <c r="D4495" s="12" t="s">
        <v>665</v>
      </c>
      <c r="E4495" s="11"/>
      <c r="H4495" s="11"/>
      <c r="K4495" s="13">
        <f>SUM(K4494:K4494)</f>
        <v>0</v>
      </c>
    </row>
    <row r="4497" spans="1:27" ht="45" customHeight="1" x14ac:dyDescent="0.25">
      <c r="A4497" s="4"/>
      <c r="B4497" s="4" t="s">
        <v>2560</v>
      </c>
      <c r="C4497" s="5" t="s">
        <v>21</v>
      </c>
      <c r="D4497" s="42" t="s">
        <v>2561</v>
      </c>
      <c r="E4497" s="43"/>
      <c r="F4497" s="43"/>
      <c r="G4497" s="5"/>
      <c r="H4497" s="6" t="s">
        <v>639</v>
      </c>
      <c r="I4497" s="44">
        <v>1</v>
      </c>
      <c r="J4497" s="45"/>
      <c r="K4497" s="7"/>
      <c r="L4497" s="5"/>
      <c r="M4497" s="5"/>
      <c r="N4497" s="5"/>
      <c r="O4497" s="5"/>
      <c r="P4497" s="5"/>
      <c r="Q4497" s="5"/>
      <c r="R4497" s="5"/>
      <c r="S4497" s="5"/>
      <c r="T4497" s="5"/>
      <c r="U4497" s="5"/>
      <c r="V4497" s="5"/>
      <c r="W4497" s="5"/>
      <c r="X4497" s="5"/>
      <c r="Y4497" s="5"/>
      <c r="Z4497" s="5"/>
      <c r="AA4497" s="5"/>
    </row>
    <row r="4498" spans="1:27" ht="45" customHeight="1" x14ac:dyDescent="0.25">
      <c r="A4498" s="4"/>
      <c r="B4498" s="4" t="s">
        <v>2562</v>
      </c>
      <c r="C4498" s="5" t="s">
        <v>21</v>
      </c>
      <c r="D4498" s="42" t="s">
        <v>2563</v>
      </c>
      <c r="E4498" s="43"/>
      <c r="F4498" s="43"/>
      <c r="G4498" s="5"/>
      <c r="H4498" s="6" t="s">
        <v>639</v>
      </c>
      <c r="I4498" s="44">
        <v>1</v>
      </c>
      <c r="J4498" s="45"/>
      <c r="K4498" s="7"/>
      <c r="L4498" s="5"/>
      <c r="M4498" s="5"/>
      <c r="N4498" s="5"/>
      <c r="O4498" s="5"/>
      <c r="P4498" s="5"/>
      <c r="Q4498" s="5"/>
      <c r="R4498" s="5"/>
      <c r="S4498" s="5"/>
      <c r="T4498" s="5"/>
      <c r="U4498" s="5"/>
      <c r="V4498" s="5"/>
      <c r="W4498" s="5"/>
      <c r="X4498" s="5"/>
      <c r="Y4498" s="5"/>
      <c r="Z4498" s="5"/>
      <c r="AA4498" s="5"/>
    </row>
    <row r="4499" spans="1:27" ht="45" customHeight="1" x14ac:dyDescent="0.25">
      <c r="A4499" s="4"/>
      <c r="B4499" s="4" t="s">
        <v>2564</v>
      </c>
      <c r="C4499" s="5" t="s">
        <v>32</v>
      </c>
      <c r="D4499" s="42" t="s">
        <v>2565</v>
      </c>
      <c r="E4499" s="43"/>
      <c r="F4499" s="43"/>
      <c r="G4499" s="5"/>
      <c r="H4499" s="6" t="s">
        <v>639</v>
      </c>
      <c r="I4499" s="44">
        <v>1</v>
      </c>
      <c r="J4499" s="45"/>
      <c r="K4499" s="7"/>
      <c r="L4499" s="5"/>
      <c r="M4499" s="5"/>
      <c r="N4499" s="5"/>
      <c r="O4499" s="5"/>
      <c r="P4499" s="5"/>
      <c r="Q4499" s="5"/>
      <c r="R4499" s="5"/>
      <c r="S4499" s="5"/>
      <c r="T4499" s="5"/>
      <c r="U4499" s="5"/>
      <c r="V4499" s="5"/>
      <c r="W4499" s="5"/>
      <c r="X4499" s="5"/>
      <c r="Y4499" s="5"/>
      <c r="Z4499" s="5"/>
      <c r="AA4499" s="5"/>
    </row>
    <row r="4500" spans="1:27" ht="45" customHeight="1" x14ac:dyDescent="0.25">
      <c r="A4500" s="4"/>
      <c r="B4500" s="4" t="s">
        <v>2566</v>
      </c>
      <c r="C4500" s="5" t="s">
        <v>21</v>
      </c>
      <c r="D4500" s="42" t="s">
        <v>2567</v>
      </c>
      <c r="E4500" s="43"/>
      <c r="F4500" s="43"/>
      <c r="G4500" s="5"/>
      <c r="H4500" s="6" t="s">
        <v>639</v>
      </c>
      <c r="I4500" s="44">
        <v>1</v>
      </c>
      <c r="J4500" s="45"/>
      <c r="K4500" s="7"/>
      <c r="L4500" s="5"/>
      <c r="M4500" s="5"/>
      <c r="N4500" s="5"/>
      <c r="O4500" s="5"/>
      <c r="P4500" s="5"/>
      <c r="Q4500" s="5"/>
      <c r="R4500" s="5"/>
      <c r="S4500" s="5"/>
      <c r="T4500" s="5"/>
      <c r="U4500" s="5"/>
      <c r="V4500" s="5"/>
      <c r="W4500" s="5"/>
      <c r="X4500" s="5"/>
      <c r="Y4500" s="5"/>
      <c r="Z4500" s="5"/>
      <c r="AA4500" s="5"/>
    </row>
    <row r="4501" spans="1:27" ht="45" customHeight="1" x14ac:dyDescent="0.25">
      <c r="A4501" s="4"/>
      <c r="B4501" s="4" t="s">
        <v>2568</v>
      </c>
      <c r="C4501" s="5" t="s">
        <v>21</v>
      </c>
      <c r="D4501" s="42" t="s">
        <v>2569</v>
      </c>
      <c r="E4501" s="43"/>
      <c r="F4501" s="43"/>
      <c r="G4501" s="5"/>
      <c r="H4501" s="6" t="s">
        <v>639</v>
      </c>
      <c r="I4501" s="44">
        <v>1</v>
      </c>
      <c r="J4501" s="45"/>
      <c r="K4501" s="7"/>
      <c r="L4501" s="5"/>
      <c r="M4501" s="5"/>
      <c r="N4501" s="5"/>
      <c r="O4501" s="5"/>
      <c r="P4501" s="5"/>
      <c r="Q4501" s="5"/>
      <c r="R4501" s="5"/>
      <c r="S4501" s="5"/>
      <c r="T4501" s="5"/>
      <c r="U4501" s="5"/>
      <c r="V4501" s="5"/>
      <c r="W4501" s="5"/>
      <c r="X4501" s="5"/>
      <c r="Y4501" s="5"/>
      <c r="Z4501" s="5"/>
      <c r="AA4501" s="5"/>
    </row>
    <row r="4502" spans="1:27" ht="45" customHeight="1" x14ac:dyDescent="0.25">
      <c r="A4502" s="4"/>
      <c r="B4502" s="4" t="s">
        <v>2570</v>
      </c>
      <c r="C4502" s="5" t="s">
        <v>21</v>
      </c>
      <c r="D4502" s="42" t="s">
        <v>2571</v>
      </c>
      <c r="E4502" s="43"/>
      <c r="F4502" s="43"/>
      <c r="G4502" s="5"/>
      <c r="H4502" s="6" t="s">
        <v>639</v>
      </c>
      <c r="I4502" s="44">
        <v>1</v>
      </c>
      <c r="J4502" s="45"/>
      <c r="K4502" s="7"/>
      <c r="L4502" s="5"/>
      <c r="M4502" s="5"/>
      <c r="N4502" s="5"/>
      <c r="O4502" s="5"/>
      <c r="P4502" s="5"/>
      <c r="Q4502" s="5"/>
      <c r="R4502" s="5"/>
      <c r="S4502" s="5"/>
      <c r="T4502" s="5"/>
      <c r="U4502" s="5"/>
      <c r="V4502" s="5"/>
      <c r="W4502" s="5"/>
      <c r="X4502" s="5"/>
      <c r="Y4502" s="5"/>
      <c r="Z4502" s="5"/>
      <c r="AA4502" s="5"/>
    </row>
    <row r="4503" spans="1:27" ht="45" customHeight="1" x14ac:dyDescent="0.25">
      <c r="A4503" s="4"/>
      <c r="B4503" s="4" t="s">
        <v>2572</v>
      </c>
      <c r="C4503" s="5" t="s">
        <v>21</v>
      </c>
      <c r="D4503" s="42" t="s">
        <v>2573</v>
      </c>
      <c r="E4503" s="43"/>
      <c r="F4503" s="43"/>
      <c r="G4503" s="5"/>
      <c r="H4503" s="6" t="s">
        <v>639</v>
      </c>
      <c r="I4503" s="44">
        <v>1</v>
      </c>
      <c r="J4503" s="45"/>
      <c r="K4503" s="7"/>
      <c r="L4503" s="5"/>
      <c r="M4503" s="5"/>
      <c r="N4503" s="5"/>
      <c r="O4503" s="5"/>
      <c r="P4503" s="5"/>
      <c r="Q4503" s="5"/>
      <c r="R4503" s="5"/>
      <c r="S4503" s="5"/>
      <c r="T4503" s="5"/>
      <c r="U4503" s="5"/>
      <c r="V4503" s="5"/>
      <c r="W4503" s="5"/>
      <c r="X4503" s="5"/>
      <c r="Y4503" s="5"/>
      <c r="Z4503" s="5"/>
      <c r="AA4503" s="5"/>
    </row>
    <row r="4504" spans="1:27" ht="45" customHeight="1" x14ac:dyDescent="0.25">
      <c r="A4504" s="4"/>
      <c r="B4504" s="4" t="s">
        <v>2574</v>
      </c>
      <c r="C4504" s="5" t="s">
        <v>21</v>
      </c>
      <c r="D4504" s="42" t="s">
        <v>2575</v>
      </c>
      <c r="E4504" s="43"/>
      <c r="F4504" s="43"/>
      <c r="G4504" s="5"/>
      <c r="H4504" s="6" t="s">
        <v>639</v>
      </c>
      <c r="I4504" s="44">
        <v>1</v>
      </c>
      <c r="J4504" s="45"/>
      <c r="K4504" s="7"/>
      <c r="L4504" s="5"/>
      <c r="M4504" s="5"/>
      <c r="N4504" s="5"/>
      <c r="O4504" s="5"/>
      <c r="P4504" s="5"/>
      <c r="Q4504" s="5"/>
      <c r="R4504" s="5"/>
      <c r="S4504" s="5"/>
      <c r="T4504" s="5"/>
      <c r="U4504" s="5"/>
      <c r="V4504" s="5"/>
      <c r="W4504" s="5"/>
      <c r="X4504" s="5"/>
      <c r="Y4504" s="5"/>
      <c r="Z4504" s="5"/>
      <c r="AA4504" s="5"/>
    </row>
    <row r="4505" spans="1:27" ht="45" customHeight="1" x14ac:dyDescent="0.25">
      <c r="A4505" s="4"/>
      <c r="B4505" s="4" t="s">
        <v>2576</v>
      </c>
      <c r="C4505" s="5" t="s">
        <v>21</v>
      </c>
      <c r="D4505" s="42" t="s">
        <v>2577</v>
      </c>
      <c r="E4505" s="43"/>
      <c r="F4505" s="43"/>
      <c r="G4505" s="5"/>
      <c r="H4505" s="6" t="s">
        <v>639</v>
      </c>
      <c r="I4505" s="44">
        <v>1</v>
      </c>
      <c r="J4505" s="45"/>
      <c r="K4505" s="7"/>
      <c r="L4505" s="5"/>
      <c r="M4505" s="5"/>
      <c r="N4505" s="5"/>
      <c r="O4505" s="5"/>
      <c r="P4505" s="5"/>
      <c r="Q4505" s="5"/>
      <c r="R4505" s="5"/>
      <c r="S4505" s="5"/>
      <c r="T4505" s="5"/>
      <c r="U4505" s="5"/>
      <c r="V4505" s="5"/>
      <c r="W4505" s="5"/>
      <c r="X4505" s="5"/>
      <c r="Y4505" s="5"/>
      <c r="Z4505" s="5"/>
      <c r="AA4505" s="5"/>
    </row>
    <row r="4506" spans="1:27" ht="45" customHeight="1" x14ac:dyDescent="0.25">
      <c r="A4506" s="4"/>
      <c r="B4506" s="4" t="s">
        <v>2578</v>
      </c>
      <c r="C4506" s="5" t="s">
        <v>21</v>
      </c>
      <c r="D4506" s="42" t="s">
        <v>2579</v>
      </c>
      <c r="E4506" s="43"/>
      <c r="F4506" s="43"/>
      <c r="G4506" s="5"/>
      <c r="H4506" s="6" t="s">
        <v>639</v>
      </c>
      <c r="I4506" s="44">
        <v>1</v>
      </c>
      <c r="J4506" s="45"/>
      <c r="K4506" s="7"/>
      <c r="L4506" s="5"/>
      <c r="M4506" s="5"/>
      <c r="N4506" s="5"/>
      <c r="O4506" s="5"/>
      <c r="P4506" s="5"/>
      <c r="Q4506" s="5"/>
      <c r="R4506" s="5"/>
      <c r="S4506" s="5"/>
      <c r="T4506" s="5"/>
      <c r="U4506" s="5"/>
      <c r="V4506" s="5"/>
      <c r="W4506" s="5"/>
      <c r="X4506" s="5"/>
      <c r="Y4506" s="5"/>
      <c r="Z4506" s="5"/>
      <c r="AA4506" s="5"/>
    </row>
    <row r="4507" spans="1:27" ht="45" customHeight="1" x14ac:dyDescent="0.25">
      <c r="A4507" s="4"/>
      <c r="B4507" s="4" t="s">
        <v>2580</v>
      </c>
      <c r="C4507" s="5" t="s">
        <v>35</v>
      </c>
      <c r="D4507" s="42" t="s">
        <v>2581</v>
      </c>
      <c r="E4507" s="43"/>
      <c r="F4507" s="43"/>
      <c r="G4507" s="5"/>
      <c r="H4507" s="6" t="s">
        <v>639</v>
      </c>
      <c r="I4507" s="44">
        <v>1</v>
      </c>
      <c r="J4507" s="45"/>
      <c r="K4507" s="7"/>
      <c r="L4507" s="5"/>
      <c r="M4507" s="5"/>
      <c r="N4507" s="5"/>
      <c r="O4507" s="5"/>
      <c r="P4507" s="5"/>
      <c r="Q4507" s="5"/>
      <c r="R4507" s="5"/>
      <c r="S4507" s="5"/>
      <c r="T4507" s="5"/>
      <c r="U4507" s="5"/>
      <c r="V4507" s="5"/>
      <c r="W4507" s="5"/>
      <c r="X4507" s="5"/>
      <c r="Y4507" s="5"/>
      <c r="Z4507" s="5"/>
      <c r="AA4507" s="5"/>
    </row>
    <row r="4508" spans="1:27" ht="45" customHeight="1" x14ac:dyDescent="0.25">
      <c r="A4508" s="4"/>
      <c r="B4508" s="4" t="s">
        <v>2582</v>
      </c>
      <c r="C4508" s="5" t="s">
        <v>21</v>
      </c>
      <c r="D4508" s="42" t="s">
        <v>2583</v>
      </c>
      <c r="E4508" s="43"/>
      <c r="F4508" s="43"/>
      <c r="G4508" s="5"/>
      <c r="H4508" s="6" t="s">
        <v>639</v>
      </c>
      <c r="I4508" s="44">
        <v>1</v>
      </c>
      <c r="J4508" s="45"/>
      <c r="K4508" s="7"/>
      <c r="L4508" s="5"/>
      <c r="M4508" s="5"/>
      <c r="N4508" s="5"/>
      <c r="O4508" s="5"/>
      <c r="P4508" s="5"/>
      <c r="Q4508" s="5"/>
      <c r="R4508" s="5"/>
      <c r="S4508" s="5"/>
      <c r="T4508" s="5"/>
      <c r="U4508" s="5"/>
      <c r="V4508" s="5"/>
      <c r="W4508" s="5"/>
      <c r="X4508" s="5"/>
      <c r="Y4508" s="5"/>
      <c r="Z4508" s="5"/>
      <c r="AA4508" s="5"/>
    </row>
    <row r="4509" spans="1:27" ht="45" customHeight="1" x14ac:dyDescent="0.25">
      <c r="A4509" s="4"/>
      <c r="B4509" s="4" t="s">
        <v>2584</v>
      </c>
      <c r="C4509" s="5" t="s">
        <v>35</v>
      </c>
      <c r="D4509" s="42" t="s">
        <v>2585</v>
      </c>
      <c r="E4509" s="43"/>
      <c r="F4509" s="43"/>
      <c r="G4509" s="5"/>
      <c r="H4509" s="6" t="s">
        <v>639</v>
      </c>
      <c r="I4509" s="44">
        <v>1</v>
      </c>
      <c r="J4509" s="45"/>
      <c r="K4509" s="7"/>
      <c r="L4509" s="5"/>
      <c r="M4509" s="5"/>
      <c r="N4509" s="5"/>
      <c r="O4509" s="5"/>
      <c r="P4509" s="5"/>
      <c r="Q4509" s="5"/>
      <c r="R4509" s="5"/>
      <c r="S4509" s="5"/>
      <c r="T4509" s="5"/>
      <c r="U4509" s="5"/>
      <c r="V4509" s="5"/>
      <c r="W4509" s="5"/>
      <c r="X4509" s="5"/>
      <c r="Y4509" s="5"/>
      <c r="Z4509" s="5"/>
      <c r="AA4509" s="5"/>
    </row>
    <row r="4510" spans="1:27" ht="45" customHeight="1" x14ac:dyDescent="0.25">
      <c r="A4510" s="4"/>
      <c r="B4510" s="4" t="s">
        <v>2586</v>
      </c>
      <c r="C4510" s="5" t="s">
        <v>35</v>
      </c>
      <c r="D4510" s="42" t="s">
        <v>2587</v>
      </c>
      <c r="E4510" s="43"/>
      <c r="F4510" s="43"/>
      <c r="G4510" s="5"/>
      <c r="H4510" s="6" t="s">
        <v>639</v>
      </c>
      <c r="I4510" s="44">
        <v>1</v>
      </c>
      <c r="J4510" s="45"/>
      <c r="K4510" s="7">
        <f>ROUND(K4519,2)</f>
        <v>0</v>
      </c>
      <c r="L4510" s="5"/>
      <c r="M4510" s="5"/>
      <c r="N4510" s="5"/>
      <c r="O4510" s="5"/>
      <c r="P4510" s="5"/>
      <c r="Q4510" s="5"/>
      <c r="R4510" s="5"/>
      <c r="S4510" s="5"/>
      <c r="T4510" s="5"/>
      <c r="U4510" s="5"/>
      <c r="V4510" s="5"/>
      <c r="W4510" s="5"/>
      <c r="X4510" s="5"/>
      <c r="Y4510" s="5"/>
      <c r="Z4510" s="5"/>
      <c r="AA4510" s="5"/>
    </row>
    <row r="4511" spans="1:27" x14ac:dyDescent="0.25">
      <c r="B4511" s="1" t="s">
        <v>640</v>
      </c>
    </row>
    <row r="4512" spans="1:27" x14ac:dyDescent="0.25">
      <c r="B4512" t="s">
        <v>1151</v>
      </c>
      <c r="C4512" t="s">
        <v>642</v>
      </c>
      <c r="D4512" t="s">
        <v>1152</v>
      </c>
      <c r="E4512" s="8">
        <v>0.05</v>
      </c>
      <c r="F4512" t="s">
        <v>644</v>
      </c>
      <c r="G4512" t="s">
        <v>645</v>
      </c>
      <c r="H4512" s="9"/>
      <c r="I4512" t="s">
        <v>646</v>
      </c>
      <c r="J4512" s="10">
        <f>ROUND(E4512/I4510* H4512,5)</f>
        <v>0</v>
      </c>
      <c r="K4512" s="11"/>
    </row>
    <row r="4513" spans="1:27" x14ac:dyDescent="0.25">
      <c r="B4513" t="s">
        <v>1097</v>
      </c>
      <c r="C4513" t="s">
        <v>642</v>
      </c>
      <c r="D4513" t="s">
        <v>1098</v>
      </c>
      <c r="E4513" s="8">
        <v>0.05</v>
      </c>
      <c r="F4513" t="s">
        <v>644</v>
      </c>
      <c r="G4513" t="s">
        <v>645</v>
      </c>
      <c r="H4513" s="9"/>
      <c r="I4513" t="s">
        <v>646</v>
      </c>
      <c r="J4513" s="10">
        <f>ROUND(E4513/I4510* H4513,5)</f>
        <v>0</v>
      </c>
      <c r="K4513" s="11"/>
    </row>
    <row r="4514" spans="1:27" x14ac:dyDescent="0.25">
      <c r="D4514" s="12" t="s">
        <v>647</v>
      </c>
      <c r="E4514" s="11"/>
      <c r="H4514" s="11"/>
      <c r="K4514" s="9">
        <f>SUM(J4512:J4513)</f>
        <v>0</v>
      </c>
    </row>
    <row r="4515" spans="1:27" x14ac:dyDescent="0.25">
      <c r="B4515" s="1" t="s">
        <v>653</v>
      </c>
      <c r="E4515" s="11"/>
      <c r="H4515" s="11"/>
      <c r="K4515" s="11"/>
    </row>
    <row r="4516" spans="1:27" x14ac:dyDescent="0.25">
      <c r="B4516" t="s">
        <v>2588</v>
      </c>
      <c r="C4516" t="s">
        <v>35</v>
      </c>
      <c r="D4516" t="s">
        <v>2589</v>
      </c>
      <c r="E4516" s="8">
        <v>1</v>
      </c>
      <c r="G4516" t="s">
        <v>645</v>
      </c>
      <c r="H4516" s="9"/>
      <c r="I4516" t="s">
        <v>646</v>
      </c>
      <c r="J4516" s="10">
        <f>ROUND(E4516* H4516,5)</f>
        <v>0</v>
      </c>
      <c r="K4516" s="11"/>
    </row>
    <row r="4517" spans="1:27" x14ac:dyDescent="0.25">
      <c r="D4517" s="12" t="s">
        <v>661</v>
      </c>
      <c r="E4517" s="11"/>
      <c r="H4517" s="11"/>
      <c r="K4517" s="9">
        <f>SUM(J4516:J4516)</f>
        <v>0</v>
      </c>
    </row>
    <row r="4518" spans="1:27" x14ac:dyDescent="0.25">
      <c r="D4518" s="12" t="s">
        <v>662</v>
      </c>
      <c r="E4518" s="11"/>
      <c r="H4518" s="11"/>
      <c r="K4518" s="13">
        <f>SUM(J4511:J4517)</f>
        <v>0</v>
      </c>
    </row>
    <row r="4519" spans="1:27" x14ac:dyDescent="0.25">
      <c r="D4519" s="12" t="s">
        <v>665</v>
      </c>
      <c r="E4519" s="11"/>
      <c r="H4519" s="11"/>
      <c r="K4519" s="13">
        <f>SUM(K4518:K4518)</f>
        <v>0</v>
      </c>
    </row>
    <row r="4521" spans="1:27" ht="45" customHeight="1" x14ac:dyDescent="0.25">
      <c r="A4521" s="4"/>
      <c r="B4521" s="4" t="s">
        <v>2590</v>
      </c>
      <c r="C4521" s="5" t="s">
        <v>21</v>
      </c>
      <c r="D4521" s="42" t="s">
        <v>2591</v>
      </c>
      <c r="E4521" s="43"/>
      <c r="F4521" s="43"/>
      <c r="G4521" s="5"/>
      <c r="H4521" s="6" t="s">
        <v>639</v>
      </c>
      <c r="I4521" s="44">
        <v>1</v>
      </c>
      <c r="J4521" s="45"/>
      <c r="K4521" s="7"/>
      <c r="L4521" s="5"/>
      <c r="M4521" s="5"/>
      <c r="N4521" s="5"/>
      <c r="O4521" s="5"/>
      <c r="P4521" s="5"/>
      <c r="Q4521" s="5"/>
      <c r="R4521" s="5"/>
      <c r="S4521" s="5"/>
      <c r="T4521" s="5"/>
      <c r="U4521" s="5"/>
      <c r="V4521" s="5"/>
      <c r="W4521" s="5"/>
      <c r="X4521" s="5"/>
      <c r="Y4521" s="5"/>
      <c r="Z4521" s="5"/>
      <c r="AA4521" s="5"/>
    </row>
    <row r="4522" spans="1:27" ht="45" customHeight="1" x14ac:dyDescent="0.25">
      <c r="A4522" s="4"/>
      <c r="B4522" s="4" t="s">
        <v>2592</v>
      </c>
      <c r="C4522" s="5" t="s">
        <v>21</v>
      </c>
      <c r="D4522" s="42" t="s">
        <v>2593</v>
      </c>
      <c r="E4522" s="43"/>
      <c r="F4522" s="43"/>
      <c r="G4522" s="5"/>
      <c r="H4522" s="6" t="s">
        <v>639</v>
      </c>
      <c r="I4522" s="44">
        <v>1</v>
      </c>
      <c r="J4522" s="45"/>
      <c r="K4522" s="7"/>
      <c r="L4522" s="5"/>
      <c r="M4522" s="5"/>
      <c r="N4522" s="5"/>
      <c r="O4522" s="5"/>
      <c r="P4522" s="5"/>
      <c r="Q4522" s="5"/>
      <c r="R4522" s="5"/>
      <c r="S4522" s="5"/>
      <c r="T4522" s="5"/>
      <c r="U4522" s="5"/>
      <c r="V4522" s="5"/>
      <c r="W4522" s="5"/>
      <c r="X4522" s="5"/>
      <c r="Y4522" s="5"/>
      <c r="Z4522" s="5"/>
      <c r="AA4522" s="5"/>
    </row>
    <row r="4523" spans="1:27" ht="45" customHeight="1" x14ac:dyDescent="0.25">
      <c r="A4523" s="4"/>
      <c r="B4523" s="4" t="s">
        <v>2594</v>
      </c>
      <c r="C4523" s="5" t="s">
        <v>21</v>
      </c>
      <c r="D4523" s="42" t="s">
        <v>2595</v>
      </c>
      <c r="E4523" s="43"/>
      <c r="F4523" s="43"/>
      <c r="G4523" s="5"/>
      <c r="H4523" s="6" t="s">
        <v>639</v>
      </c>
      <c r="I4523" s="44">
        <v>1</v>
      </c>
      <c r="J4523" s="45"/>
      <c r="K4523" s="7"/>
      <c r="L4523" s="5"/>
      <c r="M4523" s="5"/>
      <c r="N4523" s="5"/>
      <c r="O4523" s="5"/>
      <c r="P4523" s="5"/>
      <c r="Q4523" s="5"/>
      <c r="R4523" s="5"/>
      <c r="S4523" s="5"/>
      <c r="T4523" s="5"/>
      <c r="U4523" s="5"/>
      <c r="V4523" s="5"/>
      <c r="W4523" s="5"/>
      <c r="X4523" s="5"/>
      <c r="Y4523" s="5"/>
      <c r="Z4523" s="5"/>
      <c r="AA4523" s="5"/>
    </row>
    <row r="4524" spans="1:27" ht="45" customHeight="1" x14ac:dyDescent="0.25">
      <c r="A4524" s="4"/>
      <c r="B4524" s="4" t="s">
        <v>2596</v>
      </c>
      <c r="C4524" s="5" t="s">
        <v>21</v>
      </c>
      <c r="D4524" s="42" t="s">
        <v>2597</v>
      </c>
      <c r="E4524" s="43"/>
      <c r="F4524" s="43"/>
      <c r="G4524" s="5"/>
      <c r="H4524" s="6" t="s">
        <v>639</v>
      </c>
      <c r="I4524" s="44">
        <v>1</v>
      </c>
      <c r="J4524" s="45"/>
      <c r="K4524" s="7"/>
      <c r="L4524" s="5"/>
      <c r="M4524" s="5"/>
      <c r="N4524" s="5"/>
      <c r="O4524" s="5"/>
      <c r="P4524" s="5"/>
      <c r="Q4524" s="5"/>
      <c r="R4524" s="5"/>
      <c r="S4524" s="5"/>
      <c r="T4524" s="5"/>
      <c r="U4524" s="5"/>
      <c r="V4524" s="5"/>
      <c r="W4524" s="5"/>
      <c r="X4524" s="5"/>
      <c r="Y4524" s="5"/>
      <c r="Z4524" s="5"/>
      <c r="AA4524" s="5"/>
    </row>
    <row r="4525" spans="1:27" ht="45" customHeight="1" x14ac:dyDescent="0.25">
      <c r="A4525" s="4"/>
      <c r="B4525" s="4" t="s">
        <v>2598</v>
      </c>
      <c r="C4525" s="5" t="s">
        <v>21</v>
      </c>
      <c r="D4525" s="42" t="s">
        <v>2599</v>
      </c>
      <c r="E4525" s="43"/>
      <c r="F4525" s="43"/>
      <c r="G4525" s="5"/>
      <c r="H4525" s="6" t="s">
        <v>639</v>
      </c>
      <c r="I4525" s="44">
        <v>1</v>
      </c>
      <c r="J4525" s="45"/>
      <c r="K4525" s="7"/>
      <c r="L4525" s="5"/>
      <c r="M4525" s="5"/>
      <c r="N4525" s="5"/>
      <c r="O4525" s="5"/>
      <c r="P4525" s="5"/>
      <c r="Q4525" s="5"/>
      <c r="R4525" s="5"/>
      <c r="S4525" s="5"/>
      <c r="T4525" s="5"/>
      <c r="U4525" s="5"/>
      <c r="V4525" s="5"/>
      <c r="W4525" s="5"/>
      <c r="X4525" s="5"/>
      <c r="Y4525" s="5"/>
      <c r="Z4525" s="5"/>
      <c r="AA4525" s="5"/>
    </row>
    <row r="4526" spans="1:27" ht="45" customHeight="1" x14ac:dyDescent="0.25">
      <c r="A4526" s="4"/>
      <c r="B4526" s="4" t="s">
        <v>2600</v>
      </c>
      <c r="C4526" s="5" t="s">
        <v>35</v>
      </c>
      <c r="D4526" s="42" t="s">
        <v>2601</v>
      </c>
      <c r="E4526" s="43"/>
      <c r="F4526" s="43"/>
      <c r="G4526" s="5"/>
      <c r="H4526" s="6" t="s">
        <v>639</v>
      </c>
      <c r="I4526" s="44">
        <v>1</v>
      </c>
      <c r="J4526" s="45"/>
      <c r="K4526" s="7"/>
      <c r="L4526" s="5"/>
      <c r="M4526" s="5"/>
      <c r="N4526" s="5"/>
      <c r="O4526" s="5"/>
      <c r="P4526" s="5"/>
      <c r="Q4526" s="5"/>
      <c r="R4526" s="5"/>
      <c r="S4526" s="5"/>
      <c r="T4526" s="5"/>
      <c r="U4526" s="5"/>
      <c r="V4526" s="5"/>
      <c r="W4526" s="5"/>
      <c r="X4526" s="5"/>
      <c r="Y4526" s="5"/>
      <c r="Z4526" s="5"/>
      <c r="AA4526" s="5"/>
    </row>
    <row r="4527" spans="1:27" ht="45" customHeight="1" x14ac:dyDescent="0.25">
      <c r="A4527" s="4"/>
      <c r="B4527" s="4" t="s">
        <v>2602</v>
      </c>
      <c r="C4527" s="5" t="s">
        <v>35</v>
      </c>
      <c r="D4527" s="42" t="s">
        <v>2603</v>
      </c>
      <c r="E4527" s="43"/>
      <c r="F4527" s="43"/>
      <c r="G4527" s="5"/>
      <c r="H4527" s="6" t="s">
        <v>639</v>
      </c>
      <c r="I4527" s="44">
        <v>1</v>
      </c>
      <c r="J4527" s="45"/>
      <c r="K4527" s="7"/>
      <c r="L4527" s="5"/>
      <c r="M4527" s="5"/>
      <c r="N4527" s="5"/>
      <c r="O4527" s="5"/>
      <c r="P4527" s="5"/>
      <c r="Q4527" s="5"/>
      <c r="R4527" s="5"/>
      <c r="S4527" s="5"/>
      <c r="T4527" s="5"/>
      <c r="U4527" s="5"/>
      <c r="V4527" s="5"/>
      <c r="W4527" s="5"/>
      <c r="X4527" s="5"/>
      <c r="Y4527" s="5"/>
      <c r="Z4527" s="5"/>
      <c r="AA4527" s="5"/>
    </row>
    <row r="4528" spans="1:27" ht="45" customHeight="1" x14ac:dyDescent="0.25">
      <c r="A4528" s="4"/>
      <c r="B4528" s="4" t="s">
        <v>2604</v>
      </c>
      <c r="C4528" s="5" t="s">
        <v>35</v>
      </c>
      <c r="D4528" s="42" t="s">
        <v>2605</v>
      </c>
      <c r="E4528" s="43"/>
      <c r="F4528" s="43"/>
      <c r="G4528" s="5"/>
      <c r="H4528" s="6" t="s">
        <v>639</v>
      </c>
      <c r="I4528" s="44">
        <v>1</v>
      </c>
      <c r="J4528" s="45"/>
      <c r="K4528" s="7"/>
      <c r="L4528" s="5"/>
      <c r="M4528" s="5"/>
      <c r="N4528" s="5"/>
      <c r="O4528" s="5"/>
      <c r="P4528" s="5"/>
      <c r="Q4528" s="5"/>
      <c r="R4528" s="5"/>
      <c r="S4528" s="5"/>
      <c r="T4528" s="5"/>
      <c r="U4528" s="5"/>
      <c r="V4528" s="5"/>
      <c r="W4528" s="5"/>
      <c r="X4528" s="5"/>
      <c r="Y4528" s="5"/>
      <c r="Z4528" s="5"/>
      <c r="AA4528" s="5"/>
    </row>
    <row r="4529" spans="1:27" ht="45" customHeight="1" x14ac:dyDescent="0.25">
      <c r="A4529" s="4"/>
      <c r="B4529" s="4" t="s">
        <v>2606</v>
      </c>
      <c r="C4529" s="5" t="s">
        <v>35</v>
      </c>
      <c r="D4529" s="42" t="s">
        <v>2607</v>
      </c>
      <c r="E4529" s="43"/>
      <c r="F4529" s="43"/>
      <c r="G4529" s="5"/>
      <c r="H4529" s="6" t="s">
        <v>639</v>
      </c>
      <c r="I4529" s="44">
        <v>1</v>
      </c>
      <c r="J4529" s="45"/>
      <c r="K4529" s="7"/>
      <c r="L4529" s="5"/>
      <c r="M4529" s="5"/>
      <c r="N4529" s="5"/>
      <c r="O4529" s="5"/>
      <c r="P4529" s="5"/>
      <c r="Q4529" s="5"/>
      <c r="R4529" s="5"/>
      <c r="S4529" s="5"/>
      <c r="T4529" s="5"/>
      <c r="U4529" s="5"/>
      <c r="V4529" s="5"/>
      <c r="W4529" s="5"/>
      <c r="X4529" s="5"/>
      <c r="Y4529" s="5"/>
      <c r="Z4529" s="5"/>
      <c r="AA4529" s="5"/>
    </row>
    <row r="4530" spans="1:27" ht="45" customHeight="1" x14ac:dyDescent="0.25">
      <c r="A4530" s="4"/>
      <c r="B4530" s="4" t="s">
        <v>2608</v>
      </c>
      <c r="C4530" s="5" t="s">
        <v>21</v>
      </c>
      <c r="D4530" s="42" t="s">
        <v>2609</v>
      </c>
      <c r="E4530" s="43"/>
      <c r="F4530" s="43"/>
      <c r="G4530" s="5"/>
      <c r="H4530" s="6" t="s">
        <v>639</v>
      </c>
      <c r="I4530" s="44">
        <v>1</v>
      </c>
      <c r="J4530" s="45"/>
      <c r="K4530" s="7"/>
      <c r="L4530" s="5"/>
      <c r="M4530" s="5"/>
      <c r="N4530" s="5"/>
      <c r="O4530" s="5"/>
      <c r="P4530" s="5"/>
      <c r="Q4530" s="5"/>
      <c r="R4530" s="5"/>
      <c r="S4530" s="5"/>
      <c r="T4530" s="5"/>
      <c r="U4530" s="5"/>
      <c r="V4530" s="5"/>
      <c r="W4530" s="5"/>
      <c r="X4530" s="5"/>
      <c r="Y4530" s="5"/>
      <c r="Z4530" s="5"/>
      <c r="AA4530" s="5"/>
    </row>
    <row r="4531" spans="1:27" ht="45" customHeight="1" x14ac:dyDescent="0.25">
      <c r="A4531" s="4"/>
      <c r="B4531" s="4" t="s">
        <v>2610</v>
      </c>
      <c r="C4531" s="5" t="s">
        <v>21</v>
      </c>
      <c r="D4531" s="42" t="s">
        <v>2611</v>
      </c>
      <c r="E4531" s="43"/>
      <c r="F4531" s="43"/>
      <c r="G4531" s="5"/>
      <c r="H4531" s="6" t="s">
        <v>639</v>
      </c>
      <c r="I4531" s="44">
        <v>1</v>
      </c>
      <c r="J4531" s="45"/>
      <c r="K4531" s="7"/>
      <c r="L4531" s="5"/>
      <c r="M4531" s="5"/>
      <c r="N4531" s="5"/>
      <c r="O4531" s="5"/>
      <c r="P4531" s="5"/>
      <c r="Q4531" s="5"/>
      <c r="R4531" s="5"/>
      <c r="S4531" s="5"/>
      <c r="T4531" s="5"/>
      <c r="U4531" s="5"/>
      <c r="V4531" s="5"/>
      <c r="W4531" s="5"/>
      <c r="X4531" s="5"/>
      <c r="Y4531" s="5"/>
      <c r="Z4531" s="5"/>
      <c r="AA4531" s="5"/>
    </row>
    <row r="4532" spans="1:27" ht="45" customHeight="1" x14ac:dyDescent="0.25">
      <c r="A4532" s="4"/>
      <c r="B4532" s="4" t="s">
        <v>2612</v>
      </c>
      <c r="C4532" s="5" t="s">
        <v>21</v>
      </c>
      <c r="D4532" s="42" t="s">
        <v>2613</v>
      </c>
      <c r="E4532" s="43"/>
      <c r="F4532" s="43"/>
      <c r="G4532" s="5"/>
      <c r="H4532" s="6" t="s">
        <v>639</v>
      </c>
      <c r="I4532" s="44">
        <v>1</v>
      </c>
      <c r="J4532" s="45"/>
      <c r="K4532" s="7"/>
      <c r="L4532" s="5"/>
      <c r="M4532" s="5"/>
      <c r="N4532" s="5"/>
      <c r="O4532" s="5"/>
      <c r="P4532" s="5"/>
      <c r="Q4532" s="5"/>
      <c r="R4532" s="5"/>
      <c r="S4532" s="5"/>
      <c r="T4532" s="5"/>
      <c r="U4532" s="5"/>
      <c r="V4532" s="5"/>
      <c r="W4532" s="5"/>
      <c r="X4532" s="5"/>
      <c r="Y4532" s="5"/>
      <c r="Z4532" s="5"/>
      <c r="AA4532" s="5"/>
    </row>
    <row r="4533" spans="1:27" ht="45" customHeight="1" x14ac:dyDescent="0.25">
      <c r="A4533" s="4"/>
      <c r="B4533" s="4" t="s">
        <v>2614</v>
      </c>
      <c r="C4533" s="5" t="s">
        <v>21</v>
      </c>
      <c r="D4533" s="42" t="s">
        <v>2615</v>
      </c>
      <c r="E4533" s="43"/>
      <c r="F4533" s="43"/>
      <c r="G4533" s="5"/>
      <c r="H4533" s="6" t="s">
        <v>639</v>
      </c>
      <c r="I4533" s="44">
        <v>1</v>
      </c>
      <c r="J4533" s="45"/>
      <c r="K4533" s="7"/>
      <c r="L4533" s="5"/>
      <c r="M4533" s="5"/>
      <c r="N4533" s="5"/>
      <c r="O4533" s="5"/>
      <c r="P4533" s="5"/>
      <c r="Q4533" s="5"/>
      <c r="R4533" s="5"/>
      <c r="S4533" s="5"/>
      <c r="T4533" s="5"/>
      <c r="U4533" s="5"/>
      <c r="V4533" s="5"/>
      <c r="W4533" s="5"/>
      <c r="X4533" s="5"/>
      <c r="Y4533" s="5"/>
      <c r="Z4533" s="5"/>
      <c r="AA4533" s="5"/>
    </row>
    <row r="4534" spans="1:27" ht="45" customHeight="1" x14ac:dyDescent="0.25">
      <c r="A4534" s="4"/>
      <c r="B4534" s="4" t="s">
        <v>2616</v>
      </c>
      <c r="C4534" s="5" t="s">
        <v>262</v>
      </c>
      <c r="D4534" s="42" t="s">
        <v>2617</v>
      </c>
      <c r="E4534" s="43"/>
      <c r="F4534" s="43"/>
      <c r="G4534" s="5"/>
      <c r="H4534" s="6" t="s">
        <v>639</v>
      </c>
      <c r="I4534" s="44">
        <v>1</v>
      </c>
      <c r="J4534" s="45"/>
      <c r="K4534" s="7"/>
      <c r="L4534" s="5"/>
      <c r="M4534" s="5"/>
      <c r="N4534" s="5"/>
      <c r="O4534" s="5"/>
      <c r="P4534" s="5"/>
      <c r="Q4534" s="5"/>
      <c r="R4534" s="5"/>
      <c r="S4534" s="5"/>
      <c r="T4534" s="5"/>
      <c r="U4534" s="5"/>
      <c r="V4534" s="5"/>
      <c r="W4534" s="5"/>
      <c r="X4534" s="5"/>
      <c r="Y4534" s="5"/>
      <c r="Z4534" s="5"/>
      <c r="AA4534" s="5"/>
    </row>
    <row r="4535" spans="1:27" ht="45" customHeight="1" x14ac:dyDescent="0.25">
      <c r="A4535" s="4"/>
      <c r="B4535" s="4" t="s">
        <v>2618</v>
      </c>
      <c r="C4535" s="5" t="s">
        <v>21</v>
      </c>
      <c r="D4535" s="42" t="s">
        <v>2619</v>
      </c>
      <c r="E4535" s="43"/>
      <c r="F4535" s="43"/>
      <c r="G4535" s="5"/>
      <c r="H4535" s="6" t="s">
        <v>639</v>
      </c>
      <c r="I4535" s="44">
        <v>1</v>
      </c>
      <c r="J4535" s="45"/>
      <c r="K4535" s="7"/>
      <c r="L4535" s="5"/>
      <c r="M4535" s="5"/>
      <c r="N4535" s="5"/>
      <c r="O4535" s="5"/>
      <c r="P4535" s="5"/>
      <c r="Q4535" s="5"/>
      <c r="R4535" s="5"/>
      <c r="S4535" s="5"/>
      <c r="T4535" s="5"/>
      <c r="U4535" s="5"/>
      <c r="V4535" s="5"/>
      <c r="W4535" s="5"/>
      <c r="X4535" s="5"/>
      <c r="Y4535" s="5"/>
      <c r="Z4535" s="5"/>
      <c r="AA4535" s="5"/>
    </row>
    <row r="4536" spans="1:27" ht="45" customHeight="1" x14ac:dyDescent="0.25">
      <c r="A4536" s="4"/>
      <c r="B4536" s="4" t="s">
        <v>2620</v>
      </c>
      <c r="C4536" s="5" t="s">
        <v>21</v>
      </c>
      <c r="D4536" s="42" t="s">
        <v>2621</v>
      </c>
      <c r="E4536" s="43"/>
      <c r="F4536" s="43"/>
      <c r="G4536" s="5"/>
      <c r="H4536" s="6" t="s">
        <v>639</v>
      </c>
      <c r="I4536" s="44">
        <v>1</v>
      </c>
      <c r="J4536" s="45"/>
      <c r="K4536" s="7"/>
      <c r="L4536" s="5"/>
      <c r="M4536" s="5"/>
      <c r="N4536" s="5"/>
      <c r="O4536" s="5"/>
      <c r="P4536" s="5"/>
      <c r="Q4536" s="5"/>
      <c r="R4536" s="5"/>
      <c r="S4536" s="5"/>
      <c r="T4536" s="5"/>
      <c r="U4536" s="5"/>
      <c r="V4536" s="5"/>
      <c r="W4536" s="5"/>
      <c r="X4536" s="5"/>
      <c r="Y4536" s="5"/>
      <c r="Z4536" s="5"/>
      <c r="AA4536" s="5"/>
    </row>
    <row r="4537" spans="1:27" ht="45" customHeight="1" x14ac:dyDescent="0.25">
      <c r="A4537" s="4"/>
      <c r="B4537" s="4" t="s">
        <v>2622</v>
      </c>
      <c r="C4537" s="5" t="s">
        <v>68</v>
      </c>
      <c r="D4537" s="42" t="s">
        <v>2623</v>
      </c>
      <c r="E4537" s="43"/>
      <c r="F4537" s="43"/>
      <c r="G4537" s="5"/>
      <c r="H4537" s="6" t="s">
        <v>639</v>
      </c>
      <c r="I4537" s="44">
        <v>1</v>
      </c>
      <c r="J4537" s="45"/>
      <c r="K4537" s="7"/>
      <c r="L4537" s="5"/>
      <c r="M4537" s="5"/>
      <c r="N4537" s="5"/>
      <c r="O4537" s="5"/>
      <c r="P4537" s="5"/>
      <c r="Q4537" s="5"/>
      <c r="R4537" s="5"/>
      <c r="S4537" s="5"/>
      <c r="T4537" s="5"/>
      <c r="U4537" s="5"/>
      <c r="V4537" s="5"/>
      <c r="W4537" s="5"/>
      <c r="X4537" s="5"/>
      <c r="Y4537" s="5"/>
      <c r="Z4537" s="5"/>
      <c r="AA4537" s="5"/>
    </row>
    <row r="4538" spans="1:27" ht="45" customHeight="1" x14ac:dyDescent="0.25">
      <c r="A4538" s="4"/>
      <c r="B4538" s="4" t="s">
        <v>2624</v>
      </c>
      <c r="C4538" s="5" t="s">
        <v>68</v>
      </c>
      <c r="D4538" s="42" t="s">
        <v>2625</v>
      </c>
      <c r="E4538" s="43"/>
      <c r="F4538" s="43"/>
      <c r="G4538" s="5"/>
      <c r="H4538" s="6" t="s">
        <v>639</v>
      </c>
      <c r="I4538" s="44">
        <v>1</v>
      </c>
      <c r="J4538" s="45"/>
      <c r="K4538" s="7"/>
      <c r="L4538" s="5"/>
      <c r="M4538" s="5"/>
      <c r="N4538" s="5"/>
      <c r="O4538" s="5"/>
      <c r="P4538" s="5"/>
      <c r="Q4538" s="5"/>
      <c r="R4538" s="5"/>
      <c r="S4538" s="5"/>
      <c r="T4538" s="5"/>
      <c r="U4538" s="5"/>
      <c r="V4538" s="5"/>
      <c r="W4538" s="5"/>
      <c r="X4538" s="5"/>
      <c r="Y4538" s="5"/>
      <c r="Z4538" s="5"/>
      <c r="AA4538" s="5"/>
    </row>
    <row r="4539" spans="1:27" ht="45" customHeight="1" x14ac:dyDescent="0.25">
      <c r="A4539" s="4"/>
      <c r="B4539" s="4" t="s">
        <v>2626</v>
      </c>
      <c r="C4539" s="5" t="s">
        <v>68</v>
      </c>
      <c r="D4539" s="42" t="s">
        <v>2627</v>
      </c>
      <c r="E4539" s="43"/>
      <c r="F4539" s="43"/>
      <c r="G4539" s="5"/>
      <c r="H4539" s="6" t="s">
        <v>639</v>
      </c>
      <c r="I4539" s="44">
        <v>1</v>
      </c>
      <c r="J4539" s="45"/>
      <c r="K4539" s="7"/>
      <c r="L4539" s="5"/>
      <c r="M4539" s="5"/>
      <c r="N4539" s="5"/>
      <c r="O4539" s="5"/>
      <c r="P4539" s="5"/>
      <c r="Q4539" s="5"/>
      <c r="R4539" s="5"/>
      <c r="S4539" s="5"/>
      <c r="T4539" s="5"/>
      <c r="U4539" s="5"/>
      <c r="V4539" s="5"/>
      <c r="W4539" s="5"/>
      <c r="X4539" s="5"/>
      <c r="Y4539" s="5"/>
      <c r="Z4539" s="5"/>
      <c r="AA4539" s="5"/>
    </row>
    <row r="4540" spans="1:27" ht="45" customHeight="1" x14ac:dyDescent="0.25">
      <c r="A4540" s="4"/>
      <c r="B4540" s="4" t="s">
        <v>2628</v>
      </c>
      <c r="C4540" s="5" t="s">
        <v>68</v>
      </c>
      <c r="D4540" s="42" t="s">
        <v>2629</v>
      </c>
      <c r="E4540" s="43"/>
      <c r="F4540" s="43"/>
      <c r="G4540" s="5"/>
      <c r="H4540" s="6" t="s">
        <v>639</v>
      </c>
      <c r="I4540" s="44">
        <v>1</v>
      </c>
      <c r="J4540" s="45"/>
      <c r="K4540" s="7"/>
      <c r="L4540" s="5"/>
      <c r="M4540" s="5"/>
      <c r="N4540" s="5"/>
      <c r="O4540" s="5"/>
      <c r="P4540" s="5"/>
      <c r="Q4540" s="5"/>
      <c r="R4540" s="5"/>
      <c r="S4540" s="5"/>
      <c r="T4540" s="5"/>
      <c r="U4540" s="5"/>
      <c r="V4540" s="5"/>
      <c r="W4540" s="5"/>
      <c r="X4540" s="5"/>
      <c r="Y4540" s="5"/>
      <c r="Z4540" s="5"/>
      <c r="AA4540" s="5"/>
    </row>
    <row r="4541" spans="1:27" ht="45" customHeight="1" x14ac:dyDescent="0.25">
      <c r="A4541" s="4"/>
      <c r="B4541" s="4" t="s">
        <v>2630</v>
      </c>
      <c r="C4541" s="5" t="s">
        <v>21</v>
      </c>
      <c r="D4541" s="42" t="s">
        <v>2631</v>
      </c>
      <c r="E4541" s="43"/>
      <c r="F4541" s="43"/>
      <c r="G4541" s="5"/>
      <c r="H4541" s="6" t="s">
        <v>639</v>
      </c>
      <c r="I4541" s="44">
        <v>1</v>
      </c>
      <c r="J4541" s="45"/>
      <c r="K4541" s="7"/>
      <c r="L4541" s="5"/>
      <c r="M4541" s="5"/>
      <c r="N4541" s="5"/>
      <c r="O4541" s="5"/>
      <c r="P4541" s="5"/>
      <c r="Q4541" s="5"/>
      <c r="R4541" s="5"/>
      <c r="S4541" s="5"/>
      <c r="T4541" s="5"/>
      <c r="U4541" s="5"/>
      <c r="V4541" s="5"/>
      <c r="W4541" s="5"/>
      <c r="X4541" s="5"/>
      <c r="Y4541" s="5"/>
      <c r="Z4541" s="5"/>
      <c r="AA4541" s="5"/>
    </row>
    <row r="4542" spans="1:27" ht="45" customHeight="1" x14ac:dyDescent="0.25">
      <c r="A4542" s="4"/>
      <c r="B4542" s="4" t="s">
        <v>2632</v>
      </c>
      <c r="C4542" s="5" t="s">
        <v>21</v>
      </c>
      <c r="D4542" s="42" t="s">
        <v>2633</v>
      </c>
      <c r="E4542" s="43"/>
      <c r="F4542" s="43"/>
      <c r="G4542" s="5"/>
      <c r="H4542" s="6" t="s">
        <v>639</v>
      </c>
      <c r="I4542" s="44">
        <v>1</v>
      </c>
      <c r="J4542" s="45"/>
      <c r="K4542" s="7"/>
      <c r="L4542" s="5"/>
      <c r="M4542" s="5"/>
      <c r="N4542" s="5"/>
      <c r="O4542" s="5"/>
      <c r="P4542" s="5"/>
      <c r="Q4542" s="5"/>
      <c r="R4542" s="5"/>
      <c r="S4542" s="5"/>
      <c r="T4542" s="5"/>
      <c r="U4542" s="5"/>
      <c r="V4542" s="5"/>
      <c r="W4542" s="5"/>
      <c r="X4542" s="5"/>
      <c r="Y4542" s="5"/>
      <c r="Z4542" s="5"/>
      <c r="AA4542" s="5"/>
    </row>
    <row r="4543" spans="1:27" ht="45" customHeight="1" x14ac:dyDescent="0.25">
      <c r="A4543" s="4"/>
      <c r="B4543" s="4" t="s">
        <v>2634</v>
      </c>
      <c r="C4543" s="5" t="s">
        <v>21</v>
      </c>
      <c r="D4543" s="42" t="s">
        <v>2635</v>
      </c>
      <c r="E4543" s="43"/>
      <c r="F4543" s="43"/>
      <c r="G4543" s="5"/>
      <c r="H4543" s="6" t="s">
        <v>639</v>
      </c>
      <c r="I4543" s="44">
        <v>1</v>
      </c>
      <c r="J4543" s="45"/>
      <c r="K4543" s="7"/>
      <c r="L4543" s="5"/>
      <c r="M4543" s="5"/>
      <c r="N4543" s="5"/>
      <c r="O4543" s="5"/>
      <c r="P4543" s="5"/>
      <c r="Q4543" s="5"/>
      <c r="R4543" s="5"/>
      <c r="S4543" s="5"/>
      <c r="T4543" s="5"/>
      <c r="U4543" s="5"/>
      <c r="V4543" s="5"/>
      <c r="W4543" s="5"/>
      <c r="X4543" s="5"/>
      <c r="Y4543" s="5"/>
      <c r="Z4543" s="5"/>
      <c r="AA4543" s="5"/>
    </row>
    <row r="4544" spans="1:27" ht="45" customHeight="1" x14ac:dyDescent="0.25">
      <c r="A4544" s="4"/>
      <c r="B4544" s="4" t="s">
        <v>2636</v>
      </c>
      <c r="C4544" s="5" t="s">
        <v>21</v>
      </c>
      <c r="D4544" s="42" t="s">
        <v>2637</v>
      </c>
      <c r="E4544" s="43"/>
      <c r="F4544" s="43"/>
      <c r="G4544" s="5"/>
      <c r="H4544" s="6" t="s">
        <v>639</v>
      </c>
      <c r="I4544" s="44">
        <v>1</v>
      </c>
      <c r="J4544" s="45"/>
      <c r="K4544" s="7"/>
      <c r="L4544" s="5"/>
      <c r="M4544" s="5"/>
      <c r="N4544" s="5"/>
      <c r="O4544" s="5"/>
      <c r="P4544" s="5"/>
      <c r="Q4544" s="5"/>
      <c r="R4544" s="5"/>
      <c r="S4544" s="5"/>
      <c r="T4544" s="5"/>
      <c r="U4544" s="5"/>
      <c r="V4544" s="5"/>
      <c r="W4544" s="5"/>
      <c r="X4544" s="5"/>
      <c r="Y4544" s="5"/>
      <c r="Z4544" s="5"/>
      <c r="AA4544" s="5"/>
    </row>
    <row r="4545" spans="1:27" ht="45" customHeight="1" x14ac:dyDescent="0.25">
      <c r="A4545" s="4"/>
      <c r="B4545" s="4" t="s">
        <v>2638</v>
      </c>
      <c r="C4545" s="5" t="s">
        <v>21</v>
      </c>
      <c r="D4545" s="42" t="s">
        <v>2639</v>
      </c>
      <c r="E4545" s="43"/>
      <c r="F4545" s="43"/>
      <c r="G4545" s="5"/>
      <c r="H4545" s="6" t="s">
        <v>639</v>
      </c>
      <c r="I4545" s="44">
        <v>1</v>
      </c>
      <c r="J4545" s="45"/>
      <c r="K4545" s="7"/>
      <c r="L4545" s="5"/>
      <c r="M4545" s="5"/>
      <c r="N4545" s="5"/>
      <c r="O4545" s="5"/>
      <c r="P4545" s="5"/>
      <c r="Q4545" s="5"/>
      <c r="R4545" s="5"/>
      <c r="S4545" s="5"/>
      <c r="T4545" s="5"/>
      <c r="U4545" s="5"/>
      <c r="V4545" s="5"/>
      <c r="W4545" s="5"/>
      <c r="X4545" s="5"/>
      <c r="Y4545" s="5"/>
      <c r="Z4545" s="5"/>
      <c r="AA4545" s="5"/>
    </row>
    <row r="4546" spans="1:27" ht="45" customHeight="1" x14ac:dyDescent="0.25">
      <c r="A4546" s="4"/>
      <c r="B4546" s="4" t="s">
        <v>2640</v>
      </c>
      <c r="C4546" s="5" t="s">
        <v>35</v>
      </c>
      <c r="D4546" s="42" t="s">
        <v>2641</v>
      </c>
      <c r="E4546" s="43"/>
      <c r="F4546" s="43"/>
      <c r="G4546" s="5"/>
      <c r="H4546" s="6" t="s">
        <v>639</v>
      </c>
      <c r="I4546" s="44">
        <v>1</v>
      </c>
      <c r="J4546" s="45"/>
      <c r="K4546" s="7"/>
      <c r="L4546" s="5"/>
      <c r="M4546" s="5"/>
      <c r="N4546" s="5"/>
      <c r="O4546" s="5"/>
      <c r="P4546" s="5"/>
      <c r="Q4546" s="5"/>
      <c r="R4546" s="5"/>
      <c r="S4546" s="5"/>
      <c r="T4546" s="5"/>
      <c r="U4546" s="5"/>
      <c r="V4546" s="5"/>
      <c r="W4546" s="5"/>
      <c r="X4546" s="5"/>
      <c r="Y4546" s="5"/>
      <c r="Z4546" s="5"/>
      <c r="AA4546" s="5"/>
    </row>
    <row r="4547" spans="1:27" ht="45" customHeight="1" x14ac:dyDescent="0.25">
      <c r="A4547" s="4"/>
      <c r="B4547" s="4" t="s">
        <v>2642</v>
      </c>
      <c r="C4547" s="5" t="s">
        <v>35</v>
      </c>
      <c r="D4547" s="42" t="s">
        <v>2643</v>
      </c>
      <c r="E4547" s="43"/>
      <c r="F4547" s="43"/>
      <c r="G4547" s="5"/>
      <c r="H4547" s="6" t="s">
        <v>639</v>
      </c>
      <c r="I4547" s="44">
        <v>1</v>
      </c>
      <c r="J4547" s="45"/>
      <c r="K4547" s="7"/>
      <c r="L4547" s="5"/>
      <c r="M4547" s="5"/>
      <c r="N4547" s="5"/>
      <c r="O4547" s="5"/>
      <c r="P4547" s="5"/>
      <c r="Q4547" s="5"/>
      <c r="R4547" s="5"/>
      <c r="S4547" s="5"/>
      <c r="T4547" s="5"/>
      <c r="U4547" s="5"/>
      <c r="V4547" s="5"/>
      <c r="W4547" s="5"/>
      <c r="X4547" s="5"/>
      <c r="Y4547" s="5"/>
      <c r="Z4547" s="5"/>
      <c r="AA4547" s="5"/>
    </row>
    <row r="4548" spans="1:27" ht="45" customHeight="1" x14ac:dyDescent="0.25">
      <c r="A4548" s="4"/>
      <c r="B4548" s="4" t="s">
        <v>2644</v>
      </c>
      <c r="C4548" s="5" t="s">
        <v>21</v>
      </c>
      <c r="D4548" s="42" t="s">
        <v>2645</v>
      </c>
      <c r="E4548" s="43"/>
      <c r="F4548" s="43"/>
      <c r="G4548" s="5"/>
      <c r="H4548" s="6" t="s">
        <v>639</v>
      </c>
      <c r="I4548" s="44">
        <v>1</v>
      </c>
      <c r="J4548" s="45"/>
      <c r="K4548" s="7"/>
      <c r="L4548" s="5"/>
      <c r="M4548" s="5"/>
      <c r="N4548" s="5"/>
      <c r="O4548" s="5"/>
      <c r="P4548" s="5"/>
      <c r="Q4548" s="5"/>
      <c r="R4548" s="5"/>
      <c r="S4548" s="5"/>
      <c r="T4548" s="5"/>
      <c r="U4548" s="5"/>
      <c r="V4548" s="5"/>
      <c r="W4548" s="5"/>
      <c r="X4548" s="5"/>
      <c r="Y4548" s="5"/>
      <c r="Z4548" s="5"/>
      <c r="AA4548" s="5"/>
    </row>
    <row r="4549" spans="1:27" ht="45" customHeight="1" x14ac:dyDescent="0.25">
      <c r="A4549" s="4"/>
      <c r="B4549" s="4" t="s">
        <v>2646</v>
      </c>
      <c r="C4549" s="5" t="s">
        <v>21</v>
      </c>
      <c r="D4549" s="42" t="s">
        <v>2647</v>
      </c>
      <c r="E4549" s="43"/>
      <c r="F4549" s="43"/>
      <c r="G4549" s="5"/>
      <c r="H4549" s="6" t="s">
        <v>639</v>
      </c>
      <c r="I4549" s="44">
        <v>1</v>
      </c>
      <c r="J4549" s="45"/>
      <c r="K4549" s="7"/>
      <c r="L4549" s="5"/>
      <c r="M4549" s="5"/>
      <c r="N4549" s="5"/>
      <c r="O4549" s="5"/>
      <c r="P4549" s="5"/>
      <c r="Q4549" s="5"/>
      <c r="R4549" s="5"/>
      <c r="S4549" s="5"/>
      <c r="T4549" s="5"/>
      <c r="U4549" s="5"/>
      <c r="V4549" s="5"/>
      <c r="W4549" s="5"/>
      <c r="X4549" s="5"/>
      <c r="Y4549" s="5"/>
      <c r="Z4549" s="5"/>
      <c r="AA4549" s="5"/>
    </row>
    <row r="4550" spans="1:27" ht="45" customHeight="1" x14ac:dyDescent="0.25">
      <c r="A4550" s="4"/>
      <c r="B4550" s="4" t="s">
        <v>2648</v>
      </c>
      <c r="C4550" s="5" t="s">
        <v>21</v>
      </c>
      <c r="D4550" s="42" t="s">
        <v>2649</v>
      </c>
      <c r="E4550" s="43"/>
      <c r="F4550" s="43"/>
      <c r="G4550" s="5"/>
      <c r="H4550" s="6" t="s">
        <v>639</v>
      </c>
      <c r="I4550" s="44">
        <v>1</v>
      </c>
      <c r="J4550" s="45"/>
      <c r="K4550" s="7"/>
      <c r="L4550" s="5"/>
      <c r="M4550" s="5"/>
      <c r="N4550" s="5"/>
      <c r="O4550" s="5"/>
      <c r="P4550" s="5"/>
      <c r="Q4550" s="5"/>
      <c r="R4550" s="5"/>
      <c r="S4550" s="5"/>
      <c r="T4550" s="5"/>
      <c r="U4550" s="5"/>
      <c r="V4550" s="5"/>
      <c r="W4550" s="5"/>
      <c r="X4550" s="5"/>
      <c r="Y4550" s="5"/>
      <c r="Z4550" s="5"/>
      <c r="AA4550" s="5"/>
    </row>
    <row r="4551" spans="1:27" ht="45" customHeight="1" x14ac:dyDescent="0.25">
      <c r="A4551" s="4"/>
      <c r="B4551" s="4" t="s">
        <v>2650</v>
      </c>
      <c r="C4551" s="5" t="s">
        <v>21</v>
      </c>
      <c r="D4551" s="42" t="s">
        <v>2651</v>
      </c>
      <c r="E4551" s="43"/>
      <c r="F4551" s="43"/>
      <c r="G4551" s="5"/>
      <c r="H4551" s="6" t="s">
        <v>639</v>
      </c>
      <c r="I4551" s="44">
        <v>1</v>
      </c>
      <c r="J4551" s="45"/>
      <c r="K4551" s="7"/>
      <c r="L4551" s="5"/>
      <c r="M4551" s="5"/>
      <c r="N4551" s="5"/>
      <c r="O4551" s="5"/>
      <c r="P4551" s="5"/>
      <c r="Q4551" s="5"/>
      <c r="R4551" s="5"/>
      <c r="S4551" s="5"/>
      <c r="T4551" s="5"/>
      <c r="U4551" s="5"/>
      <c r="V4551" s="5"/>
      <c r="W4551" s="5"/>
      <c r="X4551" s="5"/>
      <c r="Y4551" s="5"/>
      <c r="Z4551" s="5"/>
      <c r="AA4551" s="5"/>
    </row>
    <row r="4552" spans="1:27" ht="45" customHeight="1" x14ac:dyDescent="0.25">
      <c r="A4552" s="4"/>
      <c r="B4552" s="4" t="s">
        <v>2652</v>
      </c>
      <c r="C4552" s="5" t="s">
        <v>21</v>
      </c>
      <c r="D4552" s="42" t="s">
        <v>2653</v>
      </c>
      <c r="E4552" s="43"/>
      <c r="F4552" s="43"/>
      <c r="G4552" s="5"/>
      <c r="H4552" s="6" t="s">
        <v>639</v>
      </c>
      <c r="I4552" s="44">
        <v>1</v>
      </c>
      <c r="J4552" s="45"/>
      <c r="K4552" s="7"/>
      <c r="L4552" s="5"/>
      <c r="M4552" s="5"/>
      <c r="N4552" s="5"/>
      <c r="O4552" s="5"/>
      <c r="P4552" s="5"/>
      <c r="Q4552" s="5"/>
      <c r="R4552" s="5"/>
      <c r="S4552" s="5"/>
      <c r="T4552" s="5"/>
      <c r="U4552" s="5"/>
      <c r="V4552" s="5"/>
      <c r="W4552" s="5"/>
      <c r="X4552" s="5"/>
      <c r="Y4552" s="5"/>
      <c r="Z4552" s="5"/>
      <c r="AA4552" s="5"/>
    </row>
    <row r="4553" spans="1:27" ht="45" customHeight="1" x14ac:dyDescent="0.25">
      <c r="A4553" s="4"/>
      <c r="B4553" s="4" t="s">
        <v>2654</v>
      </c>
      <c r="C4553" s="5" t="s">
        <v>21</v>
      </c>
      <c r="D4553" s="42" t="s">
        <v>2655</v>
      </c>
      <c r="E4553" s="43"/>
      <c r="F4553" s="43"/>
      <c r="G4553" s="5"/>
      <c r="H4553" s="6" t="s">
        <v>639</v>
      </c>
      <c r="I4553" s="44">
        <v>1</v>
      </c>
      <c r="J4553" s="45"/>
      <c r="K4553" s="7"/>
      <c r="L4553" s="5"/>
      <c r="M4553" s="5"/>
      <c r="N4553" s="5"/>
      <c r="O4553" s="5"/>
      <c r="P4553" s="5"/>
      <c r="Q4553" s="5"/>
      <c r="R4553" s="5"/>
      <c r="S4553" s="5"/>
      <c r="T4553" s="5"/>
      <c r="U4553" s="5"/>
      <c r="V4553" s="5"/>
      <c r="W4553" s="5"/>
      <c r="X4553" s="5"/>
      <c r="Y4553" s="5"/>
      <c r="Z4553" s="5"/>
      <c r="AA4553" s="5"/>
    </row>
    <row r="4554" spans="1:27" ht="45" customHeight="1" x14ac:dyDescent="0.25">
      <c r="A4554" s="4"/>
      <c r="B4554" s="4" t="s">
        <v>2656</v>
      </c>
      <c r="C4554" s="5" t="s">
        <v>21</v>
      </c>
      <c r="D4554" s="42" t="s">
        <v>2657</v>
      </c>
      <c r="E4554" s="43"/>
      <c r="F4554" s="43"/>
      <c r="G4554" s="5"/>
      <c r="H4554" s="6" t="s">
        <v>639</v>
      </c>
      <c r="I4554" s="44">
        <v>1</v>
      </c>
      <c r="J4554" s="45"/>
      <c r="K4554" s="7"/>
      <c r="L4554" s="5"/>
      <c r="M4554" s="5"/>
      <c r="N4554" s="5"/>
      <c r="O4554" s="5"/>
      <c r="P4554" s="5"/>
      <c r="Q4554" s="5"/>
      <c r="R4554" s="5"/>
      <c r="S4554" s="5"/>
      <c r="T4554" s="5"/>
      <c r="U4554" s="5"/>
      <c r="V4554" s="5"/>
      <c r="W4554" s="5"/>
      <c r="X4554" s="5"/>
      <c r="Y4554" s="5"/>
      <c r="Z4554" s="5"/>
      <c r="AA4554" s="5"/>
    </row>
    <row r="4555" spans="1:27" ht="45" customHeight="1" x14ac:dyDescent="0.25">
      <c r="A4555" s="4"/>
      <c r="B4555" s="4" t="s">
        <v>2658</v>
      </c>
      <c r="C4555" s="5" t="s">
        <v>21</v>
      </c>
      <c r="D4555" s="42" t="s">
        <v>2659</v>
      </c>
      <c r="E4555" s="43"/>
      <c r="F4555" s="43"/>
      <c r="G4555" s="5"/>
      <c r="H4555" s="6" t="s">
        <v>639</v>
      </c>
      <c r="I4555" s="44">
        <v>1</v>
      </c>
      <c r="J4555" s="45"/>
      <c r="K4555" s="7"/>
      <c r="L4555" s="5"/>
      <c r="M4555" s="5"/>
      <c r="N4555" s="5"/>
      <c r="O4555" s="5"/>
      <c r="P4555" s="5"/>
      <c r="Q4555" s="5"/>
      <c r="R4555" s="5"/>
      <c r="S4555" s="5"/>
      <c r="T4555" s="5"/>
      <c r="U4555" s="5"/>
      <c r="V4555" s="5"/>
      <c r="W4555" s="5"/>
      <c r="X4555" s="5"/>
      <c r="Y4555" s="5"/>
      <c r="Z4555" s="5"/>
      <c r="AA4555" s="5"/>
    </row>
    <row r="4556" spans="1:27" ht="45" customHeight="1" x14ac:dyDescent="0.25">
      <c r="A4556" s="4"/>
      <c r="B4556" s="4" t="s">
        <v>2660</v>
      </c>
      <c r="C4556" s="5" t="s">
        <v>1850</v>
      </c>
      <c r="D4556" s="42" t="s">
        <v>2661</v>
      </c>
      <c r="E4556" s="43"/>
      <c r="F4556" s="43"/>
      <c r="G4556" s="5"/>
      <c r="H4556" s="6" t="s">
        <v>639</v>
      </c>
      <c r="I4556" s="44">
        <v>1</v>
      </c>
      <c r="J4556" s="45"/>
      <c r="K4556" s="7"/>
      <c r="L4556" s="5"/>
      <c r="M4556" s="5"/>
      <c r="N4556" s="5"/>
      <c r="O4556" s="5"/>
      <c r="P4556" s="5"/>
      <c r="Q4556" s="5"/>
      <c r="R4556" s="5"/>
      <c r="S4556" s="5"/>
      <c r="T4556" s="5"/>
      <c r="U4556" s="5"/>
      <c r="V4556" s="5"/>
      <c r="W4556" s="5"/>
      <c r="X4556" s="5"/>
      <c r="Y4556" s="5"/>
      <c r="Z4556" s="5"/>
      <c r="AA4556" s="5"/>
    </row>
    <row r="4557" spans="1:27" ht="45" customHeight="1" x14ac:dyDescent="0.25">
      <c r="A4557" s="4"/>
      <c r="B4557" s="4" t="s">
        <v>2662</v>
      </c>
      <c r="C4557" s="5" t="s">
        <v>62</v>
      </c>
      <c r="D4557" s="42" t="s">
        <v>2663</v>
      </c>
      <c r="E4557" s="43"/>
      <c r="F4557" s="43"/>
      <c r="G4557" s="5"/>
      <c r="H4557" s="6" t="s">
        <v>639</v>
      </c>
      <c r="I4557" s="44">
        <v>1</v>
      </c>
      <c r="J4557" s="45"/>
      <c r="K4557" s="7"/>
      <c r="L4557" s="5"/>
      <c r="M4557" s="5"/>
      <c r="N4557" s="5"/>
      <c r="O4557" s="5"/>
      <c r="P4557" s="5"/>
      <c r="Q4557" s="5"/>
      <c r="R4557" s="5"/>
      <c r="S4557" s="5"/>
      <c r="T4557" s="5"/>
      <c r="U4557" s="5"/>
      <c r="V4557" s="5"/>
      <c r="W4557" s="5"/>
      <c r="X4557" s="5"/>
      <c r="Y4557" s="5"/>
      <c r="Z4557" s="5"/>
      <c r="AA4557" s="5"/>
    </row>
    <row r="4558" spans="1:27" ht="45" customHeight="1" x14ac:dyDescent="0.25">
      <c r="A4558" s="4"/>
      <c r="B4558" s="4" t="s">
        <v>2664</v>
      </c>
      <c r="C4558" s="5" t="s">
        <v>62</v>
      </c>
      <c r="D4558" s="42" t="s">
        <v>2665</v>
      </c>
      <c r="E4558" s="43"/>
      <c r="F4558" s="43"/>
      <c r="G4558" s="5"/>
      <c r="H4558" s="6" t="s">
        <v>639</v>
      </c>
      <c r="I4558" s="44">
        <v>1</v>
      </c>
      <c r="J4558" s="45"/>
      <c r="K4558" s="7"/>
      <c r="L4558" s="5"/>
      <c r="M4558" s="5"/>
      <c r="N4558" s="5"/>
      <c r="O4558" s="5"/>
      <c r="P4558" s="5"/>
      <c r="Q4558" s="5"/>
      <c r="R4558" s="5"/>
      <c r="S4558" s="5"/>
      <c r="T4558" s="5"/>
      <c r="U4558" s="5"/>
      <c r="V4558" s="5"/>
      <c r="W4558" s="5"/>
      <c r="X4558" s="5"/>
      <c r="Y4558" s="5"/>
      <c r="Z4558" s="5"/>
      <c r="AA4558" s="5"/>
    </row>
    <row r="4559" spans="1:27" ht="45" customHeight="1" x14ac:dyDescent="0.25">
      <c r="A4559" s="4"/>
      <c r="B4559" s="4" t="s">
        <v>2666</v>
      </c>
      <c r="C4559" s="5" t="s">
        <v>56</v>
      </c>
      <c r="D4559" s="42" t="s">
        <v>2667</v>
      </c>
      <c r="E4559" s="43"/>
      <c r="F4559" s="43"/>
      <c r="G4559" s="5"/>
      <c r="H4559" s="6" t="s">
        <v>639</v>
      </c>
      <c r="I4559" s="44">
        <v>1</v>
      </c>
      <c r="J4559" s="45"/>
      <c r="K4559" s="7"/>
      <c r="L4559" s="5"/>
      <c r="M4559" s="5"/>
      <c r="N4559" s="5"/>
      <c r="O4559" s="5"/>
      <c r="P4559" s="5"/>
      <c r="Q4559" s="5"/>
      <c r="R4559" s="5"/>
      <c r="S4559" s="5"/>
      <c r="T4559" s="5"/>
      <c r="U4559" s="5"/>
      <c r="V4559" s="5"/>
      <c r="W4559" s="5"/>
      <c r="X4559" s="5"/>
      <c r="Y4559" s="5"/>
      <c r="Z4559" s="5"/>
      <c r="AA4559" s="5"/>
    </row>
    <row r="4560" spans="1:27" ht="45" customHeight="1" x14ac:dyDescent="0.25">
      <c r="A4560" s="4"/>
      <c r="B4560" s="4" t="s">
        <v>2668</v>
      </c>
      <c r="C4560" s="5" t="s">
        <v>21</v>
      </c>
      <c r="D4560" s="42" t="s">
        <v>2669</v>
      </c>
      <c r="E4560" s="43"/>
      <c r="F4560" s="43"/>
      <c r="G4560" s="5"/>
      <c r="H4560" s="6" t="s">
        <v>639</v>
      </c>
      <c r="I4560" s="44">
        <v>1</v>
      </c>
      <c r="J4560" s="45"/>
      <c r="K4560" s="7"/>
      <c r="L4560" s="5"/>
      <c r="M4560" s="5"/>
      <c r="N4560" s="5"/>
      <c r="O4560" s="5"/>
      <c r="P4560" s="5"/>
      <c r="Q4560" s="5"/>
      <c r="R4560" s="5"/>
      <c r="S4560" s="5"/>
      <c r="T4560" s="5"/>
      <c r="U4560" s="5"/>
      <c r="V4560" s="5"/>
      <c r="W4560" s="5"/>
      <c r="X4560" s="5"/>
      <c r="Y4560" s="5"/>
      <c r="Z4560" s="5"/>
      <c r="AA4560" s="5"/>
    </row>
    <row r="4561" spans="1:27" ht="45" customHeight="1" x14ac:dyDescent="0.25">
      <c r="A4561" s="4"/>
      <c r="B4561" s="4" t="s">
        <v>2670</v>
      </c>
      <c r="C4561" s="5" t="s">
        <v>56</v>
      </c>
      <c r="D4561" s="42" t="s">
        <v>2671</v>
      </c>
      <c r="E4561" s="43"/>
      <c r="F4561" s="43"/>
      <c r="G4561" s="5"/>
      <c r="H4561" s="6" t="s">
        <v>639</v>
      </c>
      <c r="I4561" s="44">
        <v>1</v>
      </c>
      <c r="J4561" s="45"/>
      <c r="K4561" s="7"/>
      <c r="L4561" s="5"/>
      <c r="M4561" s="5"/>
      <c r="N4561" s="5"/>
      <c r="O4561" s="5"/>
      <c r="P4561" s="5"/>
      <c r="Q4561" s="5"/>
      <c r="R4561" s="5"/>
      <c r="S4561" s="5"/>
      <c r="T4561" s="5"/>
      <c r="U4561" s="5"/>
      <c r="V4561" s="5"/>
      <c r="W4561" s="5"/>
      <c r="X4561" s="5"/>
      <c r="Y4561" s="5"/>
      <c r="Z4561" s="5"/>
      <c r="AA4561" s="5"/>
    </row>
    <row r="4562" spans="1:27" ht="45" customHeight="1" x14ac:dyDescent="0.25">
      <c r="A4562" s="4"/>
      <c r="B4562" s="4" t="s">
        <v>2672</v>
      </c>
      <c r="C4562" s="5" t="s">
        <v>56</v>
      </c>
      <c r="D4562" s="42" t="s">
        <v>2673</v>
      </c>
      <c r="E4562" s="43"/>
      <c r="F4562" s="43"/>
      <c r="G4562" s="5"/>
      <c r="H4562" s="6" t="s">
        <v>639</v>
      </c>
      <c r="I4562" s="44">
        <v>1</v>
      </c>
      <c r="J4562" s="45"/>
      <c r="K4562" s="7"/>
      <c r="L4562" s="5"/>
      <c r="M4562" s="5"/>
      <c r="N4562" s="5"/>
      <c r="O4562" s="5"/>
      <c r="P4562" s="5"/>
      <c r="Q4562" s="5"/>
      <c r="R4562" s="5"/>
      <c r="S4562" s="5"/>
      <c r="T4562" s="5"/>
      <c r="U4562" s="5"/>
      <c r="V4562" s="5"/>
      <c r="W4562" s="5"/>
      <c r="X4562" s="5"/>
      <c r="Y4562" s="5"/>
      <c r="Z4562" s="5"/>
      <c r="AA4562" s="5"/>
    </row>
    <row r="4563" spans="1:27" ht="45" customHeight="1" x14ac:dyDescent="0.25">
      <c r="A4563" s="4"/>
      <c r="B4563" s="4" t="s">
        <v>2674</v>
      </c>
      <c r="C4563" s="5" t="s">
        <v>21</v>
      </c>
      <c r="D4563" s="42" t="s">
        <v>2675</v>
      </c>
      <c r="E4563" s="43"/>
      <c r="F4563" s="43"/>
      <c r="G4563" s="5"/>
      <c r="H4563" s="6" t="s">
        <v>639</v>
      </c>
      <c r="I4563" s="44">
        <v>1</v>
      </c>
      <c r="J4563" s="45"/>
      <c r="K4563" s="7"/>
      <c r="L4563" s="5"/>
      <c r="M4563" s="5"/>
      <c r="N4563" s="5"/>
      <c r="O4563" s="5"/>
      <c r="P4563" s="5"/>
      <c r="Q4563" s="5"/>
      <c r="R4563" s="5"/>
      <c r="S4563" s="5"/>
      <c r="T4563" s="5"/>
      <c r="U4563" s="5"/>
      <c r="V4563" s="5"/>
      <c r="W4563" s="5"/>
      <c r="X4563" s="5"/>
      <c r="Y4563" s="5"/>
      <c r="Z4563" s="5"/>
      <c r="AA4563" s="5"/>
    </row>
    <row r="4564" spans="1:27" ht="45" customHeight="1" x14ac:dyDescent="0.25">
      <c r="A4564" s="4" t="s">
        <v>2676</v>
      </c>
      <c r="B4564" s="4" t="s">
        <v>343</v>
      </c>
      <c r="C4564" s="5" t="s">
        <v>197</v>
      </c>
      <c r="D4564" s="42" t="s">
        <v>344</v>
      </c>
      <c r="E4564" s="43"/>
      <c r="F4564" s="43"/>
      <c r="G4564" s="5"/>
      <c r="H4564" s="6" t="s">
        <v>639</v>
      </c>
      <c r="I4564" s="44">
        <v>0.35</v>
      </c>
      <c r="J4564" s="45"/>
      <c r="K4564" s="7">
        <f>ROUND(K4580,2)</f>
        <v>0</v>
      </c>
      <c r="L4564" s="5"/>
      <c r="M4564" s="5"/>
      <c r="N4564" s="5"/>
      <c r="O4564" s="5"/>
      <c r="P4564" s="5"/>
      <c r="Q4564" s="5"/>
      <c r="R4564" s="5"/>
      <c r="S4564" s="5"/>
      <c r="T4564" s="5"/>
      <c r="U4564" s="5"/>
      <c r="V4564" s="5"/>
      <c r="W4564" s="5"/>
      <c r="X4564" s="5"/>
      <c r="Y4564" s="5"/>
      <c r="Z4564" s="5"/>
      <c r="AA4564" s="5"/>
    </row>
    <row r="4565" spans="1:27" x14ac:dyDescent="0.25">
      <c r="B4565" s="1" t="s">
        <v>640</v>
      </c>
    </row>
    <row r="4566" spans="1:27" x14ac:dyDescent="0.25">
      <c r="B4566" t="s">
        <v>675</v>
      </c>
      <c r="C4566" t="s">
        <v>650</v>
      </c>
      <c r="D4566" t="s">
        <v>676</v>
      </c>
      <c r="E4566" s="8">
        <v>8</v>
      </c>
      <c r="F4566" t="s">
        <v>644</v>
      </c>
      <c r="G4566" t="s">
        <v>645</v>
      </c>
      <c r="H4566" s="9"/>
      <c r="I4566" t="s">
        <v>646</v>
      </c>
      <c r="J4566" s="10">
        <f>ROUND(E4566/I4564* H4566,5)</f>
        <v>0</v>
      </c>
      <c r="K4566" s="11"/>
    </row>
    <row r="4567" spans="1:27" x14ac:dyDescent="0.25">
      <c r="B4567" t="s">
        <v>677</v>
      </c>
      <c r="C4567" t="s">
        <v>650</v>
      </c>
      <c r="D4567" t="s">
        <v>678</v>
      </c>
      <c r="E4567" s="8">
        <v>8</v>
      </c>
      <c r="F4567" t="s">
        <v>644</v>
      </c>
      <c r="G4567" t="s">
        <v>645</v>
      </c>
      <c r="H4567" s="9"/>
      <c r="I4567" t="s">
        <v>646</v>
      </c>
      <c r="J4567" s="10">
        <f>ROUND(E4567/I4564* H4567,5)</f>
        <v>0</v>
      </c>
      <c r="K4567" s="11"/>
    </row>
    <row r="4568" spans="1:27" x14ac:dyDescent="0.25">
      <c r="D4568" s="12" t="s">
        <v>647</v>
      </c>
      <c r="E4568" s="11"/>
      <c r="H4568" s="11"/>
      <c r="K4568" s="9">
        <f>SUM(J4566:J4567)</f>
        <v>0</v>
      </c>
    </row>
    <row r="4569" spans="1:27" x14ac:dyDescent="0.25">
      <c r="B4569" s="1" t="s">
        <v>672</v>
      </c>
      <c r="E4569" s="11"/>
      <c r="H4569" s="11"/>
      <c r="K4569" s="11"/>
    </row>
    <row r="4570" spans="1:27" x14ac:dyDescent="0.25">
      <c r="B4570" t="s">
        <v>856</v>
      </c>
      <c r="C4570" t="s">
        <v>68</v>
      </c>
      <c r="D4570" t="s">
        <v>857</v>
      </c>
      <c r="E4570" s="8">
        <v>1</v>
      </c>
      <c r="G4570" t="s">
        <v>645</v>
      </c>
      <c r="H4570" s="9"/>
      <c r="I4570" t="s">
        <v>646</v>
      </c>
      <c r="J4570" s="10">
        <f t="shared" ref="J4570:J4577" si="11">ROUND(E4570* H4570,5)</f>
        <v>0</v>
      </c>
      <c r="K4570" s="11"/>
    </row>
    <row r="4571" spans="1:27" x14ac:dyDescent="0.25">
      <c r="B4571" t="s">
        <v>848</v>
      </c>
      <c r="C4571" t="s">
        <v>68</v>
      </c>
      <c r="D4571" t="s">
        <v>849</v>
      </c>
      <c r="E4571" s="8">
        <v>1</v>
      </c>
      <c r="G4571" t="s">
        <v>645</v>
      </c>
      <c r="H4571" s="9"/>
      <c r="I4571" t="s">
        <v>646</v>
      </c>
      <c r="J4571" s="10">
        <f t="shared" si="11"/>
        <v>0</v>
      </c>
      <c r="K4571" s="11"/>
    </row>
    <row r="4572" spans="1:27" x14ac:dyDescent="0.25">
      <c r="B4572" t="s">
        <v>838</v>
      </c>
      <c r="C4572" t="s">
        <v>68</v>
      </c>
      <c r="D4572" t="s">
        <v>839</v>
      </c>
      <c r="E4572" s="8">
        <v>2</v>
      </c>
      <c r="G4572" t="s">
        <v>645</v>
      </c>
      <c r="H4572" s="9"/>
      <c r="I4572" t="s">
        <v>646</v>
      </c>
      <c r="J4572" s="10">
        <f t="shared" si="11"/>
        <v>0</v>
      </c>
      <c r="K4572" s="11"/>
    </row>
    <row r="4573" spans="1:27" x14ac:dyDescent="0.25">
      <c r="B4573" t="s">
        <v>852</v>
      </c>
      <c r="C4573" t="s">
        <v>68</v>
      </c>
      <c r="D4573" t="s">
        <v>853</v>
      </c>
      <c r="E4573" s="8">
        <v>1</v>
      </c>
      <c r="G4573" t="s">
        <v>645</v>
      </c>
      <c r="H4573" s="9"/>
      <c r="I4573" t="s">
        <v>646</v>
      </c>
      <c r="J4573" s="10">
        <f t="shared" si="11"/>
        <v>0</v>
      </c>
      <c r="K4573" s="11"/>
    </row>
    <row r="4574" spans="1:27" x14ac:dyDescent="0.25">
      <c r="B4574" t="s">
        <v>820</v>
      </c>
      <c r="C4574" t="s">
        <v>68</v>
      </c>
      <c r="D4574" t="s">
        <v>821</v>
      </c>
      <c r="E4574" s="8">
        <v>2</v>
      </c>
      <c r="G4574" t="s">
        <v>645</v>
      </c>
      <c r="H4574" s="9"/>
      <c r="I4574" t="s">
        <v>646</v>
      </c>
      <c r="J4574" s="10">
        <f t="shared" si="11"/>
        <v>0</v>
      </c>
      <c r="K4574" s="11"/>
    </row>
    <row r="4575" spans="1:27" x14ac:dyDescent="0.25">
      <c r="B4575" t="s">
        <v>860</v>
      </c>
      <c r="C4575" t="s">
        <v>68</v>
      </c>
      <c r="D4575" t="s">
        <v>861</v>
      </c>
      <c r="E4575" s="8">
        <v>1</v>
      </c>
      <c r="G4575" t="s">
        <v>645</v>
      </c>
      <c r="H4575" s="9"/>
      <c r="I4575" t="s">
        <v>646</v>
      </c>
      <c r="J4575" s="10">
        <f t="shared" si="11"/>
        <v>0</v>
      </c>
      <c r="K4575" s="11"/>
    </row>
    <row r="4576" spans="1:27" x14ac:dyDescent="0.25">
      <c r="B4576" t="s">
        <v>834</v>
      </c>
      <c r="C4576" t="s">
        <v>68</v>
      </c>
      <c r="D4576" t="s">
        <v>835</v>
      </c>
      <c r="E4576" s="8">
        <v>1</v>
      </c>
      <c r="G4576" t="s">
        <v>645</v>
      </c>
      <c r="H4576" s="9"/>
      <c r="I4576" t="s">
        <v>646</v>
      </c>
      <c r="J4576" s="10">
        <f t="shared" si="11"/>
        <v>0</v>
      </c>
      <c r="K4576" s="11"/>
    </row>
    <row r="4577" spans="1:27" x14ac:dyDescent="0.25">
      <c r="B4577" t="s">
        <v>844</v>
      </c>
      <c r="C4577" t="s">
        <v>68</v>
      </c>
      <c r="D4577" t="s">
        <v>845</v>
      </c>
      <c r="E4577" s="8">
        <v>1</v>
      </c>
      <c r="G4577" t="s">
        <v>645</v>
      </c>
      <c r="H4577" s="9"/>
      <c r="I4577" t="s">
        <v>646</v>
      </c>
      <c r="J4577" s="10">
        <f t="shared" si="11"/>
        <v>0</v>
      </c>
      <c r="K4577" s="11"/>
    </row>
    <row r="4578" spans="1:27" x14ac:dyDescent="0.25">
      <c r="D4578" s="12" t="s">
        <v>2677</v>
      </c>
      <c r="E4578" s="11"/>
      <c r="H4578" s="11"/>
      <c r="K4578" s="9">
        <f>SUM(J4570:J4577)</f>
        <v>0</v>
      </c>
    </row>
    <row r="4579" spans="1:27" x14ac:dyDescent="0.25">
      <c r="D4579" s="12" t="s">
        <v>662</v>
      </c>
      <c r="E4579" s="11"/>
      <c r="H4579" s="11"/>
      <c r="K4579" s="13">
        <f>SUM(J4565:J4578)</f>
        <v>0</v>
      </c>
    </row>
    <row r="4580" spans="1:27" x14ac:dyDescent="0.25">
      <c r="D4580" s="12" t="s">
        <v>665</v>
      </c>
      <c r="E4580" s="11"/>
      <c r="H4580" s="11"/>
      <c r="K4580" s="13">
        <f>SUM(K4579:K4579)</f>
        <v>0</v>
      </c>
    </row>
    <row r="4582" spans="1:27" ht="45" customHeight="1" x14ac:dyDescent="0.25">
      <c r="A4582" s="4" t="s">
        <v>2678</v>
      </c>
      <c r="B4582" s="4" t="s">
        <v>142</v>
      </c>
      <c r="C4582" s="5" t="s">
        <v>143</v>
      </c>
      <c r="D4582" s="42" t="s">
        <v>144</v>
      </c>
      <c r="E4582" s="43"/>
      <c r="F4582" s="43"/>
      <c r="G4582" s="5"/>
      <c r="H4582" s="6" t="s">
        <v>639</v>
      </c>
      <c r="I4582" s="44">
        <v>1</v>
      </c>
      <c r="J4582" s="45"/>
      <c r="K4582" s="7">
        <f>ROUND(K4596,2)</f>
        <v>0</v>
      </c>
      <c r="L4582" s="5"/>
      <c r="M4582" s="5"/>
      <c r="N4582" s="5"/>
      <c r="O4582" s="5"/>
      <c r="P4582" s="5"/>
      <c r="Q4582" s="5"/>
      <c r="R4582" s="5"/>
      <c r="S4582" s="5"/>
      <c r="T4582" s="5"/>
      <c r="U4582" s="5"/>
      <c r="V4582" s="5"/>
      <c r="W4582" s="5"/>
      <c r="X4582" s="5"/>
      <c r="Y4582" s="5"/>
      <c r="Z4582" s="5"/>
      <c r="AA4582" s="5"/>
    </row>
    <row r="4583" spans="1:27" x14ac:dyDescent="0.25">
      <c r="B4583" s="1" t="s">
        <v>640</v>
      </c>
    </row>
    <row r="4584" spans="1:27" x14ac:dyDescent="0.25">
      <c r="B4584" t="s">
        <v>2679</v>
      </c>
      <c r="C4584" t="s">
        <v>650</v>
      </c>
      <c r="D4584" t="s">
        <v>2680</v>
      </c>
      <c r="E4584" s="8">
        <v>0.03</v>
      </c>
      <c r="F4584" t="s">
        <v>644</v>
      </c>
      <c r="G4584" t="s">
        <v>645</v>
      </c>
      <c r="H4584" s="9"/>
      <c r="I4584" t="s">
        <v>646</v>
      </c>
      <c r="J4584" s="10">
        <f>ROUND(E4584/I4582* H4584,5)</f>
        <v>0</v>
      </c>
      <c r="K4584" s="11"/>
    </row>
    <row r="4585" spans="1:27" x14ac:dyDescent="0.25">
      <c r="B4585" t="s">
        <v>2681</v>
      </c>
      <c r="C4585" t="s">
        <v>650</v>
      </c>
      <c r="D4585" t="s">
        <v>2682</v>
      </c>
      <c r="E4585" s="8">
        <v>5.3999999999999999E-2</v>
      </c>
      <c r="F4585" t="s">
        <v>644</v>
      </c>
      <c r="G4585" t="s">
        <v>645</v>
      </c>
      <c r="H4585" s="9"/>
      <c r="I4585" t="s">
        <v>646</v>
      </c>
      <c r="J4585" s="10">
        <f>ROUND(E4585/I4582* H4585,5)</f>
        <v>0</v>
      </c>
      <c r="K4585" s="11"/>
    </row>
    <row r="4586" spans="1:27" x14ac:dyDescent="0.25">
      <c r="D4586" s="12" t="s">
        <v>647</v>
      </c>
      <c r="E4586" s="11"/>
      <c r="H4586" s="11"/>
      <c r="K4586" s="9">
        <f>SUM(J4584:J4585)</f>
        <v>0</v>
      </c>
    </row>
    <row r="4587" spans="1:27" x14ac:dyDescent="0.25">
      <c r="B4587" s="1" t="s">
        <v>648</v>
      </c>
      <c r="E4587" s="11"/>
      <c r="H4587" s="11"/>
      <c r="K4587" s="11"/>
    </row>
    <row r="4588" spans="1:27" x14ac:dyDescent="0.25">
      <c r="B4588" t="s">
        <v>2683</v>
      </c>
      <c r="C4588" t="s">
        <v>650</v>
      </c>
      <c r="D4588" t="s">
        <v>2684</v>
      </c>
      <c r="E4588" s="8">
        <v>1.7999999999999999E-2</v>
      </c>
      <c r="F4588" t="s">
        <v>644</v>
      </c>
      <c r="G4588" t="s">
        <v>645</v>
      </c>
      <c r="H4588" s="9"/>
      <c r="I4588" t="s">
        <v>646</v>
      </c>
      <c r="J4588" s="10">
        <f>ROUND(E4588/I4582* H4588,5)</f>
        <v>0</v>
      </c>
      <c r="K4588" s="11"/>
    </row>
    <row r="4589" spans="1:27" x14ac:dyDescent="0.25">
      <c r="D4589" s="12" t="s">
        <v>652</v>
      </c>
      <c r="E4589" s="11"/>
      <c r="H4589" s="11"/>
      <c r="K4589" s="9">
        <f>SUM(J4588:J4588)</f>
        <v>0</v>
      </c>
    </row>
    <row r="4590" spans="1:27" x14ac:dyDescent="0.25">
      <c r="B4590" s="1" t="s">
        <v>653</v>
      </c>
      <c r="E4590" s="11"/>
      <c r="H4590" s="11"/>
      <c r="K4590" s="11"/>
    </row>
    <row r="4591" spans="1:27" x14ac:dyDescent="0.25">
      <c r="B4591" t="s">
        <v>2685</v>
      </c>
      <c r="C4591" t="s">
        <v>143</v>
      </c>
      <c r="D4591" t="s">
        <v>2686</v>
      </c>
      <c r="E4591" s="8">
        <v>1</v>
      </c>
      <c r="G4591" t="s">
        <v>645</v>
      </c>
      <c r="H4591" s="9"/>
      <c r="I4591" t="s">
        <v>646</v>
      </c>
      <c r="J4591" s="10">
        <f>ROUND(E4591* H4591,5)</f>
        <v>0</v>
      </c>
      <c r="K4591" s="11"/>
    </row>
    <row r="4592" spans="1:27" x14ac:dyDescent="0.25">
      <c r="D4592" s="12" t="s">
        <v>661</v>
      </c>
      <c r="E4592" s="11"/>
      <c r="H4592" s="11"/>
      <c r="K4592" s="9">
        <f>SUM(J4591:J4591)</f>
        <v>0</v>
      </c>
    </row>
    <row r="4593" spans="1:27" x14ac:dyDescent="0.25">
      <c r="E4593" s="11"/>
      <c r="H4593" s="11"/>
      <c r="K4593" s="11"/>
    </row>
    <row r="4594" spans="1:27" x14ac:dyDescent="0.25">
      <c r="D4594" s="12" t="s">
        <v>663</v>
      </c>
      <c r="E4594" s="11"/>
      <c r="H4594" s="11">
        <v>2.5</v>
      </c>
      <c r="I4594" t="s">
        <v>664</v>
      </c>
      <c r="J4594">
        <f>ROUND(H4594/100*K4586,5)</f>
        <v>0</v>
      </c>
      <c r="K4594" s="11"/>
    </row>
    <row r="4595" spans="1:27" x14ac:dyDescent="0.25">
      <c r="D4595" s="12" t="s">
        <v>662</v>
      </c>
      <c r="E4595" s="11"/>
      <c r="H4595" s="11"/>
      <c r="K4595" s="13">
        <f>SUM(J4583:J4594)</f>
        <v>0</v>
      </c>
    </row>
    <row r="4596" spans="1:27" x14ac:dyDescent="0.25">
      <c r="D4596" s="12" t="s">
        <v>665</v>
      </c>
      <c r="E4596" s="11"/>
      <c r="H4596" s="11"/>
      <c r="K4596" s="13">
        <f>SUM(K4595:K4595)</f>
        <v>0</v>
      </c>
    </row>
    <row r="4598" spans="1:27" ht="45" customHeight="1" x14ac:dyDescent="0.25">
      <c r="A4598" s="4" t="s">
        <v>2687</v>
      </c>
      <c r="B4598" s="4" t="s">
        <v>121</v>
      </c>
      <c r="C4598" s="5" t="s">
        <v>71</v>
      </c>
      <c r="D4598" s="42" t="s">
        <v>122</v>
      </c>
      <c r="E4598" s="43"/>
      <c r="F4598" s="43"/>
      <c r="G4598" s="5"/>
      <c r="H4598" s="6" t="s">
        <v>639</v>
      </c>
      <c r="I4598" s="44">
        <v>1</v>
      </c>
      <c r="J4598" s="45"/>
      <c r="K4598" s="7">
        <f>ROUND(K4615,2)</f>
        <v>0</v>
      </c>
      <c r="L4598" s="5"/>
      <c r="M4598" s="5"/>
      <c r="N4598" s="5"/>
      <c r="O4598" s="5"/>
      <c r="P4598" s="5"/>
      <c r="Q4598" s="5"/>
      <c r="R4598" s="5"/>
      <c r="S4598" s="5"/>
      <c r="T4598" s="5"/>
      <c r="U4598" s="5"/>
      <c r="V4598" s="5"/>
      <c r="W4598" s="5"/>
      <c r="X4598" s="5"/>
      <c r="Y4598" s="5"/>
      <c r="Z4598" s="5"/>
      <c r="AA4598" s="5"/>
    </row>
    <row r="4599" spans="1:27" x14ac:dyDescent="0.25">
      <c r="B4599" s="1" t="s">
        <v>640</v>
      </c>
    </row>
    <row r="4600" spans="1:27" x14ac:dyDescent="0.25">
      <c r="B4600" t="s">
        <v>710</v>
      </c>
      <c r="C4600" t="s">
        <v>642</v>
      </c>
      <c r="D4600" t="s">
        <v>711</v>
      </c>
      <c r="E4600" s="8">
        <v>0.42499999999999999</v>
      </c>
      <c r="F4600" t="s">
        <v>644</v>
      </c>
      <c r="G4600" t="s">
        <v>645</v>
      </c>
      <c r="H4600" s="9"/>
      <c r="I4600" t="s">
        <v>646</v>
      </c>
      <c r="J4600" s="10">
        <f>ROUND(E4600/I4598* H4600,5)</f>
        <v>0</v>
      </c>
      <c r="K4600" s="11"/>
    </row>
    <row r="4601" spans="1:27" x14ac:dyDescent="0.25">
      <c r="B4601" t="s">
        <v>641</v>
      </c>
      <c r="C4601" t="s">
        <v>642</v>
      </c>
      <c r="D4601" t="s">
        <v>643</v>
      </c>
      <c r="E4601" s="8">
        <v>0.21299999999999999</v>
      </c>
      <c r="F4601" t="s">
        <v>644</v>
      </c>
      <c r="G4601" t="s">
        <v>645</v>
      </c>
      <c r="H4601" s="9"/>
      <c r="I4601" t="s">
        <v>646</v>
      </c>
      <c r="J4601" s="10">
        <f>ROUND(E4601/I4598* H4601,5)</f>
        <v>0</v>
      </c>
      <c r="K4601" s="11"/>
    </row>
    <row r="4602" spans="1:27" x14ac:dyDescent="0.25">
      <c r="B4602" t="s">
        <v>712</v>
      </c>
      <c r="C4602" t="s">
        <v>650</v>
      </c>
      <c r="D4602" t="s">
        <v>713</v>
      </c>
      <c r="E4602" s="8">
        <v>0.85</v>
      </c>
      <c r="F4602" t="s">
        <v>644</v>
      </c>
      <c r="G4602" t="s">
        <v>645</v>
      </c>
      <c r="H4602" s="9"/>
      <c r="I4602" t="s">
        <v>646</v>
      </c>
      <c r="J4602" s="10">
        <f>ROUND(E4602/I4598* H4602,5)</f>
        <v>0</v>
      </c>
      <c r="K4602" s="11"/>
    </row>
    <row r="4603" spans="1:27" x14ac:dyDescent="0.25">
      <c r="D4603" s="12" t="s">
        <v>647</v>
      </c>
      <c r="E4603" s="11"/>
      <c r="H4603" s="11"/>
      <c r="K4603" s="9">
        <f>SUM(J4600:J4602)</f>
        <v>0</v>
      </c>
    </row>
    <row r="4604" spans="1:27" x14ac:dyDescent="0.25">
      <c r="B4604" s="1" t="s">
        <v>648</v>
      </c>
      <c r="E4604" s="11"/>
      <c r="H4604" s="11"/>
      <c r="K4604" s="11"/>
    </row>
    <row r="4605" spans="1:27" x14ac:dyDescent="0.25">
      <c r="B4605" t="s">
        <v>2688</v>
      </c>
      <c r="C4605" t="s">
        <v>650</v>
      </c>
      <c r="D4605" t="s">
        <v>2689</v>
      </c>
      <c r="E4605" s="8">
        <v>0.21299999999999999</v>
      </c>
      <c r="F4605" t="s">
        <v>644</v>
      </c>
      <c r="G4605" t="s">
        <v>645</v>
      </c>
      <c r="H4605" s="9"/>
      <c r="I4605" t="s">
        <v>646</v>
      </c>
      <c r="J4605" s="10">
        <f>ROUND(E4605/I4598* H4605,5)</f>
        <v>0</v>
      </c>
      <c r="K4605" s="11"/>
    </row>
    <row r="4606" spans="1:27" x14ac:dyDescent="0.25">
      <c r="D4606" s="12" t="s">
        <v>652</v>
      </c>
      <c r="E4606" s="11"/>
      <c r="H4606" s="11"/>
      <c r="K4606" s="9">
        <f>SUM(J4605:J4605)</f>
        <v>0</v>
      </c>
    </row>
    <row r="4607" spans="1:27" x14ac:dyDescent="0.25">
      <c r="B4607" s="1" t="s">
        <v>653</v>
      </c>
      <c r="E4607" s="11"/>
      <c r="H4607" s="11"/>
      <c r="K4607" s="11"/>
    </row>
    <row r="4608" spans="1:27" x14ac:dyDescent="0.25">
      <c r="B4608" t="s">
        <v>2690</v>
      </c>
      <c r="C4608" t="s">
        <v>655</v>
      </c>
      <c r="D4608" t="s">
        <v>2691</v>
      </c>
      <c r="E4608" s="8">
        <v>5.6399999999999999E-2</v>
      </c>
      <c r="G4608" t="s">
        <v>645</v>
      </c>
      <c r="H4608" s="9"/>
      <c r="I4608" t="s">
        <v>646</v>
      </c>
      <c r="J4608" s="10">
        <f>ROUND(E4608* H4608,5)</f>
        <v>0</v>
      </c>
      <c r="K4608" s="11"/>
    </row>
    <row r="4609" spans="1:27" x14ac:dyDescent="0.25">
      <c r="B4609" t="s">
        <v>2692</v>
      </c>
      <c r="C4609" t="s">
        <v>68</v>
      </c>
      <c r="D4609" t="s">
        <v>2693</v>
      </c>
      <c r="E4609" s="8">
        <v>43.46</v>
      </c>
      <c r="G4609" t="s">
        <v>645</v>
      </c>
      <c r="H4609" s="9"/>
      <c r="I4609" t="s">
        <v>646</v>
      </c>
      <c r="J4609" s="10">
        <f>ROUND(E4609* H4609,5)</f>
        <v>0</v>
      </c>
      <c r="K4609" s="11"/>
    </row>
    <row r="4610" spans="1:27" x14ac:dyDescent="0.25">
      <c r="B4610" t="s">
        <v>659</v>
      </c>
      <c r="C4610" t="s">
        <v>312</v>
      </c>
      <c r="D4610" t="s">
        <v>660</v>
      </c>
      <c r="E4610" s="8">
        <v>8.5000000000000006E-3</v>
      </c>
      <c r="G4610" t="s">
        <v>645</v>
      </c>
      <c r="H4610" s="9"/>
      <c r="I4610" t="s">
        <v>646</v>
      </c>
      <c r="J4610" s="10">
        <f>ROUND(E4610* H4610,5)</f>
        <v>0</v>
      </c>
      <c r="K4610" s="11"/>
    </row>
    <row r="4611" spans="1:27" x14ac:dyDescent="0.25">
      <c r="D4611" s="12" t="s">
        <v>661</v>
      </c>
      <c r="E4611" s="11"/>
      <c r="H4611" s="11"/>
      <c r="K4611" s="9">
        <f>SUM(J4608:J4610)</f>
        <v>0</v>
      </c>
    </row>
    <row r="4612" spans="1:27" x14ac:dyDescent="0.25">
      <c r="E4612" s="11"/>
      <c r="H4612" s="11"/>
      <c r="K4612" s="11"/>
    </row>
    <row r="4613" spans="1:27" x14ac:dyDescent="0.25">
      <c r="D4613" s="12" t="s">
        <v>663</v>
      </c>
      <c r="E4613" s="11"/>
      <c r="H4613" s="11">
        <v>2.5</v>
      </c>
      <c r="I4613" t="s">
        <v>664</v>
      </c>
      <c r="J4613">
        <f>ROUND(H4613/100*K4603,5)</f>
        <v>0</v>
      </c>
      <c r="K4613" s="11"/>
    </row>
    <row r="4614" spans="1:27" x14ac:dyDescent="0.25">
      <c r="D4614" s="12" t="s">
        <v>662</v>
      </c>
      <c r="E4614" s="11"/>
      <c r="H4614" s="11"/>
      <c r="K4614" s="13">
        <f>SUM(J4599:J4613)</f>
        <v>0</v>
      </c>
    </row>
    <row r="4615" spans="1:27" x14ac:dyDescent="0.25">
      <c r="D4615" s="12" t="s">
        <v>665</v>
      </c>
      <c r="E4615" s="11"/>
      <c r="H4615" s="11"/>
      <c r="K4615" s="13">
        <f>SUM(K4614:K4614)</f>
        <v>0</v>
      </c>
    </row>
    <row r="4617" spans="1:27" ht="45" customHeight="1" x14ac:dyDescent="0.25">
      <c r="A4617" s="4" t="s">
        <v>2694</v>
      </c>
      <c r="B4617" s="4" t="s">
        <v>458</v>
      </c>
      <c r="C4617" s="5" t="s">
        <v>32</v>
      </c>
      <c r="D4617" s="42" t="s">
        <v>459</v>
      </c>
      <c r="E4617" s="43"/>
      <c r="F4617" s="43"/>
      <c r="G4617" s="5"/>
      <c r="H4617" s="6" t="s">
        <v>639</v>
      </c>
      <c r="I4617" s="44">
        <v>1</v>
      </c>
      <c r="J4617" s="45"/>
      <c r="K4617" s="7">
        <f>ROUND(K4636,2)</f>
        <v>0</v>
      </c>
      <c r="L4617" s="5"/>
      <c r="M4617" s="5"/>
      <c r="N4617" s="5"/>
      <c r="O4617" s="5"/>
      <c r="P4617" s="5"/>
      <c r="Q4617" s="5"/>
      <c r="R4617" s="5"/>
      <c r="S4617" s="5"/>
      <c r="T4617" s="5"/>
      <c r="U4617" s="5"/>
      <c r="V4617" s="5"/>
      <c r="W4617" s="5"/>
      <c r="X4617" s="5"/>
      <c r="Y4617" s="5"/>
      <c r="Z4617" s="5"/>
      <c r="AA4617" s="5"/>
    </row>
    <row r="4618" spans="1:27" x14ac:dyDescent="0.25">
      <c r="B4618" s="1" t="s">
        <v>640</v>
      </c>
    </row>
    <row r="4619" spans="1:27" x14ac:dyDescent="0.25">
      <c r="B4619" t="s">
        <v>685</v>
      </c>
      <c r="C4619" t="s">
        <v>650</v>
      </c>
      <c r="D4619" t="s">
        <v>686</v>
      </c>
      <c r="E4619" s="8">
        <v>1</v>
      </c>
      <c r="F4619" t="s">
        <v>644</v>
      </c>
      <c r="G4619" t="s">
        <v>645</v>
      </c>
      <c r="H4619" s="9"/>
      <c r="I4619" t="s">
        <v>646</v>
      </c>
      <c r="J4619" s="10">
        <f>ROUND(E4619/I4617* H4619,5)</f>
        <v>0</v>
      </c>
      <c r="K4619" s="11"/>
    </row>
    <row r="4620" spans="1:27" x14ac:dyDescent="0.25">
      <c r="B4620" t="s">
        <v>687</v>
      </c>
      <c r="C4620" t="s">
        <v>650</v>
      </c>
      <c r="D4620" t="s">
        <v>688</v>
      </c>
      <c r="E4620" s="8">
        <v>1</v>
      </c>
      <c r="F4620" t="s">
        <v>644</v>
      </c>
      <c r="G4620" t="s">
        <v>645</v>
      </c>
      <c r="H4620" s="9"/>
      <c r="I4620" t="s">
        <v>646</v>
      </c>
      <c r="J4620" s="10">
        <f>ROUND(E4620/I4617* H4620,5)</f>
        <v>0</v>
      </c>
      <c r="K4620" s="11"/>
    </row>
    <row r="4621" spans="1:27" x14ac:dyDescent="0.25">
      <c r="D4621" s="12" t="s">
        <v>647</v>
      </c>
      <c r="E4621" s="11"/>
      <c r="H4621" s="11"/>
      <c r="K4621" s="9">
        <f>SUM(J4619:J4620)</f>
        <v>0</v>
      </c>
    </row>
    <row r="4622" spans="1:27" x14ac:dyDescent="0.25">
      <c r="B4622" s="1" t="s">
        <v>653</v>
      </c>
      <c r="E4622" s="11"/>
      <c r="H4622" s="11"/>
      <c r="K4622" s="11"/>
    </row>
    <row r="4623" spans="1:27" x14ac:dyDescent="0.25">
      <c r="B4623" t="s">
        <v>704</v>
      </c>
      <c r="C4623" t="s">
        <v>68</v>
      </c>
      <c r="D4623" t="s">
        <v>705</v>
      </c>
      <c r="E4623" s="8">
        <v>12</v>
      </c>
      <c r="G4623" t="s">
        <v>645</v>
      </c>
      <c r="H4623" s="9"/>
      <c r="I4623" t="s">
        <v>646</v>
      </c>
      <c r="J4623" s="10">
        <f t="shared" ref="J4623:J4631" si="12">ROUND(E4623* H4623,5)</f>
        <v>0</v>
      </c>
      <c r="K4623" s="11"/>
    </row>
    <row r="4624" spans="1:27" x14ac:dyDescent="0.25">
      <c r="B4624" t="s">
        <v>697</v>
      </c>
      <c r="C4624" t="s">
        <v>698</v>
      </c>
      <c r="D4624" t="s">
        <v>699</v>
      </c>
      <c r="E4624" s="8">
        <v>0.42</v>
      </c>
      <c r="G4624" t="s">
        <v>645</v>
      </c>
      <c r="H4624" s="9"/>
      <c r="I4624" t="s">
        <v>646</v>
      </c>
      <c r="J4624" s="10">
        <f t="shared" si="12"/>
        <v>0</v>
      </c>
      <c r="K4624" s="11"/>
    </row>
    <row r="4625" spans="1:27" x14ac:dyDescent="0.25">
      <c r="B4625" t="s">
        <v>702</v>
      </c>
      <c r="C4625" t="s">
        <v>698</v>
      </c>
      <c r="D4625" t="s">
        <v>703</v>
      </c>
      <c r="E4625" s="8">
        <v>0.15</v>
      </c>
      <c r="G4625" t="s">
        <v>645</v>
      </c>
      <c r="H4625" s="9"/>
      <c r="I4625" t="s">
        <v>646</v>
      </c>
      <c r="J4625" s="10">
        <f t="shared" si="12"/>
        <v>0</v>
      </c>
      <c r="K4625" s="11"/>
    </row>
    <row r="4626" spans="1:27" x14ac:dyDescent="0.25">
      <c r="B4626" t="s">
        <v>2695</v>
      </c>
      <c r="C4626" t="s">
        <v>35</v>
      </c>
      <c r="D4626" t="s">
        <v>2696</v>
      </c>
      <c r="E4626" s="8">
        <v>7.35</v>
      </c>
      <c r="G4626" t="s">
        <v>645</v>
      </c>
      <c r="H4626" s="9"/>
      <c r="I4626" t="s">
        <v>646</v>
      </c>
      <c r="J4626" s="10">
        <f t="shared" si="12"/>
        <v>0</v>
      </c>
      <c r="K4626" s="11"/>
    </row>
    <row r="4627" spans="1:27" x14ac:dyDescent="0.25">
      <c r="B4627" t="s">
        <v>2697</v>
      </c>
      <c r="C4627" t="s">
        <v>35</v>
      </c>
      <c r="D4627" t="s">
        <v>2698</v>
      </c>
      <c r="E4627" s="8">
        <v>1.9950000000000001</v>
      </c>
      <c r="G4627" t="s">
        <v>645</v>
      </c>
      <c r="H4627" s="9"/>
      <c r="I4627" t="s">
        <v>646</v>
      </c>
      <c r="J4627" s="10">
        <f t="shared" si="12"/>
        <v>0</v>
      </c>
      <c r="K4627" s="11"/>
    </row>
    <row r="4628" spans="1:27" x14ac:dyDescent="0.25">
      <c r="B4628" t="s">
        <v>691</v>
      </c>
      <c r="C4628" t="s">
        <v>143</v>
      </c>
      <c r="D4628" t="s">
        <v>692</v>
      </c>
      <c r="E4628" s="8">
        <v>0.8</v>
      </c>
      <c r="G4628" t="s">
        <v>645</v>
      </c>
      <c r="H4628" s="9"/>
      <c r="I4628" t="s">
        <v>646</v>
      </c>
      <c r="J4628" s="10">
        <f t="shared" si="12"/>
        <v>0</v>
      </c>
      <c r="K4628" s="11"/>
    </row>
    <row r="4629" spans="1:27" x14ac:dyDescent="0.25">
      <c r="B4629" t="s">
        <v>700</v>
      </c>
      <c r="C4629" t="s">
        <v>197</v>
      </c>
      <c r="D4629" t="s">
        <v>701</v>
      </c>
      <c r="E4629" s="8">
        <v>4</v>
      </c>
      <c r="G4629" t="s">
        <v>645</v>
      </c>
      <c r="H4629" s="9"/>
      <c r="I4629" t="s">
        <v>646</v>
      </c>
      <c r="J4629" s="10">
        <f t="shared" si="12"/>
        <v>0</v>
      </c>
      <c r="K4629" s="11"/>
    </row>
    <row r="4630" spans="1:27" x14ac:dyDescent="0.25">
      <c r="B4630" t="s">
        <v>2699</v>
      </c>
      <c r="C4630" t="s">
        <v>32</v>
      </c>
      <c r="D4630" t="s">
        <v>2700</v>
      </c>
      <c r="E4630" s="8">
        <v>2.06</v>
      </c>
      <c r="G4630" t="s">
        <v>645</v>
      </c>
      <c r="H4630" s="9"/>
      <c r="I4630" t="s">
        <v>646</v>
      </c>
      <c r="J4630" s="10">
        <f t="shared" si="12"/>
        <v>0</v>
      </c>
      <c r="K4630" s="11"/>
    </row>
    <row r="4631" spans="1:27" x14ac:dyDescent="0.25">
      <c r="B4631" t="s">
        <v>693</v>
      </c>
      <c r="C4631" t="s">
        <v>197</v>
      </c>
      <c r="D4631" t="s">
        <v>694</v>
      </c>
      <c r="E4631" s="8">
        <v>0.94</v>
      </c>
      <c r="G4631" t="s">
        <v>645</v>
      </c>
      <c r="H4631" s="9"/>
      <c r="I4631" t="s">
        <v>646</v>
      </c>
      <c r="J4631" s="10">
        <f t="shared" si="12"/>
        <v>0</v>
      </c>
      <c r="K4631" s="11"/>
    </row>
    <row r="4632" spans="1:27" x14ac:dyDescent="0.25">
      <c r="D4632" s="12" t="s">
        <v>661</v>
      </c>
      <c r="E4632" s="11"/>
      <c r="H4632" s="11"/>
      <c r="K4632" s="9">
        <f>SUM(J4623:J4631)</f>
        <v>0</v>
      </c>
    </row>
    <row r="4633" spans="1:27" x14ac:dyDescent="0.25">
      <c r="E4633" s="11"/>
      <c r="H4633" s="11"/>
      <c r="K4633" s="11"/>
    </row>
    <row r="4634" spans="1:27" x14ac:dyDescent="0.25">
      <c r="D4634" s="12" t="s">
        <v>663</v>
      </c>
      <c r="E4634" s="11"/>
      <c r="H4634" s="11">
        <v>1.5</v>
      </c>
      <c r="I4634" t="s">
        <v>664</v>
      </c>
      <c r="J4634">
        <f>ROUND(H4634/100*K4621,5)</f>
        <v>0</v>
      </c>
      <c r="K4634" s="11"/>
    </row>
    <row r="4635" spans="1:27" x14ac:dyDescent="0.25">
      <c r="D4635" s="12" t="s">
        <v>662</v>
      </c>
      <c r="E4635" s="11"/>
      <c r="H4635" s="11"/>
      <c r="K4635" s="13">
        <f>SUM(J4618:J4634)</f>
        <v>0</v>
      </c>
    </row>
    <row r="4636" spans="1:27" x14ac:dyDescent="0.25">
      <c r="D4636" s="12" t="s">
        <v>665</v>
      </c>
      <c r="E4636" s="11"/>
      <c r="H4636" s="11"/>
      <c r="K4636" s="13">
        <f>SUM(K4635:K4635)</f>
        <v>0</v>
      </c>
    </row>
    <row r="4638" spans="1:27" ht="45" customHeight="1" x14ac:dyDescent="0.25">
      <c r="A4638" s="4" t="s">
        <v>2701</v>
      </c>
      <c r="B4638" s="4" t="s">
        <v>128</v>
      </c>
      <c r="C4638" s="5" t="s">
        <v>71</v>
      </c>
      <c r="D4638" s="42" t="s">
        <v>129</v>
      </c>
      <c r="E4638" s="43"/>
      <c r="F4638" s="43"/>
      <c r="G4638" s="5"/>
      <c r="H4638" s="6" t="s">
        <v>639</v>
      </c>
      <c r="I4638" s="44">
        <v>1</v>
      </c>
      <c r="J4638" s="45"/>
      <c r="K4638" s="7">
        <f>ROUND(K4652,2)</f>
        <v>0</v>
      </c>
      <c r="L4638" s="5"/>
      <c r="M4638" s="5"/>
      <c r="N4638" s="5"/>
      <c r="O4638" s="5"/>
      <c r="P4638" s="5"/>
      <c r="Q4638" s="5"/>
      <c r="R4638" s="5"/>
      <c r="S4638" s="5"/>
      <c r="T4638" s="5"/>
      <c r="U4638" s="5"/>
      <c r="V4638" s="5"/>
      <c r="W4638" s="5"/>
      <c r="X4638" s="5"/>
      <c r="Y4638" s="5"/>
      <c r="Z4638" s="5"/>
      <c r="AA4638" s="5"/>
    </row>
    <row r="4639" spans="1:27" x14ac:dyDescent="0.25">
      <c r="B4639" s="1" t="s">
        <v>640</v>
      </c>
    </row>
    <row r="4640" spans="1:27" x14ac:dyDescent="0.25">
      <c r="B4640" t="s">
        <v>712</v>
      </c>
      <c r="C4640" t="s">
        <v>650</v>
      </c>
      <c r="D4640" t="s">
        <v>713</v>
      </c>
      <c r="E4640" s="8">
        <v>0.66</v>
      </c>
      <c r="F4640" t="s">
        <v>644</v>
      </c>
      <c r="G4640" t="s">
        <v>645</v>
      </c>
      <c r="H4640" s="9"/>
      <c r="I4640" t="s">
        <v>646</v>
      </c>
      <c r="J4640" s="10">
        <f>ROUND(E4640/I4638* H4640,5)</f>
        <v>0</v>
      </c>
      <c r="K4640" s="11"/>
    </row>
    <row r="4641" spans="1:27" x14ac:dyDescent="0.25">
      <c r="B4641" t="s">
        <v>710</v>
      </c>
      <c r="C4641" t="s">
        <v>642</v>
      </c>
      <c r="D4641" t="s">
        <v>711</v>
      </c>
      <c r="E4641" s="8">
        <v>0.33</v>
      </c>
      <c r="F4641" t="s">
        <v>644</v>
      </c>
      <c r="G4641" t="s">
        <v>645</v>
      </c>
      <c r="H4641" s="9"/>
      <c r="I4641" t="s">
        <v>646</v>
      </c>
      <c r="J4641" s="10">
        <f>ROUND(E4641/I4638* H4641,5)</f>
        <v>0</v>
      </c>
      <c r="K4641" s="11"/>
    </row>
    <row r="4642" spans="1:27" x14ac:dyDescent="0.25">
      <c r="D4642" s="12" t="s">
        <v>647</v>
      </c>
      <c r="E4642" s="11"/>
      <c r="H4642" s="11"/>
      <c r="K4642" s="9">
        <f>SUM(J4640:J4641)</f>
        <v>0</v>
      </c>
    </row>
    <row r="4643" spans="1:27" x14ac:dyDescent="0.25">
      <c r="B4643" s="1" t="s">
        <v>653</v>
      </c>
      <c r="E4643" s="11"/>
      <c r="H4643" s="11"/>
      <c r="K4643" s="11"/>
    </row>
    <row r="4644" spans="1:27" x14ac:dyDescent="0.25">
      <c r="B4644" t="s">
        <v>2702</v>
      </c>
      <c r="C4644" t="s">
        <v>143</v>
      </c>
      <c r="D4644" t="s">
        <v>2703</v>
      </c>
      <c r="E4644" s="8">
        <v>1.9950000000000001</v>
      </c>
      <c r="G4644" t="s">
        <v>645</v>
      </c>
      <c r="H4644" s="9"/>
      <c r="I4644" t="s">
        <v>646</v>
      </c>
      <c r="J4644" s="10">
        <f>ROUND(E4644* H4644,5)</f>
        <v>0</v>
      </c>
      <c r="K4644" s="11"/>
    </row>
    <row r="4645" spans="1:27" x14ac:dyDescent="0.25">
      <c r="D4645" s="12" t="s">
        <v>661</v>
      </c>
      <c r="E4645" s="11"/>
      <c r="H4645" s="11"/>
      <c r="K4645" s="9">
        <f>SUM(J4644:J4644)</f>
        <v>0</v>
      </c>
    </row>
    <row r="4646" spans="1:27" x14ac:dyDescent="0.25">
      <c r="B4646" s="1" t="s">
        <v>636</v>
      </c>
      <c r="E4646" s="11"/>
      <c r="H4646" s="11"/>
      <c r="K4646" s="11"/>
    </row>
    <row r="4647" spans="1:27" x14ac:dyDescent="0.25">
      <c r="B4647" t="s">
        <v>637</v>
      </c>
      <c r="C4647" t="s">
        <v>312</v>
      </c>
      <c r="D4647" t="s">
        <v>638</v>
      </c>
      <c r="E4647" s="8">
        <v>1.9400000000000001E-2</v>
      </c>
      <c r="G4647" t="s">
        <v>645</v>
      </c>
      <c r="H4647" s="9"/>
      <c r="I4647" t="s">
        <v>646</v>
      </c>
      <c r="J4647" s="10">
        <f>ROUND(E4647* H4647,5)</f>
        <v>0</v>
      </c>
      <c r="K4647" s="11"/>
    </row>
    <row r="4648" spans="1:27" x14ac:dyDescent="0.25">
      <c r="D4648" s="12" t="s">
        <v>758</v>
      </c>
      <c r="E4648" s="11"/>
      <c r="H4648" s="11"/>
      <c r="K4648" s="9">
        <f>SUM(J4647:J4647)</f>
        <v>0</v>
      </c>
    </row>
    <row r="4649" spans="1:27" x14ac:dyDescent="0.25">
      <c r="E4649" s="11"/>
      <c r="H4649" s="11"/>
      <c r="K4649" s="11"/>
    </row>
    <row r="4650" spans="1:27" x14ac:dyDescent="0.25">
      <c r="D4650" s="12" t="s">
        <v>663</v>
      </c>
      <c r="E4650" s="11"/>
      <c r="H4650" s="11">
        <v>2.5</v>
      </c>
      <c r="I4650" t="s">
        <v>664</v>
      </c>
      <c r="J4650">
        <f>ROUND(H4650/100*K4642,5)</f>
        <v>0</v>
      </c>
      <c r="K4650" s="11"/>
    </row>
    <row r="4651" spans="1:27" x14ac:dyDescent="0.25">
      <c r="D4651" s="12" t="s">
        <v>662</v>
      </c>
      <c r="E4651" s="11"/>
      <c r="H4651" s="11"/>
      <c r="K4651" s="13">
        <f>SUM(J4639:J4650)</f>
        <v>0</v>
      </c>
    </row>
    <row r="4652" spans="1:27" x14ac:dyDescent="0.25">
      <c r="D4652" s="12" t="s">
        <v>665</v>
      </c>
      <c r="E4652" s="11"/>
      <c r="H4652" s="11"/>
      <c r="K4652" s="13">
        <f>SUM(K4651:K4651)</f>
        <v>0</v>
      </c>
    </row>
    <row r="4654" spans="1:27" ht="45" customHeight="1" x14ac:dyDescent="0.25">
      <c r="A4654" s="4" t="s">
        <v>2704</v>
      </c>
      <c r="B4654" s="4" t="s">
        <v>535</v>
      </c>
      <c r="C4654" s="5" t="s">
        <v>71</v>
      </c>
      <c r="D4654" s="42" t="s">
        <v>536</v>
      </c>
      <c r="E4654" s="43"/>
      <c r="F4654" s="43"/>
      <c r="G4654" s="5"/>
      <c r="H4654" s="6" t="s">
        <v>639</v>
      </c>
      <c r="I4654" s="44">
        <v>1</v>
      </c>
      <c r="J4654" s="45"/>
      <c r="K4654" s="7">
        <f>ROUND(K4674,2)</f>
        <v>0</v>
      </c>
      <c r="L4654" s="5"/>
      <c r="M4654" s="5"/>
      <c r="N4654" s="5"/>
      <c r="O4654" s="5"/>
      <c r="P4654" s="5"/>
      <c r="Q4654" s="5"/>
      <c r="R4654" s="5"/>
      <c r="S4654" s="5"/>
      <c r="T4654" s="5"/>
      <c r="U4654" s="5"/>
      <c r="V4654" s="5"/>
      <c r="W4654" s="5"/>
      <c r="X4654" s="5"/>
      <c r="Y4654" s="5"/>
      <c r="Z4654" s="5"/>
      <c r="AA4654" s="5"/>
    </row>
    <row r="4655" spans="1:27" x14ac:dyDescent="0.25">
      <c r="B4655" s="1" t="s">
        <v>640</v>
      </c>
    </row>
    <row r="4656" spans="1:27" x14ac:dyDescent="0.25">
      <c r="B4656" t="s">
        <v>685</v>
      </c>
      <c r="C4656" t="s">
        <v>650</v>
      </c>
      <c r="D4656" t="s">
        <v>686</v>
      </c>
      <c r="E4656" s="8">
        <v>0.39</v>
      </c>
      <c r="F4656" t="s">
        <v>644</v>
      </c>
      <c r="G4656" t="s">
        <v>645</v>
      </c>
      <c r="H4656" s="9"/>
      <c r="I4656" t="s">
        <v>646</v>
      </c>
      <c r="J4656" s="10">
        <f>ROUND(E4656/I4654* H4656,5)</f>
        <v>0</v>
      </c>
      <c r="K4656" s="11"/>
    </row>
    <row r="4657" spans="2:11" x14ac:dyDescent="0.25">
      <c r="B4657" t="s">
        <v>687</v>
      </c>
      <c r="C4657" t="s">
        <v>650</v>
      </c>
      <c r="D4657" t="s">
        <v>688</v>
      </c>
      <c r="E4657" s="8">
        <v>0.14000000000000001</v>
      </c>
      <c r="F4657" t="s">
        <v>644</v>
      </c>
      <c r="G4657" t="s">
        <v>645</v>
      </c>
      <c r="H4657" s="9"/>
      <c r="I4657" t="s">
        <v>646</v>
      </c>
      <c r="J4657" s="10">
        <f>ROUND(E4657/I4654* H4657,5)</f>
        <v>0</v>
      </c>
      <c r="K4657" s="11"/>
    </row>
    <row r="4658" spans="2:11" x14ac:dyDescent="0.25">
      <c r="D4658" s="12" t="s">
        <v>647</v>
      </c>
      <c r="E4658" s="11"/>
      <c r="H4658" s="11"/>
      <c r="K4658" s="9">
        <f>SUM(J4656:J4657)</f>
        <v>0</v>
      </c>
    </row>
    <row r="4659" spans="2:11" x14ac:dyDescent="0.25">
      <c r="B4659" s="1" t="s">
        <v>653</v>
      </c>
      <c r="E4659" s="11"/>
      <c r="H4659" s="11"/>
      <c r="K4659" s="11"/>
    </row>
    <row r="4660" spans="2:11" x14ac:dyDescent="0.25">
      <c r="B4660" t="s">
        <v>691</v>
      </c>
      <c r="C4660" t="s">
        <v>143</v>
      </c>
      <c r="D4660" t="s">
        <v>692</v>
      </c>
      <c r="E4660" s="8">
        <v>0.8</v>
      </c>
      <c r="G4660" t="s">
        <v>645</v>
      </c>
      <c r="H4660" s="9"/>
      <c r="I4660" t="s">
        <v>646</v>
      </c>
      <c r="J4660" s="10">
        <f t="shared" ref="J4660:J4669" si="13">ROUND(E4660* H4660,5)</f>
        <v>0</v>
      </c>
      <c r="K4660" s="11"/>
    </row>
    <row r="4661" spans="2:11" x14ac:dyDescent="0.25">
      <c r="B4661" t="s">
        <v>704</v>
      </c>
      <c r="C4661" t="s">
        <v>68</v>
      </c>
      <c r="D4661" t="s">
        <v>705</v>
      </c>
      <c r="E4661" s="8">
        <v>6</v>
      </c>
      <c r="G4661" t="s">
        <v>645</v>
      </c>
      <c r="H4661" s="9"/>
      <c r="I4661" t="s">
        <v>646</v>
      </c>
      <c r="J4661" s="10">
        <f t="shared" si="13"/>
        <v>0</v>
      </c>
      <c r="K4661" s="11"/>
    </row>
    <row r="4662" spans="2:11" x14ac:dyDescent="0.25">
      <c r="B4662" t="s">
        <v>2699</v>
      </c>
      <c r="C4662" t="s">
        <v>32</v>
      </c>
      <c r="D4662" t="s">
        <v>2700</v>
      </c>
      <c r="E4662" s="8">
        <v>2.06</v>
      </c>
      <c r="G4662" t="s">
        <v>645</v>
      </c>
      <c r="H4662" s="9"/>
      <c r="I4662" t="s">
        <v>646</v>
      </c>
      <c r="J4662" s="10">
        <f t="shared" si="13"/>
        <v>0</v>
      </c>
      <c r="K4662" s="11"/>
    </row>
    <row r="4663" spans="2:11" x14ac:dyDescent="0.25">
      <c r="B4663" t="s">
        <v>2695</v>
      </c>
      <c r="C4663" t="s">
        <v>35</v>
      </c>
      <c r="D4663" t="s">
        <v>2696</v>
      </c>
      <c r="E4663" s="8">
        <v>3.5</v>
      </c>
      <c r="G4663" t="s">
        <v>645</v>
      </c>
      <c r="H4663" s="9"/>
      <c r="I4663" t="s">
        <v>646</v>
      </c>
      <c r="J4663" s="10">
        <f t="shared" si="13"/>
        <v>0</v>
      </c>
      <c r="K4663" s="11"/>
    </row>
    <row r="4664" spans="2:11" x14ac:dyDescent="0.25">
      <c r="B4664" t="s">
        <v>2697</v>
      </c>
      <c r="C4664" t="s">
        <v>35</v>
      </c>
      <c r="D4664" t="s">
        <v>2698</v>
      </c>
      <c r="E4664" s="8">
        <v>0.95</v>
      </c>
      <c r="G4664" t="s">
        <v>645</v>
      </c>
      <c r="H4664" s="9"/>
      <c r="I4664" t="s">
        <v>646</v>
      </c>
      <c r="J4664" s="10">
        <f t="shared" si="13"/>
        <v>0</v>
      </c>
      <c r="K4664" s="11"/>
    </row>
    <row r="4665" spans="2:11" x14ac:dyDescent="0.25">
      <c r="B4665" t="s">
        <v>693</v>
      </c>
      <c r="C4665" t="s">
        <v>197</v>
      </c>
      <c r="D4665" t="s">
        <v>694</v>
      </c>
      <c r="E4665" s="8">
        <v>0.47</v>
      </c>
      <c r="G4665" t="s">
        <v>645</v>
      </c>
      <c r="H4665" s="9"/>
      <c r="I4665" t="s">
        <v>646</v>
      </c>
      <c r="J4665" s="10">
        <f t="shared" si="13"/>
        <v>0</v>
      </c>
      <c r="K4665" s="11"/>
    </row>
    <row r="4666" spans="2:11" x14ac:dyDescent="0.25">
      <c r="B4666" t="s">
        <v>2705</v>
      </c>
      <c r="C4666" t="s">
        <v>71</v>
      </c>
      <c r="D4666" t="s">
        <v>2706</v>
      </c>
      <c r="E4666" s="8">
        <v>1</v>
      </c>
      <c r="G4666" t="s">
        <v>645</v>
      </c>
      <c r="H4666" s="9"/>
      <c r="I4666" t="s">
        <v>646</v>
      </c>
      <c r="J4666" s="10">
        <f t="shared" si="13"/>
        <v>0</v>
      </c>
      <c r="K4666" s="11"/>
    </row>
    <row r="4667" spans="2:11" x14ac:dyDescent="0.25">
      <c r="B4667" t="s">
        <v>697</v>
      </c>
      <c r="C4667" t="s">
        <v>698</v>
      </c>
      <c r="D4667" t="s">
        <v>699</v>
      </c>
      <c r="E4667" s="8">
        <v>0.72</v>
      </c>
      <c r="G4667" t="s">
        <v>645</v>
      </c>
      <c r="H4667" s="9"/>
      <c r="I4667" t="s">
        <v>646</v>
      </c>
      <c r="J4667" s="10">
        <f t="shared" si="13"/>
        <v>0</v>
      </c>
      <c r="K4667" s="11"/>
    </row>
    <row r="4668" spans="2:11" x14ac:dyDescent="0.25">
      <c r="B4668" t="s">
        <v>702</v>
      </c>
      <c r="C4668" t="s">
        <v>698</v>
      </c>
      <c r="D4668" t="s">
        <v>703</v>
      </c>
      <c r="E4668" s="8">
        <v>0.12</v>
      </c>
      <c r="G4668" t="s">
        <v>645</v>
      </c>
      <c r="H4668" s="9"/>
      <c r="I4668" t="s">
        <v>646</v>
      </c>
      <c r="J4668" s="10">
        <f t="shared" si="13"/>
        <v>0</v>
      </c>
      <c r="K4668" s="11"/>
    </row>
    <row r="4669" spans="2:11" x14ac:dyDescent="0.25">
      <c r="B4669" t="s">
        <v>700</v>
      </c>
      <c r="C4669" t="s">
        <v>197</v>
      </c>
      <c r="D4669" t="s">
        <v>701</v>
      </c>
      <c r="E4669" s="8">
        <v>4</v>
      </c>
      <c r="G4669" t="s">
        <v>645</v>
      </c>
      <c r="H4669" s="9"/>
      <c r="I4669" t="s">
        <v>646</v>
      </c>
      <c r="J4669" s="10">
        <f t="shared" si="13"/>
        <v>0</v>
      </c>
      <c r="K4669" s="11"/>
    </row>
    <row r="4670" spans="2:11" x14ac:dyDescent="0.25">
      <c r="D4670" s="12" t="s">
        <v>661</v>
      </c>
      <c r="E4670" s="11"/>
      <c r="H4670" s="11"/>
      <c r="K4670" s="9">
        <f>SUM(J4660:J4669)</f>
        <v>0</v>
      </c>
    </row>
    <row r="4671" spans="2:11" x14ac:dyDescent="0.25">
      <c r="E4671" s="11"/>
      <c r="H4671" s="11"/>
      <c r="K4671" s="11"/>
    </row>
    <row r="4672" spans="2:11" x14ac:dyDescent="0.25">
      <c r="D4672" s="12" t="s">
        <v>663</v>
      </c>
      <c r="E4672" s="11"/>
      <c r="H4672" s="11">
        <v>1.5</v>
      </c>
      <c r="I4672" t="s">
        <v>664</v>
      </c>
      <c r="J4672">
        <f>ROUND(H4672/100*K4658,5)</f>
        <v>0</v>
      </c>
      <c r="K4672" s="11"/>
    </row>
    <row r="4673" spans="1:27" x14ac:dyDescent="0.25">
      <c r="D4673" s="12" t="s">
        <v>662</v>
      </c>
      <c r="E4673" s="11"/>
      <c r="H4673" s="11"/>
      <c r="K4673" s="13">
        <f>SUM(J4655:J4672)</f>
        <v>0</v>
      </c>
    </row>
    <row r="4674" spans="1:27" x14ac:dyDescent="0.25">
      <c r="D4674" s="12" t="s">
        <v>665</v>
      </c>
      <c r="E4674" s="11"/>
      <c r="H4674" s="11"/>
      <c r="K4674" s="13">
        <f>SUM(K4673:K4673)</f>
        <v>0</v>
      </c>
    </row>
    <row r="4676" spans="1:27" ht="45" customHeight="1" x14ac:dyDescent="0.25">
      <c r="A4676" s="4" t="s">
        <v>2707</v>
      </c>
      <c r="B4676" s="4" t="s">
        <v>325</v>
      </c>
      <c r="C4676" s="5" t="s">
        <v>71</v>
      </c>
      <c r="D4676" s="42" t="s">
        <v>326</v>
      </c>
      <c r="E4676" s="43"/>
      <c r="F4676" s="43"/>
      <c r="G4676" s="5"/>
      <c r="H4676" s="6" t="s">
        <v>639</v>
      </c>
      <c r="I4676" s="44">
        <v>1</v>
      </c>
      <c r="J4676" s="45"/>
      <c r="K4676" s="7">
        <f>ROUND(K4688,2)</f>
        <v>0</v>
      </c>
      <c r="L4676" s="5"/>
      <c r="M4676" s="5"/>
      <c r="N4676" s="5"/>
      <c r="O4676" s="5"/>
      <c r="P4676" s="5"/>
      <c r="Q4676" s="5"/>
      <c r="R4676" s="5"/>
      <c r="S4676" s="5"/>
      <c r="T4676" s="5"/>
      <c r="U4676" s="5"/>
      <c r="V4676" s="5"/>
      <c r="W4676" s="5"/>
      <c r="X4676" s="5"/>
      <c r="Y4676" s="5"/>
      <c r="Z4676" s="5"/>
      <c r="AA4676" s="5"/>
    </row>
    <row r="4677" spans="1:27" x14ac:dyDescent="0.25">
      <c r="B4677" s="1" t="s">
        <v>640</v>
      </c>
    </row>
    <row r="4678" spans="1:27" x14ac:dyDescent="0.25">
      <c r="B4678" t="s">
        <v>675</v>
      </c>
      <c r="C4678" t="s">
        <v>650</v>
      </c>
      <c r="D4678" t="s">
        <v>676</v>
      </c>
      <c r="E4678" s="8">
        <v>0.2</v>
      </c>
      <c r="F4678" t="s">
        <v>644</v>
      </c>
      <c r="G4678" t="s">
        <v>645</v>
      </c>
      <c r="H4678" s="9"/>
      <c r="I4678" t="s">
        <v>646</v>
      </c>
      <c r="J4678" s="10">
        <f>ROUND(E4678/I4676* H4678,5)</f>
        <v>0</v>
      </c>
      <c r="K4678" s="11"/>
    </row>
    <row r="4679" spans="1:27" x14ac:dyDescent="0.25">
      <c r="B4679" t="s">
        <v>677</v>
      </c>
      <c r="C4679" t="s">
        <v>650</v>
      </c>
      <c r="D4679" t="s">
        <v>678</v>
      </c>
      <c r="E4679" s="8">
        <v>0.2</v>
      </c>
      <c r="F4679" t="s">
        <v>644</v>
      </c>
      <c r="G4679" t="s">
        <v>645</v>
      </c>
      <c r="H4679" s="9"/>
      <c r="I4679" t="s">
        <v>646</v>
      </c>
      <c r="J4679" s="10">
        <f>ROUND(E4679/I4676* H4679,5)</f>
        <v>0</v>
      </c>
      <c r="K4679" s="11"/>
    </row>
    <row r="4680" spans="1:27" x14ac:dyDescent="0.25">
      <c r="D4680" s="12" t="s">
        <v>647</v>
      </c>
      <c r="E4680" s="11"/>
      <c r="H4680" s="11"/>
      <c r="K4680" s="9">
        <f>SUM(J4678:J4679)</f>
        <v>0</v>
      </c>
    </row>
    <row r="4681" spans="1:27" x14ac:dyDescent="0.25">
      <c r="B4681" s="1" t="s">
        <v>653</v>
      </c>
      <c r="E4681" s="11"/>
      <c r="H4681" s="11"/>
      <c r="K4681" s="11"/>
    </row>
    <row r="4682" spans="1:27" x14ac:dyDescent="0.25">
      <c r="B4682" t="s">
        <v>2708</v>
      </c>
      <c r="C4682" t="s">
        <v>71</v>
      </c>
      <c r="D4682" t="s">
        <v>2709</v>
      </c>
      <c r="E4682" s="8">
        <v>1.03</v>
      </c>
      <c r="G4682" t="s">
        <v>645</v>
      </c>
      <c r="H4682" s="9"/>
      <c r="I4682" t="s">
        <v>646</v>
      </c>
      <c r="J4682" s="10">
        <f>ROUND(E4682* H4682,5)</f>
        <v>0</v>
      </c>
      <c r="K4682" s="11"/>
    </row>
    <row r="4683" spans="1:27" x14ac:dyDescent="0.25">
      <c r="B4683" t="s">
        <v>2710</v>
      </c>
      <c r="C4683" t="s">
        <v>71</v>
      </c>
      <c r="D4683" t="s">
        <v>2711</v>
      </c>
      <c r="E4683" s="8">
        <v>1.03</v>
      </c>
      <c r="G4683" t="s">
        <v>645</v>
      </c>
      <c r="H4683" s="9"/>
      <c r="I4683" t="s">
        <v>646</v>
      </c>
      <c r="J4683" s="10">
        <f>ROUND(E4683* H4683,5)</f>
        <v>0</v>
      </c>
      <c r="K4683" s="11"/>
    </row>
    <row r="4684" spans="1:27" x14ac:dyDescent="0.25">
      <c r="D4684" s="12" t="s">
        <v>661</v>
      </c>
      <c r="E4684" s="11"/>
      <c r="H4684" s="11"/>
      <c r="K4684" s="9">
        <f>SUM(J4682:J4683)</f>
        <v>0</v>
      </c>
    </row>
    <row r="4685" spans="1:27" x14ac:dyDescent="0.25">
      <c r="E4685" s="11"/>
      <c r="H4685" s="11"/>
      <c r="K4685" s="11"/>
    </row>
    <row r="4686" spans="1:27" x14ac:dyDescent="0.25">
      <c r="D4686" s="12" t="s">
        <v>663</v>
      </c>
      <c r="E4686" s="11"/>
      <c r="H4686" s="11">
        <v>1.5</v>
      </c>
      <c r="I4686" t="s">
        <v>664</v>
      </c>
      <c r="J4686">
        <f>ROUND(H4686/100*K4680,5)</f>
        <v>0</v>
      </c>
      <c r="K4686" s="11"/>
    </row>
    <row r="4687" spans="1:27" x14ac:dyDescent="0.25">
      <c r="D4687" s="12" t="s">
        <v>662</v>
      </c>
      <c r="E4687" s="11"/>
      <c r="H4687" s="11"/>
      <c r="K4687" s="13">
        <f>SUM(J4677:J4686)</f>
        <v>0</v>
      </c>
    </row>
    <row r="4688" spans="1:27" x14ac:dyDescent="0.25">
      <c r="D4688" s="12" t="s">
        <v>665</v>
      </c>
      <c r="E4688" s="11"/>
      <c r="H4688" s="11"/>
      <c r="K4688" s="13">
        <f>SUM(K4687:K4687)</f>
        <v>0</v>
      </c>
    </row>
    <row r="4690" spans="1:27" ht="45" customHeight="1" x14ac:dyDescent="0.25">
      <c r="A4690" s="4" t="s">
        <v>2712</v>
      </c>
      <c r="B4690" s="4" t="s">
        <v>75</v>
      </c>
      <c r="C4690" s="5" t="s">
        <v>68</v>
      </c>
      <c r="D4690" s="42" t="s">
        <v>76</v>
      </c>
      <c r="E4690" s="43"/>
      <c r="F4690" s="43"/>
      <c r="G4690" s="5"/>
      <c r="H4690" s="6" t="s">
        <v>639</v>
      </c>
      <c r="I4690" s="44">
        <v>1</v>
      </c>
      <c r="J4690" s="45"/>
      <c r="K4690" s="7"/>
      <c r="L4690" s="5"/>
      <c r="M4690" s="5"/>
      <c r="N4690" s="5"/>
      <c r="O4690" s="5"/>
      <c r="P4690" s="5"/>
      <c r="Q4690" s="5"/>
      <c r="R4690" s="5"/>
      <c r="S4690" s="5"/>
      <c r="T4690" s="5"/>
      <c r="U4690" s="5"/>
      <c r="V4690" s="5"/>
      <c r="W4690" s="5"/>
      <c r="X4690" s="5"/>
      <c r="Y4690" s="5"/>
      <c r="Z4690" s="5"/>
      <c r="AA4690" s="5"/>
    </row>
    <row r="4691" spans="1:27" ht="45" customHeight="1" x14ac:dyDescent="0.25">
      <c r="A4691" s="4" t="s">
        <v>2713</v>
      </c>
      <c r="B4691" s="4" t="s">
        <v>285</v>
      </c>
      <c r="C4691" s="5" t="s">
        <v>35</v>
      </c>
      <c r="D4691" s="42" t="s">
        <v>286</v>
      </c>
      <c r="E4691" s="43"/>
      <c r="F4691" s="43"/>
      <c r="G4691" s="5"/>
      <c r="H4691" s="6" t="s">
        <v>639</v>
      </c>
      <c r="I4691" s="44">
        <v>1</v>
      </c>
      <c r="J4691" s="45"/>
      <c r="K4691" s="7"/>
      <c r="L4691" s="5"/>
      <c r="M4691" s="5"/>
      <c r="N4691" s="5"/>
      <c r="O4691" s="5"/>
      <c r="P4691" s="5"/>
      <c r="Q4691" s="5"/>
      <c r="R4691" s="5"/>
      <c r="S4691" s="5"/>
      <c r="T4691" s="5"/>
      <c r="U4691" s="5"/>
      <c r="V4691" s="5"/>
      <c r="W4691" s="5"/>
      <c r="X4691" s="5"/>
      <c r="Y4691" s="5"/>
      <c r="Z4691" s="5"/>
      <c r="AA4691" s="5"/>
    </row>
    <row r="4692" spans="1:27" ht="45" customHeight="1" x14ac:dyDescent="0.25">
      <c r="A4692" s="4" t="s">
        <v>2714</v>
      </c>
      <c r="B4692" s="4" t="s">
        <v>126</v>
      </c>
      <c r="C4692" s="5" t="s">
        <v>71</v>
      </c>
      <c r="D4692" s="42" t="s">
        <v>127</v>
      </c>
      <c r="E4692" s="43"/>
      <c r="F4692" s="43"/>
      <c r="G4692" s="5"/>
      <c r="H4692" s="6" t="s">
        <v>639</v>
      </c>
      <c r="I4692" s="44">
        <v>0.47299999999999998</v>
      </c>
      <c r="J4692" s="45"/>
      <c r="K4692" s="7">
        <f>ROUND(K4701,2)</f>
        <v>0</v>
      </c>
      <c r="L4692" s="5"/>
      <c r="M4692" s="5"/>
      <c r="N4692" s="5"/>
      <c r="O4692" s="5"/>
      <c r="P4692" s="5"/>
      <c r="Q4692" s="5"/>
      <c r="R4692" s="5"/>
      <c r="S4692" s="5"/>
      <c r="T4692" s="5"/>
      <c r="U4692" s="5"/>
      <c r="V4692" s="5"/>
      <c r="W4692" s="5"/>
      <c r="X4692" s="5"/>
      <c r="Y4692" s="5"/>
      <c r="Z4692" s="5"/>
      <c r="AA4692" s="5"/>
    </row>
    <row r="4693" spans="1:27" x14ac:dyDescent="0.25">
      <c r="B4693" s="1" t="s">
        <v>640</v>
      </c>
    </row>
    <row r="4694" spans="1:27" x14ac:dyDescent="0.25">
      <c r="B4694" t="s">
        <v>746</v>
      </c>
      <c r="C4694" t="s">
        <v>650</v>
      </c>
      <c r="D4694" t="s">
        <v>747</v>
      </c>
      <c r="E4694" s="8">
        <v>1.2E-2</v>
      </c>
      <c r="F4694" t="s">
        <v>644</v>
      </c>
      <c r="G4694" t="s">
        <v>645</v>
      </c>
      <c r="H4694" s="9"/>
      <c r="I4694" t="s">
        <v>646</v>
      </c>
      <c r="J4694" s="10">
        <f>ROUND(E4694/I4692* H4694,5)</f>
        <v>0</v>
      </c>
      <c r="K4694" s="11"/>
    </row>
    <row r="4695" spans="1:27" x14ac:dyDescent="0.25">
      <c r="B4695" t="s">
        <v>744</v>
      </c>
      <c r="C4695" t="s">
        <v>650</v>
      </c>
      <c r="D4695" t="s">
        <v>745</v>
      </c>
      <c r="E4695" s="8">
        <v>0.1202</v>
      </c>
      <c r="F4695" t="s">
        <v>644</v>
      </c>
      <c r="G4695" t="s">
        <v>645</v>
      </c>
      <c r="H4695" s="9"/>
      <c r="I4695" t="s">
        <v>646</v>
      </c>
      <c r="J4695" s="10">
        <f>ROUND(E4695/I4692* H4695,5)</f>
        <v>0</v>
      </c>
      <c r="K4695" s="11"/>
    </row>
    <row r="4696" spans="1:27" x14ac:dyDescent="0.25">
      <c r="D4696" s="12" t="s">
        <v>647</v>
      </c>
      <c r="E4696" s="11"/>
      <c r="H4696" s="11"/>
      <c r="K4696" s="9">
        <f>SUM(J4694:J4695)</f>
        <v>0</v>
      </c>
    </row>
    <row r="4697" spans="1:27" x14ac:dyDescent="0.25">
      <c r="B4697" s="1" t="s">
        <v>653</v>
      </c>
      <c r="E4697" s="11"/>
      <c r="H4697" s="11"/>
      <c r="K4697" s="11"/>
    </row>
    <row r="4698" spans="1:27" x14ac:dyDescent="0.25">
      <c r="B4698" t="s">
        <v>748</v>
      </c>
      <c r="C4698" t="s">
        <v>143</v>
      </c>
      <c r="D4698" t="s">
        <v>749</v>
      </c>
      <c r="E4698" s="8">
        <v>0.49980000000000002</v>
      </c>
      <c r="G4698" t="s">
        <v>645</v>
      </c>
      <c r="H4698" s="9"/>
      <c r="I4698" t="s">
        <v>646</v>
      </c>
      <c r="J4698" s="10">
        <f>ROUND(E4698* H4698,5)</f>
        <v>0</v>
      </c>
      <c r="K4698" s="11"/>
    </row>
    <row r="4699" spans="1:27" x14ac:dyDescent="0.25">
      <c r="D4699" s="12" t="s">
        <v>661</v>
      </c>
      <c r="E4699" s="11"/>
      <c r="H4699" s="11"/>
      <c r="K4699" s="9">
        <f>SUM(J4698:J4698)</f>
        <v>0</v>
      </c>
    </row>
    <row r="4700" spans="1:27" x14ac:dyDescent="0.25">
      <c r="D4700" s="12" t="s">
        <v>662</v>
      </c>
      <c r="E4700" s="11"/>
      <c r="H4700" s="11"/>
      <c r="K4700" s="13">
        <f>SUM(J4693:J4699)</f>
        <v>0</v>
      </c>
    </row>
    <row r="4701" spans="1:27" x14ac:dyDescent="0.25">
      <c r="D4701" s="12" t="s">
        <v>665</v>
      </c>
      <c r="E4701" s="11"/>
      <c r="H4701" s="11"/>
      <c r="K4701" s="13">
        <f>SUM(K4700:K4700)</f>
        <v>0</v>
      </c>
    </row>
    <row r="4703" spans="1:27" ht="45" customHeight="1" x14ac:dyDescent="0.25">
      <c r="A4703" s="4" t="s">
        <v>2715</v>
      </c>
      <c r="B4703" s="4" t="s">
        <v>317</v>
      </c>
      <c r="C4703" s="5" t="s">
        <v>71</v>
      </c>
      <c r="D4703" s="42" t="s">
        <v>318</v>
      </c>
      <c r="E4703" s="43"/>
      <c r="F4703" s="43"/>
      <c r="G4703" s="5"/>
      <c r="H4703" s="6" t="s">
        <v>639</v>
      </c>
      <c r="I4703" s="44">
        <v>1</v>
      </c>
      <c r="J4703" s="45"/>
      <c r="K4703" s="7">
        <f>ROUND(K4715,2)</f>
        <v>0</v>
      </c>
      <c r="L4703" s="5"/>
      <c r="M4703" s="5"/>
      <c r="N4703" s="5"/>
      <c r="O4703" s="5"/>
      <c r="P4703" s="5"/>
      <c r="Q4703" s="5"/>
      <c r="R4703" s="5"/>
      <c r="S4703" s="5"/>
      <c r="T4703" s="5"/>
      <c r="U4703" s="5"/>
      <c r="V4703" s="5"/>
      <c r="W4703" s="5"/>
      <c r="X4703" s="5"/>
      <c r="Y4703" s="5"/>
      <c r="Z4703" s="5"/>
      <c r="AA4703" s="5"/>
    </row>
    <row r="4704" spans="1:27" x14ac:dyDescent="0.25">
      <c r="B4704" s="1" t="s">
        <v>640</v>
      </c>
    </row>
    <row r="4705" spans="1:27" x14ac:dyDescent="0.25">
      <c r="B4705" t="s">
        <v>744</v>
      </c>
      <c r="C4705" t="s">
        <v>650</v>
      </c>
      <c r="D4705" t="s">
        <v>745</v>
      </c>
      <c r="E4705" s="8">
        <v>0.1</v>
      </c>
      <c r="F4705" t="s">
        <v>644</v>
      </c>
      <c r="G4705" t="s">
        <v>645</v>
      </c>
      <c r="H4705" s="9"/>
      <c r="I4705" t="s">
        <v>646</v>
      </c>
      <c r="J4705" s="10">
        <f>ROUND(E4705/I4703* H4705,5)</f>
        <v>0</v>
      </c>
      <c r="K4705" s="11"/>
    </row>
    <row r="4706" spans="1:27" x14ac:dyDescent="0.25">
      <c r="B4706" t="s">
        <v>746</v>
      </c>
      <c r="C4706" t="s">
        <v>650</v>
      </c>
      <c r="D4706" t="s">
        <v>747</v>
      </c>
      <c r="E4706" s="8">
        <v>0.01</v>
      </c>
      <c r="F4706" t="s">
        <v>644</v>
      </c>
      <c r="G4706" t="s">
        <v>645</v>
      </c>
      <c r="H4706" s="9"/>
      <c r="I4706" t="s">
        <v>646</v>
      </c>
      <c r="J4706" s="10">
        <f>ROUND(E4706/I4703* H4706,5)</f>
        <v>0</v>
      </c>
      <c r="K4706" s="11"/>
    </row>
    <row r="4707" spans="1:27" x14ac:dyDescent="0.25">
      <c r="D4707" s="12" t="s">
        <v>647</v>
      </c>
      <c r="E4707" s="11"/>
      <c r="H4707" s="11"/>
      <c r="K4707" s="9">
        <f>SUM(J4705:J4706)</f>
        <v>0</v>
      </c>
    </row>
    <row r="4708" spans="1:27" x14ac:dyDescent="0.25">
      <c r="B4708" s="1" t="s">
        <v>653</v>
      </c>
      <c r="E4708" s="11"/>
      <c r="H4708" s="11"/>
      <c r="K4708" s="11"/>
    </row>
    <row r="4709" spans="1:27" x14ac:dyDescent="0.25">
      <c r="B4709" t="s">
        <v>2716</v>
      </c>
      <c r="C4709" t="s">
        <v>143</v>
      </c>
      <c r="D4709" t="s">
        <v>2717</v>
      </c>
      <c r="E4709" s="8">
        <v>0.153</v>
      </c>
      <c r="G4709" t="s">
        <v>645</v>
      </c>
      <c r="H4709" s="9"/>
      <c r="I4709" t="s">
        <v>646</v>
      </c>
      <c r="J4709" s="10">
        <f>ROUND(E4709* H4709,5)</f>
        <v>0</v>
      </c>
      <c r="K4709" s="11"/>
    </row>
    <row r="4710" spans="1:27" x14ac:dyDescent="0.25">
      <c r="B4710" t="s">
        <v>748</v>
      </c>
      <c r="C4710" t="s">
        <v>143</v>
      </c>
      <c r="D4710" t="s">
        <v>749</v>
      </c>
      <c r="E4710" s="8">
        <v>0.39779999999999999</v>
      </c>
      <c r="G4710" t="s">
        <v>645</v>
      </c>
      <c r="H4710" s="9"/>
      <c r="I4710" t="s">
        <v>646</v>
      </c>
      <c r="J4710" s="10">
        <f>ROUND(E4710* H4710,5)</f>
        <v>0</v>
      </c>
      <c r="K4710" s="11"/>
    </row>
    <row r="4711" spans="1:27" x14ac:dyDescent="0.25">
      <c r="D4711" s="12" t="s">
        <v>661</v>
      </c>
      <c r="E4711" s="11"/>
      <c r="H4711" s="11"/>
      <c r="K4711" s="9">
        <f>SUM(J4709:J4710)</f>
        <v>0</v>
      </c>
    </row>
    <row r="4712" spans="1:27" x14ac:dyDescent="0.25">
      <c r="E4712" s="11"/>
      <c r="H4712" s="11"/>
      <c r="K4712" s="11"/>
    </row>
    <row r="4713" spans="1:27" x14ac:dyDescent="0.25">
      <c r="D4713" s="12" t="s">
        <v>663</v>
      </c>
      <c r="E4713" s="11"/>
      <c r="H4713" s="11">
        <v>1.5</v>
      </c>
      <c r="I4713" t="s">
        <v>664</v>
      </c>
      <c r="J4713">
        <f>ROUND(H4713/100*K4707,5)</f>
        <v>0</v>
      </c>
      <c r="K4713" s="11"/>
    </row>
    <row r="4714" spans="1:27" x14ac:dyDescent="0.25">
      <c r="D4714" s="12" t="s">
        <v>662</v>
      </c>
      <c r="E4714" s="11"/>
      <c r="H4714" s="11"/>
      <c r="K4714" s="13">
        <f>SUM(J4704:J4713)</f>
        <v>0</v>
      </c>
    </row>
    <row r="4715" spans="1:27" x14ac:dyDescent="0.25">
      <c r="D4715" s="12" t="s">
        <v>665</v>
      </c>
      <c r="E4715" s="11"/>
      <c r="H4715" s="11"/>
      <c r="K4715" s="13">
        <f>SUM(K4714:K4714)</f>
        <v>0</v>
      </c>
    </row>
    <row r="4717" spans="1:27" ht="45" customHeight="1" x14ac:dyDescent="0.25">
      <c r="A4717" s="4" t="s">
        <v>2718</v>
      </c>
      <c r="B4717" s="4" t="s">
        <v>446</v>
      </c>
      <c r="C4717" s="5" t="s">
        <v>32</v>
      </c>
      <c r="D4717" s="42" t="s">
        <v>447</v>
      </c>
      <c r="E4717" s="43"/>
      <c r="F4717" s="43"/>
      <c r="G4717" s="5"/>
      <c r="H4717" s="6" t="s">
        <v>639</v>
      </c>
      <c r="I4717" s="44">
        <v>1</v>
      </c>
      <c r="J4717" s="45"/>
      <c r="K4717" s="7"/>
      <c r="L4717" s="5"/>
      <c r="M4717" s="5"/>
      <c r="N4717" s="5"/>
      <c r="O4717" s="5"/>
      <c r="P4717" s="5"/>
      <c r="Q4717" s="5"/>
      <c r="R4717" s="5"/>
      <c r="S4717" s="5"/>
      <c r="T4717" s="5"/>
      <c r="U4717" s="5"/>
      <c r="V4717" s="5"/>
      <c r="W4717" s="5"/>
      <c r="X4717" s="5"/>
      <c r="Y4717" s="5"/>
      <c r="Z4717" s="5"/>
      <c r="AA4717" s="5"/>
    </row>
    <row r="4718" spans="1:27" ht="45" customHeight="1" x14ac:dyDescent="0.25">
      <c r="A4718" s="4" t="s">
        <v>2719</v>
      </c>
      <c r="B4718" s="4" t="s">
        <v>492</v>
      </c>
      <c r="C4718" s="5" t="s">
        <v>71</v>
      </c>
      <c r="D4718" s="42" t="s">
        <v>493</v>
      </c>
      <c r="E4718" s="43"/>
      <c r="F4718" s="43"/>
      <c r="G4718" s="5"/>
      <c r="H4718" s="6" t="s">
        <v>639</v>
      </c>
      <c r="I4718" s="44">
        <v>1</v>
      </c>
      <c r="J4718" s="45"/>
      <c r="K4718" s="7">
        <f>ROUND(K4730,2)</f>
        <v>0</v>
      </c>
      <c r="L4718" s="5"/>
      <c r="M4718" s="5"/>
      <c r="N4718" s="5"/>
      <c r="O4718" s="5"/>
      <c r="P4718" s="5"/>
      <c r="Q4718" s="5"/>
      <c r="R4718" s="5"/>
      <c r="S4718" s="5"/>
      <c r="T4718" s="5"/>
      <c r="U4718" s="5"/>
      <c r="V4718" s="5"/>
      <c r="W4718" s="5"/>
      <c r="X4718" s="5"/>
      <c r="Y4718" s="5"/>
      <c r="Z4718" s="5"/>
      <c r="AA4718" s="5"/>
    </row>
    <row r="4719" spans="1:27" x14ac:dyDescent="0.25">
      <c r="B4719" s="1" t="s">
        <v>640</v>
      </c>
    </row>
    <row r="4720" spans="1:27" x14ac:dyDescent="0.25">
      <c r="B4720" t="s">
        <v>744</v>
      </c>
      <c r="C4720" t="s">
        <v>650</v>
      </c>
      <c r="D4720" t="s">
        <v>745</v>
      </c>
      <c r="E4720" s="8">
        <v>0.52</v>
      </c>
      <c r="F4720" t="s">
        <v>644</v>
      </c>
      <c r="G4720" t="s">
        <v>645</v>
      </c>
      <c r="H4720" s="9"/>
      <c r="I4720" t="s">
        <v>646</v>
      </c>
      <c r="J4720" s="10">
        <f>ROUND(E4720/I4718* H4720,5)</f>
        <v>0</v>
      </c>
      <c r="K4720" s="11"/>
    </row>
    <row r="4721" spans="1:27" x14ac:dyDescent="0.25">
      <c r="B4721" t="s">
        <v>746</v>
      </c>
      <c r="C4721" t="s">
        <v>650</v>
      </c>
      <c r="D4721" t="s">
        <v>747</v>
      </c>
      <c r="E4721" s="8">
        <v>0.05</v>
      </c>
      <c r="F4721" t="s">
        <v>644</v>
      </c>
      <c r="G4721" t="s">
        <v>645</v>
      </c>
      <c r="H4721" s="9"/>
      <c r="I4721" t="s">
        <v>646</v>
      </c>
      <c r="J4721" s="10">
        <f>ROUND(E4721/I4718* H4721,5)</f>
        <v>0</v>
      </c>
      <c r="K4721" s="11"/>
    </row>
    <row r="4722" spans="1:27" x14ac:dyDescent="0.25">
      <c r="D4722" s="12" t="s">
        <v>647</v>
      </c>
      <c r="E4722" s="11"/>
      <c r="H4722" s="11"/>
      <c r="K4722" s="9">
        <f>SUM(J4720:J4721)</f>
        <v>0</v>
      </c>
    </row>
    <row r="4723" spans="1:27" x14ac:dyDescent="0.25">
      <c r="B4723" s="1" t="s">
        <v>653</v>
      </c>
      <c r="E4723" s="11"/>
      <c r="H4723" s="11"/>
      <c r="K4723" s="11"/>
    </row>
    <row r="4724" spans="1:27" x14ac:dyDescent="0.25">
      <c r="B4724" t="s">
        <v>2720</v>
      </c>
      <c r="C4724" t="s">
        <v>2721</v>
      </c>
      <c r="D4724" t="s">
        <v>2722</v>
      </c>
      <c r="E4724" s="8">
        <v>0.20399999999999999</v>
      </c>
      <c r="G4724" t="s">
        <v>645</v>
      </c>
      <c r="H4724" s="9"/>
      <c r="I4724" t="s">
        <v>646</v>
      </c>
      <c r="J4724" s="10">
        <f>ROUND(E4724* H4724,5)</f>
        <v>0</v>
      </c>
      <c r="K4724" s="11"/>
    </row>
    <row r="4725" spans="1:27" x14ac:dyDescent="0.25">
      <c r="B4725" t="s">
        <v>2723</v>
      </c>
      <c r="C4725" t="s">
        <v>2721</v>
      </c>
      <c r="D4725" t="s">
        <v>2724</v>
      </c>
      <c r="E4725" s="8">
        <v>0.13769999999999999</v>
      </c>
      <c r="G4725" t="s">
        <v>645</v>
      </c>
      <c r="H4725" s="9"/>
      <c r="I4725" t="s">
        <v>646</v>
      </c>
      <c r="J4725" s="10">
        <f>ROUND(E4725* H4725,5)</f>
        <v>0</v>
      </c>
      <c r="K4725" s="11"/>
    </row>
    <row r="4726" spans="1:27" x14ac:dyDescent="0.25">
      <c r="D4726" s="12" t="s">
        <v>661</v>
      </c>
      <c r="E4726" s="11"/>
      <c r="H4726" s="11"/>
      <c r="K4726" s="9">
        <f>SUM(J4724:J4725)</f>
        <v>0</v>
      </c>
    </row>
    <row r="4727" spans="1:27" x14ac:dyDescent="0.25">
      <c r="E4727" s="11"/>
      <c r="H4727" s="11"/>
      <c r="K4727" s="11"/>
    </row>
    <row r="4728" spans="1:27" x14ac:dyDescent="0.25">
      <c r="D4728" s="12" t="s">
        <v>663</v>
      </c>
      <c r="E4728" s="11"/>
      <c r="H4728" s="11">
        <v>1.5</v>
      </c>
      <c r="I4728" t="s">
        <v>664</v>
      </c>
      <c r="J4728">
        <f>ROUND(H4728/100*K4722,5)</f>
        <v>0</v>
      </c>
      <c r="K4728" s="11"/>
    </row>
    <row r="4729" spans="1:27" x14ac:dyDescent="0.25">
      <c r="D4729" s="12" t="s">
        <v>662</v>
      </c>
      <c r="E4729" s="11"/>
      <c r="H4729" s="11"/>
      <c r="K4729" s="13">
        <f>SUM(J4719:J4728)</f>
        <v>0</v>
      </c>
    </row>
    <row r="4730" spans="1:27" x14ac:dyDescent="0.25">
      <c r="D4730" s="12" t="s">
        <v>665</v>
      </c>
      <c r="E4730" s="11"/>
      <c r="H4730" s="11"/>
      <c r="K4730" s="13">
        <f>SUM(K4729:K4729)</f>
        <v>0</v>
      </c>
    </row>
    <row r="4732" spans="1:27" ht="45" customHeight="1" x14ac:dyDescent="0.25">
      <c r="A4732" s="4" t="s">
        <v>2725</v>
      </c>
      <c r="B4732" s="4" t="s">
        <v>329</v>
      </c>
      <c r="C4732" s="5" t="s">
        <v>71</v>
      </c>
      <c r="D4732" s="42" t="s">
        <v>330</v>
      </c>
      <c r="E4732" s="43"/>
      <c r="F4732" s="43"/>
      <c r="G4732" s="5"/>
      <c r="H4732" s="6" t="s">
        <v>639</v>
      </c>
      <c r="I4732" s="44">
        <v>1</v>
      </c>
      <c r="J4732" s="45"/>
      <c r="K4732" s="7">
        <f>ROUND(K4749,2)</f>
        <v>0</v>
      </c>
      <c r="L4732" s="5"/>
      <c r="M4732" s="5"/>
      <c r="N4732" s="5"/>
      <c r="O4732" s="5"/>
      <c r="P4732" s="5"/>
      <c r="Q4732" s="5"/>
      <c r="R4732" s="5"/>
      <c r="S4732" s="5"/>
      <c r="T4732" s="5"/>
      <c r="U4732" s="5"/>
      <c r="V4732" s="5"/>
      <c r="W4732" s="5"/>
      <c r="X4732" s="5"/>
      <c r="Y4732" s="5"/>
      <c r="Z4732" s="5"/>
      <c r="AA4732" s="5"/>
    </row>
    <row r="4733" spans="1:27" x14ac:dyDescent="0.25">
      <c r="B4733" s="1" t="s">
        <v>640</v>
      </c>
    </row>
    <row r="4734" spans="1:27" x14ac:dyDescent="0.25">
      <c r="B4734" t="s">
        <v>685</v>
      </c>
      <c r="C4734" t="s">
        <v>650</v>
      </c>
      <c r="D4734" t="s">
        <v>686</v>
      </c>
      <c r="E4734" s="8">
        <v>0.22</v>
      </c>
      <c r="F4734" t="s">
        <v>644</v>
      </c>
      <c r="G4734" t="s">
        <v>645</v>
      </c>
      <c r="H4734" s="9"/>
      <c r="I4734" t="s">
        <v>646</v>
      </c>
      <c r="J4734" s="10">
        <f>ROUND(E4734/I4732* H4734,5)</f>
        <v>0</v>
      </c>
      <c r="K4734" s="11"/>
    </row>
    <row r="4735" spans="1:27" x14ac:dyDescent="0.25">
      <c r="B4735" t="s">
        <v>710</v>
      </c>
      <c r="C4735" t="s">
        <v>642</v>
      </c>
      <c r="D4735" t="s">
        <v>711</v>
      </c>
      <c r="E4735" s="8">
        <v>0.05</v>
      </c>
      <c r="F4735" t="s">
        <v>644</v>
      </c>
      <c r="G4735" t="s">
        <v>645</v>
      </c>
      <c r="H4735" s="9"/>
      <c r="I4735" t="s">
        <v>646</v>
      </c>
      <c r="J4735" s="10">
        <f>ROUND(E4735/I4732* H4735,5)</f>
        <v>0</v>
      </c>
      <c r="K4735" s="11"/>
    </row>
    <row r="4736" spans="1:27" x14ac:dyDescent="0.25">
      <c r="B4736" t="s">
        <v>687</v>
      </c>
      <c r="C4736" t="s">
        <v>650</v>
      </c>
      <c r="D4736" t="s">
        <v>688</v>
      </c>
      <c r="E4736" s="8">
        <v>0.11</v>
      </c>
      <c r="F4736" t="s">
        <v>644</v>
      </c>
      <c r="G4736" t="s">
        <v>645</v>
      </c>
      <c r="H4736" s="9"/>
      <c r="I4736" t="s">
        <v>646</v>
      </c>
      <c r="J4736" s="10">
        <f>ROUND(E4736/I4732* H4736,5)</f>
        <v>0</v>
      </c>
      <c r="K4736" s="11"/>
    </row>
    <row r="4737" spans="1:27" x14ac:dyDescent="0.25">
      <c r="D4737" s="12" t="s">
        <v>647</v>
      </c>
      <c r="E4737" s="11"/>
      <c r="H4737" s="11"/>
      <c r="K4737" s="9">
        <f>SUM(J4734:J4736)</f>
        <v>0</v>
      </c>
    </row>
    <row r="4738" spans="1:27" x14ac:dyDescent="0.25">
      <c r="B4738" s="1" t="s">
        <v>653</v>
      </c>
      <c r="E4738" s="11"/>
      <c r="H4738" s="11"/>
      <c r="K4738" s="11"/>
    </row>
    <row r="4739" spans="1:27" x14ac:dyDescent="0.25">
      <c r="B4739" t="s">
        <v>756</v>
      </c>
      <c r="C4739" t="s">
        <v>143</v>
      </c>
      <c r="D4739" t="s">
        <v>757</v>
      </c>
      <c r="E4739" s="8">
        <v>1.605</v>
      </c>
      <c r="G4739" t="s">
        <v>645</v>
      </c>
      <c r="H4739" s="9"/>
      <c r="I4739" t="s">
        <v>646</v>
      </c>
      <c r="J4739" s="10">
        <f>ROUND(E4739* H4739,5)</f>
        <v>0</v>
      </c>
      <c r="K4739" s="11"/>
    </row>
    <row r="4740" spans="1:27" x14ac:dyDescent="0.25">
      <c r="B4740" t="s">
        <v>2726</v>
      </c>
      <c r="C4740" t="s">
        <v>71</v>
      </c>
      <c r="D4740" t="s">
        <v>2727</v>
      </c>
      <c r="E4740" s="8">
        <v>1.04</v>
      </c>
      <c r="G4740" t="s">
        <v>645</v>
      </c>
      <c r="H4740" s="9"/>
      <c r="I4740" t="s">
        <v>646</v>
      </c>
      <c r="J4740" s="10">
        <f>ROUND(E4740* H4740,5)</f>
        <v>0</v>
      </c>
      <c r="K4740" s="11"/>
    </row>
    <row r="4741" spans="1:27" x14ac:dyDescent="0.25">
      <c r="B4741" t="s">
        <v>2728</v>
      </c>
      <c r="C4741" t="s">
        <v>655</v>
      </c>
      <c r="D4741" t="s">
        <v>2729</v>
      </c>
      <c r="E4741" s="8">
        <v>3.4700000000000002E-2</v>
      </c>
      <c r="G4741" t="s">
        <v>645</v>
      </c>
      <c r="H4741" s="9"/>
      <c r="I4741" t="s">
        <v>646</v>
      </c>
      <c r="J4741" s="10">
        <f>ROUND(E4741* H4741,5)</f>
        <v>0</v>
      </c>
      <c r="K4741" s="11"/>
    </row>
    <row r="4742" spans="1:27" x14ac:dyDescent="0.25">
      <c r="D4742" s="12" t="s">
        <v>661</v>
      </c>
      <c r="E4742" s="11"/>
      <c r="H4742" s="11"/>
      <c r="K4742" s="9">
        <f>SUM(J4739:J4741)</f>
        <v>0</v>
      </c>
    </row>
    <row r="4743" spans="1:27" x14ac:dyDescent="0.25">
      <c r="B4743" s="1" t="s">
        <v>636</v>
      </c>
      <c r="E4743" s="11"/>
      <c r="H4743" s="11"/>
      <c r="K4743" s="11"/>
    </row>
    <row r="4744" spans="1:27" x14ac:dyDescent="0.25">
      <c r="B4744" t="s">
        <v>637</v>
      </c>
      <c r="C4744" t="s">
        <v>312</v>
      </c>
      <c r="D4744" t="s">
        <v>638</v>
      </c>
      <c r="E4744" s="8">
        <v>2.1000000000000001E-2</v>
      </c>
      <c r="G4744" t="s">
        <v>645</v>
      </c>
      <c r="H4744" s="9"/>
      <c r="I4744" t="s">
        <v>646</v>
      </c>
      <c r="J4744" s="10">
        <f>ROUND(E4744* H4744,5)</f>
        <v>0</v>
      </c>
      <c r="K4744" s="11"/>
    </row>
    <row r="4745" spans="1:27" x14ac:dyDescent="0.25">
      <c r="D4745" s="12" t="s">
        <v>758</v>
      </c>
      <c r="E4745" s="11"/>
      <c r="H4745" s="11"/>
      <c r="K4745" s="9">
        <f>SUM(J4744:J4744)</f>
        <v>0</v>
      </c>
    </row>
    <row r="4746" spans="1:27" x14ac:dyDescent="0.25">
      <c r="E4746" s="11"/>
      <c r="H4746" s="11"/>
      <c r="K4746" s="11"/>
    </row>
    <row r="4747" spans="1:27" x14ac:dyDescent="0.25">
      <c r="D4747" s="12" t="s">
        <v>663</v>
      </c>
      <c r="E4747" s="11"/>
      <c r="H4747" s="11">
        <v>1.5</v>
      </c>
      <c r="I4747" t="s">
        <v>664</v>
      </c>
      <c r="J4747">
        <f>ROUND(H4747/100*K4737,5)</f>
        <v>0</v>
      </c>
      <c r="K4747" s="11"/>
    </row>
    <row r="4748" spans="1:27" x14ac:dyDescent="0.25">
      <c r="D4748" s="12" t="s">
        <v>662</v>
      </c>
      <c r="E4748" s="11"/>
      <c r="H4748" s="11"/>
      <c r="K4748" s="13">
        <f>SUM(J4733:J4747)</f>
        <v>0</v>
      </c>
    </row>
    <row r="4749" spans="1:27" x14ac:dyDescent="0.25">
      <c r="D4749" s="12" t="s">
        <v>665</v>
      </c>
      <c r="E4749" s="11"/>
      <c r="H4749" s="11"/>
      <c r="K4749" s="13">
        <f>SUM(K4748:K4748)</f>
        <v>0</v>
      </c>
    </row>
    <row r="4751" spans="1:27" ht="45" customHeight="1" x14ac:dyDescent="0.25">
      <c r="A4751" s="4" t="s">
        <v>2730</v>
      </c>
      <c r="B4751" s="4" t="s">
        <v>541</v>
      </c>
      <c r="C4751" s="5" t="s">
        <v>71</v>
      </c>
      <c r="D4751" s="42" t="s">
        <v>542</v>
      </c>
      <c r="E4751" s="43"/>
      <c r="F4751" s="43"/>
      <c r="G4751" s="5"/>
      <c r="H4751" s="6" t="s">
        <v>639</v>
      </c>
      <c r="I4751" s="44">
        <v>1</v>
      </c>
      <c r="J4751" s="45"/>
      <c r="K4751" s="7">
        <f>ROUND(K4768,2)</f>
        <v>0</v>
      </c>
      <c r="L4751" s="5"/>
      <c r="M4751" s="5"/>
      <c r="N4751" s="5"/>
      <c r="O4751" s="5"/>
      <c r="P4751" s="5"/>
      <c r="Q4751" s="5"/>
      <c r="R4751" s="5"/>
      <c r="S4751" s="5"/>
      <c r="T4751" s="5"/>
      <c r="U4751" s="5"/>
      <c r="V4751" s="5"/>
      <c r="W4751" s="5"/>
      <c r="X4751" s="5"/>
      <c r="Y4751" s="5"/>
      <c r="Z4751" s="5"/>
      <c r="AA4751" s="5"/>
    </row>
    <row r="4752" spans="1:27" x14ac:dyDescent="0.25">
      <c r="B4752" s="1" t="s">
        <v>640</v>
      </c>
    </row>
    <row r="4753" spans="2:11" x14ac:dyDescent="0.25">
      <c r="B4753" t="s">
        <v>685</v>
      </c>
      <c r="C4753" t="s">
        <v>650</v>
      </c>
      <c r="D4753" t="s">
        <v>686</v>
      </c>
      <c r="E4753" s="8">
        <v>0.22</v>
      </c>
      <c r="F4753" t="s">
        <v>644</v>
      </c>
      <c r="G4753" t="s">
        <v>645</v>
      </c>
      <c r="H4753" s="9"/>
      <c r="I4753" t="s">
        <v>646</v>
      </c>
      <c r="J4753" s="10">
        <f>ROUND(E4753/I4751* H4753,5)</f>
        <v>0</v>
      </c>
      <c r="K4753" s="11"/>
    </row>
    <row r="4754" spans="2:11" x14ac:dyDescent="0.25">
      <c r="B4754" t="s">
        <v>687</v>
      </c>
      <c r="C4754" t="s">
        <v>650</v>
      </c>
      <c r="D4754" t="s">
        <v>688</v>
      </c>
      <c r="E4754" s="8">
        <v>0.11</v>
      </c>
      <c r="F4754" t="s">
        <v>644</v>
      </c>
      <c r="G4754" t="s">
        <v>645</v>
      </c>
      <c r="H4754" s="9"/>
      <c r="I4754" t="s">
        <v>646</v>
      </c>
      <c r="J4754" s="10">
        <f>ROUND(E4754/I4751* H4754,5)</f>
        <v>0</v>
      </c>
      <c r="K4754" s="11"/>
    </row>
    <row r="4755" spans="2:11" x14ac:dyDescent="0.25">
      <c r="B4755" t="s">
        <v>710</v>
      </c>
      <c r="C4755" t="s">
        <v>642</v>
      </c>
      <c r="D4755" t="s">
        <v>711</v>
      </c>
      <c r="E4755" s="8">
        <v>0.05</v>
      </c>
      <c r="F4755" t="s">
        <v>644</v>
      </c>
      <c r="G4755" t="s">
        <v>645</v>
      </c>
      <c r="H4755" s="9"/>
      <c r="I4755" t="s">
        <v>646</v>
      </c>
      <c r="J4755" s="10">
        <f>ROUND(E4755/I4751* H4755,5)</f>
        <v>0</v>
      </c>
      <c r="K4755" s="11"/>
    </row>
    <row r="4756" spans="2:11" x14ac:dyDescent="0.25">
      <c r="D4756" s="12" t="s">
        <v>647</v>
      </c>
      <c r="E4756" s="11"/>
      <c r="H4756" s="11"/>
      <c r="K4756" s="9">
        <f>SUM(J4753:J4755)</f>
        <v>0</v>
      </c>
    </row>
    <row r="4757" spans="2:11" x14ac:dyDescent="0.25">
      <c r="B4757" s="1" t="s">
        <v>653</v>
      </c>
      <c r="E4757" s="11"/>
      <c r="H4757" s="11"/>
      <c r="K4757" s="11"/>
    </row>
    <row r="4758" spans="2:11" x14ac:dyDescent="0.25">
      <c r="B4758" t="s">
        <v>2731</v>
      </c>
      <c r="C4758" t="s">
        <v>71</v>
      </c>
      <c r="D4758" t="s">
        <v>2732</v>
      </c>
      <c r="E4758" s="8">
        <v>1.04</v>
      </c>
      <c r="G4758" t="s">
        <v>645</v>
      </c>
      <c r="H4758" s="9"/>
      <c r="I4758" t="s">
        <v>646</v>
      </c>
      <c r="J4758" s="10">
        <f>ROUND(E4758* H4758,5)</f>
        <v>0</v>
      </c>
      <c r="K4758" s="11"/>
    </row>
    <row r="4759" spans="2:11" x14ac:dyDescent="0.25">
      <c r="B4759" t="s">
        <v>2728</v>
      </c>
      <c r="C4759" t="s">
        <v>655</v>
      </c>
      <c r="D4759" t="s">
        <v>2729</v>
      </c>
      <c r="E4759" s="8">
        <v>3.4700000000000002E-2</v>
      </c>
      <c r="G4759" t="s">
        <v>645</v>
      </c>
      <c r="H4759" s="9"/>
      <c r="I4759" t="s">
        <v>646</v>
      </c>
      <c r="J4759" s="10">
        <f>ROUND(E4759* H4759,5)</f>
        <v>0</v>
      </c>
      <c r="K4759" s="11"/>
    </row>
    <row r="4760" spans="2:11" x14ac:dyDescent="0.25">
      <c r="B4760" t="s">
        <v>756</v>
      </c>
      <c r="C4760" t="s">
        <v>143</v>
      </c>
      <c r="D4760" t="s">
        <v>757</v>
      </c>
      <c r="E4760" s="8">
        <v>1.605</v>
      </c>
      <c r="G4760" t="s">
        <v>645</v>
      </c>
      <c r="H4760" s="9"/>
      <c r="I4760" t="s">
        <v>646</v>
      </c>
      <c r="J4760" s="10">
        <f>ROUND(E4760* H4760,5)</f>
        <v>0</v>
      </c>
      <c r="K4760" s="11"/>
    </row>
    <row r="4761" spans="2:11" x14ac:dyDescent="0.25">
      <c r="D4761" s="12" t="s">
        <v>661</v>
      </c>
      <c r="E4761" s="11"/>
      <c r="H4761" s="11"/>
      <c r="K4761" s="9">
        <f>SUM(J4758:J4760)</f>
        <v>0</v>
      </c>
    </row>
    <row r="4762" spans="2:11" x14ac:dyDescent="0.25">
      <c r="B4762" s="1" t="s">
        <v>636</v>
      </c>
      <c r="E4762" s="11"/>
      <c r="H4762" s="11"/>
      <c r="K4762" s="11"/>
    </row>
    <row r="4763" spans="2:11" x14ac:dyDescent="0.25">
      <c r="B4763" t="s">
        <v>637</v>
      </c>
      <c r="C4763" t="s">
        <v>312</v>
      </c>
      <c r="D4763" t="s">
        <v>638</v>
      </c>
      <c r="E4763" s="8">
        <v>2.1000000000000001E-2</v>
      </c>
      <c r="G4763" t="s">
        <v>645</v>
      </c>
      <c r="H4763" s="9"/>
      <c r="I4763" t="s">
        <v>646</v>
      </c>
      <c r="J4763" s="10">
        <f>ROUND(E4763* H4763,5)</f>
        <v>0</v>
      </c>
      <c r="K4763" s="11"/>
    </row>
    <row r="4764" spans="2:11" x14ac:dyDescent="0.25">
      <c r="D4764" s="12" t="s">
        <v>758</v>
      </c>
      <c r="E4764" s="11"/>
      <c r="H4764" s="11"/>
      <c r="K4764" s="9">
        <f>SUM(J4763:J4763)</f>
        <v>0</v>
      </c>
    </row>
    <row r="4765" spans="2:11" x14ac:dyDescent="0.25">
      <c r="E4765" s="11"/>
      <c r="H4765" s="11"/>
      <c r="K4765" s="11"/>
    </row>
    <row r="4766" spans="2:11" x14ac:dyDescent="0.25">
      <c r="D4766" s="12" t="s">
        <v>663</v>
      </c>
      <c r="E4766" s="11"/>
      <c r="H4766" s="11">
        <v>1.5</v>
      </c>
      <c r="I4766" t="s">
        <v>664</v>
      </c>
      <c r="J4766">
        <f>ROUND(H4766/100*K4756,5)</f>
        <v>0</v>
      </c>
      <c r="K4766" s="11"/>
    </row>
    <row r="4767" spans="2:11" x14ac:dyDescent="0.25">
      <c r="D4767" s="12" t="s">
        <v>662</v>
      </c>
      <c r="E4767" s="11"/>
      <c r="H4767" s="11"/>
      <c r="K4767" s="13">
        <f>SUM(J4752:J4766)</f>
        <v>0</v>
      </c>
    </row>
    <row r="4768" spans="2:11" x14ac:dyDescent="0.25">
      <c r="D4768" s="12" t="s">
        <v>665</v>
      </c>
      <c r="E4768" s="11"/>
      <c r="H4768" s="11"/>
      <c r="K4768" s="13">
        <f>SUM(K4767:K4767)</f>
        <v>0</v>
      </c>
    </row>
    <row r="4770" spans="1:27" ht="45" customHeight="1" x14ac:dyDescent="0.25">
      <c r="A4770" s="4" t="s">
        <v>2733</v>
      </c>
      <c r="B4770" s="4" t="s">
        <v>543</v>
      </c>
      <c r="C4770" s="5" t="s">
        <v>71</v>
      </c>
      <c r="D4770" s="42" t="s">
        <v>544</v>
      </c>
      <c r="E4770" s="43"/>
      <c r="F4770" s="43"/>
      <c r="G4770" s="5"/>
      <c r="H4770" s="6" t="s">
        <v>639</v>
      </c>
      <c r="I4770" s="44">
        <v>1</v>
      </c>
      <c r="J4770" s="45"/>
      <c r="K4770" s="7">
        <f>ROUND(K4787,2)</f>
        <v>0</v>
      </c>
      <c r="L4770" s="5"/>
      <c r="M4770" s="5"/>
      <c r="N4770" s="5"/>
      <c r="O4770" s="5"/>
      <c r="P4770" s="5"/>
      <c r="Q4770" s="5"/>
      <c r="R4770" s="5"/>
      <c r="S4770" s="5"/>
      <c r="T4770" s="5"/>
      <c r="U4770" s="5"/>
      <c r="V4770" s="5"/>
      <c r="W4770" s="5"/>
      <c r="X4770" s="5"/>
      <c r="Y4770" s="5"/>
      <c r="Z4770" s="5"/>
      <c r="AA4770" s="5"/>
    </row>
    <row r="4771" spans="1:27" x14ac:dyDescent="0.25">
      <c r="B4771" s="1" t="s">
        <v>640</v>
      </c>
    </row>
    <row r="4772" spans="1:27" x14ac:dyDescent="0.25">
      <c r="B4772" t="s">
        <v>710</v>
      </c>
      <c r="C4772" t="s">
        <v>642</v>
      </c>
      <c r="D4772" t="s">
        <v>711</v>
      </c>
      <c r="E4772" s="8">
        <v>0.04</v>
      </c>
      <c r="F4772" t="s">
        <v>644</v>
      </c>
      <c r="G4772" t="s">
        <v>645</v>
      </c>
      <c r="H4772" s="9"/>
      <c r="I4772" t="s">
        <v>646</v>
      </c>
      <c r="J4772" s="10">
        <f>ROUND(E4772/I4770* H4772,5)</f>
        <v>0</v>
      </c>
      <c r="K4772" s="11"/>
    </row>
    <row r="4773" spans="1:27" x14ac:dyDescent="0.25">
      <c r="B4773" t="s">
        <v>687</v>
      </c>
      <c r="C4773" t="s">
        <v>650</v>
      </c>
      <c r="D4773" t="s">
        <v>688</v>
      </c>
      <c r="E4773" s="8">
        <v>0.15</v>
      </c>
      <c r="F4773" t="s">
        <v>644</v>
      </c>
      <c r="G4773" t="s">
        <v>645</v>
      </c>
      <c r="H4773" s="9"/>
      <c r="I4773" t="s">
        <v>646</v>
      </c>
      <c r="J4773" s="10">
        <f>ROUND(E4773/I4770* H4773,5)</f>
        <v>0</v>
      </c>
      <c r="K4773" s="11"/>
    </row>
    <row r="4774" spans="1:27" x14ac:dyDescent="0.25">
      <c r="B4774" t="s">
        <v>685</v>
      </c>
      <c r="C4774" t="s">
        <v>650</v>
      </c>
      <c r="D4774" t="s">
        <v>686</v>
      </c>
      <c r="E4774" s="8">
        <v>0.3</v>
      </c>
      <c r="F4774" t="s">
        <v>644</v>
      </c>
      <c r="G4774" t="s">
        <v>645</v>
      </c>
      <c r="H4774" s="9"/>
      <c r="I4774" t="s">
        <v>646</v>
      </c>
      <c r="J4774" s="10">
        <f>ROUND(E4774/I4770* H4774,5)</f>
        <v>0</v>
      </c>
      <c r="K4774" s="11"/>
    </row>
    <row r="4775" spans="1:27" x14ac:dyDescent="0.25">
      <c r="D4775" s="12" t="s">
        <v>647</v>
      </c>
      <c r="E4775" s="11"/>
      <c r="H4775" s="11"/>
      <c r="K4775" s="9">
        <f>SUM(J4772:J4774)</f>
        <v>0</v>
      </c>
    </row>
    <row r="4776" spans="1:27" x14ac:dyDescent="0.25">
      <c r="B4776" s="1" t="s">
        <v>653</v>
      </c>
      <c r="E4776" s="11"/>
      <c r="H4776" s="11"/>
      <c r="K4776" s="11"/>
    </row>
    <row r="4777" spans="1:27" x14ac:dyDescent="0.25">
      <c r="B4777" t="s">
        <v>2734</v>
      </c>
      <c r="C4777" t="s">
        <v>71</v>
      </c>
      <c r="D4777" t="s">
        <v>2735</v>
      </c>
      <c r="E4777" s="8">
        <v>1.04</v>
      </c>
      <c r="G4777" t="s">
        <v>645</v>
      </c>
      <c r="H4777" s="9"/>
      <c r="I4777" t="s">
        <v>646</v>
      </c>
      <c r="J4777" s="10">
        <f>ROUND(E4777* H4777,5)</f>
        <v>0</v>
      </c>
      <c r="K4777" s="11"/>
    </row>
    <row r="4778" spans="1:27" x14ac:dyDescent="0.25">
      <c r="B4778" t="s">
        <v>2728</v>
      </c>
      <c r="C4778" t="s">
        <v>655</v>
      </c>
      <c r="D4778" t="s">
        <v>2729</v>
      </c>
      <c r="E4778" s="8">
        <v>3.4700000000000002E-2</v>
      </c>
      <c r="G4778" t="s">
        <v>645</v>
      </c>
      <c r="H4778" s="9"/>
      <c r="I4778" t="s">
        <v>646</v>
      </c>
      <c r="J4778" s="10">
        <f>ROUND(E4778* H4778,5)</f>
        <v>0</v>
      </c>
      <c r="K4778" s="11"/>
    </row>
    <row r="4779" spans="1:27" x14ac:dyDescent="0.25">
      <c r="B4779" t="s">
        <v>756</v>
      </c>
      <c r="C4779" t="s">
        <v>143</v>
      </c>
      <c r="D4779" t="s">
        <v>757</v>
      </c>
      <c r="E4779" s="8">
        <v>0.3</v>
      </c>
      <c r="G4779" t="s">
        <v>645</v>
      </c>
      <c r="H4779" s="9"/>
      <c r="I4779" t="s">
        <v>646</v>
      </c>
      <c r="J4779" s="10">
        <f>ROUND(E4779* H4779,5)</f>
        <v>0</v>
      </c>
      <c r="K4779" s="11"/>
    </row>
    <row r="4780" spans="1:27" x14ac:dyDescent="0.25">
      <c r="D4780" s="12" t="s">
        <v>661</v>
      </c>
      <c r="E4780" s="11"/>
      <c r="H4780" s="11"/>
      <c r="K4780" s="9">
        <f>SUM(J4777:J4779)</f>
        <v>0</v>
      </c>
    </row>
    <row r="4781" spans="1:27" x14ac:dyDescent="0.25">
      <c r="B4781" s="1" t="s">
        <v>636</v>
      </c>
      <c r="E4781" s="11"/>
      <c r="H4781" s="11"/>
      <c r="K4781" s="11"/>
    </row>
    <row r="4782" spans="1:27" x14ac:dyDescent="0.25">
      <c r="B4782" t="s">
        <v>637</v>
      </c>
      <c r="C4782" t="s">
        <v>312</v>
      </c>
      <c r="D4782" t="s">
        <v>638</v>
      </c>
      <c r="E4782" s="8">
        <v>2.1000000000000001E-2</v>
      </c>
      <c r="G4782" t="s">
        <v>645</v>
      </c>
      <c r="H4782" s="9"/>
      <c r="I4782" t="s">
        <v>646</v>
      </c>
      <c r="J4782" s="10">
        <f>ROUND(E4782* H4782,5)</f>
        <v>0</v>
      </c>
      <c r="K4782" s="11"/>
    </row>
    <row r="4783" spans="1:27" x14ac:dyDescent="0.25">
      <c r="D4783" s="12" t="s">
        <v>758</v>
      </c>
      <c r="E4783" s="11"/>
      <c r="H4783" s="11"/>
      <c r="K4783" s="9">
        <f>SUM(J4782:J4782)</f>
        <v>0</v>
      </c>
    </row>
    <row r="4784" spans="1:27" x14ac:dyDescent="0.25">
      <c r="E4784" s="11"/>
      <c r="H4784" s="11"/>
      <c r="K4784" s="11"/>
    </row>
    <row r="4785" spans="1:27" x14ac:dyDescent="0.25">
      <c r="D4785" s="12" t="s">
        <v>663</v>
      </c>
      <c r="E4785" s="11"/>
      <c r="H4785" s="11">
        <v>1.5</v>
      </c>
      <c r="I4785" t="s">
        <v>664</v>
      </c>
      <c r="J4785">
        <f>ROUND(H4785/100*K4775,5)</f>
        <v>0</v>
      </c>
      <c r="K4785" s="11"/>
    </row>
    <row r="4786" spans="1:27" x14ac:dyDescent="0.25">
      <c r="D4786" s="12" t="s">
        <v>662</v>
      </c>
      <c r="E4786" s="11"/>
      <c r="H4786" s="11"/>
      <c r="K4786" s="13">
        <f>SUM(J4771:J4785)</f>
        <v>0</v>
      </c>
    </row>
    <row r="4787" spans="1:27" x14ac:dyDescent="0.25">
      <c r="D4787" s="12" t="s">
        <v>665</v>
      </c>
      <c r="E4787" s="11"/>
      <c r="H4787" s="11"/>
      <c r="K4787" s="13">
        <f>SUM(K4786:K4786)</f>
        <v>0</v>
      </c>
    </row>
    <row r="4789" spans="1:27" ht="45" customHeight="1" x14ac:dyDescent="0.25">
      <c r="A4789" s="4" t="s">
        <v>2736</v>
      </c>
      <c r="B4789" s="4" t="s">
        <v>545</v>
      </c>
      <c r="C4789" s="5" t="s">
        <v>197</v>
      </c>
      <c r="D4789" s="42" t="s">
        <v>546</v>
      </c>
      <c r="E4789" s="43"/>
      <c r="F4789" s="43"/>
      <c r="G4789" s="5"/>
      <c r="H4789" s="6" t="s">
        <v>639</v>
      </c>
      <c r="I4789" s="44">
        <v>0.39500000000000002</v>
      </c>
      <c r="J4789" s="45"/>
      <c r="K4789" s="7">
        <f>ROUND(K4802,2)</f>
        <v>0</v>
      </c>
      <c r="L4789" s="5"/>
      <c r="M4789" s="5"/>
      <c r="N4789" s="5"/>
      <c r="O4789" s="5"/>
      <c r="P4789" s="5"/>
      <c r="Q4789" s="5"/>
      <c r="R4789" s="5"/>
      <c r="S4789" s="5"/>
      <c r="T4789" s="5"/>
      <c r="U4789" s="5"/>
      <c r="V4789" s="5"/>
      <c r="W4789" s="5"/>
      <c r="X4789" s="5"/>
      <c r="Y4789" s="5"/>
      <c r="Z4789" s="5"/>
      <c r="AA4789" s="5"/>
    </row>
    <row r="4790" spans="1:27" x14ac:dyDescent="0.25">
      <c r="B4790" s="1" t="s">
        <v>640</v>
      </c>
    </row>
    <row r="4791" spans="1:27" x14ac:dyDescent="0.25">
      <c r="B4791" t="s">
        <v>687</v>
      </c>
      <c r="C4791" t="s">
        <v>650</v>
      </c>
      <c r="D4791" t="s">
        <v>688</v>
      </c>
      <c r="E4791" s="8">
        <v>0.05</v>
      </c>
      <c r="F4791" t="s">
        <v>644</v>
      </c>
      <c r="G4791" t="s">
        <v>645</v>
      </c>
      <c r="H4791" s="9"/>
      <c r="I4791" t="s">
        <v>646</v>
      </c>
      <c r="J4791" s="10">
        <f>ROUND(E4791/I4789* H4791,5)</f>
        <v>0</v>
      </c>
      <c r="K4791" s="11"/>
    </row>
    <row r="4792" spans="1:27" x14ac:dyDescent="0.25">
      <c r="B4792" t="s">
        <v>685</v>
      </c>
      <c r="C4792" t="s">
        <v>650</v>
      </c>
      <c r="D4792" t="s">
        <v>686</v>
      </c>
      <c r="E4792" s="8">
        <v>0.15</v>
      </c>
      <c r="F4792" t="s">
        <v>644</v>
      </c>
      <c r="G4792" t="s">
        <v>645</v>
      </c>
      <c r="H4792" s="9"/>
      <c r="I4792" t="s">
        <v>646</v>
      </c>
      <c r="J4792" s="10">
        <f>ROUND(E4792/I4789* H4792,5)</f>
        <v>0</v>
      </c>
      <c r="K4792" s="11"/>
    </row>
    <row r="4793" spans="1:27" x14ac:dyDescent="0.25">
      <c r="D4793" s="12" t="s">
        <v>647</v>
      </c>
      <c r="E4793" s="11"/>
      <c r="H4793" s="11"/>
      <c r="K4793" s="9">
        <f>SUM(J4791:J4792)</f>
        <v>0</v>
      </c>
    </row>
    <row r="4794" spans="1:27" x14ac:dyDescent="0.25">
      <c r="B4794" s="1" t="s">
        <v>653</v>
      </c>
      <c r="E4794" s="11"/>
      <c r="H4794" s="11"/>
      <c r="K4794" s="11"/>
    </row>
    <row r="4795" spans="1:27" x14ac:dyDescent="0.25">
      <c r="B4795" t="s">
        <v>724</v>
      </c>
      <c r="C4795" t="s">
        <v>143</v>
      </c>
      <c r="D4795" t="s">
        <v>725</v>
      </c>
      <c r="E4795" s="8">
        <v>0.12</v>
      </c>
      <c r="G4795" t="s">
        <v>645</v>
      </c>
      <c r="H4795" s="9"/>
      <c r="I4795" t="s">
        <v>646</v>
      </c>
      <c r="J4795" s="10">
        <f>ROUND(E4795* H4795,5)</f>
        <v>0</v>
      </c>
      <c r="K4795" s="11"/>
    </row>
    <row r="4796" spans="1:27" x14ac:dyDescent="0.25">
      <c r="B4796" t="s">
        <v>2737</v>
      </c>
      <c r="C4796" t="s">
        <v>197</v>
      </c>
      <c r="D4796" t="s">
        <v>2738</v>
      </c>
      <c r="E4796" s="8">
        <v>1.02</v>
      </c>
      <c r="G4796" t="s">
        <v>645</v>
      </c>
      <c r="H4796" s="9"/>
      <c r="I4796" t="s">
        <v>646</v>
      </c>
      <c r="J4796" s="10">
        <f>ROUND(E4796* H4796,5)</f>
        <v>0</v>
      </c>
      <c r="K4796" s="11"/>
    </row>
    <row r="4797" spans="1:27" x14ac:dyDescent="0.25">
      <c r="B4797" t="s">
        <v>756</v>
      </c>
      <c r="C4797" t="s">
        <v>143</v>
      </c>
      <c r="D4797" t="s">
        <v>757</v>
      </c>
      <c r="E4797" s="8">
        <v>0.10050000000000001</v>
      </c>
      <c r="G4797" t="s">
        <v>645</v>
      </c>
      <c r="H4797" s="9"/>
      <c r="I4797" t="s">
        <v>646</v>
      </c>
      <c r="J4797" s="10">
        <f>ROUND(E4797* H4797,5)</f>
        <v>0</v>
      </c>
      <c r="K4797" s="11"/>
    </row>
    <row r="4798" spans="1:27" x14ac:dyDescent="0.25">
      <c r="D4798" s="12" t="s">
        <v>661</v>
      </c>
      <c r="E4798" s="11"/>
      <c r="H4798" s="11"/>
      <c r="K4798" s="9">
        <f>SUM(J4795:J4797)</f>
        <v>0</v>
      </c>
    </row>
    <row r="4799" spans="1:27" x14ac:dyDescent="0.25">
      <c r="E4799" s="11"/>
      <c r="H4799" s="11"/>
      <c r="K4799" s="11"/>
    </row>
    <row r="4800" spans="1:27" x14ac:dyDescent="0.25">
      <c r="D4800" s="12" t="s">
        <v>663</v>
      </c>
      <c r="E4800" s="11"/>
      <c r="H4800" s="11">
        <v>1.5</v>
      </c>
      <c r="I4800" t="s">
        <v>664</v>
      </c>
      <c r="J4800">
        <f>ROUND(H4800/100*K4793,5)</f>
        <v>0</v>
      </c>
      <c r="K4800" s="11"/>
    </row>
    <row r="4801" spans="1:27" x14ac:dyDescent="0.25">
      <c r="D4801" s="12" t="s">
        <v>662</v>
      </c>
      <c r="E4801" s="11"/>
      <c r="H4801" s="11"/>
      <c r="K4801" s="13">
        <f>SUM(J4790:J4800)</f>
        <v>0</v>
      </c>
    </row>
    <row r="4802" spans="1:27" x14ac:dyDescent="0.25">
      <c r="D4802" s="12" t="s">
        <v>665</v>
      </c>
      <c r="E4802" s="11"/>
      <c r="H4802" s="11"/>
      <c r="K4802" s="13">
        <f>SUM(K4801:K4801)</f>
        <v>0</v>
      </c>
    </row>
    <row r="4804" spans="1:27" ht="45" customHeight="1" x14ac:dyDescent="0.25">
      <c r="A4804" s="4" t="s">
        <v>2739</v>
      </c>
      <c r="B4804" s="4" t="s">
        <v>331</v>
      </c>
      <c r="C4804" s="5" t="s">
        <v>32</v>
      </c>
      <c r="D4804" s="42" t="s">
        <v>332</v>
      </c>
      <c r="E4804" s="43"/>
      <c r="F4804" s="43"/>
      <c r="G4804" s="5"/>
      <c r="H4804" s="6" t="s">
        <v>639</v>
      </c>
      <c r="I4804" s="44">
        <v>1</v>
      </c>
      <c r="J4804" s="45"/>
      <c r="K4804" s="7">
        <f>ROUND(K4816,2)</f>
        <v>0</v>
      </c>
      <c r="L4804" s="5"/>
      <c r="M4804" s="5"/>
      <c r="N4804" s="5"/>
      <c r="O4804" s="5"/>
      <c r="P4804" s="5"/>
      <c r="Q4804" s="5"/>
      <c r="R4804" s="5"/>
      <c r="S4804" s="5"/>
      <c r="T4804" s="5"/>
      <c r="U4804" s="5"/>
      <c r="V4804" s="5"/>
      <c r="W4804" s="5"/>
      <c r="X4804" s="5"/>
      <c r="Y4804" s="5"/>
      <c r="Z4804" s="5"/>
      <c r="AA4804" s="5"/>
    </row>
    <row r="4805" spans="1:27" x14ac:dyDescent="0.25">
      <c r="B4805" s="1" t="s">
        <v>640</v>
      </c>
    </row>
    <row r="4806" spans="1:27" x14ac:dyDescent="0.25">
      <c r="B4806" t="s">
        <v>710</v>
      </c>
      <c r="C4806" t="s">
        <v>642</v>
      </c>
      <c r="D4806" t="s">
        <v>711</v>
      </c>
      <c r="E4806" s="8">
        <v>0.05</v>
      </c>
      <c r="F4806" t="s">
        <v>644</v>
      </c>
      <c r="G4806" t="s">
        <v>645</v>
      </c>
      <c r="H4806" s="9"/>
      <c r="I4806" t="s">
        <v>646</v>
      </c>
      <c r="J4806" s="10">
        <f>ROUND(E4806/I4804* H4806,5)</f>
        <v>0</v>
      </c>
      <c r="K4806" s="11"/>
    </row>
    <row r="4807" spans="1:27" x14ac:dyDescent="0.25">
      <c r="B4807" t="s">
        <v>2740</v>
      </c>
      <c r="C4807" t="s">
        <v>642</v>
      </c>
      <c r="D4807" t="s">
        <v>2741</v>
      </c>
      <c r="E4807" s="8">
        <v>0.32</v>
      </c>
      <c r="F4807" t="s">
        <v>644</v>
      </c>
      <c r="G4807" t="s">
        <v>645</v>
      </c>
      <c r="H4807" s="9"/>
      <c r="I4807" t="s">
        <v>646</v>
      </c>
      <c r="J4807" s="10">
        <f>ROUND(E4807/I4804* H4807,5)</f>
        <v>0</v>
      </c>
      <c r="K4807" s="11"/>
    </row>
    <row r="4808" spans="1:27" x14ac:dyDescent="0.25">
      <c r="D4808" s="12" t="s">
        <v>647</v>
      </c>
      <c r="E4808" s="11"/>
      <c r="H4808" s="11"/>
      <c r="K4808" s="9">
        <f>SUM(J4806:J4807)</f>
        <v>0</v>
      </c>
    </row>
    <row r="4809" spans="1:27" x14ac:dyDescent="0.25">
      <c r="B4809" s="1" t="s">
        <v>648</v>
      </c>
      <c r="E4809" s="11"/>
      <c r="H4809" s="11"/>
      <c r="K4809" s="11"/>
    </row>
    <row r="4810" spans="1:27" x14ac:dyDescent="0.25">
      <c r="B4810" t="s">
        <v>2742</v>
      </c>
      <c r="C4810" t="s">
        <v>642</v>
      </c>
      <c r="D4810" t="s">
        <v>2743</v>
      </c>
      <c r="E4810" s="8">
        <v>0.2</v>
      </c>
      <c r="F4810" t="s">
        <v>644</v>
      </c>
      <c r="G4810" t="s">
        <v>645</v>
      </c>
      <c r="H4810" s="9"/>
      <c r="I4810" t="s">
        <v>646</v>
      </c>
      <c r="J4810" s="10">
        <f>ROUND(E4810/I4804* H4810,5)</f>
        <v>0</v>
      </c>
      <c r="K4810" s="11"/>
    </row>
    <row r="4811" spans="1:27" x14ac:dyDescent="0.25">
      <c r="B4811" t="s">
        <v>2744</v>
      </c>
      <c r="C4811" t="s">
        <v>642</v>
      </c>
      <c r="D4811" t="s">
        <v>2745</v>
      </c>
      <c r="E4811" s="8">
        <v>0.12</v>
      </c>
      <c r="F4811" t="s">
        <v>644</v>
      </c>
      <c r="G4811" t="s">
        <v>645</v>
      </c>
      <c r="H4811" s="9"/>
      <c r="I4811" t="s">
        <v>646</v>
      </c>
      <c r="J4811" s="10">
        <f>ROUND(E4811/I4804* H4811,5)</f>
        <v>0</v>
      </c>
      <c r="K4811" s="11"/>
    </row>
    <row r="4812" spans="1:27" x14ac:dyDescent="0.25">
      <c r="D4812" s="12" t="s">
        <v>652</v>
      </c>
      <c r="E4812" s="11"/>
      <c r="H4812" s="11"/>
      <c r="K4812" s="9">
        <f>SUM(J4810:J4811)</f>
        <v>0</v>
      </c>
    </row>
    <row r="4813" spans="1:27" x14ac:dyDescent="0.25">
      <c r="E4813" s="11"/>
      <c r="H4813" s="11"/>
      <c r="K4813" s="11"/>
    </row>
    <row r="4814" spans="1:27" x14ac:dyDescent="0.25">
      <c r="D4814" s="12" t="s">
        <v>663</v>
      </c>
      <c r="E4814" s="11"/>
      <c r="H4814" s="11">
        <v>1.5</v>
      </c>
      <c r="I4814" t="s">
        <v>664</v>
      </c>
      <c r="J4814">
        <f>ROUND(H4814/100*K4808,5)</f>
        <v>0</v>
      </c>
      <c r="K4814" s="11"/>
    </row>
    <row r="4815" spans="1:27" x14ac:dyDescent="0.25">
      <c r="D4815" s="12" t="s">
        <v>662</v>
      </c>
      <c r="E4815" s="11"/>
      <c r="H4815" s="11"/>
      <c r="K4815" s="13">
        <f>SUM(J4805:J4814)</f>
        <v>0</v>
      </c>
    </row>
    <row r="4816" spans="1:27" x14ac:dyDescent="0.25">
      <c r="D4816" s="12" t="s">
        <v>665</v>
      </c>
      <c r="E4816" s="11"/>
      <c r="H4816" s="11"/>
      <c r="K4816" s="13">
        <f>SUM(K4815:K4815)</f>
        <v>0</v>
      </c>
    </row>
    <row r="4818" spans="1:27" ht="45" customHeight="1" x14ac:dyDescent="0.25">
      <c r="A4818" s="4" t="s">
        <v>2746</v>
      </c>
      <c r="B4818" s="4" t="s">
        <v>335</v>
      </c>
      <c r="C4818" s="5" t="s">
        <v>68</v>
      </c>
      <c r="D4818" s="42" t="s">
        <v>336</v>
      </c>
      <c r="E4818" s="43"/>
      <c r="F4818" s="43"/>
      <c r="G4818" s="5"/>
      <c r="H4818" s="6" t="s">
        <v>639</v>
      </c>
      <c r="I4818" s="44">
        <v>1</v>
      </c>
      <c r="J4818" s="45"/>
      <c r="K4818" s="7">
        <f>ROUND(K4829,2)</f>
        <v>0</v>
      </c>
      <c r="L4818" s="5"/>
      <c r="M4818" s="5"/>
      <c r="N4818" s="5"/>
      <c r="O4818" s="5"/>
      <c r="P4818" s="5"/>
      <c r="Q4818" s="5"/>
      <c r="R4818" s="5"/>
      <c r="S4818" s="5"/>
      <c r="T4818" s="5"/>
      <c r="U4818" s="5"/>
      <c r="V4818" s="5"/>
      <c r="W4818" s="5"/>
      <c r="X4818" s="5"/>
      <c r="Y4818" s="5"/>
      <c r="Z4818" s="5"/>
      <c r="AA4818" s="5"/>
    </row>
    <row r="4819" spans="1:27" x14ac:dyDescent="0.25">
      <c r="B4819" s="1" t="s">
        <v>640</v>
      </c>
    </row>
    <row r="4820" spans="1:27" x14ac:dyDescent="0.25">
      <c r="B4820" t="s">
        <v>735</v>
      </c>
      <c r="C4820" t="s">
        <v>650</v>
      </c>
      <c r="D4820" t="s">
        <v>736</v>
      </c>
      <c r="E4820" s="8">
        <v>0.25</v>
      </c>
      <c r="F4820" t="s">
        <v>644</v>
      </c>
      <c r="G4820" t="s">
        <v>645</v>
      </c>
      <c r="H4820" s="9"/>
      <c r="I4820" t="s">
        <v>646</v>
      </c>
      <c r="J4820" s="10">
        <f>ROUND(E4820/I4818* H4820,5)</f>
        <v>0</v>
      </c>
      <c r="K4820" s="11"/>
    </row>
    <row r="4821" spans="1:27" x14ac:dyDescent="0.25">
      <c r="D4821" s="12" t="s">
        <v>647</v>
      </c>
      <c r="E4821" s="11"/>
      <c r="H4821" s="11"/>
      <c r="K4821" s="9">
        <f>SUM(J4820:J4820)</f>
        <v>0</v>
      </c>
    </row>
    <row r="4822" spans="1:27" x14ac:dyDescent="0.25">
      <c r="B4822" s="1" t="s">
        <v>653</v>
      </c>
      <c r="E4822" s="11"/>
      <c r="H4822" s="11"/>
      <c r="K4822" s="11"/>
    </row>
    <row r="4823" spans="1:27" x14ac:dyDescent="0.25">
      <c r="B4823" t="s">
        <v>2747</v>
      </c>
      <c r="C4823" t="s">
        <v>68</v>
      </c>
      <c r="D4823" t="s">
        <v>2748</v>
      </c>
      <c r="E4823" s="8">
        <v>1</v>
      </c>
      <c r="G4823" t="s">
        <v>645</v>
      </c>
      <c r="H4823" s="9"/>
      <c r="I4823" t="s">
        <v>646</v>
      </c>
      <c r="J4823" s="10">
        <f>ROUND(E4823* H4823,5)</f>
        <v>0</v>
      </c>
      <c r="K4823" s="11"/>
    </row>
    <row r="4824" spans="1:27" x14ac:dyDescent="0.25">
      <c r="B4824" t="s">
        <v>2749</v>
      </c>
      <c r="C4824" t="s">
        <v>68</v>
      </c>
      <c r="D4824" t="s">
        <v>2750</v>
      </c>
      <c r="E4824" s="8">
        <v>1</v>
      </c>
      <c r="G4824" t="s">
        <v>645</v>
      </c>
      <c r="H4824" s="9"/>
      <c r="I4824" t="s">
        <v>646</v>
      </c>
      <c r="J4824" s="10">
        <f>ROUND(E4824* H4824,5)</f>
        <v>0</v>
      </c>
      <c r="K4824" s="11"/>
    </row>
    <row r="4825" spans="1:27" x14ac:dyDescent="0.25">
      <c r="D4825" s="12" t="s">
        <v>661</v>
      </c>
      <c r="E4825" s="11"/>
      <c r="H4825" s="11"/>
      <c r="K4825" s="9">
        <f>SUM(J4823:J4824)</f>
        <v>0</v>
      </c>
    </row>
    <row r="4826" spans="1:27" x14ac:dyDescent="0.25">
      <c r="E4826" s="11"/>
      <c r="H4826" s="11"/>
      <c r="K4826" s="11"/>
    </row>
    <row r="4827" spans="1:27" x14ac:dyDescent="0.25">
      <c r="D4827" s="12" t="s">
        <v>663</v>
      </c>
      <c r="E4827" s="11"/>
      <c r="H4827" s="11">
        <v>2.5</v>
      </c>
      <c r="I4827" t="s">
        <v>664</v>
      </c>
      <c r="J4827">
        <f>ROUND(H4827/100*K4821,5)</f>
        <v>0</v>
      </c>
      <c r="K4827" s="11"/>
    </row>
    <row r="4828" spans="1:27" x14ac:dyDescent="0.25">
      <c r="D4828" s="12" t="s">
        <v>662</v>
      </c>
      <c r="E4828" s="11"/>
      <c r="H4828" s="11"/>
      <c r="K4828" s="13">
        <f>SUM(J4819:J4827)</f>
        <v>0</v>
      </c>
    </row>
    <row r="4829" spans="1:27" x14ac:dyDescent="0.25">
      <c r="D4829" s="12" t="s">
        <v>665</v>
      </c>
      <c r="E4829" s="11"/>
      <c r="H4829" s="11"/>
      <c r="K4829" s="13">
        <f>SUM(K4828:K4828)</f>
        <v>0</v>
      </c>
    </row>
    <row r="4831" spans="1:27" ht="45" customHeight="1" x14ac:dyDescent="0.25">
      <c r="A4831" s="4" t="s">
        <v>2751</v>
      </c>
      <c r="B4831" s="4" t="s">
        <v>456</v>
      </c>
      <c r="C4831" s="5" t="s">
        <v>21</v>
      </c>
      <c r="D4831" s="42" t="s">
        <v>457</v>
      </c>
      <c r="E4831" s="43"/>
      <c r="F4831" s="43"/>
      <c r="G4831" s="5"/>
      <c r="H4831" s="6" t="s">
        <v>639</v>
      </c>
      <c r="I4831" s="44">
        <v>1</v>
      </c>
      <c r="J4831" s="45"/>
      <c r="K4831" s="7">
        <f>ROUND(K4841,2)</f>
        <v>0</v>
      </c>
      <c r="L4831" s="5"/>
      <c r="M4831" s="5"/>
      <c r="N4831" s="5"/>
      <c r="O4831" s="5"/>
      <c r="P4831" s="5"/>
      <c r="Q4831" s="5"/>
      <c r="R4831" s="5"/>
      <c r="S4831" s="5"/>
      <c r="T4831" s="5"/>
      <c r="U4831" s="5"/>
      <c r="V4831" s="5"/>
      <c r="W4831" s="5"/>
      <c r="X4831" s="5"/>
      <c r="Y4831" s="5"/>
      <c r="Z4831" s="5"/>
      <c r="AA4831" s="5"/>
    </row>
    <row r="4832" spans="1:27" x14ac:dyDescent="0.25">
      <c r="B4832" s="1" t="s">
        <v>640</v>
      </c>
    </row>
    <row r="4833" spans="1:27" x14ac:dyDescent="0.25">
      <c r="B4833" t="s">
        <v>735</v>
      </c>
      <c r="C4833" t="s">
        <v>650</v>
      </c>
      <c r="D4833" t="s">
        <v>736</v>
      </c>
      <c r="E4833" s="8">
        <v>1</v>
      </c>
      <c r="F4833" t="s">
        <v>644</v>
      </c>
      <c r="G4833" t="s">
        <v>645</v>
      </c>
      <c r="H4833" s="9"/>
      <c r="I4833" t="s">
        <v>646</v>
      </c>
      <c r="J4833" s="10">
        <f>ROUND(E4833/I4831* H4833,5)</f>
        <v>0</v>
      </c>
      <c r="K4833" s="11"/>
    </row>
    <row r="4834" spans="1:27" x14ac:dyDescent="0.25">
      <c r="D4834" s="12" t="s">
        <v>647</v>
      </c>
      <c r="E4834" s="11"/>
      <c r="H4834" s="11"/>
      <c r="K4834" s="9">
        <f>SUM(J4833:J4833)</f>
        <v>0</v>
      </c>
    </row>
    <row r="4835" spans="1:27" x14ac:dyDescent="0.25">
      <c r="B4835" s="1" t="s">
        <v>653</v>
      </c>
      <c r="E4835" s="11"/>
      <c r="H4835" s="11"/>
      <c r="K4835" s="11"/>
    </row>
    <row r="4836" spans="1:27" x14ac:dyDescent="0.25">
      <c r="B4836" t="s">
        <v>2752</v>
      </c>
      <c r="C4836" t="s">
        <v>21</v>
      </c>
      <c r="D4836" t="s">
        <v>2753</v>
      </c>
      <c r="E4836" s="8">
        <v>1</v>
      </c>
      <c r="G4836" t="s">
        <v>645</v>
      </c>
      <c r="H4836" s="9"/>
      <c r="I4836" t="s">
        <v>646</v>
      </c>
      <c r="J4836" s="10">
        <f>ROUND(E4836* H4836,5)</f>
        <v>0</v>
      </c>
      <c r="K4836" s="11"/>
    </row>
    <row r="4837" spans="1:27" x14ac:dyDescent="0.25">
      <c r="D4837" s="12" t="s">
        <v>661</v>
      </c>
      <c r="E4837" s="11"/>
      <c r="H4837" s="11"/>
      <c r="K4837" s="9">
        <f>SUM(J4836:J4836)</f>
        <v>0</v>
      </c>
    </row>
    <row r="4838" spans="1:27" x14ac:dyDescent="0.25">
      <c r="E4838" s="11"/>
      <c r="H4838" s="11"/>
      <c r="K4838" s="11"/>
    </row>
    <row r="4839" spans="1:27" x14ac:dyDescent="0.25">
      <c r="D4839" s="12" t="s">
        <v>663</v>
      </c>
      <c r="E4839" s="11"/>
      <c r="H4839" s="11">
        <v>2.5</v>
      </c>
      <c r="I4839" t="s">
        <v>664</v>
      </c>
      <c r="J4839">
        <f>ROUND(H4839/100*K4834,5)</f>
        <v>0</v>
      </c>
      <c r="K4839" s="11"/>
    </row>
    <row r="4840" spans="1:27" x14ac:dyDescent="0.25">
      <c r="D4840" s="12" t="s">
        <v>662</v>
      </c>
      <c r="E4840" s="11"/>
      <c r="H4840" s="11"/>
      <c r="K4840" s="13">
        <f>SUM(J4832:J4839)</f>
        <v>0</v>
      </c>
    </row>
    <row r="4841" spans="1:27" x14ac:dyDescent="0.25">
      <c r="D4841" s="12" t="s">
        <v>665</v>
      </c>
      <c r="E4841" s="11"/>
      <c r="H4841" s="11"/>
      <c r="K4841" s="13">
        <f>SUM(K4840:K4840)</f>
        <v>0</v>
      </c>
    </row>
    <row r="4843" spans="1:27" ht="45" customHeight="1" x14ac:dyDescent="0.25">
      <c r="A4843" s="4" t="s">
        <v>2754</v>
      </c>
      <c r="B4843" s="4" t="s">
        <v>553</v>
      </c>
      <c r="C4843" s="5" t="s">
        <v>68</v>
      </c>
      <c r="D4843" s="42" t="s">
        <v>554</v>
      </c>
      <c r="E4843" s="43"/>
      <c r="F4843" s="43"/>
      <c r="G4843" s="5"/>
      <c r="H4843" s="6" t="s">
        <v>639</v>
      </c>
      <c r="I4843" s="44">
        <v>1</v>
      </c>
      <c r="J4843" s="45"/>
      <c r="K4843" s="7">
        <f>ROUND(K4853,2)</f>
        <v>0</v>
      </c>
      <c r="L4843" s="5"/>
      <c r="M4843" s="5"/>
      <c r="N4843" s="5"/>
      <c r="O4843" s="5"/>
      <c r="P4843" s="5"/>
      <c r="Q4843" s="5"/>
      <c r="R4843" s="5"/>
      <c r="S4843" s="5"/>
      <c r="T4843" s="5"/>
      <c r="U4843" s="5"/>
      <c r="V4843" s="5"/>
      <c r="W4843" s="5"/>
      <c r="X4843" s="5"/>
      <c r="Y4843" s="5"/>
      <c r="Z4843" s="5"/>
      <c r="AA4843" s="5"/>
    </row>
    <row r="4844" spans="1:27" x14ac:dyDescent="0.25">
      <c r="B4844" s="1" t="s">
        <v>640</v>
      </c>
    </row>
    <row r="4845" spans="1:27" x14ac:dyDescent="0.25">
      <c r="B4845" t="s">
        <v>735</v>
      </c>
      <c r="C4845" t="s">
        <v>650</v>
      </c>
      <c r="D4845" t="s">
        <v>736</v>
      </c>
      <c r="E4845" s="8">
        <v>0.4</v>
      </c>
      <c r="F4845" t="s">
        <v>644</v>
      </c>
      <c r="G4845" t="s">
        <v>645</v>
      </c>
      <c r="H4845" s="9"/>
      <c r="I4845" t="s">
        <v>646</v>
      </c>
      <c r="J4845" s="10">
        <f>ROUND(E4845/I4843* H4845,5)</f>
        <v>0</v>
      </c>
      <c r="K4845" s="11"/>
    </row>
    <row r="4846" spans="1:27" x14ac:dyDescent="0.25">
      <c r="D4846" s="12" t="s">
        <v>647</v>
      </c>
      <c r="E4846" s="11"/>
      <c r="H4846" s="11"/>
      <c r="K4846" s="9">
        <f>SUM(J4845:J4845)</f>
        <v>0</v>
      </c>
    </row>
    <row r="4847" spans="1:27" x14ac:dyDescent="0.25">
      <c r="B4847" s="1" t="s">
        <v>653</v>
      </c>
      <c r="E4847" s="11"/>
      <c r="H4847" s="11"/>
      <c r="K4847" s="11"/>
    </row>
    <row r="4848" spans="1:27" x14ac:dyDescent="0.25">
      <c r="B4848" t="s">
        <v>2755</v>
      </c>
      <c r="C4848" t="s">
        <v>68</v>
      </c>
      <c r="D4848" t="s">
        <v>2756</v>
      </c>
      <c r="E4848" s="8">
        <v>1</v>
      </c>
      <c r="G4848" t="s">
        <v>645</v>
      </c>
      <c r="H4848" s="9"/>
      <c r="I4848" t="s">
        <v>646</v>
      </c>
      <c r="J4848" s="10">
        <f>ROUND(E4848* H4848,5)</f>
        <v>0</v>
      </c>
      <c r="K4848" s="11"/>
    </row>
    <row r="4849" spans="1:27" x14ac:dyDescent="0.25">
      <c r="D4849" s="12" t="s">
        <v>661</v>
      </c>
      <c r="E4849" s="11"/>
      <c r="H4849" s="11"/>
      <c r="K4849" s="9">
        <f>SUM(J4848:J4848)</f>
        <v>0</v>
      </c>
    </row>
    <row r="4850" spans="1:27" x14ac:dyDescent="0.25">
      <c r="E4850" s="11"/>
      <c r="H4850" s="11"/>
      <c r="K4850" s="11"/>
    </row>
    <row r="4851" spans="1:27" x14ac:dyDescent="0.25">
      <c r="D4851" s="12" t="s">
        <v>663</v>
      </c>
      <c r="E4851" s="11"/>
      <c r="H4851" s="11">
        <v>2.5</v>
      </c>
      <c r="I4851" t="s">
        <v>664</v>
      </c>
      <c r="J4851">
        <f>ROUND(H4851/100*K4846,5)</f>
        <v>0</v>
      </c>
      <c r="K4851" s="11"/>
    </row>
    <row r="4852" spans="1:27" x14ac:dyDescent="0.25">
      <c r="D4852" s="12" t="s">
        <v>662</v>
      </c>
      <c r="E4852" s="11"/>
      <c r="H4852" s="11"/>
      <c r="K4852" s="13">
        <f>SUM(J4844:J4851)</f>
        <v>0</v>
      </c>
    </row>
    <row r="4853" spans="1:27" x14ac:dyDescent="0.25">
      <c r="D4853" s="12" t="s">
        <v>665</v>
      </c>
      <c r="E4853" s="11"/>
      <c r="H4853" s="11"/>
      <c r="K4853" s="13">
        <f>SUM(K4852:K4852)</f>
        <v>0</v>
      </c>
    </row>
    <row r="4855" spans="1:27" ht="45" customHeight="1" x14ac:dyDescent="0.25">
      <c r="A4855" s="4" t="s">
        <v>2757</v>
      </c>
      <c r="B4855" s="4" t="s">
        <v>551</v>
      </c>
      <c r="C4855" s="5" t="s">
        <v>68</v>
      </c>
      <c r="D4855" s="42" t="s">
        <v>552</v>
      </c>
      <c r="E4855" s="43"/>
      <c r="F4855" s="43"/>
      <c r="G4855" s="5"/>
      <c r="H4855" s="6" t="s">
        <v>639</v>
      </c>
      <c r="I4855" s="44">
        <v>1</v>
      </c>
      <c r="J4855" s="45"/>
      <c r="K4855" s="7">
        <f>ROUND(K4867,2)</f>
        <v>0</v>
      </c>
      <c r="L4855" s="5"/>
      <c r="M4855" s="5"/>
      <c r="N4855" s="5"/>
      <c r="O4855" s="5"/>
      <c r="P4855" s="5"/>
      <c r="Q4855" s="5"/>
      <c r="R4855" s="5"/>
      <c r="S4855" s="5"/>
      <c r="T4855" s="5"/>
      <c r="U4855" s="5"/>
      <c r="V4855" s="5"/>
      <c r="W4855" s="5"/>
      <c r="X4855" s="5"/>
      <c r="Y4855" s="5"/>
      <c r="Z4855" s="5"/>
      <c r="AA4855" s="5"/>
    </row>
    <row r="4856" spans="1:27" x14ac:dyDescent="0.25">
      <c r="B4856" s="1" t="s">
        <v>640</v>
      </c>
    </row>
    <row r="4857" spans="1:27" x14ac:dyDescent="0.25">
      <c r="B4857" t="s">
        <v>824</v>
      </c>
      <c r="C4857" t="s">
        <v>650</v>
      </c>
      <c r="D4857" t="s">
        <v>825</v>
      </c>
      <c r="E4857" s="8">
        <v>0.215</v>
      </c>
      <c r="F4857" t="s">
        <v>644</v>
      </c>
      <c r="G4857" t="s">
        <v>645</v>
      </c>
      <c r="H4857" s="9"/>
      <c r="I4857" t="s">
        <v>646</v>
      </c>
      <c r="J4857" s="10">
        <f>ROUND(E4857/I4855* H4857,5)</f>
        <v>0</v>
      </c>
      <c r="K4857" s="11"/>
    </row>
    <row r="4858" spans="1:27" x14ac:dyDescent="0.25">
      <c r="B4858" t="s">
        <v>822</v>
      </c>
      <c r="C4858" t="s">
        <v>650</v>
      </c>
      <c r="D4858" t="s">
        <v>823</v>
      </c>
      <c r="E4858" s="8">
        <v>1.95</v>
      </c>
      <c r="F4858" t="s">
        <v>644</v>
      </c>
      <c r="G4858" t="s">
        <v>645</v>
      </c>
      <c r="H4858" s="9"/>
      <c r="I4858" t="s">
        <v>646</v>
      </c>
      <c r="J4858" s="10">
        <f>ROUND(E4858/I4855* H4858,5)</f>
        <v>0</v>
      </c>
      <c r="K4858" s="11"/>
    </row>
    <row r="4859" spans="1:27" x14ac:dyDescent="0.25">
      <c r="D4859" s="12" t="s">
        <v>647</v>
      </c>
      <c r="E4859" s="11"/>
      <c r="H4859" s="11"/>
      <c r="K4859" s="9">
        <f>SUM(J4857:J4858)</f>
        <v>0</v>
      </c>
    </row>
    <row r="4860" spans="1:27" x14ac:dyDescent="0.25">
      <c r="B4860" s="1" t="s">
        <v>653</v>
      </c>
      <c r="E4860" s="11"/>
      <c r="H4860" s="11"/>
      <c r="K4860" s="11"/>
    </row>
    <row r="4861" spans="1:27" x14ac:dyDescent="0.25">
      <c r="B4861" t="s">
        <v>2758</v>
      </c>
      <c r="C4861" t="s">
        <v>2721</v>
      </c>
      <c r="D4861" t="s">
        <v>2759</v>
      </c>
      <c r="E4861" s="8">
        <v>6.6299999999999998E-2</v>
      </c>
      <c r="G4861" t="s">
        <v>645</v>
      </c>
      <c r="H4861" s="9"/>
      <c r="I4861" t="s">
        <v>646</v>
      </c>
      <c r="J4861" s="10">
        <f>ROUND(E4861* H4861,5)</f>
        <v>0</v>
      </c>
      <c r="K4861" s="11"/>
    </row>
    <row r="4862" spans="1:27" x14ac:dyDescent="0.25">
      <c r="B4862" t="s">
        <v>2760</v>
      </c>
      <c r="C4862" t="s">
        <v>68</v>
      </c>
      <c r="D4862" t="s">
        <v>2761</v>
      </c>
      <c r="E4862" s="8">
        <v>1</v>
      </c>
      <c r="G4862" t="s">
        <v>645</v>
      </c>
      <c r="H4862" s="9"/>
      <c r="I4862" t="s">
        <v>646</v>
      </c>
      <c r="J4862" s="10">
        <f>ROUND(E4862* H4862,5)</f>
        <v>0</v>
      </c>
      <c r="K4862" s="11"/>
    </row>
    <row r="4863" spans="1:27" x14ac:dyDescent="0.25">
      <c r="D4863" s="12" t="s">
        <v>661</v>
      </c>
      <c r="E4863" s="11"/>
      <c r="H4863" s="11"/>
      <c r="K4863" s="9">
        <f>SUM(J4861:J4862)</f>
        <v>0</v>
      </c>
    </row>
    <row r="4864" spans="1:27" x14ac:dyDescent="0.25">
      <c r="E4864" s="11"/>
      <c r="H4864" s="11"/>
      <c r="K4864" s="11"/>
    </row>
    <row r="4865" spans="1:27" x14ac:dyDescent="0.25">
      <c r="D4865" s="12" t="s">
        <v>663</v>
      </c>
      <c r="E4865" s="11"/>
      <c r="H4865" s="11">
        <v>2.5</v>
      </c>
      <c r="I4865" t="s">
        <v>664</v>
      </c>
      <c r="J4865">
        <f>ROUND(H4865/100*K4859,5)</f>
        <v>0</v>
      </c>
      <c r="K4865" s="11"/>
    </row>
    <row r="4866" spans="1:27" x14ac:dyDescent="0.25">
      <c r="D4866" s="12" t="s">
        <v>662</v>
      </c>
      <c r="E4866" s="11"/>
      <c r="H4866" s="11"/>
      <c r="K4866" s="13">
        <f>SUM(J4856:J4865)</f>
        <v>0</v>
      </c>
    </row>
    <row r="4867" spans="1:27" x14ac:dyDescent="0.25">
      <c r="D4867" s="12" t="s">
        <v>665</v>
      </c>
      <c r="E4867" s="11"/>
      <c r="H4867" s="11"/>
      <c r="K4867" s="13">
        <f>SUM(K4866:K4866)</f>
        <v>0</v>
      </c>
    </row>
    <row r="4869" spans="1:27" ht="45" customHeight="1" x14ac:dyDescent="0.25">
      <c r="A4869" s="4" t="s">
        <v>2762</v>
      </c>
      <c r="B4869" s="4" t="s">
        <v>555</v>
      </c>
      <c r="C4869" s="5" t="s">
        <v>68</v>
      </c>
      <c r="D4869" s="42" t="s">
        <v>556</v>
      </c>
      <c r="E4869" s="43"/>
      <c r="F4869" s="43"/>
      <c r="G4869" s="5"/>
      <c r="H4869" s="6" t="s">
        <v>639</v>
      </c>
      <c r="I4869" s="44">
        <v>1</v>
      </c>
      <c r="J4869" s="45"/>
      <c r="K4869" s="7">
        <f>ROUND(K4879,2)</f>
        <v>0</v>
      </c>
      <c r="L4869" s="5"/>
      <c r="M4869" s="5"/>
      <c r="N4869" s="5"/>
      <c r="O4869" s="5"/>
      <c r="P4869" s="5"/>
      <c r="Q4869" s="5"/>
      <c r="R4869" s="5"/>
      <c r="S4869" s="5"/>
      <c r="T4869" s="5"/>
      <c r="U4869" s="5"/>
      <c r="V4869" s="5"/>
      <c r="W4869" s="5"/>
      <c r="X4869" s="5"/>
      <c r="Y4869" s="5"/>
      <c r="Z4869" s="5"/>
      <c r="AA4869" s="5"/>
    </row>
    <row r="4870" spans="1:27" x14ac:dyDescent="0.25">
      <c r="B4870" s="1" t="s">
        <v>640</v>
      </c>
    </row>
    <row r="4871" spans="1:27" x14ac:dyDescent="0.25">
      <c r="B4871" t="s">
        <v>675</v>
      </c>
      <c r="C4871" t="s">
        <v>650</v>
      </c>
      <c r="D4871" t="s">
        <v>676</v>
      </c>
      <c r="E4871" s="8">
        <v>1.2</v>
      </c>
      <c r="F4871" t="s">
        <v>644</v>
      </c>
      <c r="G4871" t="s">
        <v>645</v>
      </c>
      <c r="H4871" s="9"/>
      <c r="I4871" t="s">
        <v>646</v>
      </c>
      <c r="J4871" s="10">
        <f>ROUND(E4871/I4869* H4871,5)</f>
        <v>0</v>
      </c>
      <c r="K4871" s="11"/>
    </row>
    <row r="4872" spans="1:27" x14ac:dyDescent="0.25">
      <c r="D4872" s="12" t="s">
        <v>647</v>
      </c>
      <c r="E4872" s="11"/>
      <c r="H4872" s="11"/>
      <c r="K4872" s="9">
        <f>SUM(J4871:J4871)</f>
        <v>0</v>
      </c>
    </row>
    <row r="4873" spans="1:27" x14ac:dyDescent="0.25">
      <c r="B4873" s="1" t="s">
        <v>653</v>
      </c>
      <c r="E4873" s="11"/>
      <c r="H4873" s="11"/>
      <c r="K4873" s="11"/>
    </row>
    <row r="4874" spans="1:27" x14ac:dyDescent="0.25">
      <c r="B4874" t="s">
        <v>2763</v>
      </c>
      <c r="C4874" t="s">
        <v>68</v>
      </c>
      <c r="D4874" t="s">
        <v>2764</v>
      </c>
      <c r="E4874" s="8">
        <v>1</v>
      </c>
      <c r="G4874" t="s">
        <v>645</v>
      </c>
      <c r="H4874" s="9"/>
      <c r="I4874" t="s">
        <v>646</v>
      </c>
      <c r="J4874" s="10">
        <f>ROUND(E4874* H4874,5)</f>
        <v>0</v>
      </c>
      <c r="K4874" s="11"/>
    </row>
    <row r="4875" spans="1:27" x14ac:dyDescent="0.25">
      <c r="D4875" s="12" t="s">
        <v>661</v>
      </c>
      <c r="E4875" s="11"/>
      <c r="H4875" s="11"/>
      <c r="K4875" s="9">
        <f>SUM(J4874:J4874)</f>
        <v>0</v>
      </c>
    </row>
    <row r="4876" spans="1:27" x14ac:dyDescent="0.25">
      <c r="E4876" s="11"/>
      <c r="H4876" s="11"/>
      <c r="K4876" s="11"/>
    </row>
    <row r="4877" spans="1:27" x14ac:dyDescent="0.25">
      <c r="D4877" s="12" t="s">
        <v>663</v>
      </c>
      <c r="E4877" s="11"/>
      <c r="H4877" s="11">
        <v>1.5</v>
      </c>
      <c r="I4877" t="s">
        <v>664</v>
      </c>
      <c r="J4877">
        <f>ROUND(H4877/100*K4872,5)</f>
        <v>0</v>
      </c>
      <c r="K4877" s="11"/>
    </row>
    <row r="4878" spans="1:27" x14ac:dyDescent="0.25">
      <c r="D4878" s="12" t="s">
        <v>662</v>
      </c>
      <c r="E4878" s="11"/>
      <c r="H4878" s="11"/>
      <c r="K4878" s="13">
        <f>SUM(J4870:J4877)</f>
        <v>0</v>
      </c>
    </row>
    <row r="4879" spans="1:27" x14ac:dyDescent="0.25">
      <c r="D4879" s="12" t="s">
        <v>665</v>
      </c>
      <c r="E4879" s="11"/>
      <c r="H4879" s="11"/>
      <c r="K4879" s="13">
        <f>SUM(K4878:K4878)</f>
        <v>0</v>
      </c>
    </row>
    <row r="4881" spans="1:27" ht="45" customHeight="1" x14ac:dyDescent="0.25">
      <c r="A4881" s="4" t="s">
        <v>2765</v>
      </c>
      <c r="B4881" s="4" t="s">
        <v>557</v>
      </c>
      <c r="C4881" s="5" t="s">
        <v>197</v>
      </c>
      <c r="D4881" s="42" t="s">
        <v>558</v>
      </c>
      <c r="E4881" s="43"/>
      <c r="F4881" s="43"/>
      <c r="G4881" s="5"/>
      <c r="H4881" s="6" t="s">
        <v>639</v>
      </c>
      <c r="I4881" s="44">
        <v>1</v>
      </c>
      <c r="J4881" s="45"/>
      <c r="K4881" s="7">
        <f>ROUND(K4892,2)</f>
        <v>0</v>
      </c>
      <c r="L4881" s="5"/>
      <c r="M4881" s="5"/>
      <c r="N4881" s="5"/>
      <c r="O4881" s="5"/>
      <c r="P4881" s="5"/>
      <c r="Q4881" s="5"/>
      <c r="R4881" s="5"/>
      <c r="S4881" s="5"/>
      <c r="T4881" s="5"/>
      <c r="U4881" s="5"/>
      <c r="V4881" s="5"/>
      <c r="W4881" s="5"/>
      <c r="X4881" s="5"/>
      <c r="Y4881" s="5"/>
      <c r="Z4881" s="5"/>
      <c r="AA4881" s="5"/>
    </row>
    <row r="4882" spans="1:27" x14ac:dyDescent="0.25">
      <c r="B4882" s="1" t="s">
        <v>640</v>
      </c>
    </row>
    <row r="4883" spans="1:27" x14ac:dyDescent="0.25">
      <c r="B4883" t="s">
        <v>735</v>
      </c>
      <c r="C4883" t="s">
        <v>650</v>
      </c>
      <c r="D4883" t="s">
        <v>736</v>
      </c>
      <c r="E4883" s="8">
        <v>0.5</v>
      </c>
      <c r="F4883" t="s">
        <v>644</v>
      </c>
      <c r="G4883" t="s">
        <v>645</v>
      </c>
      <c r="H4883" s="9"/>
      <c r="I4883" t="s">
        <v>646</v>
      </c>
      <c r="J4883" s="10">
        <f>ROUND(E4883/I4881* H4883,5)</f>
        <v>0</v>
      </c>
      <c r="K4883" s="11"/>
    </row>
    <row r="4884" spans="1:27" x14ac:dyDescent="0.25">
      <c r="B4884" t="s">
        <v>737</v>
      </c>
      <c r="C4884" t="s">
        <v>650</v>
      </c>
      <c r="D4884" t="s">
        <v>738</v>
      </c>
      <c r="E4884" s="8">
        <v>0.5</v>
      </c>
      <c r="F4884" t="s">
        <v>644</v>
      </c>
      <c r="G4884" t="s">
        <v>645</v>
      </c>
      <c r="H4884" s="9"/>
      <c r="I4884" t="s">
        <v>646</v>
      </c>
      <c r="J4884" s="10">
        <f>ROUND(E4884/I4881* H4884,5)</f>
        <v>0</v>
      </c>
      <c r="K4884" s="11"/>
    </row>
    <row r="4885" spans="1:27" x14ac:dyDescent="0.25">
      <c r="D4885" s="12" t="s">
        <v>647</v>
      </c>
      <c r="E4885" s="11"/>
      <c r="H4885" s="11"/>
      <c r="K4885" s="9">
        <f>SUM(J4883:J4884)</f>
        <v>0</v>
      </c>
    </row>
    <row r="4886" spans="1:27" x14ac:dyDescent="0.25">
      <c r="B4886" s="1" t="s">
        <v>653</v>
      </c>
      <c r="E4886" s="11"/>
      <c r="H4886" s="11"/>
      <c r="K4886" s="11"/>
    </row>
    <row r="4887" spans="1:27" x14ac:dyDescent="0.25">
      <c r="B4887" t="s">
        <v>2766</v>
      </c>
      <c r="C4887" t="s">
        <v>197</v>
      </c>
      <c r="D4887" t="s">
        <v>2767</v>
      </c>
      <c r="E4887" s="8">
        <v>1</v>
      </c>
      <c r="G4887" t="s">
        <v>645</v>
      </c>
      <c r="H4887" s="9"/>
      <c r="I4887" t="s">
        <v>646</v>
      </c>
      <c r="J4887" s="10">
        <f>ROUND(E4887* H4887,5)</f>
        <v>0</v>
      </c>
      <c r="K4887" s="11"/>
    </row>
    <row r="4888" spans="1:27" x14ac:dyDescent="0.25">
      <c r="D4888" s="12" t="s">
        <v>661</v>
      </c>
      <c r="E4888" s="11"/>
      <c r="H4888" s="11"/>
      <c r="K4888" s="9">
        <f>SUM(J4887:J4887)</f>
        <v>0</v>
      </c>
    </row>
    <row r="4889" spans="1:27" x14ac:dyDescent="0.25">
      <c r="E4889" s="11"/>
      <c r="H4889" s="11"/>
      <c r="K4889" s="11"/>
    </row>
    <row r="4890" spans="1:27" x14ac:dyDescent="0.25">
      <c r="D4890" s="12" t="s">
        <v>663</v>
      </c>
      <c r="E4890" s="11"/>
      <c r="H4890" s="11">
        <v>2.5</v>
      </c>
      <c r="I4890" t="s">
        <v>664</v>
      </c>
      <c r="J4890">
        <f>ROUND(H4890/100*K4885,5)</f>
        <v>0</v>
      </c>
      <c r="K4890" s="11"/>
    </row>
    <row r="4891" spans="1:27" x14ac:dyDescent="0.25">
      <c r="D4891" s="12" t="s">
        <v>662</v>
      </c>
      <c r="E4891" s="11"/>
      <c r="H4891" s="11"/>
      <c r="K4891" s="13">
        <f>SUM(J4882:J4890)</f>
        <v>0</v>
      </c>
    </row>
    <row r="4892" spans="1:27" x14ac:dyDescent="0.25">
      <c r="D4892" s="12" t="s">
        <v>665</v>
      </c>
      <c r="E4892" s="11"/>
      <c r="H4892" s="11"/>
      <c r="K4892" s="13">
        <f>SUM(K4891:K4891)</f>
        <v>0</v>
      </c>
    </row>
    <row r="4894" spans="1:27" ht="45" customHeight="1" x14ac:dyDescent="0.25">
      <c r="A4894" s="4" t="s">
        <v>2768</v>
      </c>
      <c r="B4894" s="4" t="s">
        <v>419</v>
      </c>
      <c r="C4894" s="5" t="s">
        <v>197</v>
      </c>
      <c r="D4894" s="42" t="s">
        <v>420</v>
      </c>
      <c r="E4894" s="43"/>
      <c r="F4894" s="43"/>
      <c r="G4894" s="5"/>
      <c r="H4894" s="6" t="s">
        <v>639</v>
      </c>
      <c r="I4894" s="44">
        <v>1</v>
      </c>
      <c r="J4894" s="45"/>
      <c r="K4894" s="7">
        <f>ROUND(K4907,2)</f>
        <v>0</v>
      </c>
      <c r="L4894" s="5"/>
      <c r="M4894" s="5"/>
      <c r="N4894" s="5"/>
      <c r="O4894" s="5"/>
      <c r="P4894" s="5"/>
      <c r="Q4894" s="5"/>
      <c r="R4894" s="5"/>
      <c r="S4894" s="5"/>
      <c r="T4894" s="5"/>
      <c r="U4894" s="5"/>
      <c r="V4894" s="5"/>
      <c r="W4894" s="5"/>
      <c r="X4894" s="5"/>
      <c r="Y4894" s="5"/>
      <c r="Z4894" s="5"/>
      <c r="AA4894" s="5"/>
    </row>
    <row r="4895" spans="1:27" x14ac:dyDescent="0.25">
      <c r="B4895" s="1" t="s">
        <v>640</v>
      </c>
    </row>
    <row r="4896" spans="1:27" x14ac:dyDescent="0.25">
      <c r="B4896" t="s">
        <v>2769</v>
      </c>
      <c r="C4896" t="s">
        <v>650</v>
      </c>
      <c r="D4896" t="s">
        <v>2770</v>
      </c>
      <c r="E4896" s="8">
        <v>0.18</v>
      </c>
      <c r="F4896" t="s">
        <v>644</v>
      </c>
      <c r="G4896" t="s">
        <v>645</v>
      </c>
      <c r="H4896" s="9"/>
      <c r="I4896" t="s">
        <v>646</v>
      </c>
      <c r="J4896" s="10">
        <f>ROUND(E4896/I4894* H4896,5)</f>
        <v>0</v>
      </c>
      <c r="K4896" s="11"/>
    </row>
    <row r="4897" spans="1:27" x14ac:dyDescent="0.25">
      <c r="B4897" t="s">
        <v>2771</v>
      </c>
      <c r="C4897" t="s">
        <v>650</v>
      </c>
      <c r="D4897" t="s">
        <v>2772</v>
      </c>
      <c r="E4897" s="8">
        <v>0.36</v>
      </c>
      <c r="F4897" t="s">
        <v>644</v>
      </c>
      <c r="G4897" t="s">
        <v>645</v>
      </c>
      <c r="H4897" s="9"/>
      <c r="I4897" t="s">
        <v>646</v>
      </c>
      <c r="J4897" s="10">
        <f>ROUND(E4897/I4894* H4897,5)</f>
        <v>0</v>
      </c>
      <c r="K4897" s="11"/>
    </row>
    <row r="4898" spans="1:27" x14ac:dyDescent="0.25">
      <c r="D4898" s="12" t="s">
        <v>647</v>
      </c>
      <c r="E4898" s="11"/>
      <c r="H4898" s="11"/>
      <c r="K4898" s="9">
        <f>SUM(J4896:J4897)</f>
        <v>0</v>
      </c>
    </row>
    <row r="4899" spans="1:27" x14ac:dyDescent="0.25">
      <c r="B4899" s="1" t="s">
        <v>653</v>
      </c>
      <c r="E4899" s="11"/>
      <c r="H4899" s="11"/>
      <c r="K4899" s="11"/>
    </row>
    <row r="4900" spans="1:27" x14ac:dyDescent="0.25">
      <c r="B4900" t="s">
        <v>2773</v>
      </c>
      <c r="C4900" t="s">
        <v>68</v>
      </c>
      <c r="D4900" t="s">
        <v>2774</v>
      </c>
      <c r="E4900" s="8">
        <v>1</v>
      </c>
      <c r="G4900" t="s">
        <v>645</v>
      </c>
      <c r="H4900" s="9"/>
      <c r="I4900" t="s">
        <v>646</v>
      </c>
      <c r="J4900" s="10">
        <f>ROUND(E4900* H4900,5)</f>
        <v>0</v>
      </c>
      <c r="K4900" s="11"/>
    </row>
    <row r="4901" spans="1:27" x14ac:dyDescent="0.25">
      <c r="B4901" t="s">
        <v>2775</v>
      </c>
      <c r="C4901" t="s">
        <v>197</v>
      </c>
      <c r="D4901" t="s">
        <v>2776</v>
      </c>
      <c r="E4901" s="8">
        <v>1.25</v>
      </c>
      <c r="G4901" t="s">
        <v>645</v>
      </c>
      <c r="H4901" s="9"/>
      <c r="I4901" t="s">
        <v>646</v>
      </c>
      <c r="J4901" s="10">
        <f>ROUND(E4901* H4901,5)</f>
        <v>0</v>
      </c>
      <c r="K4901" s="11"/>
    </row>
    <row r="4902" spans="1:27" x14ac:dyDescent="0.25">
      <c r="B4902" t="s">
        <v>2777</v>
      </c>
      <c r="C4902" t="s">
        <v>68</v>
      </c>
      <c r="D4902" t="s">
        <v>2778</v>
      </c>
      <c r="E4902" s="8">
        <v>1</v>
      </c>
      <c r="G4902" t="s">
        <v>645</v>
      </c>
      <c r="H4902" s="9"/>
      <c r="I4902" t="s">
        <v>646</v>
      </c>
      <c r="J4902" s="10">
        <f>ROUND(E4902* H4902,5)</f>
        <v>0</v>
      </c>
      <c r="K4902" s="11"/>
    </row>
    <row r="4903" spans="1:27" x14ac:dyDescent="0.25">
      <c r="D4903" s="12" t="s">
        <v>661</v>
      </c>
      <c r="E4903" s="11"/>
      <c r="H4903" s="11"/>
      <c r="K4903" s="9">
        <f>SUM(J4900:J4902)</f>
        <v>0</v>
      </c>
    </row>
    <row r="4904" spans="1:27" x14ac:dyDescent="0.25">
      <c r="E4904" s="11"/>
      <c r="H4904" s="11"/>
      <c r="K4904" s="11"/>
    </row>
    <row r="4905" spans="1:27" x14ac:dyDescent="0.25">
      <c r="D4905" s="12" t="s">
        <v>663</v>
      </c>
      <c r="E4905" s="11"/>
      <c r="H4905" s="11">
        <v>1.5</v>
      </c>
      <c r="I4905" t="s">
        <v>664</v>
      </c>
      <c r="J4905">
        <f>ROUND(H4905/100*K4898,5)</f>
        <v>0</v>
      </c>
      <c r="K4905" s="11"/>
    </row>
    <row r="4906" spans="1:27" x14ac:dyDescent="0.25">
      <c r="D4906" s="12" t="s">
        <v>662</v>
      </c>
      <c r="E4906" s="11"/>
      <c r="H4906" s="11"/>
      <c r="K4906" s="13">
        <f>SUM(J4895:J4905)</f>
        <v>0</v>
      </c>
    </row>
    <row r="4907" spans="1:27" x14ac:dyDescent="0.25">
      <c r="D4907" s="12" t="s">
        <v>665</v>
      </c>
      <c r="E4907" s="11"/>
      <c r="H4907" s="11"/>
      <c r="K4907" s="13">
        <f>SUM(K4906:K4906)</f>
        <v>0</v>
      </c>
    </row>
    <row r="4909" spans="1:27" ht="45" customHeight="1" x14ac:dyDescent="0.25">
      <c r="A4909" s="4" t="s">
        <v>2779</v>
      </c>
      <c r="B4909" s="4" t="s">
        <v>409</v>
      </c>
      <c r="C4909" s="5" t="s">
        <v>197</v>
      </c>
      <c r="D4909" s="42" t="s">
        <v>410</v>
      </c>
      <c r="E4909" s="43"/>
      <c r="F4909" s="43"/>
      <c r="G4909" s="5"/>
      <c r="H4909" s="6" t="s">
        <v>639</v>
      </c>
      <c r="I4909" s="44">
        <v>1</v>
      </c>
      <c r="J4909" s="45"/>
      <c r="K4909" s="7">
        <f>ROUND(K4922,2)</f>
        <v>0</v>
      </c>
      <c r="L4909" s="5"/>
      <c r="M4909" s="5"/>
      <c r="N4909" s="5"/>
      <c r="O4909" s="5"/>
      <c r="P4909" s="5"/>
      <c r="Q4909" s="5"/>
      <c r="R4909" s="5"/>
      <c r="S4909" s="5"/>
      <c r="T4909" s="5"/>
      <c r="U4909" s="5"/>
      <c r="V4909" s="5"/>
      <c r="W4909" s="5"/>
      <c r="X4909" s="5"/>
      <c r="Y4909" s="5"/>
      <c r="Z4909" s="5"/>
      <c r="AA4909" s="5"/>
    </row>
    <row r="4910" spans="1:27" x14ac:dyDescent="0.25">
      <c r="B4910" s="1" t="s">
        <v>640</v>
      </c>
    </row>
    <row r="4911" spans="1:27" x14ac:dyDescent="0.25">
      <c r="B4911" t="s">
        <v>677</v>
      </c>
      <c r="C4911" t="s">
        <v>650</v>
      </c>
      <c r="D4911" t="s">
        <v>678</v>
      </c>
      <c r="E4911" s="8">
        <v>0.14499999999999999</v>
      </c>
      <c r="F4911" t="s">
        <v>644</v>
      </c>
      <c r="G4911" t="s">
        <v>645</v>
      </c>
      <c r="H4911" s="9"/>
      <c r="I4911" t="s">
        <v>646</v>
      </c>
      <c r="J4911" s="10">
        <f>ROUND(E4911/I4909* H4911,5)</f>
        <v>0</v>
      </c>
      <c r="K4911" s="11"/>
    </row>
    <row r="4912" spans="1:27" x14ac:dyDescent="0.25">
      <c r="B4912" t="s">
        <v>675</v>
      </c>
      <c r="C4912" t="s">
        <v>650</v>
      </c>
      <c r="D4912" t="s">
        <v>676</v>
      </c>
      <c r="E4912" s="8">
        <v>0.14499999999999999</v>
      </c>
      <c r="F4912" t="s">
        <v>644</v>
      </c>
      <c r="G4912" t="s">
        <v>645</v>
      </c>
      <c r="H4912" s="9"/>
      <c r="I4912" t="s">
        <v>646</v>
      </c>
      <c r="J4912" s="10">
        <f>ROUND(E4912/I4909* H4912,5)</f>
        <v>0</v>
      </c>
      <c r="K4912" s="11"/>
    </row>
    <row r="4913" spans="1:27" x14ac:dyDescent="0.25">
      <c r="D4913" s="12" t="s">
        <v>647</v>
      </c>
      <c r="E4913" s="11"/>
      <c r="H4913" s="11"/>
      <c r="K4913" s="9">
        <f>SUM(J4911:J4912)</f>
        <v>0</v>
      </c>
    </row>
    <row r="4914" spans="1:27" x14ac:dyDescent="0.25">
      <c r="B4914" s="1" t="s">
        <v>653</v>
      </c>
      <c r="E4914" s="11"/>
      <c r="H4914" s="11"/>
      <c r="K4914" s="11"/>
    </row>
    <row r="4915" spans="1:27" x14ac:dyDescent="0.25">
      <c r="B4915" t="s">
        <v>2780</v>
      </c>
      <c r="C4915" t="s">
        <v>68</v>
      </c>
      <c r="D4915" t="s">
        <v>2781</v>
      </c>
      <c r="E4915" s="8">
        <v>1</v>
      </c>
      <c r="G4915" t="s">
        <v>645</v>
      </c>
      <c r="H4915" s="9"/>
      <c r="I4915" t="s">
        <v>646</v>
      </c>
      <c r="J4915" s="10">
        <f>ROUND(E4915* H4915,5)</f>
        <v>0</v>
      </c>
      <c r="K4915" s="11"/>
    </row>
    <row r="4916" spans="1:27" x14ac:dyDescent="0.25">
      <c r="B4916" t="s">
        <v>2782</v>
      </c>
      <c r="C4916" t="s">
        <v>68</v>
      </c>
      <c r="D4916" t="s">
        <v>2783</v>
      </c>
      <c r="E4916" s="8">
        <v>0.3</v>
      </c>
      <c r="G4916" t="s">
        <v>645</v>
      </c>
      <c r="H4916" s="9"/>
      <c r="I4916" t="s">
        <v>646</v>
      </c>
      <c r="J4916" s="10">
        <f>ROUND(E4916* H4916,5)</f>
        <v>0</v>
      </c>
      <c r="K4916" s="11"/>
    </row>
    <row r="4917" spans="1:27" x14ac:dyDescent="0.25">
      <c r="B4917" t="s">
        <v>2784</v>
      </c>
      <c r="C4917" t="s">
        <v>197</v>
      </c>
      <c r="D4917" t="s">
        <v>2785</v>
      </c>
      <c r="E4917" s="8">
        <v>1.02</v>
      </c>
      <c r="G4917" t="s">
        <v>645</v>
      </c>
      <c r="H4917" s="9"/>
      <c r="I4917" t="s">
        <v>646</v>
      </c>
      <c r="J4917" s="10">
        <f>ROUND(E4917* H4917,5)</f>
        <v>0</v>
      </c>
      <c r="K4917" s="11"/>
    </row>
    <row r="4918" spans="1:27" x14ac:dyDescent="0.25">
      <c r="D4918" s="12" t="s">
        <v>661</v>
      </c>
      <c r="E4918" s="11"/>
      <c r="H4918" s="11"/>
      <c r="K4918" s="9">
        <f>SUM(J4915:J4917)</f>
        <v>0</v>
      </c>
    </row>
    <row r="4919" spans="1:27" x14ac:dyDescent="0.25">
      <c r="E4919" s="11"/>
      <c r="H4919" s="11"/>
      <c r="K4919" s="11"/>
    </row>
    <row r="4920" spans="1:27" x14ac:dyDescent="0.25">
      <c r="D4920" s="12" t="s">
        <v>663</v>
      </c>
      <c r="E4920" s="11"/>
      <c r="H4920" s="11">
        <v>1.5</v>
      </c>
      <c r="I4920" t="s">
        <v>664</v>
      </c>
      <c r="J4920">
        <f>ROUND(H4920/100*K4913,5)</f>
        <v>0</v>
      </c>
      <c r="K4920" s="11"/>
    </row>
    <row r="4921" spans="1:27" x14ac:dyDescent="0.25">
      <c r="D4921" s="12" t="s">
        <v>662</v>
      </c>
      <c r="E4921" s="11"/>
      <c r="H4921" s="11"/>
      <c r="K4921" s="13">
        <f>SUM(J4910:J4920)</f>
        <v>0</v>
      </c>
    </row>
    <row r="4922" spans="1:27" x14ac:dyDescent="0.25">
      <c r="D4922" s="12" t="s">
        <v>665</v>
      </c>
      <c r="E4922" s="11"/>
      <c r="H4922" s="11"/>
      <c r="K4922" s="13">
        <f>SUM(K4921:K4921)</f>
        <v>0</v>
      </c>
    </row>
    <row r="4924" spans="1:27" ht="45" customHeight="1" x14ac:dyDescent="0.25">
      <c r="A4924" s="4" t="s">
        <v>2786</v>
      </c>
      <c r="B4924" s="4" t="s">
        <v>349</v>
      </c>
      <c r="C4924" s="5" t="s">
        <v>68</v>
      </c>
      <c r="D4924" s="42" t="s">
        <v>350</v>
      </c>
      <c r="E4924" s="43"/>
      <c r="F4924" s="43"/>
      <c r="G4924" s="5"/>
      <c r="H4924" s="6" t="s">
        <v>639</v>
      </c>
      <c r="I4924" s="44">
        <v>1</v>
      </c>
      <c r="J4924" s="45"/>
      <c r="K4924" s="7">
        <f>ROUND(K4936,2)</f>
        <v>0</v>
      </c>
      <c r="L4924" s="5"/>
      <c r="M4924" s="5"/>
      <c r="N4924" s="5"/>
      <c r="O4924" s="5"/>
      <c r="P4924" s="5"/>
      <c r="Q4924" s="5"/>
      <c r="R4924" s="5"/>
      <c r="S4924" s="5"/>
      <c r="T4924" s="5"/>
      <c r="U4924" s="5"/>
      <c r="V4924" s="5"/>
      <c r="W4924" s="5"/>
      <c r="X4924" s="5"/>
      <c r="Y4924" s="5"/>
      <c r="Z4924" s="5"/>
      <c r="AA4924" s="5"/>
    </row>
    <row r="4925" spans="1:27" x14ac:dyDescent="0.25">
      <c r="B4925" s="1" t="s">
        <v>640</v>
      </c>
    </row>
    <row r="4926" spans="1:27" x14ac:dyDescent="0.25">
      <c r="B4926" t="s">
        <v>2769</v>
      </c>
      <c r="C4926" t="s">
        <v>650</v>
      </c>
      <c r="D4926" t="s">
        <v>2770</v>
      </c>
      <c r="E4926" s="8">
        <v>7.4999999999999997E-2</v>
      </c>
      <c r="F4926" t="s">
        <v>644</v>
      </c>
      <c r="G4926" t="s">
        <v>645</v>
      </c>
      <c r="H4926" s="9"/>
      <c r="I4926" t="s">
        <v>646</v>
      </c>
      <c r="J4926" s="10">
        <f>ROUND(E4926/I4924* H4926,5)</f>
        <v>0</v>
      </c>
      <c r="K4926" s="11"/>
    </row>
    <row r="4927" spans="1:27" x14ac:dyDescent="0.25">
      <c r="B4927" t="s">
        <v>2771</v>
      </c>
      <c r="C4927" t="s">
        <v>650</v>
      </c>
      <c r="D4927" t="s">
        <v>2772</v>
      </c>
      <c r="E4927" s="8">
        <v>0.3</v>
      </c>
      <c r="F4927" t="s">
        <v>644</v>
      </c>
      <c r="G4927" t="s">
        <v>645</v>
      </c>
      <c r="H4927" s="9"/>
      <c r="I4927" t="s">
        <v>646</v>
      </c>
      <c r="J4927" s="10">
        <f>ROUND(E4927/I4924* H4927,5)</f>
        <v>0</v>
      </c>
      <c r="K4927" s="11"/>
    </row>
    <row r="4928" spans="1:27" x14ac:dyDescent="0.25">
      <c r="D4928" s="12" t="s">
        <v>647</v>
      </c>
      <c r="E4928" s="11"/>
      <c r="H4928" s="11"/>
      <c r="K4928" s="9">
        <f>SUM(J4926:J4927)</f>
        <v>0</v>
      </c>
    </row>
    <row r="4929" spans="1:27" x14ac:dyDescent="0.25">
      <c r="B4929" s="1" t="s">
        <v>653</v>
      </c>
      <c r="E4929" s="11"/>
      <c r="H4929" s="11"/>
      <c r="K4929" s="11"/>
    </row>
    <row r="4930" spans="1:27" x14ac:dyDescent="0.25">
      <c r="B4930" t="s">
        <v>2787</v>
      </c>
      <c r="C4930" t="s">
        <v>68</v>
      </c>
      <c r="D4930" t="s">
        <v>2788</v>
      </c>
      <c r="E4930" s="8">
        <v>1</v>
      </c>
      <c r="G4930" t="s">
        <v>645</v>
      </c>
      <c r="H4930" s="9"/>
      <c r="I4930" t="s">
        <v>646</v>
      </c>
      <c r="J4930" s="10">
        <f>ROUND(E4930* H4930,5)</f>
        <v>0</v>
      </c>
      <c r="K4930" s="11"/>
    </row>
    <row r="4931" spans="1:27" x14ac:dyDescent="0.25">
      <c r="B4931" t="s">
        <v>730</v>
      </c>
      <c r="C4931" t="s">
        <v>731</v>
      </c>
      <c r="D4931" t="s">
        <v>732</v>
      </c>
      <c r="E4931" s="8">
        <v>2.5000000000000001E-2</v>
      </c>
      <c r="G4931" t="s">
        <v>645</v>
      </c>
      <c r="H4931" s="9"/>
      <c r="I4931" t="s">
        <v>646</v>
      </c>
      <c r="J4931" s="10">
        <f>ROUND(E4931* H4931,5)</f>
        <v>0</v>
      </c>
      <c r="K4931" s="11"/>
    </row>
    <row r="4932" spans="1:27" x14ac:dyDescent="0.25">
      <c r="D4932" s="12" t="s">
        <v>661</v>
      </c>
      <c r="E4932" s="11"/>
      <c r="H4932" s="11"/>
      <c r="K4932" s="9">
        <f>SUM(J4930:J4931)</f>
        <v>0</v>
      </c>
    </row>
    <row r="4933" spans="1:27" x14ac:dyDescent="0.25">
      <c r="E4933" s="11"/>
      <c r="H4933" s="11"/>
      <c r="K4933" s="11"/>
    </row>
    <row r="4934" spans="1:27" x14ac:dyDescent="0.25">
      <c r="D4934" s="12" t="s">
        <v>663</v>
      </c>
      <c r="E4934" s="11"/>
      <c r="H4934" s="11">
        <v>2.5</v>
      </c>
      <c r="I4934" t="s">
        <v>664</v>
      </c>
      <c r="J4934">
        <f>ROUND(H4934/100*K4928,5)</f>
        <v>0</v>
      </c>
      <c r="K4934" s="11"/>
    </row>
    <row r="4935" spans="1:27" x14ac:dyDescent="0.25">
      <c r="D4935" s="12" t="s">
        <v>662</v>
      </c>
      <c r="E4935" s="11"/>
      <c r="H4935" s="11"/>
      <c r="K4935" s="13">
        <f>SUM(J4925:J4934)</f>
        <v>0</v>
      </c>
    </row>
    <row r="4936" spans="1:27" x14ac:dyDescent="0.25">
      <c r="D4936" s="12" t="s">
        <v>665</v>
      </c>
      <c r="E4936" s="11"/>
      <c r="H4936" s="11"/>
      <c r="K4936" s="13">
        <f>SUM(K4935:K4935)</f>
        <v>0</v>
      </c>
    </row>
    <row r="4938" spans="1:27" ht="45" customHeight="1" x14ac:dyDescent="0.25">
      <c r="A4938" s="4" t="s">
        <v>2789</v>
      </c>
      <c r="B4938" s="4" t="s">
        <v>347</v>
      </c>
      <c r="C4938" s="5" t="s">
        <v>68</v>
      </c>
      <c r="D4938" s="42" t="s">
        <v>348</v>
      </c>
      <c r="E4938" s="43"/>
      <c r="F4938" s="43"/>
      <c r="G4938" s="5"/>
      <c r="H4938" s="6" t="s">
        <v>639</v>
      </c>
      <c r="I4938" s="44">
        <v>1</v>
      </c>
      <c r="J4938" s="45"/>
      <c r="K4938" s="7">
        <f>ROUND(K4949,2)</f>
        <v>0</v>
      </c>
      <c r="L4938" s="5"/>
      <c r="M4938" s="5"/>
      <c r="N4938" s="5"/>
      <c r="O4938" s="5"/>
      <c r="P4938" s="5"/>
      <c r="Q4938" s="5"/>
      <c r="R4938" s="5"/>
      <c r="S4938" s="5"/>
      <c r="T4938" s="5"/>
      <c r="U4938" s="5"/>
      <c r="V4938" s="5"/>
      <c r="W4938" s="5"/>
      <c r="X4938" s="5"/>
      <c r="Y4938" s="5"/>
      <c r="Z4938" s="5"/>
      <c r="AA4938" s="5"/>
    </row>
    <row r="4939" spans="1:27" x14ac:dyDescent="0.25">
      <c r="B4939" s="1" t="s">
        <v>640</v>
      </c>
    </row>
    <row r="4940" spans="1:27" x14ac:dyDescent="0.25">
      <c r="B4940" t="s">
        <v>2769</v>
      </c>
      <c r="C4940" t="s">
        <v>650</v>
      </c>
      <c r="D4940" t="s">
        <v>2770</v>
      </c>
      <c r="E4940" s="8">
        <v>0.15</v>
      </c>
      <c r="F4940" t="s">
        <v>644</v>
      </c>
      <c r="G4940" t="s">
        <v>645</v>
      </c>
      <c r="H4940" s="9"/>
      <c r="I4940" t="s">
        <v>646</v>
      </c>
      <c r="J4940" s="10">
        <f>ROUND(E4940/I4938* H4940,5)</f>
        <v>0</v>
      </c>
      <c r="K4940" s="11"/>
    </row>
    <row r="4941" spans="1:27" x14ac:dyDescent="0.25">
      <c r="B4941" t="s">
        <v>2771</v>
      </c>
      <c r="C4941" t="s">
        <v>650</v>
      </c>
      <c r="D4941" t="s">
        <v>2772</v>
      </c>
      <c r="E4941" s="8">
        <v>0.6</v>
      </c>
      <c r="F4941" t="s">
        <v>644</v>
      </c>
      <c r="G4941" t="s">
        <v>645</v>
      </c>
      <c r="H4941" s="9"/>
      <c r="I4941" t="s">
        <v>646</v>
      </c>
      <c r="J4941" s="10">
        <f>ROUND(E4941/I4938* H4941,5)</f>
        <v>0</v>
      </c>
      <c r="K4941" s="11"/>
    </row>
    <row r="4942" spans="1:27" x14ac:dyDescent="0.25">
      <c r="D4942" s="12" t="s">
        <v>647</v>
      </c>
      <c r="E4942" s="11"/>
      <c r="H4942" s="11"/>
      <c r="K4942" s="9">
        <f>SUM(J4940:J4941)</f>
        <v>0</v>
      </c>
    </row>
    <row r="4943" spans="1:27" x14ac:dyDescent="0.25">
      <c r="B4943" s="1" t="s">
        <v>653</v>
      </c>
      <c r="E4943" s="11"/>
      <c r="H4943" s="11"/>
      <c r="K4943" s="11"/>
    </row>
    <row r="4944" spans="1:27" x14ac:dyDescent="0.25">
      <c r="B4944" t="s">
        <v>2790</v>
      </c>
      <c r="C4944" t="s">
        <v>68</v>
      </c>
      <c r="D4944" t="s">
        <v>2791</v>
      </c>
      <c r="E4944" s="8">
        <v>1</v>
      </c>
      <c r="G4944" t="s">
        <v>645</v>
      </c>
      <c r="H4944" s="9"/>
      <c r="I4944" t="s">
        <v>646</v>
      </c>
      <c r="J4944" s="10">
        <f>ROUND(E4944* H4944,5)</f>
        <v>0</v>
      </c>
      <c r="K4944" s="11"/>
    </row>
    <row r="4945" spans="1:27" x14ac:dyDescent="0.25">
      <c r="D4945" s="12" t="s">
        <v>661</v>
      </c>
      <c r="E4945" s="11"/>
      <c r="H4945" s="11"/>
      <c r="K4945" s="9">
        <f>SUM(J4944:J4944)</f>
        <v>0</v>
      </c>
    </row>
    <row r="4946" spans="1:27" x14ac:dyDescent="0.25">
      <c r="E4946" s="11"/>
      <c r="H4946" s="11"/>
      <c r="K4946" s="11"/>
    </row>
    <row r="4947" spans="1:27" x14ac:dyDescent="0.25">
      <c r="D4947" s="12" t="s">
        <v>663</v>
      </c>
      <c r="E4947" s="11"/>
      <c r="H4947" s="11">
        <v>1.5</v>
      </c>
      <c r="I4947" t="s">
        <v>664</v>
      </c>
      <c r="J4947">
        <f>ROUND(H4947/100*K4942,5)</f>
        <v>0</v>
      </c>
      <c r="K4947" s="11"/>
    </row>
    <row r="4948" spans="1:27" x14ac:dyDescent="0.25">
      <c r="D4948" s="12" t="s">
        <v>662</v>
      </c>
      <c r="E4948" s="11"/>
      <c r="H4948" s="11"/>
      <c r="K4948" s="13">
        <f>SUM(J4939:J4947)</f>
        <v>0</v>
      </c>
    </row>
    <row r="4949" spans="1:27" x14ac:dyDescent="0.25">
      <c r="D4949" s="12" t="s">
        <v>665</v>
      </c>
      <c r="E4949" s="11"/>
      <c r="H4949" s="11"/>
      <c r="K4949" s="13">
        <f>SUM(K4948:K4948)</f>
        <v>0</v>
      </c>
    </row>
    <row r="4951" spans="1:27" ht="45" customHeight="1" x14ac:dyDescent="0.25">
      <c r="A4951" s="4" t="s">
        <v>2792</v>
      </c>
      <c r="B4951" s="4" t="s">
        <v>415</v>
      </c>
      <c r="C4951" s="5" t="s">
        <v>68</v>
      </c>
      <c r="D4951" s="42" t="s">
        <v>416</v>
      </c>
      <c r="E4951" s="43"/>
      <c r="F4951" s="43"/>
      <c r="G4951" s="5"/>
      <c r="H4951" s="6" t="s">
        <v>639</v>
      </c>
      <c r="I4951" s="44">
        <v>1</v>
      </c>
      <c r="J4951" s="45"/>
      <c r="K4951" s="7">
        <f>ROUND(K4962,2)</f>
        <v>0</v>
      </c>
      <c r="L4951" s="5"/>
      <c r="M4951" s="5"/>
      <c r="N4951" s="5"/>
      <c r="O4951" s="5"/>
      <c r="P4951" s="5"/>
      <c r="Q4951" s="5"/>
      <c r="R4951" s="5"/>
      <c r="S4951" s="5"/>
      <c r="T4951" s="5"/>
      <c r="U4951" s="5"/>
      <c r="V4951" s="5"/>
      <c r="W4951" s="5"/>
      <c r="X4951" s="5"/>
      <c r="Y4951" s="5"/>
      <c r="Z4951" s="5"/>
      <c r="AA4951" s="5"/>
    </row>
    <row r="4952" spans="1:27" x14ac:dyDescent="0.25">
      <c r="B4952" s="1" t="s">
        <v>640</v>
      </c>
    </row>
    <row r="4953" spans="1:27" x14ac:dyDescent="0.25">
      <c r="B4953" t="s">
        <v>2771</v>
      </c>
      <c r="C4953" t="s">
        <v>650</v>
      </c>
      <c r="D4953" t="s">
        <v>2772</v>
      </c>
      <c r="E4953" s="8">
        <v>0.4</v>
      </c>
      <c r="F4953" t="s">
        <v>644</v>
      </c>
      <c r="G4953" t="s">
        <v>645</v>
      </c>
      <c r="H4953" s="9"/>
      <c r="I4953" t="s">
        <v>646</v>
      </c>
      <c r="J4953" s="10">
        <f>ROUND(E4953/I4951* H4953,5)</f>
        <v>0</v>
      </c>
      <c r="K4953" s="11"/>
    </row>
    <row r="4954" spans="1:27" x14ac:dyDescent="0.25">
      <c r="B4954" t="s">
        <v>2769</v>
      </c>
      <c r="C4954" t="s">
        <v>650</v>
      </c>
      <c r="D4954" t="s">
        <v>2770</v>
      </c>
      <c r="E4954" s="8">
        <v>7.4999999999999997E-2</v>
      </c>
      <c r="F4954" t="s">
        <v>644</v>
      </c>
      <c r="G4954" t="s">
        <v>645</v>
      </c>
      <c r="H4954" s="9"/>
      <c r="I4954" t="s">
        <v>646</v>
      </c>
      <c r="J4954" s="10">
        <f>ROUND(E4954/I4951* H4954,5)</f>
        <v>0</v>
      </c>
      <c r="K4954" s="11"/>
    </row>
    <row r="4955" spans="1:27" x14ac:dyDescent="0.25">
      <c r="D4955" s="12" t="s">
        <v>647</v>
      </c>
      <c r="E4955" s="11"/>
      <c r="H4955" s="11"/>
      <c r="K4955" s="9">
        <f>SUM(J4953:J4954)</f>
        <v>0</v>
      </c>
    </row>
    <row r="4956" spans="1:27" x14ac:dyDescent="0.25">
      <c r="B4956" s="1" t="s">
        <v>653</v>
      </c>
      <c r="E4956" s="11"/>
      <c r="H4956" s="11"/>
      <c r="K4956" s="11"/>
    </row>
    <row r="4957" spans="1:27" x14ac:dyDescent="0.25">
      <c r="B4957" t="s">
        <v>2793</v>
      </c>
      <c r="C4957" t="s">
        <v>68</v>
      </c>
      <c r="D4957" t="s">
        <v>2794</v>
      </c>
      <c r="E4957" s="8">
        <v>1</v>
      </c>
      <c r="G4957" t="s">
        <v>645</v>
      </c>
      <c r="H4957" s="9"/>
      <c r="I4957" t="s">
        <v>646</v>
      </c>
      <c r="J4957" s="10">
        <f>ROUND(E4957* H4957,5)</f>
        <v>0</v>
      </c>
      <c r="K4957" s="11"/>
    </row>
    <row r="4958" spans="1:27" x14ac:dyDescent="0.25">
      <c r="D4958" s="12" t="s">
        <v>661</v>
      </c>
      <c r="E4958" s="11"/>
      <c r="H4958" s="11"/>
      <c r="K4958" s="9">
        <f>SUM(J4957:J4957)</f>
        <v>0</v>
      </c>
    </row>
    <row r="4959" spans="1:27" x14ac:dyDescent="0.25">
      <c r="E4959" s="11"/>
      <c r="H4959" s="11"/>
      <c r="K4959" s="11"/>
    </row>
    <row r="4960" spans="1:27" x14ac:dyDescent="0.25">
      <c r="D4960" s="12" t="s">
        <v>663</v>
      </c>
      <c r="E4960" s="11"/>
      <c r="H4960" s="11">
        <v>1.5</v>
      </c>
      <c r="I4960" t="s">
        <v>664</v>
      </c>
      <c r="J4960">
        <f>ROUND(H4960/100*K4955,5)</f>
        <v>0</v>
      </c>
      <c r="K4960" s="11"/>
    </row>
    <row r="4961" spans="1:27" x14ac:dyDescent="0.25">
      <c r="D4961" s="12" t="s">
        <v>662</v>
      </c>
      <c r="E4961" s="11"/>
      <c r="H4961" s="11"/>
      <c r="K4961" s="13">
        <f>SUM(J4952:J4960)</f>
        <v>0</v>
      </c>
    </row>
    <row r="4962" spans="1:27" x14ac:dyDescent="0.25">
      <c r="D4962" s="12" t="s">
        <v>665</v>
      </c>
      <c r="E4962" s="11"/>
      <c r="H4962" s="11"/>
      <c r="K4962" s="13">
        <f>SUM(K4961:K4961)</f>
        <v>0</v>
      </c>
    </row>
    <row r="4964" spans="1:27" ht="45" customHeight="1" x14ac:dyDescent="0.25">
      <c r="A4964" s="4" t="s">
        <v>2795</v>
      </c>
      <c r="B4964" s="4" t="s">
        <v>417</v>
      </c>
      <c r="C4964" s="5" t="s">
        <v>68</v>
      </c>
      <c r="D4964" s="42" t="s">
        <v>418</v>
      </c>
      <c r="E4964" s="43"/>
      <c r="F4964" s="43"/>
      <c r="G4964" s="5"/>
      <c r="H4964" s="6" t="s">
        <v>639</v>
      </c>
      <c r="I4964" s="44">
        <v>1</v>
      </c>
      <c r="J4964" s="45"/>
      <c r="K4964" s="7">
        <f>ROUND(K4975,2)</f>
        <v>0</v>
      </c>
      <c r="L4964" s="5"/>
      <c r="M4964" s="5"/>
      <c r="N4964" s="5"/>
      <c r="O4964" s="5"/>
      <c r="P4964" s="5"/>
      <c r="Q4964" s="5"/>
      <c r="R4964" s="5"/>
      <c r="S4964" s="5"/>
      <c r="T4964" s="5"/>
      <c r="U4964" s="5"/>
      <c r="V4964" s="5"/>
      <c r="W4964" s="5"/>
      <c r="X4964" s="5"/>
      <c r="Y4964" s="5"/>
      <c r="Z4964" s="5"/>
      <c r="AA4964" s="5"/>
    </row>
    <row r="4965" spans="1:27" x14ac:dyDescent="0.25">
      <c r="B4965" s="1" t="s">
        <v>640</v>
      </c>
    </row>
    <row r="4966" spans="1:27" x14ac:dyDescent="0.25">
      <c r="B4966" t="s">
        <v>2769</v>
      </c>
      <c r="C4966" t="s">
        <v>650</v>
      </c>
      <c r="D4966" t="s">
        <v>2770</v>
      </c>
      <c r="E4966" s="8">
        <v>0.05</v>
      </c>
      <c r="F4966" t="s">
        <v>644</v>
      </c>
      <c r="G4966" t="s">
        <v>645</v>
      </c>
      <c r="H4966" s="9"/>
      <c r="I4966" t="s">
        <v>646</v>
      </c>
      <c r="J4966" s="10">
        <f>ROUND(E4966/I4964* H4966,5)</f>
        <v>0</v>
      </c>
      <c r="K4966" s="11"/>
    </row>
    <row r="4967" spans="1:27" x14ac:dyDescent="0.25">
      <c r="B4967" t="s">
        <v>2771</v>
      </c>
      <c r="C4967" t="s">
        <v>650</v>
      </c>
      <c r="D4967" t="s">
        <v>2772</v>
      </c>
      <c r="E4967" s="8">
        <v>0.2</v>
      </c>
      <c r="F4967" t="s">
        <v>644</v>
      </c>
      <c r="G4967" t="s">
        <v>645</v>
      </c>
      <c r="H4967" s="9"/>
      <c r="I4967" t="s">
        <v>646</v>
      </c>
      <c r="J4967" s="10">
        <f>ROUND(E4967/I4964* H4967,5)</f>
        <v>0</v>
      </c>
      <c r="K4967" s="11"/>
    </row>
    <row r="4968" spans="1:27" x14ac:dyDescent="0.25">
      <c r="D4968" s="12" t="s">
        <v>647</v>
      </c>
      <c r="E4968" s="11"/>
      <c r="H4968" s="11"/>
      <c r="K4968" s="9">
        <f>SUM(J4966:J4967)</f>
        <v>0</v>
      </c>
    </row>
    <row r="4969" spans="1:27" x14ac:dyDescent="0.25">
      <c r="B4969" s="1" t="s">
        <v>653</v>
      </c>
      <c r="E4969" s="11"/>
      <c r="H4969" s="11"/>
      <c r="K4969" s="11"/>
    </row>
    <row r="4970" spans="1:27" x14ac:dyDescent="0.25">
      <c r="B4970" t="s">
        <v>2796</v>
      </c>
      <c r="C4970" t="s">
        <v>68</v>
      </c>
      <c r="D4970" t="s">
        <v>2797</v>
      </c>
      <c r="E4970" s="8">
        <v>1</v>
      </c>
      <c r="G4970" t="s">
        <v>645</v>
      </c>
      <c r="H4970" s="9"/>
      <c r="I4970" t="s">
        <v>646</v>
      </c>
      <c r="J4970" s="10">
        <f>ROUND(E4970* H4970,5)</f>
        <v>0</v>
      </c>
      <c r="K4970" s="11"/>
    </row>
    <row r="4971" spans="1:27" x14ac:dyDescent="0.25">
      <c r="D4971" s="12" t="s">
        <v>661</v>
      </c>
      <c r="E4971" s="11"/>
      <c r="H4971" s="11"/>
      <c r="K4971" s="9">
        <f>SUM(J4970:J4970)</f>
        <v>0</v>
      </c>
    </row>
    <row r="4972" spans="1:27" x14ac:dyDescent="0.25">
      <c r="E4972" s="11"/>
      <c r="H4972" s="11"/>
      <c r="K4972" s="11"/>
    </row>
    <row r="4973" spans="1:27" x14ac:dyDescent="0.25">
      <c r="D4973" s="12" t="s">
        <v>663</v>
      </c>
      <c r="E4973" s="11"/>
      <c r="H4973" s="11">
        <v>1.5</v>
      </c>
      <c r="I4973" t="s">
        <v>664</v>
      </c>
      <c r="J4973">
        <f>ROUND(H4973/100*K4968,5)</f>
        <v>0</v>
      </c>
      <c r="K4973" s="11"/>
    </row>
    <row r="4974" spans="1:27" x14ac:dyDescent="0.25">
      <c r="D4974" s="12" t="s">
        <v>662</v>
      </c>
      <c r="E4974" s="11"/>
      <c r="H4974" s="11"/>
      <c r="K4974" s="13">
        <f>SUM(J4965:J4973)</f>
        <v>0</v>
      </c>
    </row>
    <row r="4975" spans="1:27" x14ac:dyDescent="0.25">
      <c r="D4975" s="12" t="s">
        <v>665</v>
      </c>
      <c r="E4975" s="11"/>
      <c r="H4975" s="11"/>
      <c r="K4975" s="13">
        <f>SUM(K4974:K4974)</f>
        <v>0</v>
      </c>
    </row>
    <row r="4977" spans="1:27" ht="45" customHeight="1" x14ac:dyDescent="0.25">
      <c r="A4977" s="4" t="s">
        <v>2798</v>
      </c>
      <c r="B4977" s="4" t="s">
        <v>411</v>
      </c>
      <c r="C4977" s="5" t="s">
        <v>68</v>
      </c>
      <c r="D4977" s="42" t="s">
        <v>412</v>
      </c>
      <c r="E4977" s="43"/>
      <c r="F4977" s="43"/>
      <c r="G4977" s="5"/>
      <c r="H4977" s="6" t="s">
        <v>639</v>
      </c>
      <c r="I4977" s="44">
        <v>1</v>
      </c>
      <c r="J4977" s="45"/>
      <c r="K4977" s="7">
        <f>ROUND(K4988,2)</f>
        <v>0</v>
      </c>
      <c r="L4977" s="5"/>
      <c r="M4977" s="5"/>
      <c r="N4977" s="5"/>
      <c r="O4977" s="5"/>
      <c r="P4977" s="5"/>
      <c r="Q4977" s="5"/>
      <c r="R4977" s="5"/>
      <c r="S4977" s="5"/>
      <c r="T4977" s="5"/>
      <c r="U4977" s="5"/>
      <c r="V4977" s="5"/>
      <c r="W4977" s="5"/>
      <c r="X4977" s="5"/>
      <c r="Y4977" s="5"/>
      <c r="Z4977" s="5"/>
      <c r="AA4977" s="5"/>
    </row>
    <row r="4978" spans="1:27" x14ac:dyDescent="0.25">
      <c r="B4978" s="1" t="s">
        <v>640</v>
      </c>
    </row>
    <row r="4979" spans="1:27" x14ac:dyDescent="0.25">
      <c r="B4979" t="s">
        <v>677</v>
      </c>
      <c r="C4979" t="s">
        <v>650</v>
      </c>
      <c r="D4979" t="s">
        <v>678</v>
      </c>
      <c r="E4979" s="8">
        <v>0.16500000000000001</v>
      </c>
      <c r="F4979" t="s">
        <v>644</v>
      </c>
      <c r="G4979" t="s">
        <v>645</v>
      </c>
      <c r="H4979" s="9"/>
      <c r="I4979" t="s">
        <v>646</v>
      </c>
      <c r="J4979" s="10">
        <f>ROUND(E4979/I4977* H4979,5)</f>
        <v>0</v>
      </c>
      <c r="K4979" s="11"/>
    </row>
    <row r="4980" spans="1:27" x14ac:dyDescent="0.25">
      <c r="B4980" t="s">
        <v>675</v>
      </c>
      <c r="C4980" t="s">
        <v>650</v>
      </c>
      <c r="D4980" t="s">
        <v>676</v>
      </c>
      <c r="E4980" s="8">
        <v>0.16500000000000001</v>
      </c>
      <c r="F4980" t="s">
        <v>644</v>
      </c>
      <c r="G4980" t="s">
        <v>645</v>
      </c>
      <c r="H4980" s="9"/>
      <c r="I4980" t="s">
        <v>646</v>
      </c>
      <c r="J4980" s="10">
        <f>ROUND(E4980/I4977* H4980,5)</f>
        <v>0</v>
      </c>
      <c r="K4980" s="11"/>
    </row>
    <row r="4981" spans="1:27" x14ac:dyDescent="0.25">
      <c r="D4981" s="12" t="s">
        <v>647</v>
      </c>
      <c r="E4981" s="11"/>
      <c r="H4981" s="11"/>
      <c r="K4981" s="9">
        <f>SUM(J4979:J4980)</f>
        <v>0</v>
      </c>
    </row>
    <row r="4982" spans="1:27" x14ac:dyDescent="0.25">
      <c r="B4982" s="1" t="s">
        <v>653</v>
      </c>
      <c r="E4982" s="11"/>
      <c r="H4982" s="11"/>
      <c r="K4982" s="11"/>
    </row>
    <row r="4983" spans="1:27" x14ac:dyDescent="0.25">
      <c r="B4983" t="s">
        <v>2799</v>
      </c>
      <c r="C4983" t="s">
        <v>68</v>
      </c>
      <c r="D4983" t="s">
        <v>2800</v>
      </c>
      <c r="E4983" s="8">
        <v>1</v>
      </c>
      <c r="G4983" t="s">
        <v>645</v>
      </c>
      <c r="H4983" s="9"/>
      <c r="I4983" t="s">
        <v>646</v>
      </c>
      <c r="J4983" s="10">
        <f>ROUND(E4983* H4983,5)</f>
        <v>0</v>
      </c>
      <c r="K4983" s="11"/>
    </row>
    <row r="4984" spans="1:27" x14ac:dyDescent="0.25">
      <c r="D4984" s="12" t="s">
        <v>661</v>
      </c>
      <c r="E4984" s="11"/>
      <c r="H4984" s="11"/>
      <c r="K4984" s="9">
        <f>SUM(J4983:J4983)</f>
        <v>0</v>
      </c>
    </row>
    <row r="4985" spans="1:27" x14ac:dyDescent="0.25">
      <c r="E4985" s="11"/>
      <c r="H4985" s="11"/>
      <c r="K4985" s="11"/>
    </row>
    <row r="4986" spans="1:27" x14ac:dyDescent="0.25">
      <c r="D4986" s="12" t="s">
        <v>663</v>
      </c>
      <c r="E4986" s="11"/>
      <c r="H4986" s="11">
        <v>1.5</v>
      </c>
      <c r="I4986" t="s">
        <v>664</v>
      </c>
      <c r="J4986">
        <f>ROUND(H4986/100*K4981,5)</f>
        <v>0</v>
      </c>
      <c r="K4986" s="11"/>
    </row>
    <row r="4987" spans="1:27" x14ac:dyDescent="0.25">
      <c r="D4987" s="12" t="s">
        <v>662</v>
      </c>
      <c r="E4987" s="11"/>
      <c r="H4987" s="11"/>
      <c r="K4987" s="13">
        <f>SUM(J4978:J4986)</f>
        <v>0</v>
      </c>
    </row>
    <row r="4988" spans="1:27" x14ac:dyDescent="0.25">
      <c r="D4988" s="12" t="s">
        <v>665</v>
      </c>
      <c r="E4988" s="11"/>
      <c r="H4988" s="11"/>
      <c r="K4988" s="13">
        <f>SUM(K4987:K4987)</f>
        <v>0</v>
      </c>
    </row>
    <row r="4990" spans="1:27" ht="45" customHeight="1" x14ac:dyDescent="0.25">
      <c r="A4990" s="4" t="s">
        <v>2801</v>
      </c>
      <c r="B4990" s="4" t="s">
        <v>351</v>
      </c>
      <c r="C4990" s="5" t="s">
        <v>21</v>
      </c>
      <c r="D4990" s="42" t="s">
        <v>352</v>
      </c>
      <c r="E4990" s="43"/>
      <c r="F4990" s="43"/>
      <c r="G4990" s="5"/>
      <c r="H4990" s="6" t="s">
        <v>639</v>
      </c>
      <c r="I4990" s="44">
        <v>1</v>
      </c>
      <c r="J4990" s="45"/>
      <c r="K4990" s="7">
        <f>ROUND(K4998,2)</f>
        <v>0</v>
      </c>
      <c r="L4990" s="5"/>
      <c r="M4990" s="5"/>
      <c r="N4990" s="5"/>
      <c r="O4990" s="5"/>
      <c r="P4990" s="5"/>
      <c r="Q4990" s="5"/>
      <c r="R4990" s="5"/>
      <c r="S4990" s="5"/>
      <c r="T4990" s="5"/>
      <c r="U4990" s="5"/>
      <c r="V4990" s="5"/>
      <c r="W4990" s="5"/>
      <c r="X4990" s="5"/>
      <c r="Y4990" s="5"/>
      <c r="Z4990" s="5"/>
      <c r="AA4990" s="5"/>
    </row>
    <row r="4991" spans="1:27" x14ac:dyDescent="0.25">
      <c r="B4991" s="1" t="s">
        <v>640</v>
      </c>
    </row>
    <row r="4992" spans="1:27" x14ac:dyDescent="0.25">
      <c r="B4992" t="s">
        <v>675</v>
      </c>
      <c r="C4992" t="s">
        <v>650</v>
      </c>
      <c r="D4992" t="s">
        <v>676</v>
      </c>
      <c r="E4992" s="8">
        <v>0.25</v>
      </c>
      <c r="F4992" t="s">
        <v>644</v>
      </c>
      <c r="G4992" t="s">
        <v>645</v>
      </c>
      <c r="H4992" s="9"/>
      <c r="I4992" t="s">
        <v>646</v>
      </c>
      <c r="J4992" s="10">
        <f>ROUND(E4992/I4990* H4992,5)</f>
        <v>0</v>
      </c>
      <c r="K4992" s="11"/>
    </row>
    <row r="4993" spans="1:27" x14ac:dyDescent="0.25">
      <c r="D4993" s="12" t="s">
        <v>647</v>
      </c>
      <c r="E4993" s="11"/>
      <c r="H4993" s="11"/>
      <c r="K4993" s="9">
        <f>SUM(J4992:J4992)</f>
        <v>0</v>
      </c>
    </row>
    <row r="4994" spans="1:27" x14ac:dyDescent="0.25">
      <c r="B4994" s="1" t="s">
        <v>653</v>
      </c>
      <c r="E4994" s="11"/>
      <c r="H4994" s="11"/>
      <c r="K4994" s="11"/>
    </row>
    <row r="4995" spans="1:27" ht="409.5" x14ac:dyDescent="0.25">
      <c r="B4995" t="s">
        <v>2802</v>
      </c>
      <c r="C4995" t="s">
        <v>68</v>
      </c>
      <c r="D4995" s="14" t="s">
        <v>2803</v>
      </c>
      <c r="E4995" s="8">
        <v>1</v>
      </c>
      <c r="G4995" t="s">
        <v>645</v>
      </c>
      <c r="H4995" s="9"/>
      <c r="I4995" t="s">
        <v>646</v>
      </c>
      <c r="J4995" s="10">
        <f>ROUND(E4995* H4995,5)</f>
        <v>0</v>
      </c>
      <c r="K4995" s="11"/>
    </row>
    <row r="4996" spans="1:27" x14ac:dyDescent="0.25">
      <c r="D4996" s="12" t="s">
        <v>661</v>
      </c>
      <c r="E4996" s="11"/>
      <c r="H4996" s="11"/>
      <c r="K4996" s="9">
        <f>SUM(J4995:J4995)</f>
        <v>0</v>
      </c>
    </row>
    <row r="4997" spans="1:27" x14ac:dyDescent="0.25">
      <c r="D4997" s="12" t="s">
        <v>662</v>
      </c>
      <c r="E4997" s="11"/>
      <c r="H4997" s="11"/>
      <c r="K4997" s="13">
        <f>SUM(J4991:J4996)</f>
        <v>0</v>
      </c>
    </row>
    <row r="4998" spans="1:27" x14ac:dyDescent="0.25">
      <c r="D4998" s="12" t="s">
        <v>665</v>
      </c>
      <c r="E4998" s="11"/>
      <c r="H4998" s="11"/>
      <c r="K4998" s="13">
        <f>SUM(K4997:K4997)</f>
        <v>0</v>
      </c>
    </row>
    <row r="5000" spans="1:27" ht="45" customHeight="1" x14ac:dyDescent="0.25">
      <c r="A5000" s="4" t="s">
        <v>2804</v>
      </c>
      <c r="B5000" s="4" t="s">
        <v>538</v>
      </c>
      <c r="C5000" s="5" t="s">
        <v>71</v>
      </c>
      <c r="D5000" s="42" t="s">
        <v>539</v>
      </c>
      <c r="E5000" s="43"/>
      <c r="F5000" s="43"/>
      <c r="G5000" s="5"/>
      <c r="H5000" s="6" t="s">
        <v>639</v>
      </c>
      <c r="I5000" s="44">
        <v>1</v>
      </c>
      <c r="J5000" s="45"/>
      <c r="K5000" s="7"/>
      <c r="L5000" s="5"/>
      <c r="M5000" s="5"/>
      <c r="N5000" s="5"/>
      <c r="O5000" s="5"/>
      <c r="P5000" s="5"/>
      <c r="Q5000" s="5"/>
      <c r="R5000" s="5"/>
      <c r="S5000" s="5"/>
      <c r="T5000" s="5"/>
      <c r="U5000" s="5"/>
      <c r="V5000" s="5"/>
      <c r="W5000" s="5"/>
      <c r="X5000" s="5"/>
      <c r="Y5000" s="5"/>
      <c r="Z5000" s="5"/>
      <c r="AA5000" s="5"/>
    </row>
    <row r="5001" spans="1:27" ht="45" customHeight="1" x14ac:dyDescent="0.25">
      <c r="A5001" s="4" t="s">
        <v>2805</v>
      </c>
      <c r="B5001" s="4" t="s">
        <v>196</v>
      </c>
      <c r="C5001" s="5" t="s">
        <v>197</v>
      </c>
      <c r="D5001" s="42" t="s">
        <v>198</v>
      </c>
      <c r="E5001" s="43"/>
      <c r="F5001" s="43"/>
      <c r="G5001" s="5"/>
      <c r="H5001" s="6" t="s">
        <v>639</v>
      </c>
      <c r="I5001" s="44">
        <v>1</v>
      </c>
      <c r="J5001" s="45"/>
      <c r="K5001" s="7">
        <f>ROUND(K5014,2)</f>
        <v>0</v>
      </c>
      <c r="L5001" s="5"/>
      <c r="M5001" s="5"/>
      <c r="N5001" s="5"/>
      <c r="O5001" s="5"/>
      <c r="P5001" s="5"/>
      <c r="Q5001" s="5"/>
      <c r="R5001" s="5"/>
      <c r="S5001" s="5"/>
      <c r="T5001" s="5"/>
      <c r="U5001" s="5"/>
      <c r="V5001" s="5"/>
      <c r="W5001" s="5"/>
      <c r="X5001" s="5"/>
      <c r="Y5001" s="5"/>
      <c r="Z5001" s="5"/>
      <c r="AA5001" s="5"/>
    </row>
    <row r="5002" spans="1:27" x14ac:dyDescent="0.25">
      <c r="B5002" s="1" t="s">
        <v>672</v>
      </c>
    </row>
    <row r="5003" spans="1:27" x14ac:dyDescent="0.25">
      <c r="B5003" t="s">
        <v>866</v>
      </c>
      <c r="C5003" t="s">
        <v>71</v>
      </c>
      <c r="D5003" t="s">
        <v>867</v>
      </c>
      <c r="E5003" s="8">
        <v>0.06</v>
      </c>
      <c r="G5003" t="s">
        <v>645</v>
      </c>
      <c r="H5003" s="9"/>
      <c r="I5003" t="s">
        <v>646</v>
      </c>
      <c r="J5003" s="10">
        <f t="shared" ref="J5003:J5011" si="14">ROUND(E5003* H5003,5)</f>
        <v>0</v>
      </c>
      <c r="K5003" s="11"/>
    </row>
    <row r="5004" spans="1:27" x14ac:dyDescent="0.25">
      <c r="B5004" t="s">
        <v>876</v>
      </c>
      <c r="C5004" t="s">
        <v>312</v>
      </c>
      <c r="D5004" t="s">
        <v>877</v>
      </c>
      <c r="E5004" s="8">
        <v>0.2</v>
      </c>
      <c r="G5004" t="s">
        <v>645</v>
      </c>
      <c r="H5004" s="9"/>
      <c r="I5004" t="s">
        <v>646</v>
      </c>
      <c r="J5004" s="10">
        <f t="shared" si="14"/>
        <v>0</v>
      </c>
      <c r="K5004" s="11"/>
    </row>
    <row r="5005" spans="1:27" x14ac:dyDescent="0.25">
      <c r="B5005" t="s">
        <v>906</v>
      </c>
      <c r="C5005" t="s">
        <v>197</v>
      </c>
      <c r="D5005" t="s">
        <v>907</v>
      </c>
      <c r="E5005" s="8">
        <v>1</v>
      </c>
      <c r="G5005" t="s">
        <v>645</v>
      </c>
      <c r="H5005" s="9"/>
      <c r="I5005" t="s">
        <v>646</v>
      </c>
      <c r="J5005" s="10">
        <f t="shared" si="14"/>
        <v>0</v>
      </c>
      <c r="K5005" s="11"/>
    </row>
    <row r="5006" spans="1:27" x14ac:dyDescent="0.25">
      <c r="B5006" t="s">
        <v>878</v>
      </c>
      <c r="C5006" t="s">
        <v>312</v>
      </c>
      <c r="D5006" t="s">
        <v>879</v>
      </c>
      <c r="E5006" s="8">
        <v>0.04</v>
      </c>
      <c r="G5006" t="s">
        <v>645</v>
      </c>
      <c r="H5006" s="9"/>
      <c r="I5006" t="s">
        <v>646</v>
      </c>
      <c r="J5006" s="10">
        <f t="shared" si="14"/>
        <v>0</v>
      </c>
      <c r="K5006" s="11"/>
    </row>
    <row r="5007" spans="1:27" x14ac:dyDescent="0.25">
      <c r="B5007" t="s">
        <v>872</v>
      </c>
      <c r="C5007" t="s">
        <v>197</v>
      </c>
      <c r="D5007" t="s">
        <v>873</v>
      </c>
      <c r="E5007" s="8">
        <v>2</v>
      </c>
      <c r="G5007" t="s">
        <v>645</v>
      </c>
      <c r="H5007" s="9"/>
      <c r="I5007" t="s">
        <v>646</v>
      </c>
      <c r="J5007" s="10">
        <f t="shared" si="14"/>
        <v>0</v>
      </c>
      <c r="K5007" s="11"/>
    </row>
    <row r="5008" spans="1:27" x14ac:dyDescent="0.25">
      <c r="B5008" t="s">
        <v>884</v>
      </c>
      <c r="C5008" t="s">
        <v>312</v>
      </c>
      <c r="D5008" t="s">
        <v>885</v>
      </c>
      <c r="E5008" s="8">
        <v>0.2</v>
      </c>
      <c r="G5008" t="s">
        <v>645</v>
      </c>
      <c r="H5008" s="9"/>
      <c r="I5008" t="s">
        <v>646</v>
      </c>
      <c r="J5008" s="10">
        <f t="shared" si="14"/>
        <v>0</v>
      </c>
      <c r="K5008" s="11"/>
    </row>
    <row r="5009" spans="1:27" x14ac:dyDescent="0.25">
      <c r="B5009" t="s">
        <v>891</v>
      </c>
      <c r="C5009" t="s">
        <v>71</v>
      </c>
      <c r="D5009" t="s">
        <v>892</v>
      </c>
      <c r="E5009" s="8">
        <v>0.8</v>
      </c>
      <c r="G5009" t="s">
        <v>645</v>
      </c>
      <c r="H5009" s="9"/>
      <c r="I5009" t="s">
        <v>646</v>
      </c>
      <c r="J5009" s="10">
        <f t="shared" si="14"/>
        <v>0</v>
      </c>
      <c r="K5009" s="11"/>
    </row>
    <row r="5010" spans="1:27" x14ac:dyDescent="0.25">
      <c r="B5010" t="s">
        <v>910</v>
      </c>
      <c r="C5010" t="s">
        <v>197</v>
      </c>
      <c r="D5010" t="s">
        <v>911</v>
      </c>
      <c r="E5010" s="8">
        <v>1</v>
      </c>
      <c r="G5010" t="s">
        <v>645</v>
      </c>
      <c r="H5010" s="9"/>
      <c r="I5010" t="s">
        <v>646</v>
      </c>
      <c r="J5010" s="10">
        <f t="shared" si="14"/>
        <v>0</v>
      </c>
      <c r="K5010" s="11"/>
    </row>
    <row r="5011" spans="1:27" x14ac:dyDescent="0.25">
      <c r="B5011" t="s">
        <v>887</v>
      </c>
      <c r="C5011" t="s">
        <v>312</v>
      </c>
      <c r="D5011" t="s">
        <v>888</v>
      </c>
      <c r="E5011" s="8">
        <v>0.1</v>
      </c>
      <c r="G5011" t="s">
        <v>645</v>
      </c>
      <c r="H5011" s="9"/>
      <c r="I5011" t="s">
        <v>646</v>
      </c>
      <c r="J5011" s="10">
        <f t="shared" si="14"/>
        <v>0</v>
      </c>
      <c r="K5011" s="11"/>
    </row>
    <row r="5012" spans="1:27" x14ac:dyDescent="0.25">
      <c r="D5012" s="12" t="s">
        <v>2677</v>
      </c>
      <c r="E5012" s="11"/>
      <c r="H5012" s="11"/>
      <c r="K5012" s="9">
        <f>SUM(J5003:J5011)</f>
        <v>0</v>
      </c>
    </row>
    <row r="5013" spans="1:27" x14ac:dyDescent="0.25">
      <c r="D5013" s="12" t="s">
        <v>662</v>
      </c>
      <c r="E5013" s="11"/>
      <c r="H5013" s="11"/>
      <c r="K5013" s="13">
        <f>SUM(J5002:J5012)</f>
        <v>0</v>
      </c>
    </row>
    <row r="5014" spans="1:27" x14ac:dyDescent="0.25">
      <c r="D5014" s="12" t="s">
        <v>665</v>
      </c>
      <c r="E5014" s="11"/>
      <c r="H5014" s="11"/>
      <c r="K5014" s="13">
        <f>SUM(K5013:K5013)</f>
        <v>0</v>
      </c>
    </row>
    <row r="5016" spans="1:27" ht="45" customHeight="1" x14ac:dyDescent="0.25">
      <c r="A5016" s="4" t="s">
        <v>2806</v>
      </c>
      <c r="B5016" s="4" t="s">
        <v>300</v>
      </c>
      <c r="C5016" s="5" t="s">
        <v>21</v>
      </c>
      <c r="D5016" s="42" t="s">
        <v>301</v>
      </c>
      <c r="E5016" s="43"/>
      <c r="F5016" s="43"/>
      <c r="G5016" s="5"/>
      <c r="H5016" s="6" t="s">
        <v>639</v>
      </c>
      <c r="I5016" s="44">
        <v>1</v>
      </c>
      <c r="J5016" s="45"/>
      <c r="K5016" s="7"/>
      <c r="L5016" s="5"/>
      <c r="M5016" s="5"/>
      <c r="N5016" s="5"/>
      <c r="O5016" s="5"/>
      <c r="P5016" s="5"/>
      <c r="Q5016" s="5"/>
      <c r="R5016" s="5"/>
      <c r="S5016" s="5"/>
      <c r="T5016" s="5"/>
      <c r="U5016" s="5"/>
      <c r="V5016" s="5"/>
      <c r="W5016" s="5"/>
      <c r="X5016" s="5"/>
      <c r="Y5016" s="5"/>
      <c r="Z5016" s="5"/>
      <c r="AA5016" s="5"/>
    </row>
    <row r="5017" spans="1:27" ht="45" customHeight="1" x14ac:dyDescent="0.25">
      <c r="A5017" s="4" t="s">
        <v>2807</v>
      </c>
      <c r="B5017" s="4" t="s">
        <v>287</v>
      </c>
      <c r="C5017" s="5" t="s">
        <v>21</v>
      </c>
      <c r="D5017" s="42" t="s">
        <v>288</v>
      </c>
      <c r="E5017" s="43"/>
      <c r="F5017" s="43"/>
      <c r="G5017" s="5"/>
      <c r="H5017" s="6" t="s">
        <v>639</v>
      </c>
      <c r="I5017" s="44">
        <v>1</v>
      </c>
      <c r="J5017" s="45"/>
      <c r="K5017" s="7"/>
      <c r="L5017" s="5"/>
      <c r="M5017" s="5"/>
      <c r="N5017" s="5"/>
      <c r="O5017" s="5"/>
      <c r="P5017" s="5"/>
      <c r="Q5017" s="5"/>
      <c r="R5017" s="5"/>
      <c r="S5017" s="5"/>
      <c r="T5017" s="5"/>
      <c r="U5017" s="5"/>
      <c r="V5017" s="5"/>
      <c r="W5017" s="5"/>
      <c r="X5017" s="5"/>
      <c r="Y5017" s="5"/>
      <c r="Z5017" s="5"/>
      <c r="AA5017" s="5"/>
    </row>
    <row r="5018" spans="1:27" ht="45" customHeight="1" x14ac:dyDescent="0.25">
      <c r="A5018" s="4" t="s">
        <v>2808</v>
      </c>
      <c r="B5018" s="4" t="s">
        <v>289</v>
      </c>
      <c r="C5018" s="5" t="s">
        <v>21</v>
      </c>
      <c r="D5018" s="42" t="s">
        <v>290</v>
      </c>
      <c r="E5018" s="43"/>
      <c r="F5018" s="43"/>
      <c r="G5018" s="5"/>
      <c r="H5018" s="6" t="s">
        <v>639</v>
      </c>
      <c r="I5018" s="44">
        <v>1</v>
      </c>
      <c r="J5018" s="45"/>
      <c r="K5018" s="7"/>
      <c r="L5018" s="5"/>
      <c r="M5018" s="5"/>
      <c r="N5018" s="5"/>
      <c r="O5018" s="5"/>
      <c r="P5018" s="5"/>
      <c r="Q5018" s="5"/>
      <c r="R5018" s="5"/>
      <c r="S5018" s="5"/>
      <c r="T5018" s="5"/>
      <c r="U5018" s="5"/>
      <c r="V5018" s="5"/>
      <c r="W5018" s="5"/>
      <c r="X5018" s="5"/>
      <c r="Y5018" s="5"/>
      <c r="Z5018" s="5"/>
      <c r="AA5018" s="5"/>
    </row>
    <row r="5019" spans="1:27" ht="45" customHeight="1" x14ac:dyDescent="0.25">
      <c r="A5019" s="4" t="s">
        <v>2809</v>
      </c>
      <c r="B5019" s="4" t="s">
        <v>341</v>
      </c>
      <c r="C5019" s="5" t="s">
        <v>68</v>
      </c>
      <c r="D5019" s="42" t="s">
        <v>342</v>
      </c>
      <c r="E5019" s="43"/>
      <c r="F5019" s="43"/>
      <c r="G5019" s="5"/>
      <c r="H5019" s="6" t="s">
        <v>639</v>
      </c>
      <c r="I5019" s="44">
        <v>1</v>
      </c>
      <c r="J5019" s="45"/>
      <c r="K5019" s="7"/>
      <c r="L5019" s="5"/>
      <c r="M5019" s="5"/>
      <c r="N5019" s="5"/>
      <c r="O5019" s="5"/>
      <c r="P5019" s="5"/>
      <c r="Q5019" s="5"/>
      <c r="R5019" s="5"/>
      <c r="S5019" s="5"/>
      <c r="T5019" s="5"/>
      <c r="U5019" s="5"/>
      <c r="V5019" s="5"/>
      <c r="W5019" s="5"/>
      <c r="X5019" s="5"/>
      <c r="Y5019" s="5"/>
      <c r="Z5019" s="5"/>
      <c r="AA5019" s="5"/>
    </row>
    <row r="5020" spans="1:27" ht="45" customHeight="1" x14ac:dyDescent="0.25">
      <c r="A5020" s="4" t="s">
        <v>2810</v>
      </c>
      <c r="B5020" s="4" t="s">
        <v>339</v>
      </c>
      <c r="C5020" s="5" t="s">
        <v>68</v>
      </c>
      <c r="D5020" s="42" t="s">
        <v>340</v>
      </c>
      <c r="E5020" s="43"/>
      <c r="F5020" s="43"/>
      <c r="G5020" s="5"/>
      <c r="H5020" s="6" t="s">
        <v>639</v>
      </c>
      <c r="I5020" s="44">
        <v>1</v>
      </c>
      <c r="J5020" s="45"/>
      <c r="K5020" s="7"/>
      <c r="L5020" s="5"/>
      <c r="M5020" s="5"/>
      <c r="N5020" s="5"/>
      <c r="O5020" s="5"/>
      <c r="P5020" s="5"/>
      <c r="Q5020" s="5"/>
      <c r="R5020" s="5"/>
      <c r="S5020" s="5"/>
      <c r="T5020" s="5"/>
      <c r="U5020" s="5"/>
      <c r="V5020" s="5"/>
      <c r="W5020" s="5"/>
      <c r="X5020" s="5"/>
      <c r="Y5020" s="5"/>
      <c r="Z5020" s="5"/>
      <c r="AA5020" s="5"/>
    </row>
    <row r="5021" spans="1:27" ht="45" customHeight="1" x14ac:dyDescent="0.25">
      <c r="A5021" s="4" t="s">
        <v>2811</v>
      </c>
      <c r="B5021" s="4" t="s">
        <v>403</v>
      </c>
      <c r="C5021" s="5" t="s">
        <v>68</v>
      </c>
      <c r="D5021" s="42" t="s">
        <v>404</v>
      </c>
      <c r="E5021" s="43"/>
      <c r="F5021" s="43"/>
      <c r="G5021" s="5"/>
      <c r="H5021" s="6" t="s">
        <v>639</v>
      </c>
      <c r="I5021" s="44">
        <v>2.355</v>
      </c>
      <c r="J5021" s="45"/>
      <c r="K5021" s="7">
        <f>ROUND(K5031,2)</f>
        <v>0</v>
      </c>
      <c r="L5021" s="5"/>
      <c r="M5021" s="5"/>
      <c r="N5021" s="5"/>
      <c r="O5021" s="5"/>
      <c r="P5021" s="5"/>
      <c r="Q5021" s="5"/>
      <c r="R5021" s="5"/>
      <c r="S5021" s="5"/>
      <c r="T5021" s="5"/>
      <c r="U5021" s="5"/>
      <c r="V5021" s="5"/>
      <c r="W5021" s="5"/>
      <c r="X5021" s="5"/>
      <c r="Y5021" s="5"/>
      <c r="Z5021" s="5"/>
      <c r="AA5021" s="5"/>
    </row>
    <row r="5022" spans="1:27" x14ac:dyDescent="0.25">
      <c r="B5022" s="1" t="s">
        <v>640</v>
      </c>
    </row>
    <row r="5023" spans="1:27" x14ac:dyDescent="0.25">
      <c r="B5023" t="s">
        <v>898</v>
      </c>
      <c r="C5023" t="s">
        <v>642</v>
      </c>
      <c r="D5023" t="s">
        <v>899</v>
      </c>
      <c r="E5023" s="8">
        <v>0.2</v>
      </c>
      <c r="F5023" t="s">
        <v>644</v>
      </c>
      <c r="G5023" t="s">
        <v>645</v>
      </c>
      <c r="H5023" s="9"/>
      <c r="I5023" t="s">
        <v>646</v>
      </c>
      <c r="J5023" s="10">
        <f>ROUND(E5023/I5021* H5023,5)</f>
        <v>0</v>
      </c>
      <c r="K5023" s="11"/>
    </row>
    <row r="5024" spans="1:27" x14ac:dyDescent="0.25">
      <c r="B5024" t="s">
        <v>923</v>
      </c>
      <c r="C5024" t="s">
        <v>642</v>
      </c>
      <c r="D5024" t="s">
        <v>924</v>
      </c>
      <c r="E5024" s="8">
        <v>0.2</v>
      </c>
      <c r="F5024" t="s">
        <v>644</v>
      </c>
      <c r="G5024" t="s">
        <v>645</v>
      </c>
      <c r="H5024" s="9"/>
      <c r="I5024" t="s">
        <v>646</v>
      </c>
      <c r="J5024" s="10">
        <f>ROUND(E5024/I5021* H5024,5)</f>
        <v>0</v>
      </c>
      <c r="K5024" s="11"/>
    </row>
    <row r="5025" spans="1:27" x14ac:dyDescent="0.25">
      <c r="D5025" s="12" t="s">
        <v>647</v>
      </c>
      <c r="E5025" s="11"/>
      <c r="H5025" s="11"/>
      <c r="K5025" s="9">
        <f>SUM(J5023:J5024)</f>
        <v>0</v>
      </c>
    </row>
    <row r="5026" spans="1:27" x14ac:dyDescent="0.25">
      <c r="B5026" s="1" t="s">
        <v>653</v>
      </c>
      <c r="E5026" s="11"/>
      <c r="H5026" s="11"/>
      <c r="K5026" s="11"/>
    </row>
    <row r="5027" spans="1:27" x14ac:dyDescent="0.25">
      <c r="B5027" t="s">
        <v>2812</v>
      </c>
      <c r="C5027" t="s">
        <v>21</v>
      </c>
      <c r="D5027" t="s">
        <v>2813</v>
      </c>
      <c r="E5027" s="8">
        <v>1</v>
      </c>
      <c r="G5027" t="s">
        <v>645</v>
      </c>
      <c r="H5027" s="9"/>
      <c r="I5027" t="s">
        <v>646</v>
      </c>
      <c r="J5027" s="10">
        <f>ROUND(E5027* H5027,5)</f>
        <v>0</v>
      </c>
      <c r="K5027" s="11"/>
    </row>
    <row r="5028" spans="1:27" x14ac:dyDescent="0.25">
      <c r="B5028" t="s">
        <v>2814</v>
      </c>
      <c r="C5028" t="s">
        <v>21</v>
      </c>
      <c r="D5028" t="s">
        <v>2815</v>
      </c>
      <c r="E5028" s="8">
        <v>1</v>
      </c>
      <c r="G5028" t="s">
        <v>645</v>
      </c>
      <c r="H5028" s="9"/>
      <c r="I5028" t="s">
        <v>646</v>
      </c>
      <c r="J5028" s="10">
        <f>ROUND(E5028* H5028,5)</f>
        <v>0</v>
      </c>
      <c r="K5028" s="11"/>
    </row>
    <row r="5029" spans="1:27" x14ac:dyDescent="0.25">
      <c r="D5029" s="12" t="s">
        <v>661</v>
      </c>
      <c r="E5029" s="11"/>
      <c r="H5029" s="11"/>
      <c r="K5029" s="9">
        <f>SUM(J5027:J5028)</f>
        <v>0</v>
      </c>
    </row>
    <row r="5030" spans="1:27" x14ac:dyDescent="0.25">
      <c r="D5030" s="12" t="s">
        <v>662</v>
      </c>
      <c r="E5030" s="11"/>
      <c r="H5030" s="11"/>
      <c r="K5030" s="13">
        <f>SUM(J5022:J5029)</f>
        <v>0</v>
      </c>
    </row>
    <row r="5031" spans="1:27" x14ac:dyDescent="0.25">
      <c r="D5031" s="12" t="s">
        <v>665</v>
      </c>
      <c r="E5031" s="11"/>
      <c r="H5031" s="11"/>
      <c r="K5031" s="13">
        <f>SUM(K5030:K5030)</f>
        <v>0</v>
      </c>
    </row>
    <row r="5033" spans="1:27" ht="45" customHeight="1" x14ac:dyDescent="0.25">
      <c r="A5033" s="4" t="s">
        <v>2816</v>
      </c>
      <c r="B5033" s="4" t="s">
        <v>115</v>
      </c>
      <c r="C5033" s="5" t="s">
        <v>71</v>
      </c>
      <c r="D5033" s="42" t="s">
        <v>116</v>
      </c>
      <c r="E5033" s="43"/>
      <c r="F5033" s="43"/>
      <c r="G5033" s="5"/>
      <c r="H5033" s="6" t="s">
        <v>639</v>
      </c>
      <c r="I5033" s="44">
        <v>0.27300000000000002</v>
      </c>
      <c r="J5033" s="45"/>
      <c r="K5033" s="7">
        <f>ROUND(K5044,2)</f>
        <v>0</v>
      </c>
      <c r="L5033" s="5"/>
      <c r="M5033" s="5"/>
      <c r="N5033" s="5"/>
      <c r="O5033" s="5"/>
      <c r="P5033" s="5"/>
      <c r="Q5033" s="5"/>
      <c r="R5033" s="5"/>
      <c r="S5033" s="5"/>
      <c r="T5033" s="5"/>
      <c r="U5033" s="5"/>
      <c r="V5033" s="5"/>
      <c r="W5033" s="5"/>
      <c r="X5033" s="5"/>
      <c r="Y5033" s="5"/>
      <c r="Z5033" s="5"/>
      <c r="AA5033" s="5"/>
    </row>
    <row r="5034" spans="1:27" x14ac:dyDescent="0.25">
      <c r="B5034" s="1" t="s">
        <v>640</v>
      </c>
    </row>
    <row r="5035" spans="1:27" x14ac:dyDescent="0.25">
      <c r="B5035" t="s">
        <v>710</v>
      </c>
      <c r="C5035" t="s">
        <v>642</v>
      </c>
      <c r="D5035" t="s">
        <v>711</v>
      </c>
      <c r="E5035" s="8">
        <v>0.3</v>
      </c>
      <c r="F5035" t="s">
        <v>644</v>
      </c>
      <c r="G5035" t="s">
        <v>645</v>
      </c>
      <c r="H5035" s="9"/>
      <c r="I5035" t="s">
        <v>646</v>
      </c>
      <c r="J5035" s="10">
        <f>ROUND(E5035/I5033* H5035,5)</f>
        <v>0</v>
      </c>
      <c r="K5035" s="11"/>
    </row>
    <row r="5036" spans="1:27" x14ac:dyDescent="0.25">
      <c r="B5036" t="s">
        <v>641</v>
      </c>
      <c r="C5036" t="s">
        <v>642</v>
      </c>
      <c r="D5036" t="s">
        <v>643</v>
      </c>
      <c r="E5036" s="8">
        <v>0.3</v>
      </c>
      <c r="F5036" t="s">
        <v>644</v>
      </c>
      <c r="G5036" t="s">
        <v>645</v>
      </c>
      <c r="H5036" s="9"/>
      <c r="I5036" t="s">
        <v>646</v>
      </c>
      <c r="J5036" s="10">
        <f>ROUND(E5036/I5033* H5036,5)</f>
        <v>0</v>
      </c>
      <c r="K5036" s="11"/>
    </row>
    <row r="5037" spans="1:27" x14ac:dyDescent="0.25">
      <c r="D5037" s="12" t="s">
        <v>647</v>
      </c>
      <c r="E5037" s="11"/>
      <c r="H5037" s="11"/>
      <c r="K5037" s="9">
        <f>SUM(J5035:J5036)</f>
        <v>0</v>
      </c>
    </row>
    <row r="5038" spans="1:27" x14ac:dyDescent="0.25">
      <c r="B5038" s="1" t="s">
        <v>648</v>
      </c>
      <c r="E5038" s="11"/>
      <c r="H5038" s="11"/>
      <c r="K5038" s="11"/>
    </row>
    <row r="5039" spans="1:27" x14ac:dyDescent="0.25">
      <c r="B5039" t="s">
        <v>2817</v>
      </c>
      <c r="C5039" t="s">
        <v>650</v>
      </c>
      <c r="D5039" t="s">
        <v>2818</v>
      </c>
      <c r="E5039" s="8">
        <v>0.3</v>
      </c>
      <c r="F5039" t="s">
        <v>644</v>
      </c>
      <c r="G5039" t="s">
        <v>645</v>
      </c>
      <c r="H5039" s="9"/>
      <c r="I5039" t="s">
        <v>646</v>
      </c>
      <c r="J5039" s="10">
        <f>ROUND(E5039/I5033* H5039,5)</f>
        <v>0</v>
      </c>
      <c r="K5039" s="11"/>
    </row>
    <row r="5040" spans="1:27" x14ac:dyDescent="0.25">
      <c r="D5040" s="12" t="s">
        <v>652</v>
      </c>
      <c r="E5040" s="11"/>
      <c r="H5040" s="11"/>
      <c r="K5040" s="9">
        <f>SUM(J5039:J5039)</f>
        <v>0</v>
      </c>
    </row>
    <row r="5041" spans="1:27" x14ac:dyDescent="0.25">
      <c r="E5041" s="11"/>
      <c r="H5041" s="11"/>
      <c r="K5041" s="11"/>
    </row>
    <row r="5042" spans="1:27" x14ac:dyDescent="0.25">
      <c r="D5042" s="12" t="s">
        <v>663</v>
      </c>
      <c r="E5042" s="11"/>
      <c r="H5042" s="11">
        <v>1.5</v>
      </c>
      <c r="I5042" t="s">
        <v>664</v>
      </c>
      <c r="J5042">
        <f>ROUND(H5042/100*K5037,5)</f>
        <v>0</v>
      </c>
      <c r="K5042" s="11"/>
    </row>
    <row r="5043" spans="1:27" x14ac:dyDescent="0.25">
      <c r="D5043" s="12" t="s">
        <v>662</v>
      </c>
      <c r="E5043" s="11"/>
      <c r="H5043" s="11"/>
      <c r="K5043" s="13">
        <f>SUM(J5034:J5042)</f>
        <v>0</v>
      </c>
    </row>
    <row r="5044" spans="1:27" x14ac:dyDescent="0.25">
      <c r="D5044" s="12" t="s">
        <v>665</v>
      </c>
      <c r="E5044" s="11"/>
      <c r="H5044" s="11"/>
      <c r="K5044" s="13">
        <f>SUM(K5043:K5043)</f>
        <v>0</v>
      </c>
    </row>
    <row r="5046" spans="1:27" ht="45" customHeight="1" x14ac:dyDescent="0.25">
      <c r="A5046" s="4" t="s">
        <v>2819</v>
      </c>
      <c r="B5046" s="4" t="s">
        <v>319</v>
      </c>
      <c r="C5046" s="5" t="s">
        <v>71</v>
      </c>
      <c r="D5046" s="42" t="s">
        <v>320</v>
      </c>
      <c r="E5046" s="43"/>
      <c r="F5046" s="43"/>
      <c r="G5046" s="5"/>
      <c r="H5046" s="6" t="s">
        <v>639</v>
      </c>
      <c r="I5046" s="44">
        <v>1</v>
      </c>
      <c r="J5046" s="45"/>
      <c r="K5046" s="7">
        <f>ROUND(K5053,2)</f>
        <v>0</v>
      </c>
      <c r="L5046" s="5"/>
      <c r="M5046" s="5"/>
      <c r="N5046" s="5"/>
      <c r="O5046" s="5"/>
      <c r="P5046" s="5"/>
      <c r="Q5046" s="5"/>
      <c r="R5046" s="5"/>
      <c r="S5046" s="5"/>
      <c r="T5046" s="5"/>
      <c r="U5046" s="5"/>
      <c r="V5046" s="5"/>
      <c r="W5046" s="5"/>
      <c r="X5046" s="5"/>
      <c r="Y5046" s="5"/>
      <c r="Z5046" s="5"/>
      <c r="AA5046" s="5"/>
    </row>
    <row r="5047" spans="1:27" x14ac:dyDescent="0.25">
      <c r="B5047" s="1" t="s">
        <v>640</v>
      </c>
    </row>
    <row r="5048" spans="1:27" x14ac:dyDescent="0.25">
      <c r="B5048" t="s">
        <v>710</v>
      </c>
      <c r="C5048" t="s">
        <v>642</v>
      </c>
      <c r="D5048" t="s">
        <v>711</v>
      </c>
      <c r="E5048" s="8">
        <v>0.6</v>
      </c>
      <c r="F5048" t="s">
        <v>644</v>
      </c>
      <c r="G5048" t="s">
        <v>645</v>
      </c>
      <c r="H5048" s="9"/>
      <c r="I5048" t="s">
        <v>646</v>
      </c>
      <c r="J5048" s="10">
        <f>ROUND(E5048/I5046* H5048,5)</f>
        <v>0</v>
      </c>
      <c r="K5048" s="11"/>
    </row>
    <row r="5049" spans="1:27" x14ac:dyDescent="0.25">
      <c r="D5049" s="12" t="s">
        <v>647</v>
      </c>
      <c r="E5049" s="11"/>
      <c r="H5049" s="11"/>
      <c r="K5049" s="9">
        <f>SUM(J5048:J5048)</f>
        <v>0</v>
      </c>
    </row>
    <row r="5050" spans="1:27" x14ac:dyDescent="0.25">
      <c r="E5050" s="11"/>
      <c r="H5050" s="11"/>
      <c r="K5050" s="11"/>
    </row>
    <row r="5051" spans="1:27" x14ac:dyDescent="0.25">
      <c r="D5051" s="12" t="s">
        <v>663</v>
      </c>
      <c r="E5051" s="11"/>
      <c r="H5051" s="11">
        <v>1.5</v>
      </c>
      <c r="I5051" t="s">
        <v>664</v>
      </c>
      <c r="J5051">
        <f>ROUND(H5051/100*K5049,5)</f>
        <v>0</v>
      </c>
      <c r="K5051" s="11"/>
    </row>
    <row r="5052" spans="1:27" x14ac:dyDescent="0.25">
      <c r="D5052" s="12" t="s">
        <v>662</v>
      </c>
      <c r="E5052" s="11"/>
      <c r="H5052" s="11"/>
      <c r="K5052" s="13">
        <f>SUM(J5047:J5051)</f>
        <v>0</v>
      </c>
    </row>
    <row r="5053" spans="1:27" x14ac:dyDescent="0.25">
      <c r="D5053" s="12" t="s">
        <v>665</v>
      </c>
      <c r="E5053" s="11"/>
      <c r="H5053" s="11"/>
      <c r="K5053" s="13">
        <f>SUM(K5052:K5052)</f>
        <v>0</v>
      </c>
    </row>
    <row r="5055" spans="1:27" ht="45" customHeight="1" x14ac:dyDescent="0.25">
      <c r="A5055" s="4" t="s">
        <v>2820</v>
      </c>
      <c r="B5055" s="4" t="s">
        <v>526</v>
      </c>
      <c r="C5055" s="5" t="s">
        <v>71</v>
      </c>
      <c r="D5055" s="42" t="s">
        <v>527</v>
      </c>
      <c r="E5055" s="43"/>
      <c r="F5055" s="43"/>
      <c r="G5055" s="5"/>
      <c r="H5055" s="6" t="s">
        <v>639</v>
      </c>
      <c r="I5055" s="44">
        <v>1</v>
      </c>
      <c r="J5055" s="45"/>
      <c r="K5055" s="7">
        <f>ROUND(K5062,2)</f>
        <v>0</v>
      </c>
      <c r="L5055" s="5"/>
      <c r="M5055" s="5"/>
      <c r="N5055" s="5"/>
      <c r="O5055" s="5"/>
      <c r="P5055" s="5"/>
      <c r="Q5055" s="5"/>
      <c r="R5055" s="5"/>
      <c r="S5055" s="5"/>
      <c r="T5055" s="5"/>
      <c r="U5055" s="5"/>
      <c r="V5055" s="5"/>
      <c r="W5055" s="5"/>
      <c r="X5055" s="5"/>
      <c r="Y5055" s="5"/>
      <c r="Z5055" s="5"/>
      <c r="AA5055" s="5"/>
    </row>
    <row r="5056" spans="1:27" x14ac:dyDescent="0.25">
      <c r="B5056" s="1" t="s">
        <v>640</v>
      </c>
    </row>
    <row r="5057" spans="1:27" x14ac:dyDescent="0.25">
      <c r="B5057" t="s">
        <v>710</v>
      </c>
      <c r="C5057" t="s">
        <v>642</v>
      </c>
      <c r="D5057" t="s">
        <v>711</v>
      </c>
      <c r="E5057" s="8">
        <v>0.27</v>
      </c>
      <c r="F5057" t="s">
        <v>644</v>
      </c>
      <c r="G5057" t="s">
        <v>645</v>
      </c>
      <c r="H5057" s="9"/>
      <c r="I5057" t="s">
        <v>646</v>
      </c>
      <c r="J5057" s="10">
        <f>ROUND(E5057/I5055* H5057,5)</f>
        <v>0</v>
      </c>
      <c r="K5057" s="11"/>
    </row>
    <row r="5058" spans="1:27" x14ac:dyDescent="0.25">
      <c r="D5058" s="12" t="s">
        <v>647</v>
      </c>
      <c r="E5058" s="11"/>
      <c r="H5058" s="11"/>
      <c r="K5058" s="9">
        <f>SUM(J5057:J5057)</f>
        <v>0</v>
      </c>
    </row>
    <row r="5059" spans="1:27" x14ac:dyDescent="0.25">
      <c r="E5059" s="11"/>
      <c r="H5059" s="11"/>
      <c r="K5059" s="11"/>
    </row>
    <row r="5060" spans="1:27" x14ac:dyDescent="0.25">
      <c r="D5060" s="12" t="s">
        <v>663</v>
      </c>
      <c r="E5060" s="11"/>
      <c r="H5060" s="11">
        <v>1.5</v>
      </c>
      <c r="I5060" t="s">
        <v>664</v>
      </c>
      <c r="J5060">
        <f>ROUND(H5060/100*K5058,5)</f>
        <v>0</v>
      </c>
      <c r="K5060" s="11"/>
    </row>
    <row r="5061" spans="1:27" x14ac:dyDescent="0.25">
      <c r="D5061" s="12" t="s">
        <v>662</v>
      </c>
      <c r="E5061" s="11"/>
      <c r="H5061" s="11"/>
      <c r="K5061" s="13">
        <f>SUM(J5056:J5060)</f>
        <v>0</v>
      </c>
    </row>
    <row r="5062" spans="1:27" x14ac:dyDescent="0.25">
      <c r="D5062" s="12" t="s">
        <v>665</v>
      </c>
      <c r="E5062" s="11"/>
      <c r="H5062" s="11"/>
      <c r="K5062" s="13">
        <f>SUM(K5061:K5061)</f>
        <v>0</v>
      </c>
    </row>
    <row r="5064" spans="1:27" ht="45" customHeight="1" x14ac:dyDescent="0.25">
      <c r="A5064" s="4" t="s">
        <v>2821</v>
      </c>
      <c r="B5064" s="4" t="s">
        <v>489</v>
      </c>
      <c r="C5064" s="5" t="s">
        <v>71</v>
      </c>
      <c r="D5064" s="42" t="s">
        <v>490</v>
      </c>
      <c r="E5064" s="43"/>
      <c r="F5064" s="43"/>
      <c r="G5064" s="5"/>
      <c r="H5064" s="6" t="s">
        <v>639</v>
      </c>
      <c r="I5064" s="44">
        <v>1</v>
      </c>
      <c r="J5064" s="45"/>
      <c r="K5064" s="7">
        <f>ROUND(K5071,2)</f>
        <v>0</v>
      </c>
      <c r="L5064" s="5"/>
      <c r="M5064" s="5"/>
      <c r="N5064" s="5"/>
      <c r="O5064" s="5"/>
      <c r="P5064" s="5"/>
      <c r="Q5064" s="5"/>
      <c r="R5064" s="5"/>
      <c r="S5064" s="5"/>
      <c r="T5064" s="5"/>
      <c r="U5064" s="5"/>
      <c r="V5064" s="5"/>
      <c r="W5064" s="5"/>
      <c r="X5064" s="5"/>
      <c r="Y5064" s="5"/>
      <c r="Z5064" s="5"/>
      <c r="AA5064" s="5"/>
    </row>
    <row r="5065" spans="1:27" x14ac:dyDescent="0.25">
      <c r="B5065" s="1" t="s">
        <v>640</v>
      </c>
    </row>
    <row r="5066" spans="1:27" x14ac:dyDescent="0.25">
      <c r="B5066" t="s">
        <v>710</v>
      </c>
      <c r="C5066" t="s">
        <v>642</v>
      </c>
      <c r="D5066" t="s">
        <v>711</v>
      </c>
      <c r="E5066" s="8">
        <v>0.32</v>
      </c>
      <c r="F5066" t="s">
        <v>644</v>
      </c>
      <c r="G5066" t="s">
        <v>645</v>
      </c>
      <c r="H5066" s="9"/>
      <c r="I5066" t="s">
        <v>646</v>
      </c>
      <c r="J5066" s="10">
        <f>ROUND(E5066/I5064* H5066,5)</f>
        <v>0</v>
      </c>
      <c r="K5066" s="11"/>
    </row>
    <row r="5067" spans="1:27" x14ac:dyDescent="0.25">
      <c r="D5067" s="12" t="s">
        <v>647</v>
      </c>
      <c r="E5067" s="11"/>
      <c r="H5067" s="11"/>
      <c r="K5067" s="9">
        <f>SUM(J5066:J5066)</f>
        <v>0</v>
      </c>
    </row>
    <row r="5068" spans="1:27" x14ac:dyDescent="0.25">
      <c r="E5068" s="11"/>
      <c r="H5068" s="11"/>
      <c r="K5068" s="11"/>
    </row>
    <row r="5069" spans="1:27" x14ac:dyDescent="0.25">
      <c r="D5069" s="12" t="s">
        <v>663</v>
      </c>
      <c r="E5069" s="11"/>
      <c r="H5069" s="11">
        <v>1.5</v>
      </c>
      <c r="I5069" t="s">
        <v>664</v>
      </c>
      <c r="J5069">
        <f>ROUND(H5069/100*K5067,5)</f>
        <v>0</v>
      </c>
      <c r="K5069" s="11"/>
    </row>
    <row r="5070" spans="1:27" x14ac:dyDescent="0.25">
      <c r="D5070" s="12" t="s">
        <v>662</v>
      </c>
      <c r="E5070" s="11"/>
      <c r="H5070" s="11"/>
      <c r="K5070" s="13">
        <f>SUM(J5065:J5069)</f>
        <v>0</v>
      </c>
    </row>
    <row r="5071" spans="1:27" x14ac:dyDescent="0.25">
      <c r="D5071" s="12" t="s">
        <v>665</v>
      </c>
      <c r="E5071" s="11"/>
      <c r="H5071" s="11"/>
      <c r="K5071" s="13">
        <f>SUM(K5070:K5070)</f>
        <v>0</v>
      </c>
    </row>
    <row r="5073" spans="1:27" ht="45" customHeight="1" x14ac:dyDescent="0.25">
      <c r="A5073" s="4" t="s">
        <v>2822</v>
      </c>
      <c r="B5073" s="4" t="s">
        <v>307</v>
      </c>
      <c r="C5073" s="5" t="s">
        <v>71</v>
      </c>
      <c r="D5073" s="42" t="s">
        <v>308</v>
      </c>
      <c r="E5073" s="43"/>
      <c r="F5073" s="43"/>
      <c r="G5073" s="5"/>
      <c r="H5073" s="6" t="s">
        <v>639</v>
      </c>
      <c r="I5073" s="44">
        <v>1</v>
      </c>
      <c r="J5073" s="45"/>
      <c r="K5073" s="7">
        <f>ROUND(K5080,2)</f>
        <v>0</v>
      </c>
      <c r="L5073" s="5"/>
      <c r="M5073" s="5"/>
      <c r="N5073" s="5"/>
      <c r="O5073" s="5"/>
      <c r="P5073" s="5"/>
      <c r="Q5073" s="5"/>
      <c r="R5073" s="5"/>
      <c r="S5073" s="5"/>
      <c r="T5073" s="5"/>
      <c r="U5073" s="5"/>
      <c r="V5073" s="5"/>
      <c r="W5073" s="5"/>
      <c r="X5073" s="5"/>
      <c r="Y5073" s="5"/>
      <c r="Z5073" s="5"/>
      <c r="AA5073" s="5"/>
    </row>
    <row r="5074" spans="1:27" x14ac:dyDescent="0.25">
      <c r="B5074" s="1" t="s">
        <v>640</v>
      </c>
    </row>
    <row r="5075" spans="1:27" x14ac:dyDescent="0.25">
      <c r="B5075" t="s">
        <v>710</v>
      </c>
      <c r="C5075" t="s">
        <v>642</v>
      </c>
      <c r="D5075" t="s">
        <v>711</v>
      </c>
      <c r="E5075" s="8">
        <v>0.4</v>
      </c>
      <c r="F5075" t="s">
        <v>644</v>
      </c>
      <c r="G5075" t="s">
        <v>645</v>
      </c>
      <c r="H5075" s="9"/>
      <c r="I5075" t="s">
        <v>646</v>
      </c>
      <c r="J5075" s="10">
        <f>ROUND(E5075/I5073* H5075,5)</f>
        <v>0</v>
      </c>
      <c r="K5075" s="11"/>
    </row>
    <row r="5076" spans="1:27" x14ac:dyDescent="0.25">
      <c r="D5076" s="12" t="s">
        <v>647</v>
      </c>
      <c r="E5076" s="11"/>
      <c r="H5076" s="11"/>
      <c r="K5076" s="9">
        <f>SUM(J5075:J5075)</f>
        <v>0</v>
      </c>
    </row>
    <row r="5077" spans="1:27" x14ac:dyDescent="0.25">
      <c r="E5077" s="11"/>
      <c r="H5077" s="11"/>
      <c r="K5077" s="11"/>
    </row>
    <row r="5078" spans="1:27" x14ac:dyDescent="0.25">
      <c r="D5078" s="12" t="s">
        <v>663</v>
      </c>
      <c r="E5078" s="11"/>
      <c r="H5078" s="11">
        <v>1.5</v>
      </c>
      <c r="I5078" t="s">
        <v>664</v>
      </c>
      <c r="J5078">
        <f>ROUND(H5078/100*K5076,5)</f>
        <v>0</v>
      </c>
      <c r="K5078" s="11"/>
    </row>
    <row r="5079" spans="1:27" x14ac:dyDescent="0.25">
      <c r="D5079" s="12" t="s">
        <v>662</v>
      </c>
      <c r="E5079" s="11"/>
      <c r="H5079" s="11"/>
      <c r="K5079" s="13">
        <f>SUM(J5074:J5078)</f>
        <v>0</v>
      </c>
    </row>
    <row r="5080" spans="1:27" x14ac:dyDescent="0.25">
      <c r="D5080" s="12" t="s">
        <v>665</v>
      </c>
      <c r="E5080" s="11"/>
      <c r="H5080" s="11"/>
      <c r="K5080" s="13">
        <f>SUM(K5079:K5079)</f>
        <v>0</v>
      </c>
    </row>
    <row r="5082" spans="1:27" ht="45" customHeight="1" x14ac:dyDescent="0.25">
      <c r="A5082" s="4" t="s">
        <v>2823</v>
      </c>
      <c r="B5082" s="4" t="s">
        <v>67</v>
      </c>
      <c r="C5082" s="5" t="s">
        <v>68</v>
      </c>
      <c r="D5082" s="42" t="s">
        <v>69</v>
      </c>
      <c r="E5082" s="43"/>
      <c r="F5082" s="43"/>
      <c r="G5082" s="5"/>
      <c r="H5082" s="6" t="s">
        <v>639</v>
      </c>
      <c r="I5082" s="44">
        <v>0.14399999999999999</v>
      </c>
      <c r="J5082" s="45"/>
      <c r="K5082" s="7">
        <f>ROUND(K5089,2)</f>
        <v>0</v>
      </c>
      <c r="L5082" s="5"/>
      <c r="M5082" s="5"/>
      <c r="N5082" s="5"/>
      <c r="O5082" s="5"/>
      <c r="P5082" s="5"/>
      <c r="Q5082" s="5"/>
      <c r="R5082" s="5"/>
      <c r="S5082" s="5"/>
      <c r="T5082" s="5"/>
      <c r="U5082" s="5"/>
      <c r="V5082" s="5"/>
      <c r="W5082" s="5"/>
      <c r="X5082" s="5"/>
      <c r="Y5082" s="5"/>
      <c r="Z5082" s="5"/>
      <c r="AA5082" s="5"/>
    </row>
    <row r="5083" spans="1:27" x14ac:dyDescent="0.25">
      <c r="B5083" s="1" t="s">
        <v>640</v>
      </c>
    </row>
    <row r="5084" spans="1:27" x14ac:dyDescent="0.25">
      <c r="B5084" t="s">
        <v>710</v>
      </c>
      <c r="C5084" t="s">
        <v>642</v>
      </c>
      <c r="D5084" t="s">
        <v>711</v>
      </c>
      <c r="E5084" s="8">
        <v>0.5</v>
      </c>
      <c r="F5084" t="s">
        <v>644</v>
      </c>
      <c r="G5084" t="s">
        <v>645</v>
      </c>
      <c r="H5084" s="9"/>
      <c r="I5084" t="s">
        <v>646</v>
      </c>
      <c r="J5084" s="10">
        <f>ROUND(E5084/I5082* H5084,5)</f>
        <v>0</v>
      </c>
      <c r="K5084" s="11"/>
    </row>
    <row r="5085" spans="1:27" x14ac:dyDescent="0.25">
      <c r="D5085" s="12" t="s">
        <v>647</v>
      </c>
      <c r="E5085" s="11"/>
      <c r="H5085" s="11"/>
      <c r="K5085" s="9">
        <f>SUM(J5084:J5084)</f>
        <v>0</v>
      </c>
    </row>
    <row r="5086" spans="1:27" x14ac:dyDescent="0.25">
      <c r="E5086" s="11"/>
      <c r="H5086" s="11"/>
      <c r="K5086" s="11"/>
    </row>
    <row r="5087" spans="1:27" x14ac:dyDescent="0.25">
      <c r="D5087" s="12" t="s">
        <v>663</v>
      </c>
      <c r="E5087" s="11"/>
      <c r="H5087" s="11">
        <v>1.5</v>
      </c>
      <c r="I5087" t="s">
        <v>664</v>
      </c>
      <c r="J5087">
        <f>ROUND(H5087/100*K5085,5)</f>
        <v>0</v>
      </c>
      <c r="K5087" s="11"/>
    </row>
    <row r="5088" spans="1:27" x14ac:dyDescent="0.25">
      <c r="D5088" s="12" t="s">
        <v>662</v>
      </c>
      <c r="E5088" s="11"/>
      <c r="H5088" s="11"/>
      <c r="K5088" s="13">
        <f>SUM(J5083:J5087)</f>
        <v>0</v>
      </c>
    </row>
    <row r="5089" spans="1:27" x14ac:dyDescent="0.25">
      <c r="D5089" s="12" t="s">
        <v>665</v>
      </c>
      <c r="E5089" s="11"/>
      <c r="H5089" s="11"/>
      <c r="K5089" s="13">
        <f>SUM(K5088:K5088)</f>
        <v>0</v>
      </c>
    </row>
    <row r="5091" spans="1:27" ht="45" customHeight="1" x14ac:dyDescent="0.25">
      <c r="A5091" s="4" t="s">
        <v>2824</v>
      </c>
      <c r="B5091" s="4" t="s">
        <v>524</v>
      </c>
      <c r="C5091" s="5" t="s">
        <v>68</v>
      </c>
      <c r="D5091" s="42" t="s">
        <v>525</v>
      </c>
      <c r="E5091" s="43"/>
      <c r="F5091" s="43"/>
      <c r="G5091" s="5"/>
      <c r="H5091" s="6" t="s">
        <v>639</v>
      </c>
      <c r="I5091" s="44">
        <v>0.52900000000000003</v>
      </c>
      <c r="J5091" s="45"/>
      <c r="K5091" s="7">
        <f>ROUND(K5099,2)</f>
        <v>0</v>
      </c>
      <c r="L5091" s="5"/>
      <c r="M5091" s="5"/>
      <c r="N5091" s="5"/>
      <c r="O5091" s="5"/>
      <c r="P5091" s="5"/>
      <c r="Q5091" s="5"/>
      <c r="R5091" s="5"/>
      <c r="S5091" s="5"/>
      <c r="T5091" s="5"/>
      <c r="U5091" s="5"/>
      <c r="V5091" s="5"/>
      <c r="W5091" s="5"/>
      <c r="X5091" s="5"/>
      <c r="Y5091" s="5"/>
      <c r="Z5091" s="5"/>
      <c r="AA5091" s="5"/>
    </row>
    <row r="5092" spans="1:27" x14ac:dyDescent="0.25">
      <c r="B5092" s="1" t="s">
        <v>640</v>
      </c>
    </row>
    <row r="5093" spans="1:27" x14ac:dyDescent="0.25">
      <c r="B5093" t="s">
        <v>710</v>
      </c>
      <c r="C5093" t="s">
        <v>642</v>
      </c>
      <c r="D5093" t="s">
        <v>711</v>
      </c>
      <c r="E5093" s="8">
        <v>0.7</v>
      </c>
      <c r="F5093" t="s">
        <v>644</v>
      </c>
      <c r="G5093" t="s">
        <v>645</v>
      </c>
      <c r="H5093" s="9"/>
      <c r="I5093" t="s">
        <v>646</v>
      </c>
      <c r="J5093" s="10">
        <f>ROUND(E5093/I5091* H5093,5)</f>
        <v>0</v>
      </c>
      <c r="K5093" s="11"/>
    </row>
    <row r="5094" spans="1:27" x14ac:dyDescent="0.25">
      <c r="B5094" t="s">
        <v>822</v>
      </c>
      <c r="C5094" t="s">
        <v>650</v>
      </c>
      <c r="D5094" t="s">
        <v>823</v>
      </c>
      <c r="E5094" s="8">
        <v>0.35</v>
      </c>
      <c r="F5094" t="s">
        <v>644</v>
      </c>
      <c r="G5094" t="s">
        <v>645</v>
      </c>
      <c r="H5094" s="9"/>
      <c r="I5094" t="s">
        <v>646</v>
      </c>
      <c r="J5094" s="10">
        <f>ROUND(E5094/I5091* H5094,5)</f>
        <v>0</v>
      </c>
      <c r="K5094" s="11"/>
    </row>
    <row r="5095" spans="1:27" x14ac:dyDescent="0.25">
      <c r="D5095" s="12" t="s">
        <v>647</v>
      </c>
      <c r="E5095" s="11"/>
      <c r="H5095" s="11"/>
      <c r="K5095" s="9">
        <f>SUM(J5093:J5094)</f>
        <v>0</v>
      </c>
    </row>
    <row r="5096" spans="1:27" x14ac:dyDescent="0.25">
      <c r="E5096" s="11"/>
      <c r="H5096" s="11"/>
      <c r="K5096" s="11"/>
    </row>
    <row r="5097" spans="1:27" x14ac:dyDescent="0.25">
      <c r="D5097" s="12" t="s">
        <v>663</v>
      </c>
      <c r="E5097" s="11"/>
      <c r="H5097" s="11">
        <v>1.5</v>
      </c>
      <c r="I5097" t="s">
        <v>664</v>
      </c>
      <c r="J5097">
        <f>ROUND(H5097/100*K5095,5)</f>
        <v>0</v>
      </c>
      <c r="K5097" s="11"/>
    </row>
    <row r="5098" spans="1:27" x14ac:dyDescent="0.25">
      <c r="D5098" s="12" t="s">
        <v>662</v>
      </c>
      <c r="E5098" s="11"/>
      <c r="H5098" s="11"/>
      <c r="K5098" s="13">
        <f>SUM(J5092:J5097)</f>
        <v>0</v>
      </c>
    </row>
    <row r="5099" spans="1:27" x14ac:dyDescent="0.25">
      <c r="D5099" s="12" t="s">
        <v>665</v>
      </c>
      <c r="E5099" s="11"/>
      <c r="H5099" s="11"/>
      <c r="K5099" s="13">
        <f>SUM(K5098:K5098)</f>
        <v>0</v>
      </c>
    </row>
    <row r="5101" spans="1:27" ht="45" customHeight="1" x14ac:dyDescent="0.25">
      <c r="A5101" s="4" t="s">
        <v>2825</v>
      </c>
      <c r="B5101" s="4" t="s">
        <v>314</v>
      </c>
      <c r="C5101" s="5" t="s">
        <v>71</v>
      </c>
      <c r="D5101" s="42" t="s">
        <v>315</v>
      </c>
      <c r="E5101" s="43"/>
      <c r="F5101" s="43"/>
      <c r="G5101" s="5"/>
      <c r="H5101" s="6" t="s">
        <v>639</v>
      </c>
      <c r="I5101" s="44">
        <v>0.35</v>
      </c>
      <c r="J5101" s="45"/>
      <c r="K5101" s="7">
        <f>ROUND(K5109,2)</f>
        <v>0</v>
      </c>
      <c r="L5101" s="5"/>
      <c r="M5101" s="5"/>
      <c r="N5101" s="5"/>
      <c r="O5101" s="5"/>
      <c r="P5101" s="5"/>
      <c r="Q5101" s="5"/>
      <c r="R5101" s="5"/>
      <c r="S5101" s="5"/>
      <c r="T5101" s="5"/>
      <c r="U5101" s="5"/>
      <c r="V5101" s="5"/>
      <c r="W5101" s="5"/>
      <c r="X5101" s="5"/>
      <c r="Y5101" s="5"/>
      <c r="Z5101" s="5"/>
      <c r="AA5101" s="5"/>
    </row>
    <row r="5102" spans="1:27" x14ac:dyDescent="0.25">
      <c r="B5102" s="1" t="s">
        <v>640</v>
      </c>
    </row>
    <row r="5103" spans="1:27" x14ac:dyDescent="0.25">
      <c r="B5103" t="s">
        <v>781</v>
      </c>
      <c r="C5103" t="s">
        <v>650</v>
      </c>
      <c r="D5103" t="s">
        <v>782</v>
      </c>
      <c r="E5103" s="8">
        <v>0.15</v>
      </c>
      <c r="F5103" t="s">
        <v>644</v>
      </c>
      <c r="G5103" t="s">
        <v>645</v>
      </c>
      <c r="H5103" s="9"/>
      <c r="I5103" t="s">
        <v>646</v>
      </c>
      <c r="J5103" s="10">
        <f>ROUND(E5103/I5101* H5103,5)</f>
        <v>0</v>
      </c>
      <c r="K5103" s="11"/>
    </row>
    <row r="5104" spans="1:27" x14ac:dyDescent="0.25">
      <c r="B5104" t="s">
        <v>779</v>
      </c>
      <c r="C5104" t="s">
        <v>650</v>
      </c>
      <c r="D5104" t="s">
        <v>780</v>
      </c>
      <c r="E5104" s="8">
        <v>0.15</v>
      </c>
      <c r="F5104" t="s">
        <v>644</v>
      </c>
      <c r="G5104" t="s">
        <v>645</v>
      </c>
      <c r="H5104" s="9"/>
      <c r="I5104" t="s">
        <v>646</v>
      </c>
      <c r="J5104" s="10">
        <f>ROUND(E5104/I5101* H5104,5)</f>
        <v>0</v>
      </c>
      <c r="K5104" s="11"/>
    </row>
    <row r="5105" spans="1:27" x14ac:dyDescent="0.25">
      <c r="D5105" s="12" t="s">
        <v>647</v>
      </c>
      <c r="E5105" s="11"/>
      <c r="H5105" s="11"/>
      <c r="K5105" s="9">
        <f>SUM(J5103:J5104)</f>
        <v>0</v>
      </c>
    </row>
    <row r="5106" spans="1:27" x14ac:dyDescent="0.25">
      <c r="E5106" s="11"/>
      <c r="H5106" s="11"/>
      <c r="K5106" s="11"/>
    </row>
    <row r="5107" spans="1:27" x14ac:dyDescent="0.25">
      <c r="D5107" s="12" t="s">
        <v>663</v>
      </c>
      <c r="E5107" s="11"/>
      <c r="H5107" s="11">
        <v>1.5</v>
      </c>
      <c r="I5107" t="s">
        <v>664</v>
      </c>
      <c r="J5107">
        <f>ROUND(H5107/100*K5105,5)</f>
        <v>0</v>
      </c>
      <c r="K5107" s="11"/>
    </row>
    <row r="5108" spans="1:27" x14ac:dyDescent="0.25">
      <c r="D5108" s="12" t="s">
        <v>662</v>
      </c>
      <c r="E5108" s="11"/>
      <c r="H5108" s="11"/>
      <c r="K5108" s="13">
        <f>SUM(J5102:J5107)</f>
        <v>0</v>
      </c>
    </row>
    <row r="5109" spans="1:27" x14ac:dyDescent="0.25">
      <c r="D5109" s="12" t="s">
        <v>665</v>
      </c>
      <c r="E5109" s="11"/>
      <c r="H5109" s="11"/>
      <c r="K5109" s="13">
        <f>SUM(K5108:K5108)</f>
        <v>0</v>
      </c>
    </row>
    <row r="5111" spans="1:27" ht="45" customHeight="1" x14ac:dyDescent="0.25">
      <c r="A5111" s="4" t="s">
        <v>2826</v>
      </c>
      <c r="B5111" s="4" t="s">
        <v>309</v>
      </c>
      <c r="C5111" s="5" t="s">
        <v>68</v>
      </c>
      <c r="D5111" s="42" t="s">
        <v>310</v>
      </c>
      <c r="E5111" s="43"/>
      <c r="F5111" s="43"/>
      <c r="G5111" s="5"/>
      <c r="H5111" s="6" t="s">
        <v>639</v>
      </c>
      <c r="I5111" s="44">
        <v>1.0999999999999999E-2</v>
      </c>
      <c r="J5111" s="45"/>
      <c r="K5111" s="7">
        <f>ROUND(K5119,2)</f>
        <v>0</v>
      </c>
      <c r="L5111" s="5"/>
      <c r="M5111" s="5"/>
      <c r="N5111" s="5"/>
      <c r="O5111" s="5"/>
      <c r="P5111" s="5"/>
      <c r="Q5111" s="5"/>
      <c r="R5111" s="5"/>
      <c r="S5111" s="5"/>
      <c r="T5111" s="5"/>
      <c r="U5111" s="5"/>
      <c r="V5111" s="5"/>
      <c r="W5111" s="5"/>
      <c r="X5111" s="5"/>
      <c r="Y5111" s="5"/>
      <c r="Z5111" s="5"/>
      <c r="AA5111" s="5"/>
    </row>
    <row r="5112" spans="1:27" x14ac:dyDescent="0.25">
      <c r="B5112" s="1" t="s">
        <v>640</v>
      </c>
    </row>
    <row r="5113" spans="1:27" x14ac:dyDescent="0.25">
      <c r="B5113" t="s">
        <v>2771</v>
      </c>
      <c r="C5113" t="s">
        <v>650</v>
      </c>
      <c r="D5113" t="s">
        <v>2772</v>
      </c>
      <c r="E5113" s="8">
        <v>0.45</v>
      </c>
      <c r="F5113" t="s">
        <v>644</v>
      </c>
      <c r="G5113" t="s">
        <v>645</v>
      </c>
      <c r="H5113" s="9"/>
      <c r="I5113" t="s">
        <v>646</v>
      </c>
      <c r="J5113" s="10">
        <f>ROUND(E5113/I5111* H5113,5)</f>
        <v>0</v>
      </c>
      <c r="K5113" s="11"/>
    </row>
    <row r="5114" spans="1:27" x14ac:dyDescent="0.25">
      <c r="B5114" t="s">
        <v>710</v>
      </c>
      <c r="C5114" t="s">
        <v>642</v>
      </c>
      <c r="D5114" t="s">
        <v>711</v>
      </c>
      <c r="E5114" s="8">
        <v>0.15</v>
      </c>
      <c r="F5114" t="s">
        <v>644</v>
      </c>
      <c r="G5114" t="s">
        <v>645</v>
      </c>
      <c r="H5114" s="9"/>
      <c r="I5114" t="s">
        <v>646</v>
      </c>
      <c r="J5114" s="10">
        <f>ROUND(E5114/I5111* H5114,5)</f>
        <v>0</v>
      </c>
      <c r="K5114" s="11"/>
    </row>
    <row r="5115" spans="1:27" x14ac:dyDescent="0.25">
      <c r="D5115" s="12" t="s">
        <v>647</v>
      </c>
      <c r="E5115" s="11"/>
      <c r="H5115" s="11"/>
      <c r="K5115" s="9">
        <f>SUM(J5113:J5114)</f>
        <v>0</v>
      </c>
    </row>
    <row r="5116" spans="1:27" x14ac:dyDescent="0.25">
      <c r="E5116" s="11"/>
      <c r="H5116" s="11"/>
      <c r="K5116" s="11"/>
    </row>
    <row r="5117" spans="1:27" x14ac:dyDescent="0.25">
      <c r="D5117" s="12" t="s">
        <v>663</v>
      </c>
      <c r="E5117" s="11"/>
      <c r="H5117" s="11">
        <v>1.5</v>
      </c>
      <c r="I5117" t="s">
        <v>664</v>
      </c>
      <c r="J5117">
        <f>ROUND(H5117/100*K5115,5)</f>
        <v>0</v>
      </c>
      <c r="K5117" s="11"/>
    </row>
    <row r="5118" spans="1:27" x14ac:dyDescent="0.25">
      <c r="D5118" s="12" t="s">
        <v>662</v>
      </c>
      <c r="E5118" s="11"/>
      <c r="H5118" s="11"/>
      <c r="K5118" s="13">
        <f>SUM(J5112:J5117)</f>
        <v>0</v>
      </c>
    </row>
    <row r="5119" spans="1:27" x14ac:dyDescent="0.25">
      <c r="D5119" s="12" t="s">
        <v>665</v>
      </c>
      <c r="E5119" s="11"/>
      <c r="H5119" s="11"/>
      <c r="K5119" s="13">
        <f>SUM(K5118:K5118)</f>
        <v>0</v>
      </c>
    </row>
    <row r="5121" spans="1:27" ht="45" customHeight="1" x14ac:dyDescent="0.25">
      <c r="A5121" s="4" t="s">
        <v>2827</v>
      </c>
      <c r="B5121" s="4" t="s">
        <v>305</v>
      </c>
      <c r="C5121" s="5" t="s">
        <v>68</v>
      </c>
      <c r="D5121" s="42" t="s">
        <v>306</v>
      </c>
      <c r="E5121" s="43"/>
      <c r="F5121" s="43"/>
      <c r="G5121" s="5"/>
      <c r="H5121" s="6" t="s">
        <v>639</v>
      </c>
      <c r="I5121" s="44">
        <v>0.72599999999999998</v>
      </c>
      <c r="J5121" s="45"/>
      <c r="K5121" s="7">
        <f>ROUND(K5127,2)</f>
        <v>0</v>
      </c>
      <c r="L5121" s="5"/>
      <c r="M5121" s="5"/>
      <c r="N5121" s="5"/>
      <c r="O5121" s="5"/>
      <c r="P5121" s="5"/>
      <c r="Q5121" s="5"/>
      <c r="R5121" s="5"/>
      <c r="S5121" s="5"/>
      <c r="T5121" s="5"/>
      <c r="U5121" s="5"/>
      <c r="V5121" s="5"/>
      <c r="W5121" s="5"/>
      <c r="X5121" s="5"/>
      <c r="Y5121" s="5"/>
      <c r="Z5121" s="5"/>
      <c r="AA5121" s="5"/>
    </row>
    <row r="5122" spans="1:27" x14ac:dyDescent="0.25">
      <c r="B5122" s="1" t="s">
        <v>640</v>
      </c>
    </row>
    <row r="5123" spans="1:27" x14ac:dyDescent="0.25">
      <c r="B5123" t="s">
        <v>710</v>
      </c>
      <c r="C5123" t="s">
        <v>642</v>
      </c>
      <c r="D5123" t="s">
        <v>711</v>
      </c>
      <c r="E5123" s="8">
        <v>80</v>
      </c>
      <c r="F5123" t="s">
        <v>644</v>
      </c>
      <c r="G5123" t="s">
        <v>645</v>
      </c>
      <c r="H5123" s="9"/>
      <c r="I5123" t="s">
        <v>646</v>
      </c>
      <c r="J5123" s="10">
        <f>ROUND(E5123/I5121* H5123,5)</f>
        <v>0</v>
      </c>
      <c r="K5123" s="11"/>
    </row>
    <row r="5124" spans="1:27" x14ac:dyDescent="0.25">
      <c r="B5124" t="s">
        <v>898</v>
      </c>
      <c r="C5124" t="s">
        <v>642</v>
      </c>
      <c r="D5124" t="s">
        <v>899</v>
      </c>
      <c r="E5124" s="8">
        <v>4</v>
      </c>
      <c r="F5124" t="s">
        <v>644</v>
      </c>
      <c r="G5124" t="s">
        <v>645</v>
      </c>
      <c r="H5124" s="9"/>
      <c r="I5124" t="s">
        <v>646</v>
      </c>
      <c r="J5124" s="10">
        <f>ROUND(E5124/I5121* H5124,5)</f>
        <v>0</v>
      </c>
      <c r="K5124" s="11"/>
    </row>
    <row r="5125" spans="1:27" x14ac:dyDescent="0.25">
      <c r="D5125" s="12" t="s">
        <v>647</v>
      </c>
      <c r="E5125" s="11"/>
      <c r="H5125" s="11"/>
      <c r="K5125" s="9">
        <f>SUM(J5123:J5124)</f>
        <v>0</v>
      </c>
    </row>
    <row r="5126" spans="1:27" x14ac:dyDescent="0.25">
      <c r="D5126" s="12" t="s">
        <v>662</v>
      </c>
      <c r="E5126" s="11"/>
      <c r="H5126" s="11"/>
      <c r="K5126" s="13">
        <f>SUM(J5122:J5125)</f>
        <v>0</v>
      </c>
    </row>
    <row r="5127" spans="1:27" x14ac:dyDescent="0.25">
      <c r="D5127" s="12" t="s">
        <v>665</v>
      </c>
      <c r="E5127" s="11"/>
      <c r="H5127" s="11"/>
      <c r="K5127" s="13">
        <f>SUM(K5126:K5126)</f>
        <v>0</v>
      </c>
    </row>
    <row r="5129" spans="1:27" ht="45" customHeight="1" x14ac:dyDescent="0.25">
      <c r="A5129" s="4" t="s">
        <v>2828</v>
      </c>
      <c r="B5129" s="4" t="s">
        <v>311</v>
      </c>
      <c r="C5129" s="5" t="s">
        <v>312</v>
      </c>
      <c r="D5129" s="42" t="s">
        <v>313</v>
      </c>
      <c r="E5129" s="43"/>
      <c r="F5129" s="43"/>
      <c r="G5129" s="5"/>
      <c r="H5129" s="6" t="s">
        <v>639</v>
      </c>
      <c r="I5129" s="44">
        <v>1</v>
      </c>
      <c r="J5129" s="45"/>
      <c r="K5129" s="7">
        <f>ROUND(K5139,2)</f>
        <v>0</v>
      </c>
      <c r="L5129" s="5"/>
      <c r="M5129" s="5"/>
      <c r="N5129" s="5"/>
      <c r="O5129" s="5"/>
      <c r="P5129" s="5"/>
      <c r="Q5129" s="5"/>
      <c r="R5129" s="5"/>
      <c r="S5129" s="5"/>
      <c r="T5129" s="5"/>
      <c r="U5129" s="5"/>
      <c r="V5129" s="5"/>
      <c r="W5129" s="5"/>
      <c r="X5129" s="5"/>
      <c r="Y5129" s="5"/>
      <c r="Z5129" s="5"/>
      <c r="AA5129" s="5"/>
    </row>
    <row r="5130" spans="1:27" x14ac:dyDescent="0.25">
      <c r="B5130" s="1" t="s">
        <v>640</v>
      </c>
    </row>
    <row r="5131" spans="1:27" x14ac:dyDescent="0.25">
      <c r="B5131" t="s">
        <v>710</v>
      </c>
      <c r="C5131" t="s">
        <v>642</v>
      </c>
      <c r="D5131" t="s">
        <v>711</v>
      </c>
      <c r="E5131" s="8">
        <v>0.75</v>
      </c>
      <c r="F5131" t="s">
        <v>644</v>
      </c>
      <c r="G5131" t="s">
        <v>645</v>
      </c>
      <c r="H5131" s="9"/>
      <c r="I5131" t="s">
        <v>646</v>
      </c>
      <c r="J5131" s="10">
        <f>ROUND(E5131/I5129* H5131,5)</f>
        <v>0</v>
      </c>
      <c r="K5131" s="11"/>
    </row>
    <row r="5132" spans="1:27" x14ac:dyDescent="0.25">
      <c r="D5132" s="12" t="s">
        <v>647</v>
      </c>
      <c r="E5132" s="11"/>
      <c r="H5132" s="11"/>
      <c r="K5132" s="9">
        <f>SUM(J5131:J5131)</f>
        <v>0</v>
      </c>
    </row>
    <row r="5133" spans="1:27" x14ac:dyDescent="0.25">
      <c r="B5133" s="1" t="s">
        <v>648</v>
      </c>
      <c r="E5133" s="11"/>
      <c r="H5133" s="11"/>
      <c r="K5133" s="11"/>
    </row>
    <row r="5134" spans="1:27" x14ac:dyDescent="0.25">
      <c r="B5134" t="s">
        <v>2829</v>
      </c>
      <c r="C5134" t="s">
        <v>312</v>
      </c>
      <c r="D5134" t="s">
        <v>2830</v>
      </c>
      <c r="E5134" s="8">
        <v>1</v>
      </c>
      <c r="F5134" t="s">
        <v>644</v>
      </c>
      <c r="G5134" t="s">
        <v>645</v>
      </c>
      <c r="H5134" s="9"/>
      <c r="I5134" t="s">
        <v>646</v>
      </c>
      <c r="J5134" s="10">
        <f>ROUND(E5134/I5129* H5134,5)</f>
        <v>0</v>
      </c>
      <c r="K5134" s="11"/>
    </row>
    <row r="5135" spans="1:27" x14ac:dyDescent="0.25">
      <c r="D5135" s="12" t="s">
        <v>652</v>
      </c>
      <c r="E5135" s="11"/>
      <c r="H5135" s="11"/>
      <c r="K5135" s="9">
        <f>SUM(J5134:J5134)</f>
        <v>0</v>
      </c>
    </row>
    <row r="5136" spans="1:27" x14ac:dyDescent="0.25">
      <c r="E5136" s="11"/>
      <c r="H5136" s="11"/>
      <c r="K5136" s="11"/>
    </row>
    <row r="5137" spans="1:27" x14ac:dyDescent="0.25">
      <c r="D5137" s="12" t="s">
        <v>663</v>
      </c>
      <c r="E5137" s="11"/>
      <c r="H5137" s="11">
        <v>1</v>
      </c>
      <c r="I5137" t="s">
        <v>664</v>
      </c>
      <c r="J5137">
        <f>ROUND(H5137/100*K5132,5)</f>
        <v>0</v>
      </c>
      <c r="K5137" s="11"/>
    </row>
    <row r="5138" spans="1:27" x14ac:dyDescent="0.25">
      <c r="D5138" s="12" t="s">
        <v>662</v>
      </c>
      <c r="E5138" s="11"/>
      <c r="H5138" s="11"/>
      <c r="K5138" s="13">
        <f>SUM(J5130:J5137)</f>
        <v>0</v>
      </c>
    </row>
    <row r="5139" spans="1:27" x14ac:dyDescent="0.25">
      <c r="D5139" s="12" t="s">
        <v>665</v>
      </c>
      <c r="E5139" s="11"/>
      <c r="H5139" s="11"/>
      <c r="K5139" s="13">
        <f>SUM(K5138:K5138)</f>
        <v>0</v>
      </c>
    </row>
    <row r="5141" spans="1:27" ht="45" customHeight="1" x14ac:dyDescent="0.25">
      <c r="A5141" s="4" t="s">
        <v>2831</v>
      </c>
      <c r="B5141" s="4" t="s">
        <v>321</v>
      </c>
      <c r="C5141" s="5" t="s">
        <v>71</v>
      </c>
      <c r="D5141" s="42" t="s">
        <v>322</v>
      </c>
      <c r="E5141" s="43"/>
      <c r="F5141" s="43"/>
      <c r="G5141" s="5"/>
      <c r="H5141" s="6" t="s">
        <v>639</v>
      </c>
      <c r="I5141" s="44">
        <v>1</v>
      </c>
      <c r="J5141" s="45"/>
      <c r="K5141" s="7">
        <f>ROUND(K5152,2)</f>
        <v>0</v>
      </c>
      <c r="L5141" s="5"/>
      <c r="M5141" s="5"/>
      <c r="N5141" s="5"/>
      <c r="O5141" s="5"/>
      <c r="P5141" s="5"/>
      <c r="Q5141" s="5"/>
      <c r="R5141" s="5"/>
      <c r="S5141" s="5"/>
      <c r="T5141" s="5"/>
      <c r="U5141" s="5"/>
      <c r="V5141" s="5"/>
      <c r="W5141" s="5"/>
      <c r="X5141" s="5"/>
      <c r="Y5141" s="5"/>
      <c r="Z5141" s="5"/>
      <c r="AA5141" s="5"/>
    </row>
    <row r="5142" spans="1:27" x14ac:dyDescent="0.25">
      <c r="B5142" s="1" t="s">
        <v>640</v>
      </c>
    </row>
    <row r="5143" spans="1:27" x14ac:dyDescent="0.25">
      <c r="B5143" t="s">
        <v>710</v>
      </c>
      <c r="C5143" t="s">
        <v>642</v>
      </c>
      <c r="D5143" t="s">
        <v>711</v>
      </c>
      <c r="E5143" s="8">
        <v>0.38500000000000001</v>
      </c>
      <c r="F5143" t="s">
        <v>644</v>
      </c>
      <c r="G5143" t="s">
        <v>645</v>
      </c>
      <c r="H5143" s="9"/>
      <c r="I5143" t="s">
        <v>646</v>
      </c>
      <c r="J5143" s="10">
        <f>ROUND(E5143/I5141* H5143,5)</f>
        <v>0</v>
      </c>
      <c r="K5143" s="11"/>
    </row>
    <row r="5144" spans="1:27" x14ac:dyDescent="0.25">
      <c r="B5144" t="s">
        <v>712</v>
      </c>
      <c r="C5144" t="s">
        <v>650</v>
      </c>
      <c r="D5144" t="s">
        <v>713</v>
      </c>
      <c r="E5144" s="8">
        <v>0.68200000000000005</v>
      </c>
      <c r="F5144" t="s">
        <v>644</v>
      </c>
      <c r="G5144" t="s">
        <v>645</v>
      </c>
      <c r="H5144" s="9"/>
      <c r="I5144" t="s">
        <v>646</v>
      </c>
      <c r="J5144" s="10">
        <f>ROUND(E5144/I5141* H5144,5)</f>
        <v>0</v>
      </c>
      <c r="K5144" s="11"/>
    </row>
    <row r="5145" spans="1:27" x14ac:dyDescent="0.25">
      <c r="D5145" s="12" t="s">
        <v>647</v>
      </c>
      <c r="E5145" s="11"/>
      <c r="H5145" s="11"/>
      <c r="K5145" s="9">
        <f>SUM(J5143:J5144)</f>
        <v>0</v>
      </c>
    </row>
    <row r="5146" spans="1:27" x14ac:dyDescent="0.25">
      <c r="B5146" s="1" t="s">
        <v>636</v>
      </c>
      <c r="E5146" s="11"/>
      <c r="H5146" s="11"/>
      <c r="K5146" s="11"/>
    </row>
    <row r="5147" spans="1:27" x14ac:dyDescent="0.25">
      <c r="B5147" t="s">
        <v>637</v>
      </c>
      <c r="C5147" t="s">
        <v>312</v>
      </c>
      <c r="D5147" t="s">
        <v>638</v>
      </c>
      <c r="E5147" s="8">
        <v>2.5899999999999999E-2</v>
      </c>
      <c r="G5147" t="s">
        <v>645</v>
      </c>
      <c r="H5147" s="9"/>
      <c r="I5147" t="s">
        <v>646</v>
      </c>
      <c r="J5147" s="10">
        <f>ROUND(E5147* H5147,5)</f>
        <v>0</v>
      </c>
      <c r="K5147" s="11"/>
    </row>
    <row r="5148" spans="1:27" x14ac:dyDescent="0.25">
      <c r="D5148" s="12" t="s">
        <v>758</v>
      </c>
      <c r="E5148" s="11"/>
      <c r="H5148" s="11"/>
      <c r="K5148" s="9">
        <f>SUM(J5147:J5147)</f>
        <v>0</v>
      </c>
    </row>
    <row r="5149" spans="1:27" x14ac:dyDescent="0.25">
      <c r="E5149" s="11"/>
      <c r="H5149" s="11"/>
      <c r="K5149" s="11"/>
    </row>
    <row r="5150" spans="1:27" x14ac:dyDescent="0.25">
      <c r="D5150" s="12" t="s">
        <v>663</v>
      </c>
      <c r="E5150" s="11"/>
      <c r="H5150" s="11">
        <v>2.5</v>
      </c>
      <c r="I5150" t="s">
        <v>664</v>
      </c>
      <c r="J5150">
        <f>ROUND(H5150/100*K5145,5)</f>
        <v>0</v>
      </c>
      <c r="K5150" s="11"/>
    </row>
    <row r="5151" spans="1:27" x14ac:dyDescent="0.25">
      <c r="D5151" s="12" t="s">
        <v>662</v>
      </c>
      <c r="E5151" s="11"/>
      <c r="H5151" s="11"/>
      <c r="K5151" s="13">
        <f>SUM(J5142:J5150)</f>
        <v>0</v>
      </c>
    </row>
    <row r="5152" spans="1:27" x14ac:dyDescent="0.25">
      <c r="D5152" s="12" t="s">
        <v>665</v>
      </c>
      <c r="E5152" s="11"/>
      <c r="H5152" s="11"/>
      <c r="K5152" s="13">
        <f>SUM(K5151:K5151)</f>
        <v>0</v>
      </c>
    </row>
    <row r="5154" spans="1:27" ht="45" customHeight="1" x14ac:dyDescent="0.25">
      <c r="A5154" s="4" t="s">
        <v>2832</v>
      </c>
      <c r="B5154" s="4" t="s">
        <v>130</v>
      </c>
      <c r="C5154" s="5" t="s">
        <v>71</v>
      </c>
      <c r="D5154" s="42" t="s">
        <v>131</v>
      </c>
      <c r="E5154" s="43"/>
      <c r="F5154" s="43"/>
      <c r="G5154" s="5"/>
      <c r="H5154" s="6" t="s">
        <v>639</v>
      </c>
      <c r="I5154" s="44">
        <v>1</v>
      </c>
      <c r="J5154" s="45"/>
      <c r="K5154" s="7">
        <f>ROUND(K5167,2)</f>
        <v>0</v>
      </c>
      <c r="L5154" s="5"/>
      <c r="M5154" s="5"/>
      <c r="N5154" s="5"/>
      <c r="O5154" s="5"/>
      <c r="P5154" s="5"/>
      <c r="Q5154" s="5"/>
      <c r="R5154" s="5"/>
      <c r="S5154" s="5"/>
      <c r="T5154" s="5"/>
      <c r="U5154" s="5"/>
      <c r="V5154" s="5"/>
      <c r="W5154" s="5"/>
      <c r="X5154" s="5"/>
      <c r="Y5154" s="5"/>
      <c r="Z5154" s="5"/>
      <c r="AA5154" s="5"/>
    </row>
    <row r="5155" spans="1:27" x14ac:dyDescent="0.25">
      <c r="B5155" s="1" t="s">
        <v>640</v>
      </c>
    </row>
    <row r="5156" spans="1:27" x14ac:dyDescent="0.25">
      <c r="B5156" t="s">
        <v>710</v>
      </c>
      <c r="C5156" t="s">
        <v>642</v>
      </c>
      <c r="D5156" t="s">
        <v>711</v>
      </c>
      <c r="E5156" s="8">
        <v>0.19800000000000001</v>
      </c>
      <c r="F5156" t="s">
        <v>644</v>
      </c>
      <c r="G5156" t="s">
        <v>645</v>
      </c>
      <c r="H5156" s="9"/>
      <c r="I5156" t="s">
        <v>646</v>
      </c>
      <c r="J5156" s="10">
        <f>ROUND(E5156/I5154* H5156,5)</f>
        <v>0</v>
      </c>
      <c r="K5156" s="11"/>
    </row>
    <row r="5157" spans="1:27" x14ac:dyDescent="0.25">
      <c r="B5157" t="s">
        <v>685</v>
      </c>
      <c r="C5157" t="s">
        <v>650</v>
      </c>
      <c r="D5157" t="s">
        <v>686</v>
      </c>
      <c r="E5157" s="8">
        <v>0.6</v>
      </c>
      <c r="F5157" t="s">
        <v>644</v>
      </c>
      <c r="G5157" t="s">
        <v>645</v>
      </c>
      <c r="H5157" s="9"/>
      <c r="I5157" t="s">
        <v>646</v>
      </c>
      <c r="J5157" s="10">
        <f>ROUND(E5157/I5154* H5157,5)</f>
        <v>0</v>
      </c>
      <c r="K5157" s="11"/>
    </row>
    <row r="5158" spans="1:27" x14ac:dyDescent="0.25">
      <c r="D5158" s="12" t="s">
        <v>647</v>
      </c>
      <c r="E5158" s="11"/>
      <c r="H5158" s="11"/>
      <c r="K5158" s="9">
        <f>SUM(J5156:J5157)</f>
        <v>0</v>
      </c>
    </row>
    <row r="5159" spans="1:27" x14ac:dyDescent="0.25">
      <c r="B5159" s="1" t="s">
        <v>653</v>
      </c>
      <c r="E5159" s="11"/>
      <c r="H5159" s="11"/>
      <c r="K5159" s="11"/>
    </row>
    <row r="5160" spans="1:27" x14ac:dyDescent="0.25">
      <c r="B5160" t="s">
        <v>2833</v>
      </c>
      <c r="C5160" t="s">
        <v>143</v>
      </c>
      <c r="D5160" t="s">
        <v>2834</v>
      </c>
      <c r="E5160" s="8">
        <v>0.51</v>
      </c>
      <c r="G5160" t="s">
        <v>645</v>
      </c>
      <c r="H5160" s="9"/>
      <c r="I5160" t="s">
        <v>646</v>
      </c>
      <c r="J5160" s="10">
        <f>ROUND(E5160* H5160,5)</f>
        <v>0</v>
      </c>
      <c r="K5160" s="11"/>
    </row>
    <row r="5161" spans="1:27" x14ac:dyDescent="0.25">
      <c r="B5161" t="s">
        <v>2835</v>
      </c>
      <c r="C5161" t="s">
        <v>143</v>
      </c>
      <c r="D5161" t="s">
        <v>2836</v>
      </c>
      <c r="E5161" s="8">
        <v>4.9028</v>
      </c>
      <c r="G5161" t="s">
        <v>645</v>
      </c>
      <c r="H5161" s="9"/>
      <c r="I5161" t="s">
        <v>646</v>
      </c>
      <c r="J5161" s="10">
        <f>ROUND(E5161* H5161,5)</f>
        <v>0</v>
      </c>
      <c r="K5161" s="11"/>
    </row>
    <row r="5162" spans="1:27" x14ac:dyDescent="0.25">
      <c r="B5162" t="s">
        <v>2837</v>
      </c>
      <c r="C5162" t="s">
        <v>71</v>
      </c>
      <c r="D5162" t="s">
        <v>2838</v>
      </c>
      <c r="E5162" s="8">
        <v>1.1000000000000001</v>
      </c>
      <c r="G5162" t="s">
        <v>645</v>
      </c>
      <c r="H5162" s="9"/>
      <c r="I5162" t="s">
        <v>646</v>
      </c>
      <c r="J5162" s="10">
        <f>ROUND(E5162* H5162,5)</f>
        <v>0</v>
      </c>
      <c r="K5162" s="11"/>
    </row>
    <row r="5163" spans="1:27" x14ac:dyDescent="0.25">
      <c r="D5163" s="12" t="s">
        <v>661</v>
      </c>
      <c r="E5163" s="11"/>
      <c r="H5163" s="11"/>
      <c r="K5163" s="9">
        <f>SUM(J5160:J5162)</f>
        <v>0</v>
      </c>
    </row>
    <row r="5164" spans="1:27" x14ac:dyDescent="0.25">
      <c r="E5164" s="11"/>
      <c r="H5164" s="11"/>
      <c r="K5164" s="11"/>
    </row>
    <row r="5165" spans="1:27" x14ac:dyDescent="0.25">
      <c r="D5165" s="12" t="s">
        <v>663</v>
      </c>
      <c r="E5165" s="11"/>
      <c r="H5165" s="11">
        <v>2.5</v>
      </c>
      <c r="I5165" t="s">
        <v>664</v>
      </c>
      <c r="J5165">
        <f>ROUND(H5165/100*K5158,5)</f>
        <v>0</v>
      </c>
      <c r="K5165" s="11"/>
    </row>
    <row r="5166" spans="1:27" x14ac:dyDescent="0.25">
      <c r="D5166" s="12" t="s">
        <v>662</v>
      </c>
      <c r="E5166" s="11"/>
      <c r="H5166" s="11"/>
      <c r="K5166" s="13">
        <f>SUM(J5155:J5165)</f>
        <v>0</v>
      </c>
    </row>
    <row r="5167" spans="1:27" x14ac:dyDescent="0.25">
      <c r="D5167" s="12" t="s">
        <v>665</v>
      </c>
      <c r="E5167" s="11"/>
      <c r="H5167" s="11"/>
      <c r="K5167" s="13">
        <f>SUM(K5166:K5166)</f>
        <v>0</v>
      </c>
    </row>
    <row r="5169" spans="1:27" ht="45" customHeight="1" x14ac:dyDescent="0.25">
      <c r="A5169" s="4" t="s">
        <v>2839</v>
      </c>
      <c r="B5169" s="4" t="s">
        <v>323</v>
      </c>
      <c r="C5169" s="5" t="s">
        <v>71</v>
      </c>
      <c r="D5169" s="42" t="s">
        <v>324</v>
      </c>
      <c r="E5169" s="43"/>
      <c r="F5169" s="43"/>
      <c r="G5169" s="5"/>
      <c r="H5169" s="6" t="s">
        <v>639</v>
      </c>
      <c r="I5169" s="44">
        <v>1</v>
      </c>
      <c r="J5169" s="45"/>
      <c r="K5169" s="7">
        <f>ROUND(K5182,2)</f>
        <v>0</v>
      </c>
      <c r="L5169" s="5"/>
      <c r="M5169" s="5"/>
      <c r="N5169" s="5"/>
      <c r="O5169" s="5"/>
      <c r="P5169" s="5"/>
      <c r="Q5169" s="5"/>
      <c r="R5169" s="5"/>
      <c r="S5169" s="5"/>
      <c r="T5169" s="5"/>
      <c r="U5169" s="5"/>
      <c r="V5169" s="5"/>
      <c r="W5169" s="5"/>
      <c r="X5169" s="5"/>
      <c r="Y5169" s="5"/>
      <c r="Z5169" s="5"/>
      <c r="AA5169" s="5"/>
    </row>
    <row r="5170" spans="1:27" x14ac:dyDescent="0.25">
      <c r="B5170" s="1" t="s">
        <v>640</v>
      </c>
    </row>
    <row r="5171" spans="1:27" x14ac:dyDescent="0.25">
      <c r="B5171" t="s">
        <v>710</v>
      </c>
      <c r="C5171" t="s">
        <v>642</v>
      </c>
      <c r="D5171" t="s">
        <v>711</v>
      </c>
      <c r="E5171" s="8">
        <v>0.24</v>
      </c>
      <c r="F5171" t="s">
        <v>644</v>
      </c>
      <c r="G5171" t="s">
        <v>645</v>
      </c>
      <c r="H5171" s="9"/>
      <c r="I5171" t="s">
        <v>646</v>
      </c>
      <c r="J5171" s="10">
        <f>ROUND(E5171/I5169* H5171,5)</f>
        <v>0</v>
      </c>
      <c r="K5171" s="11"/>
    </row>
    <row r="5172" spans="1:27" x14ac:dyDescent="0.25">
      <c r="B5172" t="s">
        <v>685</v>
      </c>
      <c r="C5172" t="s">
        <v>650</v>
      </c>
      <c r="D5172" t="s">
        <v>686</v>
      </c>
      <c r="E5172" s="8">
        <v>0.36</v>
      </c>
      <c r="F5172" t="s">
        <v>644</v>
      </c>
      <c r="G5172" t="s">
        <v>645</v>
      </c>
      <c r="H5172" s="9"/>
      <c r="I5172" t="s">
        <v>646</v>
      </c>
      <c r="J5172" s="10">
        <f>ROUND(E5172/I5169* H5172,5)</f>
        <v>0</v>
      </c>
      <c r="K5172" s="11"/>
    </row>
    <row r="5173" spans="1:27" x14ac:dyDescent="0.25">
      <c r="D5173" s="12" t="s">
        <v>647</v>
      </c>
      <c r="E5173" s="11"/>
      <c r="H5173" s="11"/>
      <c r="K5173" s="9">
        <f>SUM(J5171:J5172)</f>
        <v>0</v>
      </c>
    </row>
    <row r="5174" spans="1:27" x14ac:dyDescent="0.25">
      <c r="B5174" s="1" t="s">
        <v>653</v>
      </c>
      <c r="E5174" s="11"/>
      <c r="H5174" s="11"/>
      <c r="K5174" s="11"/>
    </row>
    <row r="5175" spans="1:27" x14ac:dyDescent="0.25">
      <c r="B5175" t="s">
        <v>2840</v>
      </c>
      <c r="C5175" t="s">
        <v>143</v>
      </c>
      <c r="D5175" t="s">
        <v>2841</v>
      </c>
      <c r="E5175" s="8">
        <v>4.9028</v>
      </c>
      <c r="G5175" t="s">
        <v>645</v>
      </c>
      <c r="H5175" s="9"/>
      <c r="I5175" t="s">
        <v>646</v>
      </c>
      <c r="J5175" s="10">
        <f>ROUND(E5175* H5175,5)</f>
        <v>0</v>
      </c>
      <c r="K5175" s="11"/>
    </row>
    <row r="5176" spans="1:27" x14ac:dyDescent="0.25">
      <c r="B5176" t="s">
        <v>2833</v>
      </c>
      <c r="C5176" t="s">
        <v>143</v>
      </c>
      <c r="D5176" t="s">
        <v>2834</v>
      </c>
      <c r="E5176" s="8">
        <v>0.51</v>
      </c>
      <c r="G5176" t="s">
        <v>645</v>
      </c>
      <c r="H5176" s="9"/>
      <c r="I5176" t="s">
        <v>646</v>
      </c>
      <c r="J5176" s="10">
        <f>ROUND(E5176* H5176,5)</f>
        <v>0</v>
      </c>
      <c r="K5176" s="11"/>
    </row>
    <row r="5177" spans="1:27" x14ac:dyDescent="0.25">
      <c r="B5177" t="s">
        <v>722</v>
      </c>
      <c r="C5177" t="s">
        <v>71</v>
      </c>
      <c r="D5177" t="s">
        <v>723</v>
      </c>
      <c r="E5177" s="8">
        <v>1.1000000000000001</v>
      </c>
      <c r="G5177" t="s">
        <v>645</v>
      </c>
      <c r="H5177" s="9"/>
      <c r="I5177" t="s">
        <v>646</v>
      </c>
      <c r="J5177" s="10">
        <f>ROUND(E5177* H5177,5)</f>
        <v>0</v>
      </c>
      <c r="K5177" s="11"/>
    </row>
    <row r="5178" spans="1:27" x14ac:dyDescent="0.25">
      <c r="D5178" s="12" t="s">
        <v>661</v>
      </c>
      <c r="E5178" s="11"/>
      <c r="H5178" s="11"/>
      <c r="K5178" s="9">
        <f>SUM(J5175:J5177)</f>
        <v>0</v>
      </c>
    </row>
    <row r="5179" spans="1:27" x14ac:dyDescent="0.25">
      <c r="E5179" s="11"/>
      <c r="H5179" s="11"/>
      <c r="K5179" s="11"/>
    </row>
    <row r="5180" spans="1:27" x14ac:dyDescent="0.25">
      <c r="D5180" s="12" t="s">
        <v>663</v>
      </c>
      <c r="E5180" s="11"/>
      <c r="H5180" s="11">
        <v>2.5</v>
      </c>
      <c r="I5180" t="s">
        <v>664</v>
      </c>
      <c r="J5180">
        <f>ROUND(H5180/100*K5173,5)</f>
        <v>0</v>
      </c>
      <c r="K5180" s="11"/>
    </row>
    <row r="5181" spans="1:27" x14ac:dyDescent="0.25">
      <c r="D5181" s="12" t="s">
        <v>662</v>
      </c>
      <c r="E5181" s="11"/>
      <c r="H5181" s="11"/>
      <c r="K5181" s="13">
        <f>SUM(J5170:J5180)</f>
        <v>0</v>
      </c>
    </row>
    <row r="5182" spans="1:27" x14ac:dyDescent="0.25">
      <c r="D5182" s="12" t="s">
        <v>665</v>
      </c>
      <c r="E5182" s="11"/>
      <c r="H5182" s="11"/>
      <c r="K5182" s="13">
        <f>SUM(K5181:K5181)</f>
        <v>0</v>
      </c>
    </row>
    <row r="5184" spans="1:27" ht="45" customHeight="1" x14ac:dyDescent="0.25">
      <c r="A5184" s="4" t="s">
        <v>2842</v>
      </c>
      <c r="B5184" s="4" t="s">
        <v>132</v>
      </c>
      <c r="C5184" s="5" t="s">
        <v>68</v>
      </c>
      <c r="D5184" s="42" t="s">
        <v>133</v>
      </c>
      <c r="E5184" s="43"/>
      <c r="F5184" s="43"/>
      <c r="G5184" s="5"/>
      <c r="H5184" s="6" t="s">
        <v>639</v>
      </c>
      <c r="I5184" s="44">
        <v>1</v>
      </c>
      <c r="J5184" s="45"/>
      <c r="K5184" s="7">
        <f>ROUND(K5195,2)</f>
        <v>0</v>
      </c>
      <c r="L5184" s="5"/>
      <c r="M5184" s="5"/>
      <c r="N5184" s="5"/>
      <c r="O5184" s="5"/>
      <c r="P5184" s="5"/>
      <c r="Q5184" s="5"/>
      <c r="R5184" s="5"/>
      <c r="S5184" s="5"/>
      <c r="T5184" s="5"/>
      <c r="U5184" s="5"/>
      <c r="V5184" s="5"/>
      <c r="W5184" s="5"/>
      <c r="X5184" s="5"/>
      <c r="Y5184" s="5"/>
      <c r="Z5184" s="5"/>
      <c r="AA5184" s="5"/>
    </row>
    <row r="5185" spans="1:27" x14ac:dyDescent="0.25">
      <c r="B5185" s="1" t="s">
        <v>640</v>
      </c>
    </row>
    <row r="5186" spans="1:27" x14ac:dyDescent="0.25">
      <c r="B5186" t="s">
        <v>685</v>
      </c>
      <c r="C5186" t="s">
        <v>650</v>
      </c>
      <c r="D5186" t="s">
        <v>686</v>
      </c>
      <c r="E5186" s="8">
        <v>0.36</v>
      </c>
      <c r="F5186" t="s">
        <v>644</v>
      </c>
      <c r="G5186" t="s">
        <v>645</v>
      </c>
      <c r="H5186" s="9"/>
      <c r="I5186" t="s">
        <v>646</v>
      </c>
      <c r="J5186" s="10">
        <f>ROUND(E5186/I5184* H5186,5)</f>
        <v>0</v>
      </c>
      <c r="K5186" s="11"/>
    </row>
    <row r="5187" spans="1:27" x14ac:dyDescent="0.25">
      <c r="B5187" t="s">
        <v>710</v>
      </c>
      <c r="C5187" t="s">
        <v>642</v>
      </c>
      <c r="D5187" t="s">
        <v>711</v>
      </c>
      <c r="E5187" s="8">
        <v>0.36</v>
      </c>
      <c r="F5187" t="s">
        <v>644</v>
      </c>
      <c r="G5187" t="s">
        <v>645</v>
      </c>
      <c r="H5187" s="9"/>
      <c r="I5187" t="s">
        <v>646</v>
      </c>
      <c r="J5187" s="10">
        <f>ROUND(E5187/I5184* H5187,5)</f>
        <v>0</v>
      </c>
      <c r="K5187" s="11"/>
    </row>
    <row r="5188" spans="1:27" x14ac:dyDescent="0.25">
      <c r="D5188" s="12" t="s">
        <v>647</v>
      </c>
      <c r="E5188" s="11"/>
      <c r="H5188" s="11"/>
      <c r="K5188" s="9">
        <f>SUM(J5186:J5187)</f>
        <v>0</v>
      </c>
    </row>
    <row r="5189" spans="1:27" x14ac:dyDescent="0.25">
      <c r="B5189" s="1" t="s">
        <v>653</v>
      </c>
      <c r="E5189" s="11"/>
      <c r="H5189" s="11"/>
      <c r="K5189" s="11"/>
    </row>
    <row r="5190" spans="1:27" x14ac:dyDescent="0.25">
      <c r="B5190" t="s">
        <v>2843</v>
      </c>
      <c r="C5190" t="s">
        <v>68</v>
      </c>
      <c r="D5190" t="s">
        <v>2844</v>
      </c>
      <c r="E5190" s="8">
        <v>1</v>
      </c>
      <c r="G5190" t="s">
        <v>645</v>
      </c>
      <c r="H5190" s="9"/>
      <c r="I5190" t="s">
        <v>646</v>
      </c>
      <c r="J5190" s="10">
        <f>ROUND(E5190* H5190,5)</f>
        <v>0</v>
      </c>
      <c r="K5190" s="11"/>
    </row>
    <row r="5191" spans="1:27" x14ac:dyDescent="0.25">
      <c r="D5191" s="12" t="s">
        <v>661</v>
      </c>
      <c r="E5191" s="11"/>
      <c r="H5191" s="11"/>
      <c r="K5191" s="9">
        <f>SUM(J5190:J5190)</f>
        <v>0</v>
      </c>
    </row>
    <row r="5192" spans="1:27" x14ac:dyDescent="0.25">
      <c r="E5192" s="11"/>
      <c r="H5192" s="11"/>
      <c r="K5192" s="11"/>
    </row>
    <row r="5193" spans="1:27" x14ac:dyDescent="0.25">
      <c r="D5193" s="12" t="s">
        <v>663</v>
      </c>
      <c r="E5193" s="11"/>
      <c r="H5193" s="11">
        <v>2.5</v>
      </c>
      <c r="I5193" t="s">
        <v>664</v>
      </c>
      <c r="J5193">
        <f>ROUND(H5193/100*K5188,5)</f>
        <v>0</v>
      </c>
      <c r="K5193" s="11"/>
    </row>
    <row r="5194" spans="1:27" x14ac:dyDescent="0.25">
      <c r="D5194" s="12" t="s">
        <v>662</v>
      </c>
      <c r="E5194" s="11"/>
      <c r="H5194" s="11"/>
      <c r="K5194" s="13">
        <f>SUM(J5185:J5193)</f>
        <v>0</v>
      </c>
    </row>
    <row r="5195" spans="1:27" x14ac:dyDescent="0.25">
      <c r="D5195" s="12" t="s">
        <v>665</v>
      </c>
      <c r="E5195" s="11"/>
      <c r="H5195" s="11"/>
      <c r="K5195" s="13">
        <f>SUM(K5194:K5194)</f>
        <v>0</v>
      </c>
    </row>
    <row r="5197" spans="1:27" ht="45" customHeight="1" x14ac:dyDescent="0.25">
      <c r="A5197" s="4" t="s">
        <v>2845</v>
      </c>
      <c r="B5197" s="4" t="s">
        <v>134</v>
      </c>
      <c r="C5197" s="5" t="s">
        <v>71</v>
      </c>
      <c r="D5197" s="42" t="s">
        <v>135</v>
      </c>
      <c r="E5197" s="43"/>
      <c r="F5197" s="43"/>
      <c r="G5197" s="5"/>
      <c r="H5197" s="6" t="s">
        <v>639</v>
      </c>
      <c r="I5197" s="44">
        <v>1</v>
      </c>
      <c r="J5197" s="45"/>
      <c r="K5197" s="7">
        <f>ROUND(K5208,2)</f>
        <v>0</v>
      </c>
      <c r="L5197" s="5"/>
      <c r="M5197" s="5"/>
      <c r="N5197" s="5"/>
      <c r="O5197" s="5"/>
      <c r="P5197" s="5"/>
      <c r="Q5197" s="5"/>
      <c r="R5197" s="5"/>
      <c r="S5197" s="5"/>
      <c r="T5197" s="5"/>
      <c r="U5197" s="5"/>
      <c r="V5197" s="5"/>
      <c r="W5197" s="5"/>
      <c r="X5197" s="5"/>
      <c r="Y5197" s="5"/>
      <c r="Z5197" s="5"/>
      <c r="AA5197" s="5"/>
    </row>
    <row r="5198" spans="1:27" x14ac:dyDescent="0.25">
      <c r="B5198" s="1" t="s">
        <v>640</v>
      </c>
    </row>
    <row r="5199" spans="1:27" x14ac:dyDescent="0.25">
      <c r="B5199" t="s">
        <v>685</v>
      </c>
      <c r="C5199" t="s">
        <v>650</v>
      </c>
      <c r="D5199" t="s">
        <v>686</v>
      </c>
      <c r="E5199" s="8">
        <v>0.2</v>
      </c>
      <c r="F5199" t="s">
        <v>644</v>
      </c>
      <c r="G5199" t="s">
        <v>645</v>
      </c>
      <c r="H5199" s="9"/>
      <c r="I5199" t="s">
        <v>646</v>
      </c>
      <c r="J5199" s="10">
        <f>ROUND(E5199/I5197* H5199,5)</f>
        <v>0</v>
      </c>
      <c r="K5199" s="11"/>
    </row>
    <row r="5200" spans="1:27" x14ac:dyDescent="0.25">
      <c r="B5200" t="s">
        <v>710</v>
      </c>
      <c r="C5200" t="s">
        <v>642</v>
      </c>
      <c r="D5200" t="s">
        <v>711</v>
      </c>
      <c r="E5200" s="8">
        <v>0.2</v>
      </c>
      <c r="F5200" t="s">
        <v>644</v>
      </c>
      <c r="G5200" t="s">
        <v>645</v>
      </c>
      <c r="H5200" s="9"/>
      <c r="I5200" t="s">
        <v>646</v>
      </c>
      <c r="J5200" s="10">
        <f>ROUND(E5200/I5197* H5200,5)</f>
        <v>0</v>
      </c>
      <c r="K5200" s="11"/>
    </row>
    <row r="5201" spans="1:27" x14ac:dyDescent="0.25">
      <c r="D5201" s="12" t="s">
        <v>647</v>
      </c>
      <c r="E5201" s="11"/>
      <c r="H5201" s="11"/>
      <c r="K5201" s="9">
        <f>SUM(J5199:J5200)</f>
        <v>0</v>
      </c>
    </row>
    <row r="5202" spans="1:27" x14ac:dyDescent="0.25">
      <c r="B5202" s="1" t="s">
        <v>653</v>
      </c>
      <c r="E5202" s="11"/>
      <c r="H5202" s="11"/>
      <c r="K5202" s="11"/>
    </row>
    <row r="5203" spans="1:27" x14ac:dyDescent="0.25">
      <c r="B5203" t="s">
        <v>2846</v>
      </c>
      <c r="C5203" t="s">
        <v>71</v>
      </c>
      <c r="D5203" t="s">
        <v>2847</v>
      </c>
      <c r="E5203" s="8">
        <v>1</v>
      </c>
      <c r="G5203" t="s">
        <v>645</v>
      </c>
      <c r="H5203" s="9"/>
      <c r="I5203" t="s">
        <v>646</v>
      </c>
      <c r="J5203" s="10">
        <f>ROUND(E5203* H5203,5)</f>
        <v>0</v>
      </c>
      <c r="K5203" s="11"/>
    </row>
    <row r="5204" spans="1:27" x14ac:dyDescent="0.25">
      <c r="D5204" s="12" t="s">
        <v>661</v>
      </c>
      <c r="E5204" s="11"/>
      <c r="H5204" s="11"/>
      <c r="K5204" s="9">
        <f>SUM(J5203:J5203)</f>
        <v>0</v>
      </c>
    </row>
    <row r="5205" spans="1:27" x14ac:dyDescent="0.25">
      <c r="E5205" s="11"/>
      <c r="H5205" s="11"/>
      <c r="K5205" s="11"/>
    </row>
    <row r="5206" spans="1:27" x14ac:dyDescent="0.25">
      <c r="D5206" s="12" t="s">
        <v>663</v>
      </c>
      <c r="E5206" s="11"/>
      <c r="H5206" s="11">
        <v>2.5</v>
      </c>
      <c r="I5206" t="s">
        <v>664</v>
      </c>
      <c r="J5206">
        <f>ROUND(H5206/100*K5201,5)</f>
        <v>0</v>
      </c>
      <c r="K5206" s="11"/>
    </row>
    <row r="5207" spans="1:27" x14ac:dyDescent="0.25">
      <c r="D5207" s="12" t="s">
        <v>662</v>
      </c>
      <c r="E5207" s="11"/>
      <c r="H5207" s="11"/>
      <c r="K5207" s="13">
        <f>SUM(J5198:J5206)</f>
        <v>0</v>
      </c>
    </row>
    <row r="5208" spans="1:27" x14ac:dyDescent="0.25">
      <c r="D5208" s="12" t="s">
        <v>665</v>
      </c>
      <c r="E5208" s="11"/>
      <c r="H5208" s="11"/>
      <c r="K5208" s="13">
        <f>SUM(K5207:K5207)</f>
        <v>0</v>
      </c>
    </row>
    <row r="5210" spans="1:27" ht="45" customHeight="1" x14ac:dyDescent="0.25">
      <c r="A5210" s="4" t="s">
        <v>2848</v>
      </c>
      <c r="B5210" s="4" t="s">
        <v>79</v>
      </c>
      <c r="C5210" s="5" t="s">
        <v>71</v>
      </c>
      <c r="D5210" s="42" t="s">
        <v>80</v>
      </c>
      <c r="E5210" s="43"/>
      <c r="F5210" s="43"/>
      <c r="G5210" s="5"/>
      <c r="H5210" s="6" t="s">
        <v>639</v>
      </c>
      <c r="I5210" s="44">
        <v>1</v>
      </c>
      <c r="J5210" s="45"/>
      <c r="K5210" s="7">
        <f>ROUND(K5222,2)</f>
        <v>0</v>
      </c>
      <c r="L5210" s="5"/>
      <c r="M5210" s="5"/>
      <c r="N5210" s="5"/>
      <c r="O5210" s="5"/>
      <c r="P5210" s="5"/>
      <c r="Q5210" s="5"/>
      <c r="R5210" s="5"/>
      <c r="S5210" s="5"/>
      <c r="T5210" s="5"/>
      <c r="U5210" s="5"/>
      <c r="V5210" s="5"/>
      <c r="W5210" s="5"/>
      <c r="X5210" s="5"/>
      <c r="Y5210" s="5"/>
      <c r="Z5210" s="5"/>
      <c r="AA5210" s="5"/>
    </row>
    <row r="5211" spans="1:27" x14ac:dyDescent="0.25">
      <c r="B5211" s="1" t="s">
        <v>640</v>
      </c>
    </row>
    <row r="5212" spans="1:27" x14ac:dyDescent="0.25">
      <c r="B5212" t="s">
        <v>746</v>
      </c>
      <c r="C5212" t="s">
        <v>650</v>
      </c>
      <c r="D5212" t="s">
        <v>747</v>
      </c>
      <c r="E5212" s="8">
        <v>0.06</v>
      </c>
      <c r="F5212" t="s">
        <v>644</v>
      </c>
      <c r="G5212" t="s">
        <v>645</v>
      </c>
      <c r="H5212" s="9"/>
      <c r="I5212" t="s">
        <v>646</v>
      </c>
      <c r="J5212" s="10">
        <f>ROUND(E5212/I5210* H5212,5)</f>
        <v>0</v>
      </c>
      <c r="K5212" s="11"/>
    </row>
    <row r="5213" spans="1:27" x14ac:dyDescent="0.25">
      <c r="B5213" t="s">
        <v>744</v>
      </c>
      <c r="C5213" t="s">
        <v>650</v>
      </c>
      <c r="D5213" t="s">
        <v>745</v>
      </c>
      <c r="E5213" s="8">
        <v>0.61</v>
      </c>
      <c r="F5213" t="s">
        <v>644</v>
      </c>
      <c r="G5213" t="s">
        <v>645</v>
      </c>
      <c r="H5213" s="9"/>
      <c r="I5213" t="s">
        <v>646</v>
      </c>
      <c r="J5213" s="10">
        <f>ROUND(E5213/I5210* H5213,5)</f>
        <v>0</v>
      </c>
      <c r="K5213" s="11"/>
    </row>
    <row r="5214" spans="1:27" x14ac:dyDescent="0.25">
      <c r="D5214" s="12" t="s">
        <v>647</v>
      </c>
      <c r="E5214" s="11"/>
      <c r="H5214" s="11"/>
      <c r="K5214" s="9">
        <f>SUM(J5212:J5213)</f>
        <v>0</v>
      </c>
    </row>
    <row r="5215" spans="1:27" x14ac:dyDescent="0.25">
      <c r="B5215" s="1" t="s">
        <v>653</v>
      </c>
      <c r="E5215" s="11"/>
      <c r="H5215" s="11"/>
      <c r="K5215" s="11"/>
    </row>
    <row r="5216" spans="1:27" x14ac:dyDescent="0.25">
      <c r="B5216" t="s">
        <v>2849</v>
      </c>
      <c r="C5216" t="s">
        <v>143</v>
      </c>
      <c r="D5216" t="s">
        <v>2850</v>
      </c>
      <c r="E5216" s="8">
        <v>0.255</v>
      </c>
      <c r="G5216" t="s">
        <v>645</v>
      </c>
      <c r="H5216" s="9"/>
      <c r="I5216" t="s">
        <v>646</v>
      </c>
      <c r="J5216" s="10">
        <f>ROUND(E5216* H5216,5)</f>
        <v>0</v>
      </c>
      <c r="K5216" s="11"/>
    </row>
    <row r="5217" spans="1:27" x14ac:dyDescent="0.25">
      <c r="B5217" t="s">
        <v>2851</v>
      </c>
      <c r="C5217" t="s">
        <v>143</v>
      </c>
      <c r="D5217" t="s">
        <v>2852</v>
      </c>
      <c r="E5217" s="8">
        <v>0.20399999999999999</v>
      </c>
      <c r="G5217" t="s">
        <v>645</v>
      </c>
      <c r="H5217" s="9"/>
      <c r="I5217" t="s">
        <v>646</v>
      </c>
      <c r="J5217" s="10">
        <f>ROUND(E5217* H5217,5)</f>
        <v>0</v>
      </c>
      <c r="K5217" s="11"/>
    </row>
    <row r="5218" spans="1:27" x14ac:dyDescent="0.25">
      <c r="D5218" s="12" t="s">
        <v>661</v>
      </c>
      <c r="E5218" s="11"/>
      <c r="H5218" s="11"/>
      <c r="K5218" s="9">
        <f>SUM(J5216:J5217)</f>
        <v>0</v>
      </c>
    </row>
    <row r="5219" spans="1:27" x14ac:dyDescent="0.25">
      <c r="E5219" s="11"/>
      <c r="H5219" s="11"/>
      <c r="K5219" s="11"/>
    </row>
    <row r="5220" spans="1:27" x14ac:dyDescent="0.25">
      <c r="D5220" s="12" t="s">
        <v>663</v>
      </c>
      <c r="E5220" s="11"/>
      <c r="H5220" s="11">
        <v>1.5</v>
      </c>
      <c r="I5220" t="s">
        <v>664</v>
      </c>
      <c r="J5220">
        <f>ROUND(H5220/100*K5214,5)</f>
        <v>0</v>
      </c>
      <c r="K5220" s="11"/>
    </row>
    <row r="5221" spans="1:27" x14ac:dyDescent="0.25">
      <c r="D5221" s="12" t="s">
        <v>662</v>
      </c>
      <c r="E5221" s="11"/>
      <c r="H5221" s="11"/>
      <c r="K5221" s="13">
        <f>SUM(J5211:J5220)</f>
        <v>0</v>
      </c>
    </row>
    <row r="5222" spans="1:27" x14ac:dyDescent="0.25">
      <c r="D5222" s="12" t="s">
        <v>665</v>
      </c>
      <c r="E5222" s="11"/>
      <c r="H5222" s="11"/>
      <c r="K5222" s="13">
        <f>SUM(K5221:K5221)</f>
        <v>0</v>
      </c>
    </row>
    <row r="5224" spans="1:27" ht="45" customHeight="1" x14ac:dyDescent="0.25">
      <c r="A5224" s="4" t="s">
        <v>2853</v>
      </c>
      <c r="B5224" s="4" t="s">
        <v>70</v>
      </c>
      <c r="C5224" s="5" t="s">
        <v>71</v>
      </c>
      <c r="D5224" s="42" t="s">
        <v>72</v>
      </c>
      <c r="E5224" s="43"/>
      <c r="F5224" s="43"/>
      <c r="G5224" s="5"/>
      <c r="H5224" s="6" t="s">
        <v>639</v>
      </c>
      <c r="I5224" s="44">
        <v>1</v>
      </c>
      <c r="J5224" s="45"/>
      <c r="K5224" s="7">
        <f>ROUND(K5235,2)</f>
        <v>0</v>
      </c>
      <c r="L5224" s="5"/>
      <c r="M5224" s="5"/>
      <c r="N5224" s="5"/>
      <c r="O5224" s="5"/>
      <c r="P5224" s="5"/>
      <c r="Q5224" s="5"/>
      <c r="R5224" s="5"/>
      <c r="S5224" s="5"/>
      <c r="T5224" s="5"/>
      <c r="U5224" s="5"/>
      <c r="V5224" s="5"/>
      <c r="W5224" s="5"/>
      <c r="X5224" s="5"/>
      <c r="Y5224" s="5"/>
      <c r="Z5224" s="5"/>
      <c r="AA5224" s="5"/>
    </row>
    <row r="5225" spans="1:27" x14ac:dyDescent="0.25">
      <c r="B5225" s="1" t="s">
        <v>640</v>
      </c>
    </row>
    <row r="5226" spans="1:27" x14ac:dyDescent="0.25">
      <c r="B5226" t="s">
        <v>746</v>
      </c>
      <c r="C5226" t="s">
        <v>650</v>
      </c>
      <c r="D5226" t="s">
        <v>747</v>
      </c>
      <c r="E5226" s="8">
        <v>1.0999999999999999E-2</v>
      </c>
      <c r="F5226" t="s">
        <v>644</v>
      </c>
      <c r="G5226" t="s">
        <v>645</v>
      </c>
      <c r="H5226" s="9"/>
      <c r="I5226" t="s">
        <v>646</v>
      </c>
      <c r="J5226" s="10">
        <f>ROUND(E5226/I5224* H5226,5)</f>
        <v>0</v>
      </c>
      <c r="K5226" s="11"/>
    </row>
    <row r="5227" spans="1:27" x14ac:dyDescent="0.25">
      <c r="B5227" t="s">
        <v>744</v>
      </c>
      <c r="C5227" t="s">
        <v>650</v>
      </c>
      <c r="D5227" t="s">
        <v>745</v>
      </c>
      <c r="E5227" s="8">
        <v>0.11</v>
      </c>
      <c r="F5227" t="s">
        <v>644</v>
      </c>
      <c r="G5227" t="s">
        <v>645</v>
      </c>
      <c r="H5227" s="9"/>
      <c r="I5227" t="s">
        <v>646</v>
      </c>
      <c r="J5227" s="10">
        <f>ROUND(E5227/I5224* H5227,5)</f>
        <v>0</v>
      </c>
      <c r="K5227" s="11"/>
    </row>
    <row r="5228" spans="1:27" x14ac:dyDescent="0.25">
      <c r="D5228" s="12" t="s">
        <v>647</v>
      </c>
      <c r="E5228" s="11"/>
      <c r="H5228" s="11"/>
      <c r="K5228" s="9">
        <f>SUM(J5226:J5227)</f>
        <v>0</v>
      </c>
    </row>
    <row r="5229" spans="1:27" x14ac:dyDescent="0.25">
      <c r="B5229" s="1" t="s">
        <v>653</v>
      </c>
      <c r="E5229" s="11"/>
      <c r="H5229" s="11"/>
      <c r="K5229" s="11"/>
    </row>
    <row r="5230" spans="1:27" x14ac:dyDescent="0.25">
      <c r="B5230" t="s">
        <v>748</v>
      </c>
      <c r="C5230" t="s">
        <v>143</v>
      </c>
      <c r="D5230" t="s">
        <v>749</v>
      </c>
      <c r="E5230" s="8">
        <v>0.49980000000000002</v>
      </c>
      <c r="G5230" t="s">
        <v>645</v>
      </c>
      <c r="H5230" s="9"/>
      <c r="I5230" t="s">
        <v>646</v>
      </c>
      <c r="J5230" s="10">
        <f>ROUND(E5230* H5230,5)</f>
        <v>0</v>
      </c>
      <c r="K5230" s="11"/>
    </row>
    <row r="5231" spans="1:27" x14ac:dyDescent="0.25">
      <c r="D5231" s="12" t="s">
        <v>661</v>
      </c>
      <c r="E5231" s="11"/>
      <c r="H5231" s="11"/>
      <c r="K5231" s="9">
        <f>SUM(J5230:J5230)</f>
        <v>0</v>
      </c>
    </row>
    <row r="5232" spans="1:27" x14ac:dyDescent="0.25">
      <c r="E5232" s="11"/>
      <c r="H5232" s="11"/>
      <c r="K5232" s="11"/>
    </row>
    <row r="5233" spans="1:27" x14ac:dyDescent="0.25">
      <c r="D5233" s="12" t="s">
        <v>663</v>
      </c>
      <c r="E5233" s="11"/>
      <c r="H5233" s="11">
        <v>1.5</v>
      </c>
      <c r="I5233" t="s">
        <v>664</v>
      </c>
      <c r="J5233">
        <f>ROUND(H5233/100*K5228,5)</f>
        <v>0</v>
      </c>
      <c r="K5233" s="11"/>
    </row>
    <row r="5234" spans="1:27" x14ac:dyDescent="0.25">
      <c r="D5234" s="12" t="s">
        <v>662</v>
      </c>
      <c r="E5234" s="11"/>
      <c r="H5234" s="11"/>
      <c r="K5234" s="13">
        <f>SUM(J5225:J5233)</f>
        <v>0</v>
      </c>
    </row>
    <row r="5235" spans="1:27" x14ac:dyDescent="0.25">
      <c r="D5235" s="12" t="s">
        <v>665</v>
      </c>
      <c r="E5235" s="11"/>
      <c r="H5235" s="11"/>
      <c r="K5235" s="13">
        <f>SUM(K5234:K5234)</f>
        <v>0</v>
      </c>
    </row>
    <row r="5237" spans="1:27" ht="45" customHeight="1" x14ac:dyDescent="0.25">
      <c r="A5237" s="4" t="s">
        <v>2854</v>
      </c>
      <c r="B5237" s="4" t="s">
        <v>81</v>
      </c>
      <c r="C5237" s="5" t="s">
        <v>71</v>
      </c>
      <c r="D5237" s="42" t="s">
        <v>82</v>
      </c>
      <c r="E5237" s="43"/>
      <c r="F5237" s="43"/>
      <c r="G5237" s="5"/>
      <c r="H5237" s="6" t="s">
        <v>639</v>
      </c>
      <c r="I5237" s="44">
        <v>1</v>
      </c>
      <c r="J5237" s="45"/>
      <c r="K5237" s="7">
        <f>ROUND(K5248,2)</f>
        <v>0</v>
      </c>
      <c r="L5237" s="5"/>
      <c r="M5237" s="5"/>
      <c r="N5237" s="5"/>
      <c r="O5237" s="5"/>
      <c r="P5237" s="5"/>
      <c r="Q5237" s="5"/>
      <c r="R5237" s="5"/>
      <c r="S5237" s="5"/>
      <c r="T5237" s="5"/>
      <c r="U5237" s="5"/>
      <c r="V5237" s="5"/>
      <c r="W5237" s="5"/>
      <c r="X5237" s="5"/>
      <c r="Y5237" s="5"/>
      <c r="Z5237" s="5"/>
      <c r="AA5237" s="5"/>
    </row>
    <row r="5238" spans="1:27" x14ac:dyDescent="0.25">
      <c r="B5238" s="1" t="s">
        <v>640</v>
      </c>
    </row>
    <row r="5239" spans="1:27" x14ac:dyDescent="0.25">
      <c r="B5239" t="s">
        <v>746</v>
      </c>
      <c r="C5239" t="s">
        <v>650</v>
      </c>
      <c r="D5239" t="s">
        <v>747</v>
      </c>
      <c r="E5239" s="8">
        <v>0.02</v>
      </c>
      <c r="F5239" t="s">
        <v>644</v>
      </c>
      <c r="G5239" t="s">
        <v>645</v>
      </c>
      <c r="H5239" s="9"/>
      <c r="I5239" t="s">
        <v>646</v>
      </c>
      <c r="J5239" s="10">
        <f>ROUND(E5239/I5237* H5239,5)</f>
        <v>0</v>
      </c>
      <c r="K5239" s="11"/>
    </row>
    <row r="5240" spans="1:27" x14ac:dyDescent="0.25">
      <c r="B5240" t="s">
        <v>744</v>
      </c>
      <c r="C5240" t="s">
        <v>650</v>
      </c>
      <c r="D5240" t="s">
        <v>745</v>
      </c>
      <c r="E5240" s="8">
        <v>0.14000000000000001</v>
      </c>
      <c r="F5240" t="s">
        <v>644</v>
      </c>
      <c r="G5240" t="s">
        <v>645</v>
      </c>
      <c r="H5240" s="9"/>
      <c r="I5240" t="s">
        <v>646</v>
      </c>
      <c r="J5240" s="10">
        <f>ROUND(E5240/I5237* H5240,5)</f>
        <v>0</v>
      </c>
      <c r="K5240" s="11"/>
    </row>
    <row r="5241" spans="1:27" x14ac:dyDescent="0.25">
      <c r="D5241" s="12" t="s">
        <v>647</v>
      </c>
      <c r="E5241" s="11"/>
      <c r="H5241" s="11"/>
      <c r="K5241" s="9">
        <f>SUM(J5239:J5240)</f>
        <v>0</v>
      </c>
    </row>
    <row r="5242" spans="1:27" x14ac:dyDescent="0.25">
      <c r="B5242" s="1" t="s">
        <v>653</v>
      </c>
      <c r="E5242" s="11"/>
      <c r="H5242" s="11"/>
      <c r="K5242" s="11"/>
    </row>
    <row r="5243" spans="1:27" x14ac:dyDescent="0.25">
      <c r="B5243" t="s">
        <v>748</v>
      </c>
      <c r="C5243" t="s">
        <v>143</v>
      </c>
      <c r="D5243" t="s">
        <v>749</v>
      </c>
      <c r="E5243" s="8">
        <v>0.49980000000000002</v>
      </c>
      <c r="G5243" t="s">
        <v>645</v>
      </c>
      <c r="H5243" s="9"/>
      <c r="I5243" t="s">
        <v>646</v>
      </c>
      <c r="J5243" s="10">
        <f>ROUND(E5243* H5243,5)</f>
        <v>0</v>
      </c>
      <c r="K5243" s="11"/>
    </row>
    <row r="5244" spans="1:27" x14ac:dyDescent="0.25">
      <c r="D5244" s="12" t="s">
        <v>661</v>
      </c>
      <c r="E5244" s="11"/>
      <c r="H5244" s="11"/>
      <c r="K5244" s="9">
        <f>SUM(J5243:J5243)</f>
        <v>0</v>
      </c>
    </row>
    <row r="5245" spans="1:27" x14ac:dyDescent="0.25">
      <c r="E5245" s="11"/>
      <c r="H5245" s="11"/>
      <c r="K5245" s="11"/>
    </row>
    <row r="5246" spans="1:27" x14ac:dyDescent="0.25">
      <c r="D5246" s="12" t="s">
        <v>663</v>
      </c>
      <c r="E5246" s="11"/>
      <c r="H5246" s="11">
        <v>1.5</v>
      </c>
      <c r="I5246" t="s">
        <v>664</v>
      </c>
      <c r="J5246">
        <f>ROUND(H5246/100*K5241,5)</f>
        <v>0</v>
      </c>
      <c r="K5246" s="11"/>
    </row>
    <row r="5247" spans="1:27" x14ac:dyDescent="0.25">
      <c r="D5247" s="12" t="s">
        <v>662</v>
      </c>
      <c r="E5247" s="11"/>
      <c r="H5247" s="11"/>
      <c r="K5247" s="13">
        <f>SUM(J5238:J5246)</f>
        <v>0</v>
      </c>
    </row>
    <row r="5248" spans="1:27" x14ac:dyDescent="0.25">
      <c r="D5248" s="12" t="s">
        <v>665</v>
      </c>
      <c r="E5248" s="11"/>
      <c r="H5248" s="11"/>
      <c r="K5248" s="13">
        <f>SUM(K5247:K5247)</f>
        <v>0</v>
      </c>
    </row>
    <row r="5250" spans="1:27" ht="45" customHeight="1" x14ac:dyDescent="0.25">
      <c r="A5250" s="4" t="s">
        <v>2855</v>
      </c>
      <c r="B5250" s="4" t="s">
        <v>444</v>
      </c>
      <c r="C5250" s="5" t="s">
        <v>21</v>
      </c>
      <c r="D5250" s="42" t="s">
        <v>445</v>
      </c>
      <c r="E5250" s="43"/>
      <c r="F5250" s="43"/>
      <c r="G5250" s="5"/>
      <c r="H5250" s="6" t="s">
        <v>639</v>
      </c>
      <c r="I5250" s="44">
        <v>1</v>
      </c>
      <c r="J5250" s="45"/>
      <c r="K5250" s="7"/>
      <c r="L5250" s="5"/>
      <c r="M5250" s="5"/>
      <c r="N5250" s="5"/>
      <c r="O5250" s="5"/>
      <c r="P5250" s="5"/>
      <c r="Q5250" s="5"/>
      <c r="R5250" s="5"/>
      <c r="S5250" s="5"/>
      <c r="T5250" s="5"/>
      <c r="U5250" s="5"/>
      <c r="V5250" s="5"/>
      <c r="W5250" s="5"/>
      <c r="X5250" s="5"/>
      <c r="Y5250" s="5"/>
      <c r="Z5250" s="5"/>
      <c r="AA5250" s="5"/>
    </row>
    <row r="5251" spans="1:27" ht="45" customHeight="1" x14ac:dyDescent="0.25">
      <c r="A5251" s="4" t="s">
        <v>2856</v>
      </c>
      <c r="B5251" s="4" t="s">
        <v>440</v>
      </c>
      <c r="C5251" s="5" t="s">
        <v>21</v>
      </c>
      <c r="D5251" s="42" t="s">
        <v>441</v>
      </c>
      <c r="E5251" s="43"/>
      <c r="F5251" s="43"/>
      <c r="G5251" s="5"/>
      <c r="H5251" s="6" t="s">
        <v>639</v>
      </c>
      <c r="I5251" s="44">
        <v>1</v>
      </c>
      <c r="J5251" s="45"/>
      <c r="K5251" s="7"/>
      <c r="L5251" s="5"/>
      <c r="M5251" s="5"/>
      <c r="N5251" s="5"/>
      <c r="O5251" s="5"/>
      <c r="P5251" s="5"/>
      <c r="Q5251" s="5"/>
      <c r="R5251" s="5"/>
      <c r="S5251" s="5"/>
      <c r="T5251" s="5"/>
      <c r="U5251" s="5"/>
      <c r="V5251" s="5"/>
      <c r="W5251" s="5"/>
      <c r="X5251" s="5"/>
      <c r="Y5251" s="5"/>
      <c r="Z5251" s="5"/>
      <c r="AA5251" s="5"/>
    </row>
    <row r="5252" spans="1:27" ht="45" customHeight="1" x14ac:dyDescent="0.25">
      <c r="A5252" s="4" t="s">
        <v>2857</v>
      </c>
      <c r="B5252" s="4" t="s">
        <v>450</v>
      </c>
      <c r="C5252" s="5" t="s">
        <v>21</v>
      </c>
      <c r="D5252" s="42" t="s">
        <v>451</v>
      </c>
      <c r="E5252" s="43"/>
      <c r="F5252" s="43"/>
      <c r="G5252" s="5"/>
      <c r="H5252" s="6" t="s">
        <v>639</v>
      </c>
      <c r="I5252" s="44">
        <v>1</v>
      </c>
      <c r="J5252" s="45"/>
      <c r="K5252" s="7"/>
      <c r="L5252" s="5"/>
      <c r="M5252" s="5"/>
      <c r="N5252" s="5"/>
      <c r="O5252" s="5"/>
      <c r="P5252" s="5"/>
      <c r="Q5252" s="5"/>
      <c r="R5252" s="5"/>
      <c r="S5252" s="5"/>
      <c r="T5252" s="5"/>
      <c r="U5252" s="5"/>
      <c r="V5252" s="5"/>
      <c r="W5252" s="5"/>
      <c r="X5252" s="5"/>
      <c r="Y5252" s="5"/>
      <c r="Z5252" s="5"/>
      <c r="AA5252" s="5"/>
    </row>
    <row r="5253" spans="1:27" ht="45" customHeight="1" x14ac:dyDescent="0.25">
      <c r="A5253" s="4" t="s">
        <v>2858</v>
      </c>
      <c r="B5253" s="4" t="s">
        <v>452</v>
      </c>
      <c r="C5253" s="5" t="s">
        <v>21</v>
      </c>
      <c r="D5253" s="42" t="s">
        <v>453</v>
      </c>
      <c r="E5253" s="43"/>
      <c r="F5253" s="43"/>
      <c r="G5253" s="5"/>
      <c r="H5253" s="6" t="s">
        <v>639</v>
      </c>
      <c r="I5253" s="44">
        <v>1</v>
      </c>
      <c r="J5253" s="45"/>
      <c r="K5253" s="7"/>
      <c r="L5253" s="5"/>
      <c r="M5253" s="5"/>
      <c r="N5253" s="5"/>
      <c r="O5253" s="5"/>
      <c r="P5253" s="5"/>
      <c r="Q5253" s="5"/>
      <c r="R5253" s="5"/>
      <c r="S5253" s="5"/>
      <c r="T5253" s="5"/>
      <c r="U5253" s="5"/>
      <c r="V5253" s="5"/>
      <c r="W5253" s="5"/>
      <c r="X5253" s="5"/>
      <c r="Y5253" s="5"/>
      <c r="Z5253" s="5"/>
      <c r="AA5253" s="5"/>
    </row>
    <row r="5254" spans="1:27" ht="45" customHeight="1" x14ac:dyDescent="0.25">
      <c r="A5254" s="4" t="s">
        <v>2859</v>
      </c>
      <c r="B5254" s="4" t="s">
        <v>442</v>
      </c>
      <c r="C5254" s="5" t="s">
        <v>21</v>
      </c>
      <c r="D5254" s="42" t="s">
        <v>443</v>
      </c>
      <c r="E5254" s="43"/>
      <c r="F5254" s="43"/>
      <c r="G5254" s="5"/>
      <c r="H5254" s="6" t="s">
        <v>639</v>
      </c>
      <c r="I5254" s="44">
        <v>1</v>
      </c>
      <c r="J5254" s="45"/>
      <c r="K5254" s="7"/>
      <c r="L5254" s="5"/>
      <c r="M5254" s="5"/>
      <c r="N5254" s="5"/>
      <c r="O5254" s="5"/>
      <c r="P5254" s="5"/>
      <c r="Q5254" s="5"/>
      <c r="R5254" s="5"/>
      <c r="S5254" s="5"/>
      <c r="T5254" s="5"/>
      <c r="U5254" s="5"/>
      <c r="V5254" s="5"/>
      <c r="W5254" s="5"/>
      <c r="X5254" s="5"/>
      <c r="Y5254" s="5"/>
      <c r="Z5254" s="5"/>
      <c r="AA5254" s="5"/>
    </row>
    <row r="5255" spans="1:27" ht="45" customHeight="1" x14ac:dyDescent="0.25">
      <c r="A5255" s="4" t="s">
        <v>2860</v>
      </c>
      <c r="B5255" s="4" t="s">
        <v>454</v>
      </c>
      <c r="C5255" s="5" t="s">
        <v>21</v>
      </c>
      <c r="D5255" s="42" t="s">
        <v>455</v>
      </c>
      <c r="E5255" s="43"/>
      <c r="F5255" s="43"/>
      <c r="G5255" s="5"/>
      <c r="H5255" s="6" t="s">
        <v>639</v>
      </c>
      <c r="I5255" s="44">
        <v>1</v>
      </c>
      <c r="J5255" s="45"/>
      <c r="K5255" s="7"/>
      <c r="L5255" s="5"/>
      <c r="M5255" s="5"/>
      <c r="N5255" s="5"/>
      <c r="O5255" s="5"/>
      <c r="P5255" s="5"/>
      <c r="Q5255" s="5"/>
      <c r="R5255" s="5"/>
      <c r="S5255" s="5"/>
      <c r="T5255" s="5"/>
      <c r="U5255" s="5"/>
      <c r="V5255" s="5"/>
      <c r="W5255" s="5"/>
      <c r="X5255" s="5"/>
      <c r="Y5255" s="5"/>
      <c r="Z5255" s="5"/>
      <c r="AA5255" s="5"/>
    </row>
    <row r="5256" spans="1:27" ht="45" customHeight="1" x14ac:dyDescent="0.25">
      <c r="A5256" s="4" t="s">
        <v>2861</v>
      </c>
      <c r="B5256" s="4" t="s">
        <v>448</v>
      </c>
      <c r="C5256" s="5" t="s">
        <v>32</v>
      </c>
      <c r="D5256" s="42" t="s">
        <v>449</v>
      </c>
      <c r="E5256" s="43"/>
      <c r="F5256" s="43"/>
      <c r="G5256" s="5"/>
      <c r="H5256" s="6" t="s">
        <v>639</v>
      </c>
      <c r="I5256" s="44">
        <v>1</v>
      </c>
      <c r="J5256" s="45"/>
      <c r="K5256" s="7"/>
      <c r="L5256" s="5"/>
      <c r="M5256" s="5"/>
      <c r="N5256" s="5"/>
      <c r="O5256" s="5"/>
      <c r="P5256" s="5"/>
      <c r="Q5256" s="5"/>
      <c r="R5256" s="5"/>
      <c r="S5256" s="5"/>
      <c r="T5256" s="5"/>
      <c r="U5256" s="5"/>
      <c r="V5256" s="5"/>
      <c r="W5256" s="5"/>
      <c r="X5256" s="5"/>
      <c r="Y5256" s="5"/>
      <c r="Z5256" s="5"/>
      <c r="AA5256" s="5"/>
    </row>
    <row r="5257" spans="1:27" ht="45" customHeight="1" x14ac:dyDescent="0.25">
      <c r="A5257" s="4" t="s">
        <v>2862</v>
      </c>
      <c r="B5257" s="4" t="s">
        <v>273</v>
      </c>
      <c r="C5257" s="5" t="s">
        <v>21</v>
      </c>
      <c r="D5257" s="42" t="s">
        <v>274</v>
      </c>
      <c r="E5257" s="43"/>
      <c r="F5257" s="43"/>
      <c r="G5257" s="5"/>
      <c r="H5257" s="6" t="s">
        <v>639</v>
      </c>
      <c r="I5257" s="44">
        <v>1</v>
      </c>
      <c r="J5257" s="45"/>
      <c r="K5257" s="7"/>
      <c r="L5257" s="5"/>
      <c r="M5257" s="5"/>
      <c r="N5257" s="5"/>
      <c r="O5257" s="5"/>
      <c r="P5257" s="5"/>
      <c r="Q5257" s="5"/>
      <c r="R5257" s="5"/>
      <c r="S5257" s="5"/>
      <c r="T5257" s="5"/>
      <c r="U5257" s="5"/>
      <c r="V5257" s="5"/>
      <c r="W5257" s="5"/>
      <c r="X5257" s="5"/>
      <c r="Y5257" s="5"/>
      <c r="Z5257" s="5"/>
      <c r="AA5257" s="5"/>
    </row>
    <row r="5258" spans="1:27" ht="45" customHeight="1" x14ac:dyDescent="0.25">
      <c r="A5258" s="4" t="s">
        <v>2863</v>
      </c>
      <c r="B5258" s="4" t="s">
        <v>293</v>
      </c>
      <c r="C5258" s="5" t="s">
        <v>21</v>
      </c>
      <c r="D5258" s="42" t="s">
        <v>294</v>
      </c>
      <c r="E5258" s="43"/>
      <c r="F5258" s="43"/>
      <c r="G5258" s="5"/>
      <c r="H5258" s="6" t="s">
        <v>639</v>
      </c>
      <c r="I5258" s="44">
        <v>1</v>
      </c>
      <c r="J5258" s="45"/>
      <c r="K5258" s="7"/>
      <c r="L5258" s="5"/>
      <c r="M5258" s="5"/>
      <c r="N5258" s="5"/>
      <c r="O5258" s="5"/>
      <c r="P5258" s="5"/>
      <c r="Q5258" s="5"/>
      <c r="R5258" s="5"/>
      <c r="S5258" s="5"/>
      <c r="T5258" s="5"/>
      <c r="U5258" s="5"/>
      <c r="V5258" s="5"/>
      <c r="W5258" s="5"/>
      <c r="X5258" s="5"/>
      <c r="Y5258" s="5"/>
      <c r="Z5258" s="5"/>
      <c r="AA5258" s="5"/>
    </row>
    <row r="5259" spans="1:27" ht="45" customHeight="1" x14ac:dyDescent="0.25">
      <c r="A5259" s="4" t="s">
        <v>2864</v>
      </c>
      <c r="B5259" s="4" t="s">
        <v>369</v>
      </c>
      <c r="C5259" s="5" t="s">
        <v>35</v>
      </c>
      <c r="D5259" s="42" t="s">
        <v>370</v>
      </c>
      <c r="E5259" s="43"/>
      <c r="F5259" s="43"/>
      <c r="G5259" s="5"/>
      <c r="H5259" s="6" t="s">
        <v>639</v>
      </c>
      <c r="I5259" s="44">
        <v>1</v>
      </c>
      <c r="J5259" s="45"/>
      <c r="K5259" s="7">
        <f>ROUND(K5270,2)</f>
        <v>0</v>
      </c>
      <c r="L5259" s="5"/>
      <c r="M5259" s="5"/>
      <c r="N5259" s="5"/>
      <c r="O5259" s="5"/>
      <c r="P5259" s="5"/>
      <c r="Q5259" s="5"/>
      <c r="R5259" s="5"/>
      <c r="S5259" s="5"/>
      <c r="T5259" s="5"/>
      <c r="U5259" s="5"/>
      <c r="V5259" s="5"/>
      <c r="W5259" s="5"/>
      <c r="X5259" s="5"/>
      <c r="Y5259" s="5"/>
      <c r="Z5259" s="5"/>
      <c r="AA5259" s="5"/>
    </row>
    <row r="5260" spans="1:27" x14ac:dyDescent="0.25">
      <c r="B5260" s="1" t="s">
        <v>640</v>
      </c>
    </row>
    <row r="5261" spans="1:27" x14ac:dyDescent="0.25">
      <c r="B5261" t="s">
        <v>1097</v>
      </c>
      <c r="C5261" t="s">
        <v>642</v>
      </c>
      <c r="D5261" t="s">
        <v>1098</v>
      </c>
      <c r="E5261" s="8">
        <v>0.01</v>
      </c>
      <c r="F5261" t="s">
        <v>644</v>
      </c>
      <c r="G5261" t="s">
        <v>645</v>
      </c>
      <c r="H5261" s="9"/>
      <c r="I5261" t="s">
        <v>646</v>
      </c>
      <c r="J5261" s="10">
        <f>ROUND(E5261/I5259* H5261,5)</f>
        <v>0</v>
      </c>
      <c r="K5261" s="11"/>
    </row>
    <row r="5262" spans="1:27" x14ac:dyDescent="0.25">
      <c r="B5262" t="s">
        <v>1151</v>
      </c>
      <c r="C5262" t="s">
        <v>642</v>
      </c>
      <c r="D5262" t="s">
        <v>1152</v>
      </c>
      <c r="E5262" s="8">
        <v>0.01</v>
      </c>
      <c r="F5262" t="s">
        <v>644</v>
      </c>
      <c r="G5262" t="s">
        <v>645</v>
      </c>
      <c r="H5262" s="9"/>
      <c r="I5262" t="s">
        <v>646</v>
      </c>
      <c r="J5262" s="10">
        <f>ROUND(E5262/I5259* H5262,5)</f>
        <v>0</v>
      </c>
      <c r="K5262" s="11"/>
    </row>
    <row r="5263" spans="1:27" x14ac:dyDescent="0.25">
      <c r="D5263" s="12" t="s">
        <v>647</v>
      </c>
      <c r="E5263" s="11"/>
      <c r="H5263" s="11"/>
      <c r="K5263" s="9">
        <f>SUM(J5261:J5262)</f>
        <v>0</v>
      </c>
    </row>
    <row r="5264" spans="1:27" x14ac:dyDescent="0.25">
      <c r="B5264" s="1" t="s">
        <v>653</v>
      </c>
      <c r="E5264" s="11"/>
      <c r="H5264" s="11"/>
      <c r="K5264" s="11"/>
    </row>
    <row r="5265" spans="1:27" x14ac:dyDescent="0.25">
      <c r="B5265" t="s">
        <v>1133</v>
      </c>
      <c r="C5265" t="s">
        <v>21</v>
      </c>
      <c r="D5265" t="s">
        <v>1134</v>
      </c>
      <c r="E5265" s="8">
        <v>1</v>
      </c>
      <c r="G5265" t="s">
        <v>645</v>
      </c>
      <c r="H5265" s="9"/>
      <c r="I5265" t="s">
        <v>646</v>
      </c>
      <c r="J5265" s="10">
        <f>ROUND(E5265* H5265,5)</f>
        <v>0</v>
      </c>
      <c r="K5265" s="11"/>
    </row>
    <row r="5266" spans="1:27" x14ac:dyDescent="0.25">
      <c r="B5266" t="s">
        <v>1115</v>
      </c>
      <c r="C5266" t="s">
        <v>21</v>
      </c>
      <c r="D5266" t="s">
        <v>1116</v>
      </c>
      <c r="E5266" s="8">
        <v>1</v>
      </c>
      <c r="G5266" t="s">
        <v>645</v>
      </c>
      <c r="H5266" s="9"/>
      <c r="I5266" t="s">
        <v>646</v>
      </c>
      <c r="J5266" s="10">
        <f>ROUND(E5266* H5266,5)</f>
        <v>0</v>
      </c>
      <c r="K5266" s="11"/>
    </row>
    <row r="5267" spans="1:27" x14ac:dyDescent="0.25">
      <c r="B5267" t="s">
        <v>1143</v>
      </c>
      <c r="C5267" t="s">
        <v>35</v>
      </c>
      <c r="D5267" t="s">
        <v>1144</v>
      </c>
      <c r="E5267" s="8">
        <v>1</v>
      </c>
      <c r="G5267" t="s">
        <v>645</v>
      </c>
      <c r="H5267" s="9"/>
      <c r="I5267" t="s">
        <v>646</v>
      </c>
      <c r="J5267" s="10">
        <f>ROUND(E5267* H5267,5)</f>
        <v>0</v>
      </c>
      <c r="K5267" s="11"/>
    </row>
    <row r="5268" spans="1:27" x14ac:dyDescent="0.25">
      <c r="D5268" s="12" t="s">
        <v>661</v>
      </c>
      <c r="E5268" s="11"/>
      <c r="H5268" s="11"/>
      <c r="K5268" s="9">
        <f>SUM(J5265:J5267)</f>
        <v>0</v>
      </c>
    </row>
    <row r="5269" spans="1:27" x14ac:dyDescent="0.25">
      <c r="D5269" s="12" t="s">
        <v>662</v>
      </c>
      <c r="E5269" s="11"/>
      <c r="H5269" s="11"/>
      <c r="K5269" s="13">
        <f>SUM(J5260:J5268)</f>
        <v>0</v>
      </c>
    </row>
    <row r="5270" spans="1:27" x14ac:dyDescent="0.25">
      <c r="D5270" s="12" t="s">
        <v>665</v>
      </c>
      <c r="E5270" s="11"/>
      <c r="H5270" s="11"/>
      <c r="K5270" s="13">
        <f>SUM(K5269:K5269)</f>
        <v>0</v>
      </c>
    </row>
    <row r="5272" spans="1:27" ht="45" customHeight="1" x14ac:dyDescent="0.25">
      <c r="A5272" s="4" t="s">
        <v>2865</v>
      </c>
      <c r="B5272" s="4" t="s">
        <v>45</v>
      </c>
      <c r="C5272" s="5" t="s">
        <v>35</v>
      </c>
      <c r="D5272" s="42" t="s">
        <v>46</v>
      </c>
      <c r="E5272" s="43"/>
      <c r="F5272" s="43"/>
      <c r="G5272" s="5"/>
      <c r="H5272" s="6" t="s">
        <v>639</v>
      </c>
      <c r="I5272" s="44">
        <v>1</v>
      </c>
      <c r="J5272" s="45"/>
      <c r="K5272" s="7">
        <f>ROUND(K5285,2)</f>
        <v>0</v>
      </c>
      <c r="L5272" s="5"/>
      <c r="M5272" s="5"/>
      <c r="N5272" s="5"/>
      <c r="O5272" s="5"/>
      <c r="P5272" s="5"/>
      <c r="Q5272" s="5"/>
      <c r="R5272" s="5"/>
      <c r="S5272" s="5"/>
      <c r="T5272" s="5"/>
      <c r="U5272" s="5"/>
      <c r="V5272" s="5"/>
      <c r="W5272" s="5"/>
      <c r="X5272" s="5"/>
      <c r="Y5272" s="5"/>
      <c r="Z5272" s="5"/>
      <c r="AA5272" s="5"/>
    </row>
    <row r="5273" spans="1:27" x14ac:dyDescent="0.25">
      <c r="B5273" s="1" t="s">
        <v>640</v>
      </c>
    </row>
    <row r="5274" spans="1:27" x14ac:dyDescent="0.25">
      <c r="B5274" t="s">
        <v>1097</v>
      </c>
      <c r="C5274" t="s">
        <v>642</v>
      </c>
      <c r="D5274" t="s">
        <v>1098</v>
      </c>
      <c r="E5274" s="8">
        <v>0.05</v>
      </c>
      <c r="F5274" t="s">
        <v>644</v>
      </c>
      <c r="G5274" t="s">
        <v>645</v>
      </c>
      <c r="H5274" s="9"/>
      <c r="I5274" t="s">
        <v>646</v>
      </c>
      <c r="J5274" s="10">
        <f>ROUND(E5274/I5272* H5274,5)</f>
        <v>0</v>
      </c>
      <c r="K5274" s="11"/>
    </row>
    <row r="5275" spans="1:27" x14ac:dyDescent="0.25">
      <c r="B5275" t="s">
        <v>1151</v>
      </c>
      <c r="C5275" t="s">
        <v>642</v>
      </c>
      <c r="D5275" t="s">
        <v>1152</v>
      </c>
      <c r="E5275" s="8">
        <v>0.05</v>
      </c>
      <c r="F5275" t="s">
        <v>644</v>
      </c>
      <c r="G5275" t="s">
        <v>645</v>
      </c>
      <c r="H5275" s="9"/>
      <c r="I5275" t="s">
        <v>646</v>
      </c>
      <c r="J5275" s="10">
        <f>ROUND(E5275/I5272* H5275,5)</f>
        <v>0</v>
      </c>
      <c r="K5275" s="11"/>
    </row>
    <row r="5276" spans="1:27" x14ac:dyDescent="0.25">
      <c r="D5276" s="12" t="s">
        <v>647</v>
      </c>
      <c r="E5276" s="11"/>
      <c r="H5276" s="11"/>
      <c r="K5276" s="9">
        <f>SUM(J5274:J5275)</f>
        <v>0</v>
      </c>
    </row>
    <row r="5277" spans="1:27" x14ac:dyDescent="0.25">
      <c r="B5277" s="1" t="s">
        <v>653</v>
      </c>
      <c r="E5277" s="11"/>
      <c r="H5277" s="11"/>
      <c r="K5277" s="11"/>
    </row>
    <row r="5278" spans="1:27" x14ac:dyDescent="0.25">
      <c r="B5278" t="s">
        <v>1133</v>
      </c>
      <c r="C5278" t="s">
        <v>21</v>
      </c>
      <c r="D5278" t="s">
        <v>1134</v>
      </c>
      <c r="E5278" s="8">
        <v>1</v>
      </c>
      <c r="G5278" t="s">
        <v>645</v>
      </c>
      <c r="H5278" s="9"/>
      <c r="I5278" t="s">
        <v>646</v>
      </c>
      <c r="J5278" s="10">
        <f>ROUND(E5278* H5278,5)</f>
        <v>0</v>
      </c>
      <c r="K5278" s="11"/>
    </row>
    <row r="5279" spans="1:27" x14ac:dyDescent="0.25">
      <c r="B5279" t="s">
        <v>2866</v>
      </c>
      <c r="C5279" t="s">
        <v>35</v>
      </c>
      <c r="D5279" t="s">
        <v>2867</v>
      </c>
      <c r="E5279" s="8">
        <v>0</v>
      </c>
      <c r="G5279" t="s">
        <v>645</v>
      </c>
      <c r="H5279" s="9"/>
      <c r="I5279" t="s">
        <v>646</v>
      </c>
      <c r="J5279" s="10">
        <f>ROUND(E5279* H5279,5)</f>
        <v>0</v>
      </c>
      <c r="K5279" s="11"/>
    </row>
    <row r="5280" spans="1:27" x14ac:dyDescent="0.25">
      <c r="B5280" t="s">
        <v>1115</v>
      </c>
      <c r="C5280" t="s">
        <v>21</v>
      </c>
      <c r="D5280" t="s">
        <v>1116</v>
      </c>
      <c r="E5280" s="8">
        <v>1</v>
      </c>
      <c r="G5280" t="s">
        <v>645</v>
      </c>
      <c r="H5280" s="9"/>
      <c r="I5280" t="s">
        <v>646</v>
      </c>
      <c r="J5280" s="10">
        <f>ROUND(E5280* H5280,5)</f>
        <v>0</v>
      </c>
      <c r="K5280" s="11"/>
    </row>
    <row r="5281" spans="1:27" x14ac:dyDescent="0.25">
      <c r="B5281" t="s">
        <v>1285</v>
      </c>
      <c r="C5281" t="s">
        <v>21</v>
      </c>
      <c r="D5281" t="s">
        <v>1286</v>
      </c>
      <c r="E5281" s="8">
        <v>1</v>
      </c>
      <c r="G5281" t="s">
        <v>645</v>
      </c>
      <c r="H5281" s="9"/>
      <c r="I5281" t="s">
        <v>646</v>
      </c>
      <c r="J5281" s="10">
        <f>ROUND(E5281* H5281,5)</f>
        <v>0</v>
      </c>
      <c r="K5281" s="11"/>
    </row>
    <row r="5282" spans="1:27" x14ac:dyDescent="0.25">
      <c r="B5282" t="s">
        <v>1129</v>
      </c>
      <c r="C5282" t="s">
        <v>35</v>
      </c>
      <c r="D5282" t="s">
        <v>1130</v>
      </c>
      <c r="E5282" s="8">
        <v>1</v>
      </c>
      <c r="G5282" t="s">
        <v>645</v>
      </c>
      <c r="H5282" s="9"/>
      <c r="I5282" t="s">
        <v>646</v>
      </c>
      <c r="J5282" s="10">
        <f>ROUND(E5282* H5282,5)</f>
        <v>0</v>
      </c>
      <c r="K5282" s="11"/>
    </row>
    <row r="5283" spans="1:27" x14ac:dyDescent="0.25">
      <c r="D5283" s="12" t="s">
        <v>661</v>
      </c>
      <c r="E5283" s="11"/>
      <c r="H5283" s="11"/>
      <c r="K5283" s="9">
        <f>SUM(J5278:J5282)</f>
        <v>0</v>
      </c>
    </row>
    <row r="5284" spans="1:27" x14ac:dyDescent="0.25">
      <c r="D5284" s="12" t="s">
        <v>662</v>
      </c>
      <c r="E5284" s="11"/>
      <c r="H5284" s="11"/>
      <c r="K5284" s="13">
        <f>SUM(J5273:J5283)</f>
        <v>0</v>
      </c>
    </row>
    <row r="5285" spans="1:27" x14ac:dyDescent="0.25">
      <c r="D5285" s="12" t="s">
        <v>665</v>
      </c>
      <c r="E5285" s="11"/>
      <c r="H5285" s="11"/>
      <c r="K5285" s="13">
        <f>SUM(K5284:K5284)</f>
        <v>0</v>
      </c>
    </row>
    <row r="5287" spans="1:27" ht="45" customHeight="1" x14ac:dyDescent="0.25">
      <c r="A5287" s="4" t="s">
        <v>2868</v>
      </c>
      <c r="B5287" s="4" t="s">
        <v>43</v>
      </c>
      <c r="C5287" s="5" t="s">
        <v>35</v>
      </c>
      <c r="D5287" s="42" t="s">
        <v>44</v>
      </c>
      <c r="E5287" s="43"/>
      <c r="F5287" s="43"/>
      <c r="G5287" s="5"/>
      <c r="H5287" s="6" t="s">
        <v>639</v>
      </c>
      <c r="I5287" s="44">
        <v>1</v>
      </c>
      <c r="J5287" s="45"/>
      <c r="K5287" s="7">
        <f>ROUND(K5300,2)</f>
        <v>0</v>
      </c>
      <c r="L5287" s="5"/>
      <c r="M5287" s="5"/>
      <c r="N5287" s="5"/>
      <c r="O5287" s="5"/>
      <c r="P5287" s="5"/>
      <c r="Q5287" s="5"/>
      <c r="R5287" s="5"/>
      <c r="S5287" s="5"/>
      <c r="T5287" s="5"/>
      <c r="U5287" s="5"/>
      <c r="V5287" s="5"/>
      <c r="W5287" s="5"/>
      <c r="X5287" s="5"/>
      <c r="Y5287" s="5"/>
      <c r="Z5287" s="5"/>
      <c r="AA5287" s="5"/>
    </row>
    <row r="5288" spans="1:27" x14ac:dyDescent="0.25">
      <c r="B5288" s="1" t="s">
        <v>640</v>
      </c>
    </row>
    <row r="5289" spans="1:27" x14ac:dyDescent="0.25">
      <c r="B5289" t="s">
        <v>1097</v>
      </c>
      <c r="C5289" t="s">
        <v>642</v>
      </c>
      <c r="D5289" t="s">
        <v>1098</v>
      </c>
      <c r="E5289" s="8">
        <v>0.05</v>
      </c>
      <c r="F5289" t="s">
        <v>644</v>
      </c>
      <c r="G5289" t="s">
        <v>645</v>
      </c>
      <c r="H5289" s="9"/>
      <c r="I5289" t="s">
        <v>646</v>
      </c>
      <c r="J5289" s="10">
        <f>ROUND(E5289/I5287* H5289,5)</f>
        <v>0</v>
      </c>
      <c r="K5289" s="11"/>
    </row>
    <row r="5290" spans="1:27" x14ac:dyDescent="0.25">
      <c r="B5290" t="s">
        <v>1151</v>
      </c>
      <c r="C5290" t="s">
        <v>642</v>
      </c>
      <c r="D5290" t="s">
        <v>1152</v>
      </c>
      <c r="E5290" s="8">
        <v>0.05</v>
      </c>
      <c r="F5290" t="s">
        <v>644</v>
      </c>
      <c r="G5290" t="s">
        <v>645</v>
      </c>
      <c r="H5290" s="9"/>
      <c r="I5290" t="s">
        <v>646</v>
      </c>
      <c r="J5290" s="10">
        <f>ROUND(E5290/I5287* H5290,5)</f>
        <v>0</v>
      </c>
      <c r="K5290" s="11"/>
    </row>
    <row r="5291" spans="1:27" x14ac:dyDescent="0.25">
      <c r="D5291" s="12" t="s">
        <v>647</v>
      </c>
      <c r="E5291" s="11"/>
      <c r="H5291" s="11"/>
      <c r="K5291" s="9">
        <f>SUM(J5289:J5290)</f>
        <v>0</v>
      </c>
    </row>
    <row r="5292" spans="1:27" x14ac:dyDescent="0.25">
      <c r="B5292" s="1" t="s">
        <v>653</v>
      </c>
      <c r="E5292" s="11"/>
      <c r="H5292" s="11"/>
      <c r="K5292" s="11"/>
    </row>
    <row r="5293" spans="1:27" x14ac:dyDescent="0.25">
      <c r="B5293" t="s">
        <v>2869</v>
      </c>
      <c r="C5293" t="s">
        <v>35</v>
      </c>
      <c r="D5293" t="s">
        <v>2870</v>
      </c>
      <c r="E5293" s="8">
        <v>0</v>
      </c>
      <c r="G5293" t="s">
        <v>645</v>
      </c>
      <c r="H5293" s="9"/>
      <c r="I5293" t="s">
        <v>646</v>
      </c>
      <c r="J5293" s="10">
        <f>ROUND(E5293* H5293,5)</f>
        <v>0</v>
      </c>
      <c r="K5293" s="11"/>
    </row>
    <row r="5294" spans="1:27" x14ac:dyDescent="0.25">
      <c r="B5294" t="s">
        <v>1115</v>
      </c>
      <c r="C5294" t="s">
        <v>21</v>
      </c>
      <c r="D5294" t="s">
        <v>1116</v>
      </c>
      <c r="E5294" s="8">
        <v>1</v>
      </c>
      <c r="G5294" t="s">
        <v>645</v>
      </c>
      <c r="H5294" s="9"/>
      <c r="I5294" t="s">
        <v>646</v>
      </c>
      <c r="J5294" s="10">
        <f>ROUND(E5294* H5294,5)</f>
        <v>0</v>
      </c>
      <c r="K5294" s="11"/>
    </row>
    <row r="5295" spans="1:27" x14ac:dyDescent="0.25">
      <c r="B5295" t="s">
        <v>1285</v>
      </c>
      <c r="C5295" t="s">
        <v>21</v>
      </c>
      <c r="D5295" t="s">
        <v>1286</v>
      </c>
      <c r="E5295" s="8">
        <v>1</v>
      </c>
      <c r="G5295" t="s">
        <v>645</v>
      </c>
      <c r="H5295" s="9"/>
      <c r="I5295" t="s">
        <v>646</v>
      </c>
      <c r="J5295" s="10">
        <f>ROUND(E5295* H5295,5)</f>
        <v>0</v>
      </c>
      <c r="K5295" s="11"/>
    </row>
    <row r="5296" spans="1:27" x14ac:dyDescent="0.25">
      <c r="B5296" t="s">
        <v>1312</v>
      </c>
      <c r="C5296" t="s">
        <v>21</v>
      </c>
      <c r="D5296" t="s">
        <v>1313</v>
      </c>
      <c r="E5296" s="8">
        <v>1</v>
      </c>
      <c r="G5296" t="s">
        <v>645</v>
      </c>
      <c r="H5296" s="9"/>
      <c r="I5296" t="s">
        <v>646</v>
      </c>
      <c r="J5296" s="10">
        <f>ROUND(E5296* H5296,5)</f>
        <v>0</v>
      </c>
      <c r="K5296" s="11"/>
    </row>
    <row r="5297" spans="1:27" x14ac:dyDescent="0.25">
      <c r="B5297" t="s">
        <v>2871</v>
      </c>
      <c r="C5297" t="s">
        <v>35</v>
      </c>
      <c r="D5297" t="s">
        <v>2872</v>
      </c>
      <c r="E5297" s="8">
        <v>1</v>
      </c>
      <c r="G5297" t="s">
        <v>645</v>
      </c>
      <c r="H5297" s="9"/>
      <c r="I5297" t="s">
        <v>646</v>
      </c>
      <c r="J5297" s="10">
        <f>ROUND(E5297* H5297,5)</f>
        <v>0</v>
      </c>
      <c r="K5297" s="11"/>
    </row>
    <row r="5298" spans="1:27" x14ac:dyDescent="0.25">
      <c r="D5298" s="12" t="s">
        <v>661</v>
      </c>
      <c r="E5298" s="11"/>
      <c r="H5298" s="11"/>
      <c r="K5298" s="9">
        <f>SUM(J5293:J5297)</f>
        <v>0</v>
      </c>
    </row>
    <row r="5299" spans="1:27" x14ac:dyDescent="0.25">
      <c r="D5299" s="12" t="s">
        <v>662</v>
      </c>
      <c r="E5299" s="11"/>
      <c r="H5299" s="11"/>
      <c r="K5299" s="13">
        <f>SUM(J5288:J5298)</f>
        <v>0</v>
      </c>
    </row>
    <row r="5300" spans="1:27" x14ac:dyDescent="0.25">
      <c r="D5300" s="12" t="s">
        <v>665</v>
      </c>
      <c r="E5300" s="11"/>
      <c r="H5300" s="11"/>
      <c r="K5300" s="13">
        <f>SUM(K5299:K5299)</f>
        <v>0</v>
      </c>
    </row>
    <row r="5302" spans="1:27" ht="45" customHeight="1" x14ac:dyDescent="0.25">
      <c r="A5302" s="4" t="s">
        <v>2873</v>
      </c>
      <c r="B5302" s="4" t="s">
        <v>371</v>
      </c>
      <c r="C5302" s="5" t="s">
        <v>35</v>
      </c>
      <c r="D5302" s="42" t="s">
        <v>372</v>
      </c>
      <c r="E5302" s="43"/>
      <c r="F5302" s="43"/>
      <c r="G5302" s="5"/>
      <c r="H5302" s="6" t="s">
        <v>639</v>
      </c>
      <c r="I5302" s="44">
        <v>1</v>
      </c>
      <c r="J5302" s="45"/>
      <c r="K5302" s="7">
        <f>ROUND(K5315,2)</f>
        <v>0</v>
      </c>
      <c r="L5302" s="5"/>
      <c r="M5302" s="5"/>
      <c r="N5302" s="5"/>
      <c r="O5302" s="5"/>
      <c r="P5302" s="5"/>
      <c r="Q5302" s="5"/>
      <c r="R5302" s="5"/>
      <c r="S5302" s="5"/>
      <c r="T5302" s="5"/>
      <c r="U5302" s="5"/>
      <c r="V5302" s="5"/>
      <c r="W5302" s="5"/>
      <c r="X5302" s="5"/>
      <c r="Y5302" s="5"/>
      <c r="Z5302" s="5"/>
      <c r="AA5302" s="5"/>
    </row>
    <row r="5303" spans="1:27" x14ac:dyDescent="0.25">
      <c r="B5303" s="1" t="s">
        <v>640</v>
      </c>
    </row>
    <row r="5304" spans="1:27" x14ac:dyDescent="0.25">
      <c r="B5304" t="s">
        <v>1151</v>
      </c>
      <c r="C5304" t="s">
        <v>642</v>
      </c>
      <c r="D5304" t="s">
        <v>1152</v>
      </c>
      <c r="E5304" s="8">
        <v>0.05</v>
      </c>
      <c r="F5304" t="s">
        <v>644</v>
      </c>
      <c r="G5304" t="s">
        <v>645</v>
      </c>
      <c r="H5304" s="9"/>
      <c r="I5304" t="s">
        <v>646</v>
      </c>
      <c r="J5304" s="10">
        <f>ROUND(E5304/I5302* H5304,5)</f>
        <v>0</v>
      </c>
      <c r="K5304" s="11"/>
    </row>
    <row r="5305" spans="1:27" x14ac:dyDescent="0.25">
      <c r="B5305" t="s">
        <v>1097</v>
      </c>
      <c r="C5305" t="s">
        <v>642</v>
      </c>
      <c r="D5305" t="s">
        <v>1098</v>
      </c>
      <c r="E5305" s="8">
        <v>0.05</v>
      </c>
      <c r="F5305" t="s">
        <v>644</v>
      </c>
      <c r="G5305" t="s">
        <v>645</v>
      </c>
      <c r="H5305" s="9"/>
      <c r="I5305" t="s">
        <v>646</v>
      </c>
      <c r="J5305" s="10">
        <f>ROUND(E5305/I5302* H5305,5)</f>
        <v>0</v>
      </c>
      <c r="K5305" s="11"/>
    </row>
    <row r="5306" spans="1:27" x14ac:dyDescent="0.25">
      <c r="D5306" s="12" t="s">
        <v>647</v>
      </c>
      <c r="E5306" s="11"/>
      <c r="H5306" s="11"/>
      <c r="K5306" s="9">
        <f>SUM(J5304:J5305)</f>
        <v>0</v>
      </c>
    </row>
    <row r="5307" spans="1:27" x14ac:dyDescent="0.25">
      <c r="B5307" s="1" t="s">
        <v>653</v>
      </c>
      <c r="E5307" s="11"/>
      <c r="H5307" s="11"/>
      <c r="K5307" s="11"/>
    </row>
    <row r="5308" spans="1:27" x14ac:dyDescent="0.25">
      <c r="B5308" t="s">
        <v>1117</v>
      </c>
      <c r="C5308" t="s">
        <v>21</v>
      </c>
      <c r="D5308" t="s">
        <v>1118</v>
      </c>
      <c r="E5308" s="8">
        <v>1</v>
      </c>
      <c r="G5308" t="s">
        <v>645</v>
      </c>
      <c r="H5308" s="9"/>
      <c r="I5308" t="s">
        <v>646</v>
      </c>
      <c r="J5308" s="10">
        <f>ROUND(E5308* H5308,5)</f>
        <v>0</v>
      </c>
      <c r="K5308" s="11"/>
    </row>
    <row r="5309" spans="1:27" x14ac:dyDescent="0.25">
      <c r="B5309" t="s">
        <v>2874</v>
      </c>
      <c r="C5309" t="s">
        <v>35</v>
      </c>
      <c r="D5309" t="s">
        <v>2875</v>
      </c>
      <c r="E5309" s="8">
        <v>0</v>
      </c>
      <c r="G5309" t="s">
        <v>645</v>
      </c>
      <c r="H5309" s="9"/>
      <c r="I5309" t="s">
        <v>646</v>
      </c>
      <c r="J5309" s="10">
        <f>ROUND(E5309* H5309,5)</f>
        <v>0</v>
      </c>
      <c r="K5309" s="11"/>
    </row>
    <row r="5310" spans="1:27" x14ac:dyDescent="0.25">
      <c r="B5310" t="s">
        <v>1115</v>
      </c>
      <c r="C5310" t="s">
        <v>21</v>
      </c>
      <c r="D5310" t="s">
        <v>1116</v>
      </c>
      <c r="E5310" s="8">
        <v>1</v>
      </c>
      <c r="G5310" t="s">
        <v>645</v>
      </c>
      <c r="H5310" s="9"/>
      <c r="I5310" t="s">
        <v>646</v>
      </c>
      <c r="J5310" s="10">
        <f>ROUND(E5310* H5310,5)</f>
        <v>0</v>
      </c>
      <c r="K5310" s="11"/>
    </row>
    <row r="5311" spans="1:27" x14ac:dyDescent="0.25">
      <c r="B5311" t="s">
        <v>1121</v>
      </c>
      <c r="C5311" t="s">
        <v>35</v>
      </c>
      <c r="D5311" t="s">
        <v>1122</v>
      </c>
      <c r="E5311" s="8">
        <v>1</v>
      </c>
      <c r="G5311" t="s">
        <v>645</v>
      </c>
      <c r="H5311" s="9"/>
      <c r="I5311" t="s">
        <v>646</v>
      </c>
      <c r="J5311" s="10">
        <f>ROUND(E5311* H5311,5)</f>
        <v>0</v>
      </c>
      <c r="K5311" s="11"/>
    </row>
    <row r="5312" spans="1:27" x14ac:dyDescent="0.25">
      <c r="B5312" t="s">
        <v>1285</v>
      </c>
      <c r="C5312" t="s">
        <v>21</v>
      </c>
      <c r="D5312" t="s">
        <v>1286</v>
      </c>
      <c r="E5312" s="8">
        <v>1</v>
      </c>
      <c r="G5312" t="s">
        <v>645</v>
      </c>
      <c r="H5312" s="9"/>
      <c r="I5312" t="s">
        <v>646</v>
      </c>
      <c r="J5312" s="10">
        <f>ROUND(E5312* H5312,5)</f>
        <v>0</v>
      </c>
      <c r="K5312" s="11"/>
    </row>
    <row r="5313" spans="1:27" x14ac:dyDescent="0.25">
      <c r="D5313" s="12" t="s">
        <v>661</v>
      </c>
      <c r="E5313" s="11"/>
      <c r="H5313" s="11"/>
      <c r="K5313" s="9">
        <f>SUM(J5308:J5312)</f>
        <v>0</v>
      </c>
    </row>
    <row r="5314" spans="1:27" x14ac:dyDescent="0.25">
      <c r="D5314" s="12" t="s">
        <v>662</v>
      </c>
      <c r="E5314" s="11"/>
      <c r="H5314" s="11"/>
      <c r="K5314" s="13">
        <f>SUM(J5303:J5313)</f>
        <v>0</v>
      </c>
    </row>
    <row r="5315" spans="1:27" x14ac:dyDescent="0.25">
      <c r="D5315" s="12" t="s">
        <v>665</v>
      </c>
      <c r="E5315" s="11"/>
      <c r="H5315" s="11"/>
      <c r="K5315" s="13">
        <f>SUM(K5314:K5314)</f>
        <v>0</v>
      </c>
    </row>
    <row r="5317" spans="1:27" ht="45" customHeight="1" x14ac:dyDescent="0.25">
      <c r="A5317" s="4" t="s">
        <v>2876</v>
      </c>
      <c r="B5317" s="4" t="s">
        <v>103</v>
      </c>
      <c r="C5317" s="5" t="s">
        <v>35</v>
      </c>
      <c r="D5317" s="42" t="s">
        <v>104</v>
      </c>
      <c r="E5317" s="43"/>
      <c r="F5317" s="43"/>
      <c r="G5317" s="5"/>
      <c r="H5317" s="6" t="s">
        <v>639</v>
      </c>
      <c r="I5317" s="44">
        <v>1</v>
      </c>
      <c r="J5317" s="45"/>
      <c r="K5317" s="7">
        <f>ROUND(K5332,2)</f>
        <v>0</v>
      </c>
      <c r="L5317" s="5"/>
      <c r="M5317" s="5"/>
      <c r="N5317" s="5"/>
      <c r="O5317" s="5"/>
      <c r="P5317" s="5"/>
      <c r="Q5317" s="5"/>
      <c r="R5317" s="5"/>
      <c r="S5317" s="5"/>
      <c r="T5317" s="5"/>
      <c r="U5317" s="5"/>
      <c r="V5317" s="5"/>
      <c r="W5317" s="5"/>
      <c r="X5317" s="5"/>
      <c r="Y5317" s="5"/>
      <c r="Z5317" s="5"/>
      <c r="AA5317" s="5"/>
    </row>
    <row r="5318" spans="1:27" x14ac:dyDescent="0.25">
      <c r="B5318" s="1" t="s">
        <v>640</v>
      </c>
    </row>
    <row r="5319" spans="1:27" x14ac:dyDescent="0.25">
      <c r="B5319" t="s">
        <v>1151</v>
      </c>
      <c r="C5319" t="s">
        <v>642</v>
      </c>
      <c r="D5319" t="s">
        <v>1152</v>
      </c>
      <c r="E5319" s="8">
        <v>0.05</v>
      </c>
      <c r="F5319" t="s">
        <v>644</v>
      </c>
      <c r="G5319" t="s">
        <v>645</v>
      </c>
      <c r="H5319" s="9"/>
      <c r="I5319" t="s">
        <v>646</v>
      </c>
      <c r="J5319" s="10">
        <f>ROUND(E5319/I5317* H5319,5)</f>
        <v>0</v>
      </c>
      <c r="K5319" s="11"/>
    </row>
    <row r="5320" spans="1:27" x14ac:dyDescent="0.25">
      <c r="B5320" t="s">
        <v>1097</v>
      </c>
      <c r="C5320" t="s">
        <v>642</v>
      </c>
      <c r="D5320" t="s">
        <v>1098</v>
      </c>
      <c r="E5320" s="8">
        <v>0.05</v>
      </c>
      <c r="F5320" t="s">
        <v>644</v>
      </c>
      <c r="G5320" t="s">
        <v>645</v>
      </c>
      <c r="H5320" s="9"/>
      <c r="I5320" t="s">
        <v>646</v>
      </c>
      <c r="J5320" s="10">
        <f>ROUND(E5320/I5317* H5320,5)</f>
        <v>0</v>
      </c>
      <c r="K5320" s="11"/>
    </row>
    <row r="5321" spans="1:27" x14ac:dyDescent="0.25">
      <c r="D5321" s="12" t="s">
        <v>647</v>
      </c>
      <c r="E5321" s="11"/>
      <c r="H5321" s="11"/>
      <c r="K5321" s="9">
        <f>SUM(J5319:J5320)</f>
        <v>0</v>
      </c>
    </row>
    <row r="5322" spans="1:27" x14ac:dyDescent="0.25">
      <c r="B5322" s="1" t="s">
        <v>653</v>
      </c>
      <c r="E5322" s="11"/>
      <c r="H5322" s="11"/>
      <c r="K5322" s="11"/>
    </row>
    <row r="5323" spans="1:27" x14ac:dyDescent="0.25">
      <c r="B5323" t="s">
        <v>1283</v>
      </c>
      <c r="C5323" t="s">
        <v>35</v>
      </c>
      <c r="D5323" t="s">
        <v>1284</v>
      </c>
      <c r="E5323" s="8">
        <v>1</v>
      </c>
      <c r="G5323" t="s">
        <v>645</v>
      </c>
      <c r="H5323" s="9"/>
      <c r="I5323" t="s">
        <v>646</v>
      </c>
      <c r="J5323" s="10">
        <f>ROUND(E5323* H5323,5)</f>
        <v>0</v>
      </c>
      <c r="K5323" s="11"/>
    </row>
    <row r="5324" spans="1:27" x14ac:dyDescent="0.25">
      <c r="B5324" t="s">
        <v>1115</v>
      </c>
      <c r="C5324" t="s">
        <v>21</v>
      </c>
      <c r="D5324" t="s">
        <v>1116</v>
      </c>
      <c r="E5324" s="8">
        <v>0.7</v>
      </c>
      <c r="G5324" t="s">
        <v>645</v>
      </c>
      <c r="H5324" s="9"/>
      <c r="I5324" t="s">
        <v>646</v>
      </c>
      <c r="J5324" s="10">
        <f>ROUND(E5324* H5324,5)</f>
        <v>0</v>
      </c>
      <c r="K5324" s="11"/>
    </row>
    <row r="5325" spans="1:27" x14ac:dyDescent="0.25">
      <c r="B5325" t="s">
        <v>2877</v>
      </c>
      <c r="C5325" t="s">
        <v>21</v>
      </c>
      <c r="D5325" t="s">
        <v>2878</v>
      </c>
      <c r="E5325" s="8">
        <v>1</v>
      </c>
      <c r="G5325" t="s">
        <v>645</v>
      </c>
      <c r="H5325" s="9"/>
      <c r="I5325" t="s">
        <v>646</v>
      </c>
      <c r="J5325" s="10">
        <f>ROUND(E5325* H5325,5)</f>
        <v>0</v>
      </c>
      <c r="K5325" s="11"/>
    </row>
    <row r="5326" spans="1:27" x14ac:dyDescent="0.25">
      <c r="B5326" t="s">
        <v>2879</v>
      </c>
      <c r="C5326" t="s">
        <v>35</v>
      </c>
      <c r="D5326" t="s">
        <v>2880</v>
      </c>
      <c r="E5326" s="8">
        <v>1</v>
      </c>
      <c r="G5326" t="s">
        <v>645</v>
      </c>
      <c r="H5326" s="9"/>
      <c r="I5326" t="s">
        <v>646</v>
      </c>
      <c r="J5326" s="10">
        <f>ROUND(E5326* H5326,5)</f>
        <v>0</v>
      </c>
      <c r="K5326" s="11"/>
    </row>
    <row r="5327" spans="1:27" x14ac:dyDescent="0.25">
      <c r="B5327" t="s">
        <v>1285</v>
      </c>
      <c r="C5327" t="s">
        <v>21</v>
      </c>
      <c r="D5327" t="s">
        <v>1286</v>
      </c>
      <c r="E5327" s="8">
        <v>0.7</v>
      </c>
      <c r="G5327" t="s">
        <v>645</v>
      </c>
      <c r="H5327" s="9"/>
      <c r="I5327" t="s">
        <v>646</v>
      </c>
      <c r="J5327" s="10">
        <f>ROUND(E5327* H5327,5)</f>
        <v>0</v>
      </c>
      <c r="K5327" s="11"/>
    </row>
    <row r="5328" spans="1:27" x14ac:dyDescent="0.25">
      <c r="D5328" s="12" t="s">
        <v>661</v>
      </c>
      <c r="E5328" s="11"/>
      <c r="H5328" s="11"/>
      <c r="K5328" s="9">
        <f>SUM(J5323:J5327)</f>
        <v>0</v>
      </c>
    </row>
    <row r="5329" spans="1:27" x14ac:dyDescent="0.25">
      <c r="E5329" s="11"/>
      <c r="H5329" s="11"/>
      <c r="K5329" s="11"/>
    </row>
    <row r="5330" spans="1:27" x14ac:dyDescent="0.25">
      <c r="D5330" s="12" t="s">
        <v>663</v>
      </c>
      <c r="E5330" s="11"/>
      <c r="H5330" s="11">
        <v>10</v>
      </c>
      <c r="I5330" t="s">
        <v>664</v>
      </c>
      <c r="J5330">
        <f>ROUND(H5330/100*K5321,5)</f>
        <v>0</v>
      </c>
      <c r="K5330" s="11"/>
    </row>
    <row r="5331" spans="1:27" x14ac:dyDescent="0.25">
      <c r="D5331" s="12" t="s">
        <v>662</v>
      </c>
      <c r="E5331" s="11"/>
      <c r="H5331" s="11"/>
      <c r="K5331" s="13">
        <f>SUM(J5318:J5330)</f>
        <v>0</v>
      </c>
    </row>
    <row r="5332" spans="1:27" x14ac:dyDescent="0.25">
      <c r="D5332" s="12" t="s">
        <v>665</v>
      </c>
      <c r="E5332" s="11"/>
      <c r="H5332" s="11"/>
      <c r="K5332" s="13">
        <f>SUM(K5331:K5331)</f>
        <v>0</v>
      </c>
    </row>
    <row r="5334" spans="1:27" ht="45" customHeight="1" x14ac:dyDescent="0.25">
      <c r="A5334" s="4" t="s">
        <v>2881</v>
      </c>
      <c r="B5334" s="4" t="s">
        <v>51</v>
      </c>
      <c r="C5334" s="5" t="s">
        <v>35</v>
      </c>
      <c r="D5334" s="42" t="s">
        <v>52</v>
      </c>
      <c r="E5334" s="43"/>
      <c r="F5334" s="43"/>
      <c r="G5334" s="5"/>
      <c r="H5334" s="6" t="s">
        <v>639</v>
      </c>
      <c r="I5334" s="44">
        <v>1</v>
      </c>
      <c r="J5334" s="45"/>
      <c r="K5334" s="7">
        <f>ROUND(K5348,2)</f>
        <v>0</v>
      </c>
      <c r="L5334" s="5"/>
      <c r="M5334" s="5"/>
      <c r="N5334" s="5"/>
      <c r="O5334" s="5"/>
      <c r="P5334" s="5"/>
      <c r="Q5334" s="5"/>
      <c r="R5334" s="5"/>
      <c r="S5334" s="5"/>
      <c r="T5334" s="5"/>
      <c r="U5334" s="5"/>
      <c r="V5334" s="5"/>
      <c r="W5334" s="5"/>
      <c r="X5334" s="5"/>
      <c r="Y5334" s="5"/>
      <c r="Z5334" s="5"/>
      <c r="AA5334" s="5"/>
    </row>
    <row r="5335" spans="1:27" x14ac:dyDescent="0.25">
      <c r="B5335" s="1" t="s">
        <v>640</v>
      </c>
    </row>
    <row r="5336" spans="1:27" x14ac:dyDescent="0.25">
      <c r="B5336" t="s">
        <v>1097</v>
      </c>
      <c r="C5336" t="s">
        <v>642</v>
      </c>
      <c r="D5336" t="s">
        <v>1098</v>
      </c>
      <c r="E5336" s="8">
        <v>0.05</v>
      </c>
      <c r="F5336" t="s">
        <v>644</v>
      </c>
      <c r="G5336" t="s">
        <v>645</v>
      </c>
      <c r="H5336" s="9"/>
      <c r="I5336" t="s">
        <v>646</v>
      </c>
      <c r="J5336" s="10">
        <f>ROUND(E5336/I5334* H5336,5)</f>
        <v>0</v>
      </c>
      <c r="K5336" s="11"/>
    </row>
    <row r="5337" spans="1:27" x14ac:dyDescent="0.25">
      <c r="B5337" t="s">
        <v>1151</v>
      </c>
      <c r="C5337" t="s">
        <v>642</v>
      </c>
      <c r="D5337" t="s">
        <v>1152</v>
      </c>
      <c r="E5337" s="8">
        <v>0.1</v>
      </c>
      <c r="F5337" t="s">
        <v>644</v>
      </c>
      <c r="G5337" t="s">
        <v>645</v>
      </c>
      <c r="H5337" s="9"/>
      <c r="I5337" t="s">
        <v>646</v>
      </c>
      <c r="J5337" s="10">
        <f>ROUND(E5337/I5334* H5337,5)</f>
        <v>0</v>
      </c>
      <c r="K5337" s="11"/>
    </row>
    <row r="5338" spans="1:27" x14ac:dyDescent="0.25">
      <c r="D5338" s="12" t="s">
        <v>647</v>
      </c>
      <c r="E5338" s="11"/>
      <c r="H5338" s="11"/>
      <c r="K5338" s="9">
        <f>SUM(J5336:J5337)</f>
        <v>0</v>
      </c>
    </row>
    <row r="5339" spans="1:27" x14ac:dyDescent="0.25">
      <c r="B5339" s="1" t="s">
        <v>653</v>
      </c>
      <c r="E5339" s="11"/>
      <c r="H5339" s="11"/>
      <c r="K5339" s="11"/>
    </row>
    <row r="5340" spans="1:27" x14ac:dyDescent="0.25">
      <c r="B5340" t="s">
        <v>1285</v>
      </c>
      <c r="C5340" t="s">
        <v>21</v>
      </c>
      <c r="D5340" t="s">
        <v>1286</v>
      </c>
      <c r="E5340" s="8">
        <v>2</v>
      </c>
      <c r="G5340" t="s">
        <v>645</v>
      </c>
      <c r="H5340" s="9"/>
      <c r="I5340" t="s">
        <v>646</v>
      </c>
      <c r="J5340" s="10">
        <f>ROUND(E5340* H5340,5)</f>
        <v>0</v>
      </c>
      <c r="K5340" s="11"/>
    </row>
    <row r="5341" spans="1:27" x14ac:dyDescent="0.25">
      <c r="B5341" t="s">
        <v>1115</v>
      </c>
      <c r="C5341" t="s">
        <v>21</v>
      </c>
      <c r="D5341" t="s">
        <v>1116</v>
      </c>
      <c r="E5341" s="8">
        <v>2</v>
      </c>
      <c r="G5341" t="s">
        <v>645</v>
      </c>
      <c r="H5341" s="9"/>
      <c r="I5341" t="s">
        <v>646</v>
      </c>
      <c r="J5341" s="10">
        <f>ROUND(E5341* H5341,5)</f>
        <v>0</v>
      </c>
      <c r="K5341" s="11"/>
    </row>
    <row r="5342" spans="1:27" x14ac:dyDescent="0.25">
      <c r="B5342" t="s">
        <v>2882</v>
      </c>
      <c r="C5342" t="s">
        <v>35</v>
      </c>
      <c r="D5342" t="s">
        <v>2883</v>
      </c>
      <c r="E5342" s="8">
        <v>1</v>
      </c>
      <c r="G5342" t="s">
        <v>645</v>
      </c>
      <c r="H5342" s="9"/>
      <c r="I5342" t="s">
        <v>646</v>
      </c>
      <c r="J5342" s="10">
        <f>ROUND(E5342* H5342,5)</f>
        <v>0</v>
      </c>
      <c r="K5342" s="11"/>
    </row>
    <row r="5343" spans="1:27" x14ac:dyDescent="0.25">
      <c r="B5343" t="s">
        <v>2884</v>
      </c>
      <c r="C5343" t="s">
        <v>35</v>
      </c>
      <c r="D5343" t="s">
        <v>2885</v>
      </c>
      <c r="E5343" s="8">
        <v>1</v>
      </c>
      <c r="G5343" t="s">
        <v>645</v>
      </c>
      <c r="H5343" s="9"/>
      <c r="I5343" t="s">
        <v>646</v>
      </c>
      <c r="J5343" s="10">
        <f>ROUND(E5343* H5343,5)</f>
        <v>0</v>
      </c>
      <c r="K5343" s="11"/>
    </row>
    <row r="5344" spans="1:27" x14ac:dyDescent="0.25">
      <c r="D5344" s="12" t="s">
        <v>661</v>
      </c>
      <c r="E5344" s="11"/>
      <c r="H5344" s="11"/>
      <c r="K5344" s="9">
        <f>SUM(J5340:J5343)</f>
        <v>0</v>
      </c>
    </row>
    <row r="5345" spans="1:27" x14ac:dyDescent="0.25">
      <c r="E5345" s="11"/>
      <c r="H5345" s="11"/>
      <c r="K5345" s="11"/>
    </row>
    <row r="5346" spans="1:27" x14ac:dyDescent="0.25">
      <c r="D5346" s="12" t="s">
        <v>663</v>
      </c>
      <c r="E5346" s="11"/>
      <c r="H5346" s="11">
        <v>10</v>
      </c>
      <c r="I5346" t="s">
        <v>664</v>
      </c>
      <c r="J5346">
        <f>ROUND(H5346/100*K5338,5)</f>
        <v>0</v>
      </c>
      <c r="K5346" s="11"/>
    </row>
    <row r="5347" spans="1:27" x14ac:dyDescent="0.25">
      <c r="D5347" s="12" t="s">
        <v>662</v>
      </c>
      <c r="E5347" s="11"/>
      <c r="H5347" s="11"/>
      <c r="K5347" s="13">
        <f>SUM(J5335:J5346)</f>
        <v>0</v>
      </c>
    </row>
    <row r="5348" spans="1:27" x14ac:dyDescent="0.25">
      <c r="D5348" s="12" t="s">
        <v>665</v>
      </c>
      <c r="E5348" s="11"/>
      <c r="H5348" s="11"/>
      <c r="K5348" s="13">
        <f>SUM(K5347:K5347)</f>
        <v>0</v>
      </c>
    </row>
    <row r="5350" spans="1:27" ht="45" customHeight="1" x14ac:dyDescent="0.25">
      <c r="A5350" s="4" t="s">
        <v>2886</v>
      </c>
      <c r="B5350" s="4" t="s">
        <v>275</v>
      </c>
      <c r="C5350" s="5" t="s">
        <v>35</v>
      </c>
      <c r="D5350" s="42" t="s">
        <v>276</v>
      </c>
      <c r="E5350" s="43"/>
      <c r="F5350" s="43"/>
      <c r="G5350" s="5"/>
      <c r="H5350" s="6" t="s">
        <v>639</v>
      </c>
      <c r="I5350" s="44">
        <v>1.2</v>
      </c>
      <c r="J5350" s="45"/>
      <c r="K5350" s="7">
        <f>ROUND(K5363,2)</f>
        <v>0</v>
      </c>
      <c r="L5350" s="5"/>
      <c r="M5350" s="5"/>
      <c r="N5350" s="5"/>
      <c r="O5350" s="5"/>
      <c r="P5350" s="5"/>
      <c r="Q5350" s="5"/>
      <c r="R5350" s="5"/>
      <c r="S5350" s="5"/>
      <c r="T5350" s="5"/>
      <c r="U5350" s="5"/>
      <c r="V5350" s="5"/>
      <c r="W5350" s="5"/>
      <c r="X5350" s="5"/>
      <c r="Y5350" s="5"/>
      <c r="Z5350" s="5"/>
      <c r="AA5350" s="5"/>
    </row>
    <row r="5351" spans="1:27" x14ac:dyDescent="0.25">
      <c r="B5351" s="1" t="s">
        <v>640</v>
      </c>
    </row>
    <row r="5352" spans="1:27" x14ac:dyDescent="0.25">
      <c r="B5352" t="s">
        <v>1151</v>
      </c>
      <c r="C5352" t="s">
        <v>642</v>
      </c>
      <c r="D5352" t="s">
        <v>1152</v>
      </c>
      <c r="E5352" s="8">
        <v>0.1</v>
      </c>
      <c r="F5352" t="s">
        <v>644</v>
      </c>
      <c r="G5352" t="s">
        <v>645</v>
      </c>
      <c r="H5352" s="9"/>
      <c r="I5352" t="s">
        <v>646</v>
      </c>
      <c r="J5352" s="10">
        <f>ROUND(E5352/I5350* H5352,5)</f>
        <v>0</v>
      </c>
      <c r="K5352" s="11"/>
    </row>
    <row r="5353" spans="1:27" x14ac:dyDescent="0.25">
      <c r="B5353" t="s">
        <v>1097</v>
      </c>
      <c r="C5353" t="s">
        <v>642</v>
      </c>
      <c r="D5353" t="s">
        <v>1098</v>
      </c>
      <c r="E5353" s="8">
        <v>0.1</v>
      </c>
      <c r="F5353" t="s">
        <v>644</v>
      </c>
      <c r="G5353" t="s">
        <v>645</v>
      </c>
      <c r="H5353" s="9"/>
      <c r="I5353" t="s">
        <v>646</v>
      </c>
      <c r="J5353" s="10">
        <f>ROUND(E5353/I5350* H5353,5)</f>
        <v>0</v>
      </c>
      <c r="K5353" s="11"/>
    </row>
    <row r="5354" spans="1:27" x14ac:dyDescent="0.25">
      <c r="D5354" s="12" t="s">
        <v>647</v>
      </c>
      <c r="E5354" s="11"/>
      <c r="H5354" s="11"/>
      <c r="K5354" s="9">
        <f>SUM(J5352:J5353)</f>
        <v>0</v>
      </c>
    </row>
    <row r="5355" spans="1:27" x14ac:dyDescent="0.25">
      <c r="B5355" s="1" t="s">
        <v>653</v>
      </c>
      <c r="E5355" s="11"/>
      <c r="H5355" s="11"/>
      <c r="K5355" s="11"/>
    </row>
    <row r="5356" spans="1:27" x14ac:dyDescent="0.25">
      <c r="B5356" t="s">
        <v>1285</v>
      </c>
      <c r="C5356" t="s">
        <v>21</v>
      </c>
      <c r="D5356" t="s">
        <v>1286</v>
      </c>
      <c r="E5356" s="8">
        <v>1.25</v>
      </c>
      <c r="G5356" t="s">
        <v>645</v>
      </c>
      <c r="H5356" s="9"/>
      <c r="I5356" t="s">
        <v>646</v>
      </c>
      <c r="J5356" s="10">
        <f>ROUND(E5356* H5356,5)</f>
        <v>0</v>
      </c>
      <c r="K5356" s="11"/>
    </row>
    <row r="5357" spans="1:27" x14ac:dyDescent="0.25">
      <c r="B5357" t="s">
        <v>1139</v>
      </c>
      <c r="C5357" t="s">
        <v>35</v>
      </c>
      <c r="D5357" t="s">
        <v>1140</v>
      </c>
      <c r="E5357" s="8">
        <v>1</v>
      </c>
      <c r="G5357" t="s">
        <v>645</v>
      </c>
      <c r="H5357" s="9"/>
      <c r="I5357" t="s">
        <v>646</v>
      </c>
      <c r="J5357" s="10">
        <f>ROUND(E5357* H5357,5)</f>
        <v>0</v>
      </c>
      <c r="K5357" s="11"/>
    </row>
    <row r="5358" spans="1:27" x14ac:dyDescent="0.25">
      <c r="B5358" t="s">
        <v>1289</v>
      </c>
      <c r="C5358" t="s">
        <v>21</v>
      </c>
      <c r="D5358" t="s">
        <v>1290</v>
      </c>
      <c r="E5358" s="8">
        <v>1.25</v>
      </c>
      <c r="G5358" t="s">
        <v>645</v>
      </c>
      <c r="H5358" s="9"/>
      <c r="I5358" t="s">
        <v>646</v>
      </c>
      <c r="J5358" s="10">
        <f>ROUND(E5358* H5358,5)</f>
        <v>0</v>
      </c>
      <c r="K5358" s="11"/>
    </row>
    <row r="5359" spans="1:27" x14ac:dyDescent="0.25">
      <c r="D5359" s="12" t="s">
        <v>661</v>
      </c>
      <c r="E5359" s="11"/>
      <c r="H5359" s="11"/>
      <c r="K5359" s="9">
        <f>SUM(J5356:J5358)</f>
        <v>0</v>
      </c>
    </row>
    <row r="5360" spans="1:27" x14ac:dyDescent="0.25">
      <c r="E5360" s="11"/>
      <c r="H5360" s="11"/>
      <c r="K5360" s="11"/>
    </row>
    <row r="5361" spans="1:27" x14ac:dyDescent="0.25">
      <c r="D5361" s="12" t="s">
        <v>663</v>
      </c>
      <c r="E5361" s="11"/>
      <c r="H5361" s="11">
        <v>25</v>
      </c>
      <c r="I5361" t="s">
        <v>664</v>
      </c>
      <c r="J5361">
        <f>ROUND(H5361/100*K5354,5)</f>
        <v>0</v>
      </c>
      <c r="K5361" s="11"/>
    </row>
    <row r="5362" spans="1:27" x14ac:dyDescent="0.25">
      <c r="D5362" s="12" t="s">
        <v>662</v>
      </c>
      <c r="E5362" s="11"/>
      <c r="H5362" s="11"/>
      <c r="K5362" s="13">
        <f>SUM(J5351:J5361)</f>
        <v>0</v>
      </c>
    </row>
    <row r="5363" spans="1:27" x14ac:dyDescent="0.25">
      <c r="D5363" s="12" t="s">
        <v>665</v>
      </c>
      <c r="E5363" s="11"/>
      <c r="H5363" s="11"/>
      <c r="K5363" s="13">
        <f>SUM(K5362:K5362)</f>
        <v>0</v>
      </c>
    </row>
    <row r="5365" spans="1:27" ht="45" customHeight="1" x14ac:dyDescent="0.25">
      <c r="A5365" s="4" t="s">
        <v>2887</v>
      </c>
      <c r="B5365" s="4" t="s">
        <v>53</v>
      </c>
      <c r="C5365" s="5" t="s">
        <v>21</v>
      </c>
      <c r="D5365" s="42" t="s">
        <v>54</v>
      </c>
      <c r="E5365" s="43"/>
      <c r="F5365" s="43"/>
      <c r="G5365" s="5"/>
      <c r="H5365" s="6" t="s">
        <v>639</v>
      </c>
      <c r="I5365" s="44">
        <v>1</v>
      </c>
      <c r="J5365" s="45"/>
      <c r="K5365" s="7">
        <f>ROUND(K5379,2)</f>
        <v>0</v>
      </c>
      <c r="L5365" s="5"/>
      <c r="M5365" s="5"/>
      <c r="N5365" s="5"/>
      <c r="O5365" s="5"/>
      <c r="P5365" s="5"/>
      <c r="Q5365" s="5"/>
      <c r="R5365" s="5"/>
      <c r="S5365" s="5"/>
      <c r="T5365" s="5"/>
      <c r="U5365" s="5"/>
      <c r="V5365" s="5"/>
      <c r="W5365" s="5"/>
      <c r="X5365" s="5"/>
      <c r="Y5365" s="5"/>
      <c r="Z5365" s="5"/>
      <c r="AA5365" s="5"/>
    </row>
    <row r="5366" spans="1:27" x14ac:dyDescent="0.25">
      <c r="B5366" s="1" t="s">
        <v>640</v>
      </c>
    </row>
    <row r="5367" spans="1:27" x14ac:dyDescent="0.25">
      <c r="B5367" t="s">
        <v>1097</v>
      </c>
      <c r="C5367" t="s">
        <v>642</v>
      </c>
      <c r="D5367" t="s">
        <v>1098</v>
      </c>
      <c r="E5367" s="8">
        <v>0.2</v>
      </c>
      <c r="F5367" t="s">
        <v>644</v>
      </c>
      <c r="G5367" t="s">
        <v>645</v>
      </c>
      <c r="H5367" s="9"/>
      <c r="I5367" t="s">
        <v>646</v>
      </c>
      <c r="J5367" s="10">
        <f>ROUND(E5367/I5365* H5367,5)</f>
        <v>0</v>
      </c>
      <c r="K5367" s="11"/>
    </row>
    <row r="5368" spans="1:27" x14ac:dyDescent="0.25">
      <c r="B5368" t="s">
        <v>1151</v>
      </c>
      <c r="C5368" t="s">
        <v>642</v>
      </c>
      <c r="D5368" t="s">
        <v>1152</v>
      </c>
      <c r="E5368" s="8">
        <v>0.05</v>
      </c>
      <c r="F5368" t="s">
        <v>644</v>
      </c>
      <c r="G5368" t="s">
        <v>645</v>
      </c>
      <c r="H5368" s="9"/>
      <c r="I5368" t="s">
        <v>646</v>
      </c>
      <c r="J5368" s="10">
        <f>ROUND(E5368/I5365* H5368,5)</f>
        <v>0</v>
      </c>
      <c r="K5368" s="11"/>
    </row>
    <row r="5369" spans="1:27" x14ac:dyDescent="0.25">
      <c r="D5369" s="12" t="s">
        <v>647</v>
      </c>
      <c r="E5369" s="11"/>
      <c r="H5369" s="11"/>
      <c r="K5369" s="9">
        <f>SUM(J5367:J5368)</f>
        <v>0</v>
      </c>
    </row>
    <row r="5370" spans="1:27" x14ac:dyDescent="0.25">
      <c r="B5370" s="1" t="s">
        <v>653</v>
      </c>
      <c r="E5370" s="11"/>
      <c r="H5370" s="11"/>
      <c r="K5370" s="11"/>
    </row>
    <row r="5371" spans="1:27" x14ac:dyDescent="0.25">
      <c r="B5371" t="s">
        <v>1123</v>
      </c>
      <c r="C5371" t="s">
        <v>21</v>
      </c>
      <c r="D5371" t="s">
        <v>1124</v>
      </c>
      <c r="E5371" s="8">
        <v>0.1</v>
      </c>
      <c r="G5371" t="s">
        <v>645</v>
      </c>
      <c r="H5371" s="9"/>
      <c r="I5371" t="s">
        <v>646</v>
      </c>
      <c r="J5371" s="10">
        <f>ROUND(E5371* H5371,5)</f>
        <v>0</v>
      </c>
      <c r="K5371" s="11"/>
    </row>
    <row r="5372" spans="1:27" ht="60" x14ac:dyDescent="0.25">
      <c r="B5372" t="s">
        <v>1113</v>
      </c>
      <c r="C5372" t="s">
        <v>21</v>
      </c>
      <c r="D5372" s="14" t="s">
        <v>1114</v>
      </c>
      <c r="E5372" s="8">
        <v>8</v>
      </c>
      <c r="G5372" t="s">
        <v>645</v>
      </c>
      <c r="H5372" s="9"/>
      <c r="I5372" t="s">
        <v>646</v>
      </c>
      <c r="J5372" s="10">
        <f>ROUND(E5372* H5372,5)</f>
        <v>0</v>
      </c>
      <c r="K5372" s="11"/>
    </row>
    <row r="5373" spans="1:27" x14ac:dyDescent="0.25">
      <c r="B5373" t="s">
        <v>1115</v>
      </c>
      <c r="C5373" t="s">
        <v>21</v>
      </c>
      <c r="D5373" t="s">
        <v>1116</v>
      </c>
      <c r="E5373" s="8">
        <v>4</v>
      </c>
      <c r="G5373" t="s">
        <v>645</v>
      </c>
      <c r="H5373" s="9"/>
      <c r="I5373" t="s">
        <v>646</v>
      </c>
      <c r="J5373" s="10">
        <f>ROUND(E5373* H5373,5)</f>
        <v>0</v>
      </c>
      <c r="K5373" s="11"/>
    </row>
    <row r="5374" spans="1:27" x14ac:dyDescent="0.25">
      <c r="B5374" t="s">
        <v>1405</v>
      </c>
      <c r="C5374" t="s">
        <v>21</v>
      </c>
      <c r="D5374" t="s">
        <v>1406</v>
      </c>
      <c r="E5374" s="8">
        <v>1</v>
      </c>
      <c r="G5374" t="s">
        <v>645</v>
      </c>
      <c r="H5374" s="9"/>
      <c r="I5374" t="s">
        <v>646</v>
      </c>
      <c r="J5374" s="10">
        <f>ROUND(E5374* H5374,5)</f>
        <v>0</v>
      </c>
      <c r="K5374" s="11"/>
    </row>
    <row r="5375" spans="1:27" x14ac:dyDescent="0.25">
      <c r="D5375" s="12" t="s">
        <v>661</v>
      </c>
      <c r="E5375" s="11"/>
      <c r="H5375" s="11"/>
      <c r="K5375" s="9">
        <f>SUM(J5371:J5374)</f>
        <v>0</v>
      </c>
    </row>
    <row r="5376" spans="1:27" x14ac:dyDescent="0.25">
      <c r="E5376" s="11"/>
      <c r="H5376" s="11"/>
      <c r="K5376" s="11"/>
    </row>
    <row r="5377" spans="1:27" x14ac:dyDescent="0.25">
      <c r="D5377" s="12" t="s">
        <v>663</v>
      </c>
      <c r="E5377" s="11"/>
      <c r="H5377" s="11">
        <v>5</v>
      </c>
      <c r="I5377" t="s">
        <v>664</v>
      </c>
      <c r="J5377">
        <f>ROUND(H5377/100*K5369,5)</f>
        <v>0</v>
      </c>
      <c r="K5377" s="11"/>
    </row>
    <row r="5378" spans="1:27" x14ac:dyDescent="0.25">
      <c r="D5378" s="12" t="s">
        <v>662</v>
      </c>
      <c r="E5378" s="11"/>
      <c r="H5378" s="11"/>
      <c r="K5378" s="13">
        <f>SUM(J5366:J5377)</f>
        <v>0</v>
      </c>
    </row>
    <row r="5379" spans="1:27" x14ac:dyDescent="0.25">
      <c r="D5379" s="12" t="s">
        <v>665</v>
      </c>
      <c r="E5379" s="11"/>
      <c r="H5379" s="11"/>
      <c r="K5379" s="13">
        <f>SUM(K5378:K5378)</f>
        <v>0</v>
      </c>
    </row>
    <row r="5381" spans="1:27" ht="45" customHeight="1" x14ac:dyDescent="0.25">
      <c r="A5381" s="4" t="s">
        <v>2888</v>
      </c>
      <c r="B5381" s="4" t="s">
        <v>516</v>
      </c>
      <c r="C5381" s="5" t="s">
        <v>35</v>
      </c>
      <c r="D5381" s="42" t="s">
        <v>517</v>
      </c>
      <c r="E5381" s="43"/>
      <c r="F5381" s="43"/>
      <c r="G5381" s="5"/>
      <c r="H5381" s="6" t="s">
        <v>639</v>
      </c>
      <c r="I5381" s="44">
        <v>1</v>
      </c>
      <c r="J5381" s="45"/>
      <c r="K5381" s="7">
        <f>ROUND(K5393,2)</f>
        <v>0</v>
      </c>
      <c r="L5381" s="5"/>
      <c r="M5381" s="5"/>
      <c r="N5381" s="5"/>
      <c r="O5381" s="5"/>
      <c r="P5381" s="5"/>
      <c r="Q5381" s="5"/>
      <c r="R5381" s="5"/>
      <c r="S5381" s="5"/>
      <c r="T5381" s="5"/>
      <c r="U5381" s="5"/>
      <c r="V5381" s="5"/>
      <c r="W5381" s="5"/>
      <c r="X5381" s="5"/>
      <c r="Y5381" s="5"/>
      <c r="Z5381" s="5"/>
      <c r="AA5381" s="5"/>
    </row>
    <row r="5382" spans="1:27" x14ac:dyDescent="0.25">
      <c r="B5382" s="1" t="s">
        <v>640</v>
      </c>
    </row>
    <row r="5383" spans="1:27" x14ac:dyDescent="0.25">
      <c r="B5383" t="s">
        <v>781</v>
      </c>
      <c r="C5383" t="s">
        <v>650</v>
      </c>
      <c r="D5383" t="s">
        <v>782</v>
      </c>
      <c r="E5383" s="8">
        <v>0.1</v>
      </c>
      <c r="F5383" t="s">
        <v>644</v>
      </c>
      <c r="G5383" t="s">
        <v>645</v>
      </c>
      <c r="H5383" s="9"/>
      <c r="I5383" t="s">
        <v>646</v>
      </c>
      <c r="J5383" s="10">
        <f>ROUND(E5383/I5381* H5383,5)</f>
        <v>0</v>
      </c>
      <c r="K5383" s="11"/>
    </row>
    <row r="5384" spans="1:27" x14ac:dyDescent="0.25">
      <c r="B5384" t="s">
        <v>779</v>
      </c>
      <c r="C5384" t="s">
        <v>650</v>
      </c>
      <c r="D5384" t="s">
        <v>780</v>
      </c>
      <c r="E5384" s="8">
        <v>0.05</v>
      </c>
      <c r="F5384" t="s">
        <v>644</v>
      </c>
      <c r="G5384" t="s">
        <v>645</v>
      </c>
      <c r="H5384" s="9"/>
      <c r="I5384" t="s">
        <v>646</v>
      </c>
      <c r="J5384" s="10">
        <f>ROUND(E5384/I5381* H5384,5)</f>
        <v>0</v>
      </c>
      <c r="K5384" s="11"/>
    </row>
    <row r="5385" spans="1:27" x14ac:dyDescent="0.25">
      <c r="D5385" s="12" t="s">
        <v>647</v>
      </c>
      <c r="E5385" s="11"/>
      <c r="H5385" s="11"/>
      <c r="K5385" s="9">
        <f>SUM(J5383:J5384)</f>
        <v>0</v>
      </c>
    </row>
    <row r="5386" spans="1:27" x14ac:dyDescent="0.25">
      <c r="B5386" s="1" t="s">
        <v>653</v>
      </c>
      <c r="E5386" s="11"/>
      <c r="H5386" s="11"/>
      <c r="K5386" s="11"/>
    </row>
    <row r="5387" spans="1:27" x14ac:dyDescent="0.25">
      <c r="B5387" t="s">
        <v>2889</v>
      </c>
      <c r="C5387" t="s">
        <v>21</v>
      </c>
      <c r="D5387" t="s">
        <v>2890</v>
      </c>
      <c r="E5387" s="8">
        <v>1</v>
      </c>
      <c r="G5387" t="s">
        <v>645</v>
      </c>
      <c r="H5387" s="9"/>
      <c r="I5387" t="s">
        <v>646</v>
      </c>
      <c r="J5387" s="10">
        <f>ROUND(E5387* H5387,5)</f>
        <v>0</v>
      </c>
      <c r="K5387" s="11"/>
    </row>
    <row r="5388" spans="1:27" ht="409.5" x14ac:dyDescent="0.25">
      <c r="B5388" t="s">
        <v>2891</v>
      </c>
      <c r="C5388" t="s">
        <v>35</v>
      </c>
      <c r="D5388" s="14" t="s">
        <v>2892</v>
      </c>
      <c r="E5388" s="8">
        <v>1.02</v>
      </c>
      <c r="G5388" t="s">
        <v>645</v>
      </c>
      <c r="H5388" s="9"/>
      <c r="I5388" t="s">
        <v>646</v>
      </c>
      <c r="J5388" s="10">
        <f>ROUND(E5388* H5388,5)</f>
        <v>0</v>
      </c>
      <c r="K5388" s="11"/>
    </row>
    <row r="5389" spans="1:27" x14ac:dyDescent="0.25">
      <c r="D5389" s="12" t="s">
        <v>661</v>
      </c>
      <c r="E5389" s="11"/>
      <c r="H5389" s="11"/>
      <c r="K5389" s="9">
        <f>SUM(J5387:J5388)</f>
        <v>0</v>
      </c>
    </row>
    <row r="5390" spans="1:27" x14ac:dyDescent="0.25">
      <c r="E5390" s="11"/>
      <c r="H5390" s="11"/>
      <c r="K5390" s="11"/>
    </row>
    <row r="5391" spans="1:27" x14ac:dyDescent="0.25">
      <c r="D5391" s="12" t="s">
        <v>663</v>
      </c>
      <c r="E5391" s="11"/>
      <c r="H5391" s="11">
        <v>1.5</v>
      </c>
      <c r="I5391" t="s">
        <v>664</v>
      </c>
      <c r="J5391">
        <f>ROUND(H5391/100*K5385,5)</f>
        <v>0</v>
      </c>
      <c r="K5391" s="11"/>
    </row>
    <row r="5392" spans="1:27" x14ac:dyDescent="0.25">
      <c r="D5392" s="12" t="s">
        <v>662</v>
      </c>
      <c r="E5392" s="11"/>
      <c r="H5392" s="11"/>
      <c r="K5392" s="13">
        <f>SUM(J5382:J5391)</f>
        <v>0</v>
      </c>
    </row>
    <row r="5393" spans="1:27" x14ac:dyDescent="0.25">
      <c r="D5393" s="12" t="s">
        <v>665</v>
      </c>
      <c r="E5393" s="11"/>
      <c r="H5393" s="11"/>
      <c r="K5393" s="13">
        <f>SUM(K5392:K5392)</f>
        <v>0</v>
      </c>
    </row>
    <row r="5395" spans="1:27" ht="45" customHeight="1" x14ac:dyDescent="0.25">
      <c r="A5395" s="4" t="s">
        <v>2893</v>
      </c>
      <c r="B5395" s="4" t="s">
        <v>373</v>
      </c>
      <c r="C5395" s="5" t="s">
        <v>35</v>
      </c>
      <c r="D5395" s="42" t="s">
        <v>374</v>
      </c>
      <c r="E5395" s="43"/>
      <c r="F5395" s="43"/>
      <c r="G5395" s="5"/>
      <c r="H5395" s="6" t="s">
        <v>639</v>
      </c>
      <c r="I5395" s="44">
        <v>1</v>
      </c>
      <c r="J5395" s="45"/>
      <c r="K5395" s="7">
        <f>ROUND(K5407,2)</f>
        <v>0</v>
      </c>
      <c r="L5395" s="5"/>
      <c r="M5395" s="5"/>
      <c r="N5395" s="5"/>
      <c r="O5395" s="5"/>
      <c r="P5395" s="5"/>
      <c r="Q5395" s="5"/>
      <c r="R5395" s="5"/>
      <c r="S5395" s="5"/>
      <c r="T5395" s="5"/>
      <c r="U5395" s="5"/>
      <c r="V5395" s="5"/>
      <c r="W5395" s="5"/>
      <c r="X5395" s="5"/>
      <c r="Y5395" s="5"/>
      <c r="Z5395" s="5"/>
      <c r="AA5395" s="5"/>
    </row>
    <row r="5396" spans="1:27" x14ac:dyDescent="0.25">
      <c r="B5396" s="1" t="s">
        <v>640</v>
      </c>
    </row>
    <row r="5397" spans="1:27" x14ac:dyDescent="0.25">
      <c r="B5397" t="s">
        <v>779</v>
      </c>
      <c r="C5397" t="s">
        <v>650</v>
      </c>
      <c r="D5397" t="s">
        <v>780</v>
      </c>
      <c r="E5397" s="8">
        <v>0.05</v>
      </c>
      <c r="F5397" t="s">
        <v>644</v>
      </c>
      <c r="G5397" t="s">
        <v>645</v>
      </c>
      <c r="H5397" s="9"/>
      <c r="I5397" t="s">
        <v>646</v>
      </c>
      <c r="J5397" s="10">
        <f>ROUND(E5397/I5395* H5397,5)</f>
        <v>0</v>
      </c>
      <c r="K5397" s="11"/>
    </row>
    <row r="5398" spans="1:27" x14ac:dyDescent="0.25">
      <c r="B5398" t="s">
        <v>781</v>
      </c>
      <c r="C5398" t="s">
        <v>650</v>
      </c>
      <c r="D5398" t="s">
        <v>782</v>
      </c>
      <c r="E5398" s="8">
        <v>0.1</v>
      </c>
      <c r="F5398" t="s">
        <v>644</v>
      </c>
      <c r="G5398" t="s">
        <v>645</v>
      </c>
      <c r="H5398" s="9"/>
      <c r="I5398" t="s">
        <v>646</v>
      </c>
      <c r="J5398" s="10">
        <f>ROUND(E5398/I5395* H5398,5)</f>
        <v>0</v>
      </c>
      <c r="K5398" s="11"/>
    </row>
    <row r="5399" spans="1:27" x14ac:dyDescent="0.25">
      <c r="D5399" s="12" t="s">
        <v>647</v>
      </c>
      <c r="E5399" s="11"/>
      <c r="H5399" s="11"/>
      <c r="K5399" s="9">
        <f>SUM(J5397:J5398)</f>
        <v>0</v>
      </c>
    </row>
    <row r="5400" spans="1:27" x14ac:dyDescent="0.25">
      <c r="B5400" s="1" t="s">
        <v>653</v>
      </c>
      <c r="E5400" s="11"/>
      <c r="H5400" s="11"/>
      <c r="K5400" s="11"/>
    </row>
    <row r="5401" spans="1:27" ht="409.5" x14ac:dyDescent="0.25">
      <c r="B5401" t="s">
        <v>2894</v>
      </c>
      <c r="C5401" t="s">
        <v>35</v>
      </c>
      <c r="D5401" s="14" t="s">
        <v>2895</v>
      </c>
      <c r="E5401" s="8">
        <v>1.02</v>
      </c>
      <c r="G5401" t="s">
        <v>645</v>
      </c>
      <c r="H5401" s="9"/>
      <c r="I5401" t="s">
        <v>646</v>
      </c>
      <c r="J5401" s="10">
        <f>ROUND(E5401* H5401,5)</f>
        <v>0</v>
      </c>
      <c r="K5401" s="11"/>
    </row>
    <row r="5402" spans="1:27" x14ac:dyDescent="0.25">
      <c r="B5402" t="s">
        <v>2889</v>
      </c>
      <c r="C5402" t="s">
        <v>21</v>
      </c>
      <c r="D5402" t="s">
        <v>2890</v>
      </c>
      <c r="E5402" s="8">
        <v>1</v>
      </c>
      <c r="G5402" t="s">
        <v>645</v>
      </c>
      <c r="H5402" s="9"/>
      <c r="I5402" t="s">
        <v>646</v>
      </c>
      <c r="J5402" s="10">
        <f>ROUND(E5402* H5402,5)</f>
        <v>0</v>
      </c>
      <c r="K5402" s="11"/>
    </row>
    <row r="5403" spans="1:27" x14ac:dyDescent="0.25">
      <c r="D5403" s="12" t="s">
        <v>661</v>
      </c>
      <c r="E5403" s="11"/>
      <c r="H5403" s="11"/>
      <c r="K5403" s="9">
        <f>SUM(J5401:J5402)</f>
        <v>0</v>
      </c>
    </row>
    <row r="5404" spans="1:27" x14ac:dyDescent="0.25">
      <c r="E5404" s="11"/>
      <c r="H5404" s="11"/>
      <c r="K5404" s="11"/>
    </row>
    <row r="5405" spans="1:27" x14ac:dyDescent="0.25">
      <c r="D5405" s="12" t="s">
        <v>663</v>
      </c>
      <c r="E5405" s="11"/>
      <c r="H5405" s="11">
        <v>1.5</v>
      </c>
      <c r="I5405" t="s">
        <v>664</v>
      </c>
      <c r="J5405">
        <f>ROUND(H5405/100*K5399,5)</f>
        <v>0</v>
      </c>
      <c r="K5405" s="11"/>
    </row>
    <row r="5406" spans="1:27" x14ac:dyDescent="0.25">
      <c r="D5406" s="12" t="s">
        <v>662</v>
      </c>
      <c r="E5406" s="11"/>
      <c r="H5406" s="11"/>
      <c r="K5406" s="13">
        <f>SUM(J5396:J5405)</f>
        <v>0</v>
      </c>
    </row>
    <row r="5407" spans="1:27" x14ac:dyDescent="0.25">
      <c r="D5407" s="12" t="s">
        <v>665</v>
      </c>
      <c r="E5407" s="11"/>
      <c r="H5407" s="11"/>
      <c r="K5407" s="13">
        <f>SUM(K5406:K5406)</f>
        <v>0</v>
      </c>
    </row>
    <row r="5409" spans="1:27" ht="45" customHeight="1" x14ac:dyDescent="0.25">
      <c r="A5409" s="4" t="s">
        <v>2896</v>
      </c>
      <c r="B5409" s="4" t="s">
        <v>379</v>
      </c>
      <c r="C5409" s="5" t="s">
        <v>35</v>
      </c>
      <c r="D5409" s="42" t="s">
        <v>380</v>
      </c>
      <c r="E5409" s="43"/>
      <c r="F5409" s="43"/>
      <c r="G5409" s="5"/>
      <c r="H5409" s="6" t="s">
        <v>639</v>
      </c>
      <c r="I5409" s="44">
        <v>1</v>
      </c>
      <c r="J5409" s="45"/>
      <c r="K5409" s="7">
        <f>ROUND(K5422,2)</f>
        <v>0</v>
      </c>
      <c r="L5409" s="5"/>
      <c r="M5409" s="5"/>
      <c r="N5409" s="5"/>
      <c r="O5409" s="5"/>
      <c r="P5409" s="5"/>
      <c r="Q5409" s="5"/>
      <c r="R5409" s="5"/>
      <c r="S5409" s="5"/>
      <c r="T5409" s="5"/>
      <c r="U5409" s="5"/>
      <c r="V5409" s="5"/>
      <c r="W5409" s="5"/>
      <c r="X5409" s="5"/>
      <c r="Y5409" s="5"/>
      <c r="Z5409" s="5"/>
      <c r="AA5409" s="5"/>
    </row>
    <row r="5410" spans="1:27" x14ac:dyDescent="0.25">
      <c r="B5410" s="1" t="s">
        <v>640</v>
      </c>
    </row>
    <row r="5411" spans="1:27" x14ac:dyDescent="0.25">
      <c r="B5411" t="s">
        <v>781</v>
      </c>
      <c r="C5411" t="s">
        <v>650</v>
      </c>
      <c r="D5411" t="s">
        <v>782</v>
      </c>
      <c r="E5411" s="8">
        <v>0.1</v>
      </c>
      <c r="F5411" t="s">
        <v>644</v>
      </c>
      <c r="G5411" t="s">
        <v>645</v>
      </c>
      <c r="H5411" s="9"/>
      <c r="I5411" t="s">
        <v>646</v>
      </c>
      <c r="J5411" s="10">
        <f>ROUND(E5411/I5409* H5411,5)</f>
        <v>0</v>
      </c>
      <c r="K5411" s="11"/>
    </row>
    <row r="5412" spans="1:27" x14ac:dyDescent="0.25">
      <c r="B5412" t="s">
        <v>779</v>
      </c>
      <c r="C5412" t="s">
        <v>650</v>
      </c>
      <c r="D5412" t="s">
        <v>780</v>
      </c>
      <c r="E5412" s="8">
        <v>0.05</v>
      </c>
      <c r="F5412" t="s">
        <v>644</v>
      </c>
      <c r="G5412" t="s">
        <v>645</v>
      </c>
      <c r="H5412" s="9"/>
      <c r="I5412" t="s">
        <v>646</v>
      </c>
      <c r="J5412" s="10">
        <f>ROUND(E5412/I5409* H5412,5)</f>
        <v>0</v>
      </c>
      <c r="K5412" s="11"/>
    </row>
    <row r="5413" spans="1:27" x14ac:dyDescent="0.25">
      <c r="D5413" s="12" t="s">
        <v>647</v>
      </c>
      <c r="E5413" s="11"/>
      <c r="H5413" s="11"/>
      <c r="K5413" s="9">
        <f>SUM(J5411:J5412)</f>
        <v>0</v>
      </c>
    </row>
    <row r="5414" spans="1:27" x14ac:dyDescent="0.25">
      <c r="B5414" s="1" t="s">
        <v>653</v>
      </c>
      <c r="E5414" s="11"/>
      <c r="H5414" s="11"/>
      <c r="K5414" s="11"/>
    </row>
    <row r="5415" spans="1:27" ht="409.5" x14ac:dyDescent="0.25">
      <c r="B5415" t="s">
        <v>2897</v>
      </c>
      <c r="C5415" t="s">
        <v>35</v>
      </c>
      <c r="D5415" s="14" t="s">
        <v>2898</v>
      </c>
      <c r="E5415" s="8">
        <v>1.02</v>
      </c>
      <c r="G5415" t="s">
        <v>645</v>
      </c>
      <c r="H5415" s="9"/>
      <c r="I5415" t="s">
        <v>646</v>
      </c>
      <c r="J5415" s="10">
        <f>ROUND(E5415* H5415,5)</f>
        <v>0</v>
      </c>
      <c r="K5415" s="11"/>
    </row>
    <row r="5416" spans="1:27" ht="135" x14ac:dyDescent="0.25">
      <c r="B5416" t="s">
        <v>2899</v>
      </c>
      <c r="C5416" t="s">
        <v>35</v>
      </c>
      <c r="D5416" s="14" t="s">
        <v>2900</v>
      </c>
      <c r="E5416" s="8">
        <v>1</v>
      </c>
      <c r="G5416" t="s">
        <v>645</v>
      </c>
      <c r="H5416" s="9"/>
      <c r="I5416" t="s">
        <v>646</v>
      </c>
      <c r="J5416" s="10">
        <f>ROUND(E5416* H5416,5)</f>
        <v>0</v>
      </c>
      <c r="K5416" s="11"/>
    </row>
    <row r="5417" spans="1:27" x14ac:dyDescent="0.25">
      <c r="B5417" t="s">
        <v>2901</v>
      </c>
      <c r="C5417" t="s">
        <v>21</v>
      </c>
      <c r="D5417" t="s">
        <v>2902</v>
      </c>
      <c r="E5417" s="8">
        <v>1</v>
      </c>
      <c r="G5417" t="s">
        <v>645</v>
      </c>
      <c r="H5417" s="9"/>
      <c r="I5417" t="s">
        <v>646</v>
      </c>
      <c r="J5417" s="10">
        <f>ROUND(E5417* H5417,5)</f>
        <v>0</v>
      </c>
      <c r="K5417" s="11"/>
    </row>
    <row r="5418" spans="1:27" x14ac:dyDescent="0.25">
      <c r="D5418" s="12" t="s">
        <v>661</v>
      </c>
      <c r="E5418" s="11"/>
      <c r="H5418" s="11"/>
      <c r="K5418" s="9">
        <f>SUM(J5415:J5417)</f>
        <v>0</v>
      </c>
    </row>
    <row r="5419" spans="1:27" x14ac:dyDescent="0.25">
      <c r="E5419" s="11"/>
      <c r="H5419" s="11"/>
      <c r="K5419" s="11"/>
    </row>
    <row r="5420" spans="1:27" x14ac:dyDescent="0.25">
      <c r="D5420" s="12" t="s">
        <v>663</v>
      </c>
      <c r="E5420" s="11"/>
      <c r="H5420" s="11">
        <v>1.5</v>
      </c>
      <c r="I5420" t="s">
        <v>664</v>
      </c>
      <c r="J5420">
        <f>ROUND(H5420/100*K5413,5)</f>
        <v>0</v>
      </c>
      <c r="K5420" s="11"/>
    </row>
    <row r="5421" spans="1:27" x14ac:dyDescent="0.25">
      <c r="D5421" s="12" t="s">
        <v>662</v>
      </c>
      <c r="E5421" s="11"/>
      <c r="H5421" s="11"/>
      <c r="K5421" s="13">
        <f>SUM(J5410:J5420)</f>
        <v>0</v>
      </c>
    </row>
    <row r="5422" spans="1:27" x14ac:dyDescent="0.25">
      <c r="D5422" s="12" t="s">
        <v>665</v>
      </c>
      <c r="E5422" s="11"/>
      <c r="H5422" s="11"/>
      <c r="K5422" s="13">
        <f>SUM(K5421:K5421)</f>
        <v>0</v>
      </c>
    </row>
    <row r="5424" spans="1:27" ht="45" customHeight="1" x14ac:dyDescent="0.25">
      <c r="A5424" s="4" t="s">
        <v>2903</v>
      </c>
      <c r="B5424" s="4" t="s">
        <v>361</v>
      </c>
      <c r="C5424" s="5" t="s">
        <v>21</v>
      </c>
      <c r="D5424" s="42" t="s">
        <v>362</v>
      </c>
      <c r="E5424" s="43"/>
      <c r="F5424" s="43"/>
      <c r="G5424" s="5"/>
      <c r="H5424" s="6" t="s">
        <v>639</v>
      </c>
      <c r="I5424" s="44">
        <v>1</v>
      </c>
      <c r="J5424" s="45"/>
      <c r="K5424" s="7">
        <f>ROUND(K5435,2)</f>
        <v>0</v>
      </c>
      <c r="L5424" s="5"/>
      <c r="M5424" s="5"/>
      <c r="N5424" s="5"/>
      <c r="O5424" s="5"/>
      <c r="P5424" s="5"/>
      <c r="Q5424" s="5"/>
      <c r="R5424" s="5"/>
      <c r="S5424" s="5"/>
      <c r="T5424" s="5"/>
      <c r="U5424" s="5"/>
      <c r="V5424" s="5"/>
      <c r="W5424" s="5"/>
      <c r="X5424" s="5"/>
      <c r="Y5424" s="5"/>
      <c r="Z5424" s="5"/>
      <c r="AA5424" s="5"/>
    </row>
    <row r="5425" spans="1:27" x14ac:dyDescent="0.25">
      <c r="B5425" s="1" t="s">
        <v>640</v>
      </c>
    </row>
    <row r="5426" spans="1:27" x14ac:dyDescent="0.25">
      <c r="B5426" t="s">
        <v>1097</v>
      </c>
      <c r="C5426" t="s">
        <v>642</v>
      </c>
      <c r="D5426" t="s">
        <v>1098</v>
      </c>
      <c r="E5426" s="8">
        <v>0.2</v>
      </c>
      <c r="F5426" t="s">
        <v>644</v>
      </c>
      <c r="G5426" t="s">
        <v>645</v>
      </c>
      <c r="H5426" s="9"/>
      <c r="I5426" t="s">
        <v>646</v>
      </c>
      <c r="J5426" s="10">
        <f>ROUND(E5426/I5424* H5426,5)</f>
        <v>0</v>
      </c>
      <c r="K5426" s="11"/>
    </row>
    <row r="5427" spans="1:27" x14ac:dyDescent="0.25">
      <c r="B5427" t="s">
        <v>1151</v>
      </c>
      <c r="C5427" t="s">
        <v>642</v>
      </c>
      <c r="D5427" t="s">
        <v>1152</v>
      </c>
      <c r="E5427" s="8">
        <v>0.2</v>
      </c>
      <c r="F5427" t="s">
        <v>644</v>
      </c>
      <c r="G5427" t="s">
        <v>645</v>
      </c>
      <c r="H5427" s="9"/>
      <c r="I5427" t="s">
        <v>646</v>
      </c>
      <c r="J5427" s="10">
        <f>ROUND(E5427/I5424* H5427,5)</f>
        <v>0</v>
      </c>
      <c r="K5427" s="11"/>
    </row>
    <row r="5428" spans="1:27" x14ac:dyDescent="0.25">
      <c r="D5428" s="12" t="s">
        <v>647</v>
      </c>
      <c r="E5428" s="11"/>
      <c r="H5428" s="11"/>
      <c r="K5428" s="9">
        <f>SUM(J5426:J5427)</f>
        <v>0</v>
      </c>
    </row>
    <row r="5429" spans="1:27" x14ac:dyDescent="0.25">
      <c r="B5429" s="1" t="s">
        <v>653</v>
      </c>
      <c r="E5429" s="11"/>
      <c r="H5429" s="11"/>
      <c r="K5429" s="11"/>
    </row>
    <row r="5430" spans="1:27" x14ac:dyDescent="0.25">
      <c r="B5430" t="s">
        <v>2904</v>
      </c>
      <c r="C5430" t="s">
        <v>21</v>
      </c>
      <c r="D5430" t="s">
        <v>2905</v>
      </c>
      <c r="E5430" s="8">
        <v>1</v>
      </c>
      <c r="G5430" t="s">
        <v>645</v>
      </c>
      <c r="H5430" s="9"/>
      <c r="I5430" t="s">
        <v>646</v>
      </c>
      <c r="J5430" s="10">
        <f>ROUND(E5430* H5430,5)</f>
        <v>0</v>
      </c>
      <c r="K5430" s="11"/>
    </row>
    <row r="5431" spans="1:27" x14ac:dyDescent="0.25">
      <c r="D5431" s="12" t="s">
        <v>661</v>
      </c>
      <c r="E5431" s="11"/>
      <c r="H5431" s="11"/>
      <c r="K5431" s="9">
        <f>SUM(J5430:J5430)</f>
        <v>0</v>
      </c>
    </row>
    <row r="5432" spans="1:27" x14ac:dyDescent="0.25">
      <c r="E5432" s="11"/>
      <c r="H5432" s="11"/>
      <c r="K5432" s="11"/>
    </row>
    <row r="5433" spans="1:27" x14ac:dyDescent="0.25">
      <c r="D5433" s="12" t="s">
        <v>663</v>
      </c>
      <c r="E5433" s="11"/>
      <c r="H5433" s="11">
        <v>10</v>
      </c>
      <c r="I5433" t="s">
        <v>664</v>
      </c>
      <c r="J5433">
        <f>ROUND(H5433/100*K5428,5)</f>
        <v>0</v>
      </c>
      <c r="K5433" s="11"/>
    </row>
    <row r="5434" spans="1:27" x14ac:dyDescent="0.25">
      <c r="D5434" s="12" t="s">
        <v>662</v>
      </c>
      <c r="E5434" s="11"/>
      <c r="H5434" s="11"/>
      <c r="K5434" s="13">
        <f>SUM(J5425:J5433)</f>
        <v>0</v>
      </c>
    </row>
    <row r="5435" spans="1:27" x14ac:dyDescent="0.25">
      <c r="D5435" s="12" t="s">
        <v>665</v>
      </c>
      <c r="E5435" s="11"/>
      <c r="H5435" s="11"/>
      <c r="K5435" s="13">
        <f>SUM(K5434:K5434)</f>
        <v>0</v>
      </c>
    </row>
    <row r="5437" spans="1:27" ht="45" customHeight="1" x14ac:dyDescent="0.25">
      <c r="A5437" s="4" t="s">
        <v>2906</v>
      </c>
      <c r="B5437" s="4" t="s">
        <v>363</v>
      </c>
      <c r="C5437" s="5" t="s">
        <v>21</v>
      </c>
      <c r="D5437" s="42" t="s">
        <v>364</v>
      </c>
      <c r="E5437" s="43"/>
      <c r="F5437" s="43"/>
      <c r="G5437" s="5"/>
      <c r="H5437" s="6" t="s">
        <v>639</v>
      </c>
      <c r="I5437" s="44">
        <v>1</v>
      </c>
      <c r="J5437" s="45"/>
      <c r="K5437" s="7">
        <f>ROUND(K5451,2)</f>
        <v>0</v>
      </c>
      <c r="L5437" s="5"/>
      <c r="M5437" s="5"/>
      <c r="N5437" s="5"/>
      <c r="O5437" s="5"/>
      <c r="P5437" s="5"/>
      <c r="Q5437" s="5"/>
      <c r="R5437" s="5"/>
      <c r="S5437" s="5"/>
      <c r="T5437" s="5"/>
      <c r="U5437" s="5"/>
      <c r="V5437" s="5"/>
      <c r="W5437" s="5"/>
      <c r="X5437" s="5"/>
      <c r="Y5437" s="5"/>
      <c r="Z5437" s="5"/>
      <c r="AA5437" s="5"/>
    </row>
    <row r="5438" spans="1:27" x14ac:dyDescent="0.25">
      <c r="B5438" s="1" t="s">
        <v>640</v>
      </c>
    </row>
    <row r="5439" spans="1:27" x14ac:dyDescent="0.25">
      <c r="B5439" t="s">
        <v>1151</v>
      </c>
      <c r="C5439" t="s">
        <v>642</v>
      </c>
      <c r="D5439" t="s">
        <v>1152</v>
      </c>
      <c r="E5439" s="8">
        <v>0.1</v>
      </c>
      <c r="F5439" t="s">
        <v>644</v>
      </c>
      <c r="G5439" t="s">
        <v>645</v>
      </c>
      <c r="H5439" s="9"/>
      <c r="I5439" t="s">
        <v>646</v>
      </c>
      <c r="J5439" s="10">
        <f>ROUND(E5439/I5437* H5439,5)</f>
        <v>0</v>
      </c>
      <c r="K5439" s="11"/>
    </row>
    <row r="5440" spans="1:27" x14ac:dyDescent="0.25">
      <c r="B5440" t="s">
        <v>1097</v>
      </c>
      <c r="C5440" t="s">
        <v>642</v>
      </c>
      <c r="D5440" t="s">
        <v>1098</v>
      </c>
      <c r="E5440" s="8">
        <v>0.1</v>
      </c>
      <c r="F5440" t="s">
        <v>644</v>
      </c>
      <c r="G5440" t="s">
        <v>645</v>
      </c>
      <c r="H5440" s="9"/>
      <c r="I5440" t="s">
        <v>646</v>
      </c>
      <c r="J5440" s="10">
        <f>ROUND(E5440/I5437* H5440,5)</f>
        <v>0</v>
      </c>
      <c r="K5440" s="11"/>
    </row>
    <row r="5441" spans="1:27" x14ac:dyDescent="0.25">
      <c r="D5441" s="12" t="s">
        <v>647</v>
      </c>
      <c r="E5441" s="11"/>
      <c r="H5441" s="11"/>
      <c r="K5441" s="9">
        <f>SUM(J5439:J5440)</f>
        <v>0</v>
      </c>
    </row>
    <row r="5442" spans="1:27" x14ac:dyDescent="0.25">
      <c r="B5442" s="1" t="s">
        <v>653</v>
      </c>
      <c r="E5442" s="11"/>
      <c r="H5442" s="11"/>
      <c r="K5442" s="11"/>
    </row>
    <row r="5443" spans="1:27" x14ac:dyDescent="0.25">
      <c r="B5443" t="s">
        <v>1336</v>
      </c>
      <c r="C5443" t="s">
        <v>21</v>
      </c>
      <c r="D5443" t="s">
        <v>1337</v>
      </c>
      <c r="E5443" s="8">
        <v>1</v>
      </c>
      <c r="G5443" t="s">
        <v>645</v>
      </c>
      <c r="H5443" s="9"/>
      <c r="I5443" t="s">
        <v>646</v>
      </c>
      <c r="J5443" s="10">
        <f>ROUND(E5443* H5443,5)</f>
        <v>0</v>
      </c>
      <c r="K5443" s="11"/>
    </row>
    <row r="5444" spans="1:27" x14ac:dyDescent="0.25">
      <c r="B5444" t="s">
        <v>2907</v>
      </c>
      <c r="C5444" t="s">
        <v>21</v>
      </c>
      <c r="D5444" t="s">
        <v>2908</v>
      </c>
      <c r="E5444" s="8">
        <v>1</v>
      </c>
      <c r="G5444" t="s">
        <v>645</v>
      </c>
      <c r="H5444" s="9"/>
      <c r="I5444" t="s">
        <v>646</v>
      </c>
      <c r="J5444" s="10">
        <f>ROUND(E5444* H5444,5)</f>
        <v>0</v>
      </c>
      <c r="K5444" s="11"/>
    </row>
    <row r="5445" spans="1:27" x14ac:dyDescent="0.25">
      <c r="B5445" t="s">
        <v>1115</v>
      </c>
      <c r="C5445" t="s">
        <v>21</v>
      </c>
      <c r="D5445" t="s">
        <v>1116</v>
      </c>
      <c r="E5445" s="8">
        <v>4</v>
      </c>
      <c r="G5445" t="s">
        <v>645</v>
      </c>
      <c r="H5445" s="9"/>
      <c r="I5445" t="s">
        <v>646</v>
      </c>
      <c r="J5445" s="10">
        <f>ROUND(E5445* H5445,5)</f>
        <v>0</v>
      </c>
      <c r="K5445" s="11"/>
    </row>
    <row r="5446" spans="1:27" x14ac:dyDescent="0.25">
      <c r="B5446" t="s">
        <v>1285</v>
      </c>
      <c r="C5446" t="s">
        <v>21</v>
      </c>
      <c r="D5446" t="s">
        <v>1286</v>
      </c>
      <c r="E5446" s="8">
        <v>4</v>
      </c>
      <c r="G5446" t="s">
        <v>645</v>
      </c>
      <c r="H5446" s="9"/>
      <c r="I5446" t="s">
        <v>646</v>
      </c>
      <c r="J5446" s="10">
        <f>ROUND(E5446* H5446,5)</f>
        <v>0</v>
      </c>
      <c r="K5446" s="11"/>
    </row>
    <row r="5447" spans="1:27" x14ac:dyDescent="0.25">
      <c r="D5447" s="12" t="s">
        <v>661</v>
      </c>
      <c r="E5447" s="11"/>
      <c r="H5447" s="11"/>
      <c r="K5447" s="9">
        <f>SUM(J5443:J5446)</f>
        <v>0</v>
      </c>
    </row>
    <row r="5448" spans="1:27" x14ac:dyDescent="0.25">
      <c r="E5448" s="11"/>
      <c r="H5448" s="11"/>
      <c r="K5448" s="11"/>
    </row>
    <row r="5449" spans="1:27" x14ac:dyDescent="0.25">
      <c r="D5449" s="12" t="s">
        <v>663</v>
      </c>
      <c r="E5449" s="11"/>
      <c r="H5449" s="11">
        <v>10</v>
      </c>
      <c r="I5449" t="s">
        <v>664</v>
      </c>
      <c r="J5449">
        <f>ROUND(H5449/100*K5441,5)</f>
        <v>0</v>
      </c>
      <c r="K5449" s="11"/>
    </row>
    <row r="5450" spans="1:27" x14ac:dyDescent="0.25">
      <c r="D5450" s="12" t="s">
        <v>662</v>
      </c>
      <c r="E5450" s="11"/>
      <c r="H5450" s="11"/>
      <c r="K5450" s="13">
        <f>SUM(J5438:J5449)</f>
        <v>0</v>
      </c>
    </row>
    <row r="5451" spans="1:27" x14ac:dyDescent="0.25">
      <c r="D5451" s="12" t="s">
        <v>665</v>
      </c>
      <c r="E5451" s="11"/>
      <c r="H5451" s="11"/>
      <c r="K5451" s="13">
        <f>SUM(K5450:K5450)</f>
        <v>0</v>
      </c>
    </row>
    <row r="5453" spans="1:27" ht="45" customHeight="1" x14ac:dyDescent="0.25">
      <c r="A5453" s="4" t="s">
        <v>2909</v>
      </c>
      <c r="B5453" s="4" t="s">
        <v>105</v>
      </c>
      <c r="C5453" s="5" t="s">
        <v>21</v>
      </c>
      <c r="D5453" s="42" t="s">
        <v>106</v>
      </c>
      <c r="E5453" s="43"/>
      <c r="F5453" s="43"/>
      <c r="G5453" s="5"/>
      <c r="H5453" s="6" t="s">
        <v>639</v>
      </c>
      <c r="I5453" s="44">
        <v>1</v>
      </c>
      <c r="J5453" s="45"/>
      <c r="K5453" s="7">
        <f>ROUND(K5462,2)</f>
        <v>0</v>
      </c>
      <c r="L5453" s="5"/>
      <c r="M5453" s="5"/>
      <c r="N5453" s="5"/>
      <c r="O5453" s="5"/>
      <c r="P5453" s="5"/>
      <c r="Q5453" s="5"/>
      <c r="R5453" s="5"/>
      <c r="S5453" s="5"/>
      <c r="T5453" s="5"/>
      <c r="U5453" s="5"/>
      <c r="V5453" s="5"/>
      <c r="W5453" s="5"/>
      <c r="X5453" s="5"/>
      <c r="Y5453" s="5"/>
      <c r="Z5453" s="5"/>
      <c r="AA5453" s="5"/>
    </row>
    <row r="5454" spans="1:27" x14ac:dyDescent="0.25">
      <c r="B5454" s="1" t="s">
        <v>640</v>
      </c>
    </row>
    <row r="5455" spans="1:27" x14ac:dyDescent="0.25">
      <c r="B5455" t="s">
        <v>1097</v>
      </c>
      <c r="C5455" t="s">
        <v>642</v>
      </c>
      <c r="D5455" t="s">
        <v>1098</v>
      </c>
      <c r="E5455" s="8">
        <v>0.35</v>
      </c>
      <c r="F5455" t="s">
        <v>644</v>
      </c>
      <c r="G5455" t="s">
        <v>645</v>
      </c>
      <c r="H5455" s="9"/>
      <c r="I5455" t="s">
        <v>646</v>
      </c>
      <c r="J5455" s="10">
        <f>ROUND(E5455/I5453* H5455,5)</f>
        <v>0</v>
      </c>
      <c r="K5455" s="11"/>
    </row>
    <row r="5456" spans="1:27" x14ac:dyDescent="0.25">
      <c r="B5456" t="s">
        <v>1151</v>
      </c>
      <c r="C5456" t="s">
        <v>642</v>
      </c>
      <c r="D5456" t="s">
        <v>1152</v>
      </c>
      <c r="E5456" s="8">
        <v>0.35</v>
      </c>
      <c r="F5456" t="s">
        <v>644</v>
      </c>
      <c r="G5456" t="s">
        <v>645</v>
      </c>
      <c r="H5456" s="9"/>
      <c r="I5456" t="s">
        <v>646</v>
      </c>
      <c r="J5456" s="10">
        <f>ROUND(E5456/I5453* H5456,5)</f>
        <v>0</v>
      </c>
      <c r="K5456" s="11"/>
    </row>
    <row r="5457" spans="1:27" x14ac:dyDescent="0.25">
      <c r="D5457" s="12" t="s">
        <v>647</v>
      </c>
      <c r="E5457" s="11"/>
      <c r="H5457" s="11"/>
      <c r="K5457" s="9">
        <f>SUM(J5455:J5456)</f>
        <v>0</v>
      </c>
    </row>
    <row r="5458" spans="1:27" x14ac:dyDescent="0.25">
      <c r="B5458" s="1" t="s">
        <v>653</v>
      </c>
      <c r="E5458" s="11"/>
      <c r="H5458" s="11"/>
      <c r="K5458" s="11"/>
    </row>
    <row r="5459" spans="1:27" x14ac:dyDescent="0.25">
      <c r="B5459" t="s">
        <v>1403</v>
      </c>
      <c r="C5459" t="s">
        <v>21</v>
      </c>
      <c r="D5459" t="s">
        <v>1404</v>
      </c>
      <c r="E5459" s="8">
        <v>1</v>
      </c>
      <c r="G5459" t="s">
        <v>645</v>
      </c>
      <c r="H5459" s="9"/>
      <c r="I5459" t="s">
        <v>646</v>
      </c>
      <c r="J5459" s="10">
        <f>ROUND(E5459* H5459,5)</f>
        <v>0</v>
      </c>
      <c r="K5459" s="11"/>
    </row>
    <row r="5460" spans="1:27" x14ac:dyDescent="0.25">
      <c r="D5460" s="12" t="s">
        <v>661</v>
      </c>
      <c r="E5460" s="11"/>
      <c r="H5460" s="11"/>
      <c r="K5460" s="9">
        <f>SUM(J5459:J5459)</f>
        <v>0</v>
      </c>
    </row>
    <row r="5461" spans="1:27" x14ac:dyDescent="0.25">
      <c r="D5461" s="12" t="s">
        <v>662</v>
      </c>
      <c r="E5461" s="11"/>
      <c r="H5461" s="11"/>
      <c r="K5461" s="13">
        <f>SUM(J5454:J5460)</f>
        <v>0</v>
      </c>
    </row>
    <row r="5462" spans="1:27" x14ac:dyDescent="0.25">
      <c r="D5462" s="12" t="s">
        <v>665</v>
      </c>
      <c r="E5462" s="11"/>
      <c r="H5462" s="11"/>
      <c r="K5462" s="13">
        <f>SUM(K5461:K5461)</f>
        <v>0</v>
      </c>
    </row>
    <row r="5464" spans="1:27" ht="45" customHeight="1" x14ac:dyDescent="0.25">
      <c r="A5464" s="4" t="s">
        <v>2910</v>
      </c>
      <c r="B5464" s="4" t="s">
        <v>49</v>
      </c>
      <c r="C5464" s="5" t="s">
        <v>35</v>
      </c>
      <c r="D5464" s="42" t="s">
        <v>50</v>
      </c>
      <c r="E5464" s="43"/>
      <c r="F5464" s="43"/>
      <c r="G5464" s="5"/>
      <c r="H5464" s="6" t="s">
        <v>639</v>
      </c>
      <c r="I5464" s="44">
        <v>1</v>
      </c>
      <c r="J5464" s="45"/>
      <c r="K5464" s="7">
        <f>ROUND(K5475,2)</f>
        <v>0</v>
      </c>
      <c r="L5464" s="5"/>
      <c r="M5464" s="5"/>
      <c r="N5464" s="5"/>
      <c r="O5464" s="5"/>
      <c r="P5464" s="5"/>
      <c r="Q5464" s="5"/>
      <c r="R5464" s="5"/>
      <c r="S5464" s="5"/>
      <c r="T5464" s="5"/>
      <c r="U5464" s="5"/>
      <c r="V5464" s="5"/>
      <c r="W5464" s="5"/>
      <c r="X5464" s="5"/>
      <c r="Y5464" s="5"/>
      <c r="Z5464" s="5"/>
      <c r="AA5464" s="5"/>
    </row>
    <row r="5465" spans="1:27" x14ac:dyDescent="0.25">
      <c r="B5465" s="1" t="s">
        <v>640</v>
      </c>
    </row>
    <row r="5466" spans="1:27" x14ac:dyDescent="0.25">
      <c r="B5466" t="s">
        <v>1097</v>
      </c>
      <c r="C5466" t="s">
        <v>642</v>
      </c>
      <c r="D5466" t="s">
        <v>1098</v>
      </c>
      <c r="E5466" s="8">
        <v>0.05</v>
      </c>
      <c r="F5466" t="s">
        <v>644</v>
      </c>
      <c r="G5466" t="s">
        <v>645</v>
      </c>
      <c r="H5466" s="9"/>
      <c r="I5466" t="s">
        <v>646</v>
      </c>
      <c r="J5466" s="10">
        <f>ROUND(E5466/I5464* H5466,5)</f>
        <v>0</v>
      </c>
      <c r="K5466" s="11"/>
    </row>
    <row r="5467" spans="1:27" x14ac:dyDescent="0.25">
      <c r="B5467" t="s">
        <v>1151</v>
      </c>
      <c r="C5467" t="s">
        <v>642</v>
      </c>
      <c r="D5467" t="s">
        <v>1152</v>
      </c>
      <c r="E5467" s="8">
        <v>0.05</v>
      </c>
      <c r="F5467" t="s">
        <v>644</v>
      </c>
      <c r="G5467" t="s">
        <v>645</v>
      </c>
      <c r="H5467" s="9"/>
      <c r="I5467" t="s">
        <v>646</v>
      </c>
      <c r="J5467" s="10">
        <f>ROUND(E5467/I5464* H5467,5)</f>
        <v>0</v>
      </c>
      <c r="K5467" s="11"/>
    </row>
    <row r="5468" spans="1:27" x14ac:dyDescent="0.25">
      <c r="D5468" s="12" t="s">
        <v>647</v>
      </c>
      <c r="E5468" s="11"/>
      <c r="H5468" s="11"/>
      <c r="K5468" s="9">
        <f>SUM(J5466:J5467)</f>
        <v>0</v>
      </c>
    </row>
    <row r="5469" spans="1:27" x14ac:dyDescent="0.25">
      <c r="B5469" s="1" t="s">
        <v>653</v>
      </c>
      <c r="E5469" s="11"/>
      <c r="H5469" s="11"/>
      <c r="K5469" s="11"/>
    </row>
    <row r="5470" spans="1:27" ht="120" x14ac:dyDescent="0.25">
      <c r="B5470" t="s">
        <v>1109</v>
      </c>
      <c r="C5470" t="s">
        <v>35</v>
      </c>
      <c r="D5470" s="14" t="s">
        <v>1110</v>
      </c>
      <c r="E5470" s="8">
        <v>1</v>
      </c>
      <c r="G5470" t="s">
        <v>645</v>
      </c>
      <c r="H5470" s="9"/>
      <c r="I5470" t="s">
        <v>646</v>
      </c>
      <c r="J5470" s="10">
        <f>ROUND(E5470* H5470,5)</f>
        <v>0</v>
      </c>
      <c r="K5470" s="11"/>
    </row>
    <row r="5471" spans="1:27" x14ac:dyDescent="0.25">
      <c r="D5471" s="12" t="s">
        <v>661</v>
      </c>
      <c r="E5471" s="11"/>
      <c r="H5471" s="11"/>
      <c r="K5471" s="9">
        <f>SUM(J5470:J5470)</f>
        <v>0</v>
      </c>
    </row>
    <row r="5472" spans="1:27" x14ac:dyDescent="0.25">
      <c r="E5472" s="11"/>
      <c r="H5472" s="11"/>
      <c r="K5472" s="11"/>
    </row>
    <row r="5473" spans="1:27" x14ac:dyDescent="0.25">
      <c r="D5473" s="12" t="s">
        <v>663</v>
      </c>
      <c r="E5473" s="11"/>
      <c r="H5473" s="11">
        <v>20</v>
      </c>
      <c r="I5473" t="s">
        <v>664</v>
      </c>
      <c r="J5473">
        <f>ROUND(H5473/100*K5468,5)</f>
        <v>0</v>
      </c>
      <c r="K5473" s="11"/>
    </row>
    <row r="5474" spans="1:27" x14ac:dyDescent="0.25">
      <c r="D5474" s="12" t="s">
        <v>662</v>
      </c>
      <c r="E5474" s="11"/>
      <c r="H5474" s="11"/>
      <c r="K5474" s="13">
        <f>SUM(J5465:J5473)</f>
        <v>0</v>
      </c>
    </row>
    <row r="5475" spans="1:27" x14ac:dyDescent="0.25">
      <c r="D5475" s="12" t="s">
        <v>665</v>
      </c>
      <c r="E5475" s="11"/>
      <c r="H5475" s="11"/>
      <c r="K5475" s="13">
        <f>SUM(K5474:K5474)</f>
        <v>0</v>
      </c>
    </row>
    <row r="5477" spans="1:27" ht="45" customHeight="1" x14ac:dyDescent="0.25">
      <c r="A5477" s="4" t="s">
        <v>2911</v>
      </c>
      <c r="B5477" s="4" t="s">
        <v>367</v>
      </c>
      <c r="C5477" s="5" t="s">
        <v>35</v>
      </c>
      <c r="D5477" s="42" t="s">
        <v>368</v>
      </c>
      <c r="E5477" s="43"/>
      <c r="F5477" s="43"/>
      <c r="G5477" s="5"/>
      <c r="H5477" s="6" t="s">
        <v>639</v>
      </c>
      <c r="I5477" s="44">
        <v>1</v>
      </c>
      <c r="J5477" s="45"/>
      <c r="K5477" s="7">
        <f>ROUND(K5488,2)</f>
        <v>0</v>
      </c>
      <c r="L5477" s="5"/>
      <c r="M5477" s="5"/>
      <c r="N5477" s="5"/>
      <c r="O5477" s="5"/>
      <c r="P5477" s="5"/>
      <c r="Q5477" s="5"/>
      <c r="R5477" s="5"/>
      <c r="S5477" s="5"/>
      <c r="T5477" s="5"/>
      <c r="U5477" s="5"/>
      <c r="V5477" s="5"/>
      <c r="W5477" s="5"/>
      <c r="X5477" s="5"/>
      <c r="Y5477" s="5"/>
      <c r="Z5477" s="5"/>
      <c r="AA5477" s="5"/>
    </row>
    <row r="5478" spans="1:27" x14ac:dyDescent="0.25">
      <c r="B5478" s="1" t="s">
        <v>640</v>
      </c>
    </row>
    <row r="5479" spans="1:27" x14ac:dyDescent="0.25">
      <c r="B5479" t="s">
        <v>1151</v>
      </c>
      <c r="C5479" t="s">
        <v>642</v>
      </c>
      <c r="D5479" t="s">
        <v>1152</v>
      </c>
      <c r="E5479" s="8">
        <v>0.05</v>
      </c>
      <c r="F5479" t="s">
        <v>644</v>
      </c>
      <c r="G5479" t="s">
        <v>645</v>
      </c>
      <c r="H5479" s="9"/>
      <c r="I5479" t="s">
        <v>646</v>
      </c>
      <c r="J5479" s="10">
        <f>ROUND(E5479/I5477* H5479,5)</f>
        <v>0</v>
      </c>
      <c r="K5479" s="11"/>
    </row>
    <row r="5480" spans="1:27" x14ac:dyDescent="0.25">
      <c r="B5480" t="s">
        <v>1097</v>
      </c>
      <c r="C5480" t="s">
        <v>642</v>
      </c>
      <c r="D5480" t="s">
        <v>1098</v>
      </c>
      <c r="E5480" s="8">
        <v>0.05</v>
      </c>
      <c r="F5480" t="s">
        <v>644</v>
      </c>
      <c r="G5480" t="s">
        <v>645</v>
      </c>
      <c r="H5480" s="9"/>
      <c r="I5480" t="s">
        <v>646</v>
      </c>
      <c r="J5480" s="10">
        <f>ROUND(E5480/I5477* H5480,5)</f>
        <v>0</v>
      </c>
      <c r="K5480" s="11"/>
    </row>
    <row r="5481" spans="1:27" x14ac:dyDescent="0.25">
      <c r="D5481" s="12" t="s">
        <v>647</v>
      </c>
      <c r="E5481" s="11"/>
      <c r="H5481" s="11"/>
      <c r="K5481" s="9">
        <f>SUM(J5479:J5480)</f>
        <v>0</v>
      </c>
    </row>
    <row r="5482" spans="1:27" x14ac:dyDescent="0.25">
      <c r="B5482" s="1" t="s">
        <v>653</v>
      </c>
      <c r="E5482" s="11"/>
      <c r="H5482" s="11"/>
      <c r="K5482" s="11"/>
    </row>
    <row r="5483" spans="1:27" ht="120" x14ac:dyDescent="0.25">
      <c r="B5483" t="s">
        <v>2912</v>
      </c>
      <c r="C5483" t="s">
        <v>35</v>
      </c>
      <c r="D5483" s="14" t="s">
        <v>2913</v>
      </c>
      <c r="E5483" s="8">
        <v>1</v>
      </c>
      <c r="G5483" t="s">
        <v>645</v>
      </c>
      <c r="H5483" s="9"/>
      <c r="I5483" t="s">
        <v>646</v>
      </c>
      <c r="J5483" s="10">
        <f>ROUND(E5483* H5483,5)</f>
        <v>0</v>
      </c>
      <c r="K5483" s="11"/>
    </row>
    <row r="5484" spans="1:27" x14ac:dyDescent="0.25">
      <c r="D5484" s="12" t="s">
        <v>661</v>
      </c>
      <c r="E5484" s="11"/>
      <c r="H5484" s="11"/>
      <c r="K5484" s="9">
        <f>SUM(J5483:J5483)</f>
        <v>0</v>
      </c>
    </row>
    <row r="5485" spans="1:27" x14ac:dyDescent="0.25">
      <c r="E5485" s="11"/>
      <c r="H5485" s="11"/>
      <c r="K5485" s="11"/>
    </row>
    <row r="5486" spans="1:27" x14ac:dyDescent="0.25">
      <c r="D5486" s="12" t="s">
        <v>663</v>
      </c>
      <c r="E5486" s="11"/>
      <c r="H5486" s="11">
        <v>10</v>
      </c>
      <c r="I5486" t="s">
        <v>664</v>
      </c>
      <c r="J5486">
        <f>ROUND(H5486/100*K5481,5)</f>
        <v>0</v>
      </c>
      <c r="K5486" s="11"/>
    </row>
    <row r="5487" spans="1:27" x14ac:dyDescent="0.25">
      <c r="D5487" s="12" t="s">
        <v>662</v>
      </c>
      <c r="E5487" s="11"/>
      <c r="H5487" s="11"/>
      <c r="K5487" s="13">
        <f>SUM(J5478:J5486)</f>
        <v>0</v>
      </c>
    </row>
    <row r="5488" spans="1:27" x14ac:dyDescent="0.25">
      <c r="D5488" s="12" t="s">
        <v>665</v>
      </c>
      <c r="E5488" s="11"/>
      <c r="H5488" s="11"/>
      <c r="K5488" s="13">
        <f>SUM(K5487:K5487)</f>
        <v>0</v>
      </c>
    </row>
    <row r="5490" spans="1:27" ht="45" customHeight="1" x14ac:dyDescent="0.25">
      <c r="A5490" s="4" t="s">
        <v>2914</v>
      </c>
      <c r="B5490" s="4" t="s">
        <v>192</v>
      </c>
      <c r="C5490" s="5" t="s">
        <v>35</v>
      </c>
      <c r="D5490" s="42" t="s">
        <v>193</v>
      </c>
      <c r="E5490" s="43"/>
      <c r="F5490" s="43"/>
      <c r="G5490" s="5"/>
      <c r="H5490" s="6" t="s">
        <v>639</v>
      </c>
      <c r="I5490" s="44">
        <v>1</v>
      </c>
      <c r="J5490" s="45"/>
      <c r="K5490" s="7">
        <f>ROUND(K5501,2)</f>
        <v>0</v>
      </c>
      <c r="L5490" s="5"/>
      <c r="M5490" s="5"/>
      <c r="N5490" s="5"/>
      <c r="O5490" s="5"/>
      <c r="P5490" s="5"/>
      <c r="Q5490" s="5"/>
      <c r="R5490" s="5"/>
      <c r="S5490" s="5"/>
      <c r="T5490" s="5"/>
      <c r="U5490" s="5"/>
      <c r="V5490" s="5"/>
      <c r="W5490" s="5"/>
      <c r="X5490" s="5"/>
      <c r="Y5490" s="5"/>
      <c r="Z5490" s="5"/>
      <c r="AA5490" s="5"/>
    </row>
    <row r="5491" spans="1:27" x14ac:dyDescent="0.25">
      <c r="B5491" s="1" t="s">
        <v>640</v>
      </c>
    </row>
    <row r="5492" spans="1:27" x14ac:dyDescent="0.25">
      <c r="B5492" t="s">
        <v>1151</v>
      </c>
      <c r="C5492" t="s">
        <v>642</v>
      </c>
      <c r="D5492" t="s">
        <v>1152</v>
      </c>
      <c r="E5492" s="8">
        <v>0.05</v>
      </c>
      <c r="F5492" t="s">
        <v>644</v>
      </c>
      <c r="G5492" t="s">
        <v>645</v>
      </c>
      <c r="H5492" s="9"/>
      <c r="I5492" t="s">
        <v>646</v>
      </c>
      <c r="J5492" s="10">
        <f>ROUND(E5492/I5490* H5492,5)</f>
        <v>0</v>
      </c>
      <c r="K5492" s="11"/>
    </row>
    <row r="5493" spans="1:27" x14ac:dyDescent="0.25">
      <c r="B5493" t="s">
        <v>1097</v>
      </c>
      <c r="C5493" t="s">
        <v>642</v>
      </c>
      <c r="D5493" t="s">
        <v>1098</v>
      </c>
      <c r="E5493" s="8">
        <v>0.05</v>
      </c>
      <c r="F5493" t="s">
        <v>644</v>
      </c>
      <c r="G5493" t="s">
        <v>645</v>
      </c>
      <c r="H5493" s="9"/>
      <c r="I5493" t="s">
        <v>646</v>
      </c>
      <c r="J5493" s="10">
        <f>ROUND(E5493/I5490* H5493,5)</f>
        <v>0</v>
      </c>
      <c r="K5493" s="11"/>
    </row>
    <row r="5494" spans="1:27" x14ac:dyDescent="0.25">
      <c r="D5494" s="12" t="s">
        <v>647</v>
      </c>
      <c r="E5494" s="11"/>
      <c r="H5494" s="11"/>
      <c r="K5494" s="9">
        <f>SUM(J5492:J5493)</f>
        <v>0</v>
      </c>
    </row>
    <row r="5495" spans="1:27" x14ac:dyDescent="0.25">
      <c r="B5495" s="1" t="s">
        <v>653</v>
      </c>
      <c r="E5495" s="11"/>
      <c r="H5495" s="11"/>
      <c r="K5495" s="11"/>
    </row>
    <row r="5496" spans="1:27" ht="120" x14ac:dyDescent="0.25">
      <c r="B5496" t="s">
        <v>2915</v>
      </c>
      <c r="C5496" t="s">
        <v>35</v>
      </c>
      <c r="D5496" s="14" t="s">
        <v>2916</v>
      </c>
      <c r="E5496" s="8">
        <v>1</v>
      </c>
      <c r="G5496" t="s">
        <v>645</v>
      </c>
      <c r="H5496" s="9"/>
      <c r="I5496" t="s">
        <v>646</v>
      </c>
      <c r="J5496" s="10">
        <f>ROUND(E5496* H5496,5)</f>
        <v>0</v>
      </c>
      <c r="K5496" s="11"/>
    </row>
    <row r="5497" spans="1:27" x14ac:dyDescent="0.25">
      <c r="D5497" s="12" t="s">
        <v>661</v>
      </c>
      <c r="E5497" s="11"/>
      <c r="H5497" s="11"/>
      <c r="K5497" s="9">
        <f>SUM(J5496:J5496)</f>
        <v>0</v>
      </c>
    </row>
    <row r="5498" spans="1:27" x14ac:dyDescent="0.25">
      <c r="E5498" s="11"/>
      <c r="H5498" s="11"/>
      <c r="K5498" s="11"/>
    </row>
    <row r="5499" spans="1:27" x14ac:dyDescent="0.25">
      <c r="D5499" s="12" t="s">
        <v>663</v>
      </c>
      <c r="E5499" s="11"/>
      <c r="H5499" s="11">
        <v>10</v>
      </c>
      <c r="I5499" t="s">
        <v>664</v>
      </c>
      <c r="J5499">
        <f>ROUND(H5499/100*K5494,5)</f>
        <v>0</v>
      </c>
      <c r="K5499" s="11"/>
    </row>
    <row r="5500" spans="1:27" x14ac:dyDescent="0.25">
      <c r="D5500" s="12" t="s">
        <v>662</v>
      </c>
      <c r="E5500" s="11"/>
      <c r="H5500" s="11"/>
      <c r="K5500" s="13">
        <f>SUM(J5491:J5499)</f>
        <v>0</v>
      </c>
    </row>
    <row r="5501" spans="1:27" x14ac:dyDescent="0.25">
      <c r="D5501" s="12" t="s">
        <v>665</v>
      </c>
      <c r="E5501" s="11"/>
      <c r="H5501" s="11"/>
      <c r="K5501" s="13">
        <f>SUM(K5500:K5500)</f>
        <v>0</v>
      </c>
    </row>
    <row r="5503" spans="1:27" ht="45" customHeight="1" x14ac:dyDescent="0.25">
      <c r="A5503" s="4" t="s">
        <v>2917</v>
      </c>
      <c r="B5503" s="4" t="s">
        <v>47</v>
      </c>
      <c r="C5503" s="5" t="s">
        <v>35</v>
      </c>
      <c r="D5503" s="42" t="s">
        <v>48</v>
      </c>
      <c r="E5503" s="43"/>
      <c r="F5503" s="43"/>
      <c r="G5503" s="5"/>
      <c r="H5503" s="6" t="s">
        <v>639</v>
      </c>
      <c r="I5503" s="44">
        <v>1</v>
      </c>
      <c r="J5503" s="45"/>
      <c r="K5503" s="7">
        <f>ROUND(K5512,2)</f>
        <v>0</v>
      </c>
      <c r="L5503" s="5"/>
      <c r="M5503" s="5"/>
      <c r="N5503" s="5"/>
      <c r="O5503" s="5"/>
      <c r="P5503" s="5"/>
      <c r="Q5503" s="5"/>
      <c r="R5503" s="5"/>
      <c r="S5503" s="5"/>
      <c r="T5503" s="5"/>
      <c r="U5503" s="5"/>
      <c r="V5503" s="5"/>
      <c r="W5503" s="5"/>
      <c r="X5503" s="5"/>
      <c r="Y5503" s="5"/>
      <c r="Z5503" s="5"/>
      <c r="AA5503" s="5"/>
    </row>
    <row r="5504" spans="1:27" x14ac:dyDescent="0.25">
      <c r="B5504" s="1" t="s">
        <v>640</v>
      </c>
    </row>
    <row r="5505" spans="1:27" x14ac:dyDescent="0.25">
      <c r="B5505" t="s">
        <v>1103</v>
      </c>
      <c r="C5505" t="s">
        <v>642</v>
      </c>
      <c r="D5505" t="s">
        <v>1104</v>
      </c>
      <c r="E5505" s="8">
        <v>0.05</v>
      </c>
      <c r="F5505" t="s">
        <v>644</v>
      </c>
      <c r="G5505" t="s">
        <v>645</v>
      </c>
      <c r="H5505" s="9"/>
      <c r="I5505" t="s">
        <v>646</v>
      </c>
      <c r="J5505" s="10">
        <f>ROUND(E5505/I5503* H5505,5)</f>
        <v>0</v>
      </c>
      <c r="K5505" s="11"/>
    </row>
    <row r="5506" spans="1:27" x14ac:dyDescent="0.25">
      <c r="B5506" t="s">
        <v>1105</v>
      </c>
      <c r="C5506" t="s">
        <v>642</v>
      </c>
      <c r="D5506" t="s">
        <v>1106</v>
      </c>
      <c r="E5506" s="8">
        <v>0.05</v>
      </c>
      <c r="F5506" t="s">
        <v>644</v>
      </c>
      <c r="G5506" t="s">
        <v>645</v>
      </c>
      <c r="H5506" s="9"/>
      <c r="I5506" t="s">
        <v>646</v>
      </c>
      <c r="J5506" s="10">
        <f>ROUND(E5506/I5503* H5506,5)</f>
        <v>0</v>
      </c>
      <c r="K5506" s="11"/>
    </row>
    <row r="5507" spans="1:27" x14ac:dyDescent="0.25">
      <c r="D5507" s="12" t="s">
        <v>647</v>
      </c>
      <c r="E5507" s="11"/>
      <c r="H5507" s="11"/>
      <c r="K5507" s="9">
        <f>SUM(J5505:J5506)</f>
        <v>0</v>
      </c>
    </row>
    <row r="5508" spans="1:27" x14ac:dyDescent="0.25">
      <c r="B5508" s="1" t="s">
        <v>653</v>
      </c>
      <c r="E5508" s="11"/>
      <c r="H5508" s="11"/>
      <c r="K5508" s="11"/>
    </row>
    <row r="5509" spans="1:27" ht="120" x14ac:dyDescent="0.25">
      <c r="B5509" t="s">
        <v>2918</v>
      </c>
      <c r="C5509" t="s">
        <v>35</v>
      </c>
      <c r="D5509" s="14" t="s">
        <v>2919</v>
      </c>
      <c r="E5509" s="8">
        <v>1</v>
      </c>
      <c r="G5509" t="s">
        <v>645</v>
      </c>
      <c r="H5509" s="9"/>
      <c r="I5509" t="s">
        <v>646</v>
      </c>
      <c r="J5509" s="10">
        <f>ROUND(E5509* H5509,5)</f>
        <v>0</v>
      </c>
      <c r="K5509" s="11"/>
    </row>
    <row r="5510" spans="1:27" x14ac:dyDescent="0.25">
      <c r="D5510" s="12" t="s">
        <v>661</v>
      </c>
      <c r="E5510" s="11"/>
      <c r="H5510" s="11"/>
      <c r="K5510" s="9">
        <f>SUM(J5509:J5509)</f>
        <v>0</v>
      </c>
    </row>
    <row r="5511" spans="1:27" x14ac:dyDescent="0.25">
      <c r="D5511" s="12" t="s">
        <v>662</v>
      </c>
      <c r="E5511" s="11"/>
      <c r="H5511" s="11"/>
      <c r="K5511" s="13">
        <f>SUM(J5504:J5510)</f>
        <v>0</v>
      </c>
    </row>
    <row r="5512" spans="1:27" x14ac:dyDescent="0.25">
      <c r="D5512" s="12" t="s">
        <v>665</v>
      </c>
      <c r="E5512" s="11"/>
      <c r="H5512" s="11"/>
      <c r="K5512" s="13">
        <f>SUM(K5511:K5511)</f>
        <v>0</v>
      </c>
    </row>
    <row r="5514" spans="1:27" ht="45" customHeight="1" x14ac:dyDescent="0.25">
      <c r="A5514" s="4" t="s">
        <v>2920</v>
      </c>
      <c r="B5514" s="4" t="s">
        <v>277</v>
      </c>
      <c r="C5514" s="5" t="s">
        <v>35</v>
      </c>
      <c r="D5514" s="42" t="s">
        <v>278</v>
      </c>
      <c r="E5514" s="43"/>
      <c r="F5514" s="43"/>
      <c r="G5514" s="5"/>
      <c r="H5514" s="6" t="s">
        <v>639</v>
      </c>
      <c r="I5514" s="44">
        <v>1</v>
      </c>
      <c r="J5514" s="45"/>
      <c r="K5514" s="7"/>
      <c r="L5514" s="5"/>
      <c r="M5514" s="5"/>
      <c r="N5514" s="5"/>
      <c r="O5514" s="5"/>
      <c r="P5514" s="5"/>
      <c r="Q5514" s="5"/>
      <c r="R5514" s="5"/>
      <c r="S5514" s="5"/>
      <c r="T5514" s="5"/>
      <c r="U5514" s="5"/>
      <c r="V5514" s="5"/>
      <c r="W5514" s="5"/>
      <c r="X5514" s="5"/>
      <c r="Y5514" s="5"/>
      <c r="Z5514" s="5"/>
      <c r="AA5514" s="5"/>
    </row>
    <row r="5515" spans="1:27" ht="45" customHeight="1" x14ac:dyDescent="0.25">
      <c r="A5515" s="4" t="s">
        <v>2921</v>
      </c>
      <c r="B5515" s="4" t="s">
        <v>279</v>
      </c>
      <c r="C5515" s="5" t="s">
        <v>35</v>
      </c>
      <c r="D5515" s="42" t="s">
        <v>280</v>
      </c>
      <c r="E5515" s="43"/>
      <c r="F5515" s="43"/>
      <c r="G5515" s="5"/>
      <c r="H5515" s="6" t="s">
        <v>639</v>
      </c>
      <c r="I5515" s="44">
        <v>1</v>
      </c>
      <c r="J5515" s="45"/>
      <c r="K5515" s="7"/>
      <c r="L5515" s="5"/>
      <c r="M5515" s="5"/>
      <c r="N5515" s="5"/>
      <c r="O5515" s="5"/>
      <c r="P5515" s="5"/>
      <c r="Q5515" s="5"/>
      <c r="R5515" s="5"/>
      <c r="S5515" s="5"/>
      <c r="T5515" s="5"/>
      <c r="U5515" s="5"/>
      <c r="V5515" s="5"/>
      <c r="W5515" s="5"/>
      <c r="X5515" s="5"/>
      <c r="Y5515" s="5"/>
      <c r="Z5515" s="5"/>
      <c r="AA5515" s="5"/>
    </row>
    <row r="5516" spans="1:27" ht="45" customHeight="1" x14ac:dyDescent="0.25">
      <c r="A5516" s="4" t="s">
        <v>2922</v>
      </c>
      <c r="B5516" s="4" t="s">
        <v>295</v>
      </c>
      <c r="C5516" s="5" t="s">
        <v>35</v>
      </c>
      <c r="D5516" s="42" t="s">
        <v>280</v>
      </c>
      <c r="E5516" s="43"/>
      <c r="F5516" s="43"/>
      <c r="G5516" s="5"/>
      <c r="H5516" s="6" t="s">
        <v>639</v>
      </c>
      <c r="I5516" s="44">
        <v>1</v>
      </c>
      <c r="J5516" s="45"/>
      <c r="K5516" s="7"/>
      <c r="L5516" s="5"/>
      <c r="M5516" s="5"/>
      <c r="N5516" s="5"/>
      <c r="O5516" s="5"/>
      <c r="P5516" s="5"/>
      <c r="Q5516" s="5"/>
      <c r="R5516" s="5"/>
      <c r="S5516" s="5"/>
      <c r="T5516" s="5"/>
      <c r="U5516" s="5"/>
      <c r="V5516" s="5"/>
      <c r="W5516" s="5"/>
      <c r="X5516" s="5"/>
      <c r="Y5516" s="5"/>
      <c r="Z5516" s="5"/>
      <c r="AA5516" s="5"/>
    </row>
    <row r="5517" spans="1:27" ht="45" customHeight="1" x14ac:dyDescent="0.25">
      <c r="A5517" s="4" t="s">
        <v>2923</v>
      </c>
      <c r="B5517" s="4" t="s">
        <v>432</v>
      </c>
      <c r="C5517" s="5" t="s">
        <v>35</v>
      </c>
      <c r="D5517" s="42" t="s">
        <v>433</v>
      </c>
      <c r="E5517" s="43"/>
      <c r="F5517" s="43"/>
      <c r="G5517" s="5"/>
      <c r="H5517" s="6" t="s">
        <v>639</v>
      </c>
      <c r="I5517" s="44">
        <v>1</v>
      </c>
      <c r="J5517" s="45"/>
      <c r="K5517" s="7">
        <f>ROUND(K5529,2)</f>
        <v>0</v>
      </c>
      <c r="L5517" s="5"/>
      <c r="M5517" s="5"/>
      <c r="N5517" s="5"/>
      <c r="O5517" s="5"/>
      <c r="P5517" s="5"/>
      <c r="Q5517" s="5"/>
      <c r="R5517" s="5"/>
      <c r="S5517" s="5"/>
      <c r="T5517" s="5"/>
      <c r="U5517" s="5"/>
      <c r="V5517" s="5"/>
      <c r="W5517" s="5"/>
      <c r="X5517" s="5"/>
      <c r="Y5517" s="5"/>
      <c r="Z5517" s="5"/>
      <c r="AA5517" s="5"/>
    </row>
    <row r="5518" spans="1:27" x14ac:dyDescent="0.25">
      <c r="B5518" s="1" t="s">
        <v>640</v>
      </c>
    </row>
    <row r="5519" spans="1:27" x14ac:dyDescent="0.25">
      <c r="B5519" t="s">
        <v>1151</v>
      </c>
      <c r="C5519" t="s">
        <v>642</v>
      </c>
      <c r="D5519" t="s">
        <v>1152</v>
      </c>
      <c r="E5519" s="8">
        <v>0.05</v>
      </c>
      <c r="F5519" t="s">
        <v>644</v>
      </c>
      <c r="G5519" t="s">
        <v>645</v>
      </c>
      <c r="H5519" s="9"/>
      <c r="I5519" t="s">
        <v>646</v>
      </c>
      <c r="J5519" s="10">
        <f>ROUND(E5519/I5517* H5519,5)</f>
        <v>0</v>
      </c>
      <c r="K5519" s="11"/>
    </row>
    <row r="5520" spans="1:27" x14ac:dyDescent="0.25">
      <c r="B5520" t="s">
        <v>1097</v>
      </c>
      <c r="C5520" t="s">
        <v>642</v>
      </c>
      <c r="D5520" t="s">
        <v>1098</v>
      </c>
      <c r="E5520" s="8">
        <v>0.05</v>
      </c>
      <c r="F5520" t="s">
        <v>644</v>
      </c>
      <c r="G5520" t="s">
        <v>645</v>
      </c>
      <c r="H5520" s="9"/>
      <c r="I5520" t="s">
        <v>646</v>
      </c>
      <c r="J5520" s="10">
        <f>ROUND(E5520/I5517* H5520,5)</f>
        <v>0</v>
      </c>
      <c r="K5520" s="11"/>
    </row>
    <row r="5521" spans="1:27" x14ac:dyDescent="0.25">
      <c r="D5521" s="12" t="s">
        <v>647</v>
      </c>
      <c r="E5521" s="11"/>
      <c r="H5521" s="11"/>
      <c r="K5521" s="9">
        <f>SUM(J5519:J5520)</f>
        <v>0</v>
      </c>
    </row>
    <row r="5522" spans="1:27" x14ac:dyDescent="0.25">
      <c r="B5522" s="1" t="s">
        <v>653</v>
      </c>
      <c r="E5522" s="11"/>
      <c r="H5522" s="11"/>
      <c r="K5522" s="11"/>
    </row>
    <row r="5523" spans="1:27" x14ac:dyDescent="0.25">
      <c r="B5523" t="s">
        <v>1121</v>
      </c>
      <c r="C5523" t="s">
        <v>35</v>
      </c>
      <c r="D5523" t="s">
        <v>1122</v>
      </c>
      <c r="E5523" s="8">
        <v>1</v>
      </c>
      <c r="G5523" t="s">
        <v>645</v>
      </c>
      <c r="H5523" s="9"/>
      <c r="I5523" t="s">
        <v>646</v>
      </c>
      <c r="J5523" s="10">
        <f>ROUND(E5523* H5523,5)</f>
        <v>0</v>
      </c>
      <c r="K5523" s="11"/>
    </row>
    <row r="5524" spans="1:27" ht="120" x14ac:dyDescent="0.25">
      <c r="B5524" t="s">
        <v>1109</v>
      </c>
      <c r="C5524" t="s">
        <v>35</v>
      </c>
      <c r="D5524" s="14" t="s">
        <v>1110</v>
      </c>
      <c r="E5524" s="8">
        <v>1</v>
      </c>
      <c r="G5524" t="s">
        <v>645</v>
      </c>
      <c r="H5524" s="9"/>
      <c r="I5524" t="s">
        <v>646</v>
      </c>
      <c r="J5524" s="10">
        <f>ROUND(E5524* H5524,5)</f>
        <v>0</v>
      </c>
      <c r="K5524" s="11"/>
    </row>
    <row r="5525" spans="1:27" x14ac:dyDescent="0.25">
      <c r="D5525" s="12" t="s">
        <v>661</v>
      </c>
      <c r="E5525" s="11"/>
      <c r="H5525" s="11"/>
      <c r="K5525" s="9">
        <f>SUM(J5523:J5524)</f>
        <v>0</v>
      </c>
    </row>
    <row r="5526" spans="1:27" x14ac:dyDescent="0.25">
      <c r="E5526" s="11"/>
      <c r="H5526" s="11"/>
      <c r="K5526" s="11"/>
    </row>
    <row r="5527" spans="1:27" x14ac:dyDescent="0.25">
      <c r="D5527" s="12" t="s">
        <v>663</v>
      </c>
      <c r="E5527" s="11"/>
      <c r="H5527" s="11">
        <v>20</v>
      </c>
      <c r="I5527" t="s">
        <v>664</v>
      </c>
      <c r="J5527">
        <f>ROUND(H5527/100*K5521,5)</f>
        <v>0</v>
      </c>
      <c r="K5527" s="11"/>
    </row>
    <row r="5528" spans="1:27" x14ac:dyDescent="0.25">
      <c r="D5528" s="12" t="s">
        <v>662</v>
      </c>
      <c r="E5528" s="11"/>
      <c r="H5528" s="11"/>
      <c r="K5528" s="13">
        <f>SUM(J5518:J5527)</f>
        <v>0</v>
      </c>
    </row>
    <row r="5529" spans="1:27" x14ac:dyDescent="0.25">
      <c r="D5529" s="12" t="s">
        <v>665</v>
      </c>
      <c r="E5529" s="11"/>
      <c r="H5529" s="11"/>
      <c r="K5529" s="13">
        <f>SUM(K5528:K5528)</f>
        <v>0</v>
      </c>
    </row>
    <row r="5531" spans="1:27" ht="45" customHeight="1" x14ac:dyDescent="0.25">
      <c r="A5531" s="4" t="s">
        <v>2924</v>
      </c>
      <c r="B5531" s="4" t="s">
        <v>508</v>
      </c>
      <c r="C5531" s="5" t="s">
        <v>21</v>
      </c>
      <c r="D5531" s="42" t="s">
        <v>509</v>
      </c>
      <c r="E5531" s="43"/>
      <c r="F5531" s="43"/>
      <c r="G5531" s="5"/>
      <c r="H5531" s="6" t="s">
        <v>639</v>
      </c>
      <c r="I5531" s="44">
        <v>1</v>
      </c>
      <c r="J5531" s="45"/>
      <c r="K5531" s="7">
        <f>ROUND(K5542,2)</f>
        <v>0</v>
      </c>
      <c r="L5531" s="5"/>
      <c r="M5531" s="5"/>
      <c r="N5531" s="5"/>
      <c r="O5531" s="5"/>
      <c r="P5531" s="5"/>
      <c r="Q5531" s="5"/>
      <c r="R5531" s="5"/>
      <c r="S5531" s="5"/>
      <c r="T5531" s="5"/>
      <c r="U5531" s="5"/>
      <c r="V5531" s="5"/>
      <c r="W5531" s="5"/>
      <c r="X5531" s="5"/>
      <c r="Y5531" s="5"/>
      <c r="Z5531" s="5"/>
      <c r="AA5531" s="5"/>
    </row>
    <row r="5532" spans="1:27" x14ac:dyDescent="0.25">
      <c r="B5532" s="1" t="s">
        <v>640</v>
      </c>
    </row>
    <row r="5533" spans="1:27" x14ac:dyDescent="0.25">
      <c r="B5533" t="s">
        <v>1151</v>
      </c>
      <c r="C5533" t="s">
        <v>642</v>
      </c>
      <c r="D5533" t="s">
        <v>1152</v>
      </c>
      <c r="E5533" s="8">
        <v>0.15</v>
      </c>
      <c r="F5533" t="s">
        <v>644</v>
      </c>
      <c r="G5533" t="s">
        <v>645</v>
      </c>
      <c r="H5533" s="9"/>
      <c r="I5533" t="s">
        <v>646</v>
      </c>
      <c r="J5533" s="10">
        <f>ROUND(E5533/I5531* H5533,5)</f>
        <v>0</v>
      </c>
      <c r="K5533" s="11"/>
    </row>
    <row r="5534" spans="1:27" x14ac:dyDescent="0.25">
      <c r="B5534" t="s">
        <v>1097</v>
      </c>
      <c r="C5534" t="s">
        <v>642</v>
      </c>
      <c r="D5534" t="s">
        <v>1098</v>
      </c>
      <c r="E5534" s="8">
        <v>0.2</v>
      </c>
      <c r="F5534" t="s">
        <v>644</v>
      </c>
      <c r="G5534" t="s">
        <v>645</v>
      </c>
      <c r="H5534" s="9"/>
      <c r="I5534" t="s">
        <v>646</v>
      </c>
      <c r="J5534" s="10">
        <f>ROUND(E5534/I5531* H5534,5)</f>
        <v>0</v>
      </c>
      <c r="K5534" s="11"/>
    </row>
    <row r="5535" spans="1:27" x14ac:dyDescent="0.25">
      <c r="D5535" s="12" t="s">
        <v>647</v>
      </c>
      <c r="E5535" s="11"/>
      <c r="H5535" s="11"/>
      <c r="K5535" s="9">
        <f>SUM(J5533:J5534)</f>
        <v>0</v>
      </c>
    </row>
    <row r="5536" spans="1:27" x14ac:dyDescent="0.25">
      <c r="B5536" s="1" t="s">
        <v>653</v>
      </c>
      <c r="E5536" s="11"/>
      <c r="H5536" s="11"/>
      <c r="K5536" s="11"/>
    </row>
    <row r="5537" spans="1:27" x14ac:dyDescent="0.25">
      <c r="B5537" t="s">
        <v>2925</v>
      </c>
      <c r="C5537" t="s">
        <v>21</v>
      </c>
      <c r="D5537" t="s">
        <v>2926</v>
      </c>
      <c r="E5537" s="8">
        <v>1</v>
      </c>
      <c r="G5537" t="s">
        <v>645</v>
      </c>
      <c r="H5537" s="9"/>
      <c r="I5537" t="s">
        <v>646</v>
      </c>
      <c r="J5537" s="10">
        <f>ROUND(E5537* H5537,5)</f>
        <v>0</v>
      </c>
      <c r="K5537" s="11"/>
    </row>
    <row r="5538" spans="1:27" x14ac:dyDescent="0.25">
      <c r="B5538" t="s">
        <v>1115</v>
      </c>
      <c r="C5538" t="s">
        <v>21</v>
      </c>
      <c r="D5538" t="s">
        <v>1116</v>
      </c>
      <c r="E5538" s="8">
        <v>4</v>
      </c>
      <c r="G5538" t="s">
        <v>645</v>
      </c>
      <c r="H5538" s="9"/>
      <c r="I5538" t="s">
        <v>646</v>
      </c>
      <c r="J5538" s="10">
        <f>ROUND(E5538* H5538,5)</f>
        <v>0</v>
      </c>
      <c r="K5538" s="11"/>
    </row>
    <row r="5539" spans="1:27" x14ac:dyDescent="0.25">
      <c r="B5539" t="s">
        <v>1285</v>
      </c>
      <c r="C5539" t="s">
        <v>21</v>
      </c>
      <c r="D5539" t="s">
        <v>1286</v>
      </c>
      <c r="E5539" s="8">
        <v>4</v>
      </c>
      <c r="G5539" t="s">
        <v>645</v>
      </c>
      <c r="H5539" s="9"/>
      <c r="I5539" t="s">
        <v>646</v>
      </c>
      <c r="J5539" s="10">
        <f>ROUND(E5539* H5539,5)</f>
        <v>0</v>
      </c>
      <c r="K5539" s="11"/>
    </row>
    <row r="5540" spans="1:27" x14ac:dyDescent="0.25">
      <c r="D5540" s="12" t="s">
        <v>661</v>
      </c>
      <c r="E5540" s="11"/>
      <c r="H5540" s="11"/>
      <c r="K5540" s="9">
        <f>SUM(J5537:J5539)</f>
        <v>0</v>
      </c>
    </row>
    <row r="5541" spans="1:27" x14ac:dyDescent="0.25">
      <c r="D5541" s="12" t="s">
        <v>662</v>
      </c>
      <c r="E5541" s="11"/>
      <c r="H5541" s="11"/>
      <c r="K5541" s="13">
        <f>SUM(J5532:J5540)</f>
        <v>0</v>
      </c>
    </row>
    <row r="5542" spans="1:27" x14ac:dyDescent="0.25">
      <c r="D5542" s="12" t="s">
        <v>665</v>
      </c>
      <c r="E5542" s="11"/>
      <c r="H5542" s="11"/>
      <c r="K5542" s="13">
        <f>SUM(K5541:K5541)</f>
        <v>0</v>
      </c>
    </row>
    <row r="5544" spans="1:27" ht="45" customHeight="1" x14ac:dyDescent="0.25">
      <c r="A5544" s="4" t="s">
        <v>2927</v>
      </c>
      <c r="B5544" s="4" t="s">
        <v>365</v>
      </c>
      <c r="C5544" s="5" t="s">
        <v>21</v>
      </c>
      <c r="D5544" s="42" t="s">
        <v>366</v>
      </c>
      <c r="E5544" s="43"/>
      <c r="F5544" s="43"/>
      <c r="G5544" s="5"/>
      <c r="H5544" s="6" t="s">
        <v>639</v>
      </c>
      <c r="I5544" s="44">
        <v>1</v>
      </c>
      <c r="J5544" s="45"/>
      <c r="K5544" s="7">
        <f>ROUND(K5556,2)</f>
        <v>0</v>
      </c>
      <c r="L5544" s="5"/>
      <c r="M5544" s="5"/>
      <c r="N5544" s="5"/>
      <c r="O5544" s="5"/>
      <c r="P5544" s="5"/>
      <c r="Q5544" s="5"/>
      <c r="R5544" s="5"/>
      <c r="S5544" s="5"/>
      <c r="T5544" s="5"/>
      <c r="U5544" s="5"/>
      <c r="V5544" s="5"/>
      <c r="W5544" s="5"/>
      <c r="X5544" s="5"/>
      <c r="Y5544" s="5"/>
      <c r="Z5544" s="5"/>
      <c r="AA5544" s="5"/>
    </row>
    <row r="5545" spans="1:27" x14ac:dyDescent="0.25">
      <c r="B5545" s="1" t="s">
        <v>640</v>
      </c>
    </row>
    <row r="5546" spans="1:27" x14ac:dyDescent="0.25">
      <c r="B5546" t="s">
        <v>1151</v>
      </c>
      <c r="C5546" t="s">
        <v>642</v>
      </c>
      <c r="D5546" t="s">
        <v>1152</v>
      </c>
      <c r="E5546" s="8">
        <v>0.05</v>
      </c>
      <c r="F5546" t="s">
        <v>644</v>
      </c>
      <c r="G5546" t="s">
        <v>645</v>
      </c>
      <c r="H5546" s="9"/>
      <c r="I5546" t="s">
        <v>646</v>
      </c>
      <c r="J5546" s="10">
        <f>ROUND(E5546/I5544* H5546,5)</f>
        <v>0</v>
      </c>
      <c r="K5546" s="11"/>
    </row>
    <row r="5547" spans="1:27" x14ac:dyDescent="0.25">
      <c r="B5547" t="s">
        <v>1097</v>
      </c>
      <c r="C5547" t="s">
        <v>642</v>
      </c>
      <c r="D5547" t="s">
        <v>1098</v>
      </c>
      <c r="E5547" s="8">
        <v>0.2</v>
      </c>
      <c r="F5547" t="s">
        <v>644</v>
      </c>
      <c r="G5547" t="s">
        <v>645</v>
      </c>
      <c r="H5547" s="9"/>
      <c r="I5547" t="s">
        <v>646</v>
      </c>
      <c r="J5547" s="10">
        <f>ROUND(E5547/I5544* H5547,5)</f>
        <v>0</v>
      </c>
      <c r="K5547" s="11"/>
    </row>
    <row r="5548" spans="1:27" x14ac:dyDescent="0.25">
      <c r="D5548" s="12" t="s">
        <v>647</v>
      </c>
      <c r="E5548" s="11"/>
      <c r="H5548" s="11"/>
      <c r="K5548" s="9">
        <f>SUM(J5546:J5547)</f>
        <v>0</v>
      </c>
    </row>
    <row r="5549" spans="1:27" x14ac:dyDescent="0.25">
      <c r="B5549" s="1" t="s">
        <v>653</v>
      </c>
      <c r="E5549" s="11"/>
      <c r="H5549" s="11"/>
      <c r="K5549" s="11"/>
    </row>
    <row r="5550" spans="1:27" x14ac:dyDescent="0.25">
      <c r="B5550" t="s">
        <v>1115</v>
      </c>
      <c r="C5550" t="s">
        <v>21</v>
      </c>
      <c r="D5550" t="s">
        <v>1116</v>
      </c>
      <c r="E5550" s="8">
        <v>4</v>
      </c>
      <c r="G5550" t="s">
        <v>645</v>
      </c>
      <c r="H5550" s="9"/>
      <c r="I5550" t="s">
        <v>646</v>
      </c>
      <c r="J5550" s="10">
        <f>ROUND(E5550* H5550,5)</f>
        <v>0</v>
      </c>
      <c r="K5550" s="11"/>
    </row>
    <row r="5551" spans="1:27" x14ac:dyDescent="0.25">
      <c r="B5551" t="s">
        <v>1531</v>
      </c>
      <c r="C5551" t="s">
        <v>21</v>
      </c>
      <c r="D5551" t="s">
        <v>1532</v>
      </c>
      <c r="E5551" s="8">
        <v>1</v>
      </c>
      <c r="G5551" t="s">
        <v>645</v>
      </c>
      <c r="H5551" s="9"/>
      <c r="I5551" t="s">
        <v>646</v>
      </c>
      <c r="J5551" s="10">
        <f>ROUND(E5551* H5551,5)</f>
        <v>0</v>
      </c>
      <c r="K5551" s="11"/>
    </row>
    <row r="5552" spans="1:27" x14ac:dyDescent="0.25">
      <c r="D5552" s="12" t="s">
        <v>661</v>
      </c>
      <c r="E5552" s="11"/>
      <c r="H5552" s="11"/>
      <c r="K5552" s="9">
        <f>SUM(J5550:J5551)</f>
        <v>0</v>
      </c>
    </row>
    <row r="5553" spans="1:27" x14ac:dyDescent="0.25">
      <c r="E5553" s="11"/>
      <c r="H5553" s="11"/>
      <c r="K5553" s="11"/>
    </row>
    <row r="5554" spans="1:27" x14ac:dyDescent="0.25">
      <c r="D5554" s="12" t="s">
        <v>663</v>
      </c>
      <c r="E5554" s="11"/>
      <c r="H5554" s="11">
        <v>5</v>
      </c>
      <c r="I5554" t="s">
        <v>664</v>
      </c>
      <c r="J5554">
        <f>ROUND(H5554/100*K5548,5)</f>
        <v>0</v>
      </c>
      <c r="K5554" s="11"/>
    </row>
    <row r="5555" spans="1:27" x14ac:dyDescent="0.25">
      <c r="D5555" s="12" t="s">
        <v>662</v>
      </c>
      <c r="E5555" s="11"/>
      <c r="H5555" s="11"/>
      <c r="K5555" s="13">
        <f>SUM(J5545:J5554)</f>
        <v>0</v>
      </c>
    </row>
    <row r="5556" spans="1:27" x14ac:dyDescent="0.25">
      <c r="D5556" s="12" t="s">
        <v>665</v>
      </c>
      <c r="E5556" s="11"/>
      <c r="H5556" s="11"/>
      <c r="K5556" s="13">
        <f>SUM(K5555:K5555)</f>
        <v>0</v>
      </c>
    </row>
    <row r="5558" spans="1:27" ht="45" customHeight="1" x14ac:dyDescent="0.25">
      <c r="A5558" s="4" t="s">
        <v>2928</v>
      </c>
      <c r="B5558" s="4" t="s">
        <v>375</v>
      </c>
      <c r="C5558" s="5" t="s">
        <v>21</v>
      </c>
      <c r="D5558" s="42" t="s">
        <v>376</v>
      </c>
      <c r="E5558" s="43"/>
      <c r="F5558" s="43"/>
      <c r="G5558" s="5"/>
      <c r="H5558" s="6" t="s">
        <v>639</v>
      </c>
      <c r="I5558" s="44">
        <v>1</v>
      </c>
      <c r="J5558" s="45"/>
      <c r="K5558" s="7">
        <f>ROUND(K5570,2)</f>
        <v>0</v>
      </c>
      <c r="L5558" s="5"/>
      <c r="M5558" s="5"/>
      <c r="N5558" s="5"/>
      <c r="O5558" s="5"/>
      <c r="P5558" s="5"/>
      <c r="Q5558" s="5"/>
      <c r="R5558" s="5"/>
      <c r="S5558" s="5"/>
      <c r="T5558" s="5"/>
      <c r="U5558" s="5"/>
      <c r="V5558" s="5"/>
      <c r="W5558" s="5"/>
      <c r="X5558" s="5"/>
      <c r="Y5558" s="5"/>
      <c r="Z5558" s="5"/>
      <c r="AA5558" s="5"/>
    </row>
    <row r="5559" spans="1:27" x14ac:dyDescent="0.25">
      <c r="B5559" s="1" t="s">
        <v>640</v>
      </c>
    </row>
    <row r="5560" spans="1:27" x14ac:dyDescent="0.25">
      <c r="B5560" t="s">
        <v>1151</v>
      </c>
      <c r="C5560" t="s">
        <v>642</v>
      </c>
      <c r="D5560" t="s">
        <v>1152</v>
      </c>
      <c r="E5560" s="8">
        <v>0.05</v>
      </c>
      <c r="F5560" t="s">
        <v>644</v>
      </c>
      <c r="G5560" t="s">
        <v>645</v>
      </c>
      <c r="H5560" s="9"/>
      <c r="I5560" t="s">
        <v>646</v>
      </c>
      <c r="J5560" s="10">
        <f>ROUND(E5560/I5558* H5560,5)</f>
        <v>0</v>
      </c>
      <c r="K5560" s="11"/>
    </row>
    <row r="5561" spans="1:27" x14ac:dyDescent="0.25">
      <c r="B5561" t="s">
        <v>1097</v>
      </c>
      <c r="C5561" t="s">
        <v>642</v>
      </c>
      <c r="D5561" t="s">
        <v>1098</v>
      </c>
      <c r="E5561" s="8">
        <v>0.2</v>
      </c>
      <c r="F5561" t="s">
        <v>644</v>
      </c>
      <c r="G5561" t="s">
        <v>645</v>
      </c>
      <c r="H5561" s="9"/>
      <c r="I5561" t="s">
        <v>646</v>
      </c>
      <c r="J5561" s="10">
        <f>ROUND(E5561/I5558* H5561,5)</f>
        <v>0</v>
      </c>
      <c r="K5561" s="11"/>
    </row>
    <row r="5562" spans="1:27" x14ac:dyDescent="0.25">
      <c r="D5562" s="12" t="s">
        <v>647</v>
      </c>
      <c r="E5562" s="11"/>
      <c r="H5562" s="11"/>
      <c r="K5562" s="9">
        <f>SUM(J5560:J5561)</f>
        <v>0</v>
      </c>
    </row>
    <row r="5563" spans="1:27" x14ac:dyDescent="0.25">
      <c r="B5563" s="1" t="s">
        <v>653</v>
      </c>
      <c r="E5563" s="11"/>
      <c r="H5563" s="11"/>
      <c r="K5563" s="11"/>
    </row>
    <row r="5564" spans="1:27" x14ac:dyDescent="0.25">
      <c r="B5564" t="s">
        <v>1814</v>
      </c>
      <c r="C5564" t="s">
        <v>21</v>
      </c>
      <c r="D5564" t="s">
        <v>1815</v>
      </c>
      <c r="E5564" s="8">
        <v>1</v>
      </c>
      <c r="G5564" t="s">
        <v>645</v>
      </c>
      <c r="H5564" s="9"/>
      <c r="I5564" t="s">
        <v>646</v>
      </c>
      <c r="J5564" s="10">
        <f>ROUND(E5564* H5564,5)</f>
        <v>0</v>
      </c>
      <c r="K5564" s="11"/>
    </row>
    <row r="5565" spans="1:27" x14ac:dyDescent="0.25">
      <c r="B5565" t="s">
        <v>1115</v>
      </c>
      <c r="C5565" t="s">
        <v>21</v>
      </c>
      <c r="D5565" t="s">
        <v>1116</v>
      </c>
      <c r="E5565" s="8">
        <v>4</v>
      </c>
      <c r="G5565" t="s">
        <v>645</v>
      </c>
      <c r="H5565" s="9"/>
      <c r="I5565" t="s">
        <v>646</v>
      </c>
      <c r="J5565" s="10">
        <f>ROUND(E5565* H5565,5)</f>
        <v>0</v>
      </c>
      <c r="K5565" s="11"/>
    </row>
    <row r="5566" spans="1:27" x14ac:dyDescent="0.25">
      <c r="D5566" s="12" t="s">
        <v>661</v>
      </c>
      <c r="E5566" s="11"/>
      <c r="H5566" s="11"/>
      <c r="K5566" s="9">
        <f>SUM(J5564:J5565)</f>
        <v>0</v>
      </c>
    </row>
    <row r="5567" spans="1:27" x14ac:dyDescent="0.25">
      <c r="E5567" s="11"/>
      <c r="H5567" s="11"/>
      <c r="K5567" s="11"/>
    </row>
    <row r="5568" spans="1:27" x14ac:dyDescent="0.25">
      <c r="D5568" s="12" t="s">
        <v>663</v>
      </c>
      <c r="E5568" s="11"/>
      <c r="H5568" s="11">
        <v>15</v>
      </c>
      <c r="I5568" t="s">
        <v>664</v>
      </c>
      <c r="J5568">
        <f>ROUND(H5568/100*K5562,5)</f>
        <v>0</v>
      </c>
      <c r="K5568" s="11"/>
    </row>
    <row r="5569" spans="1:27" x14ac:dyDescent="0.25">
      <c r="D5569" s="12" t="s">
        <v>662</v>
      </c>
      <c r="E5569" s="11"/>
      <c r="H5569" s="11"/>
      <c r="K5569" s="13">
        <f>SUM(J5559:J5568)</f>
        <v>0</v>
      </c>
    </row>
    <row r="5570" spans="1:27" x14ac:dyDescent="0.25">
      <c r="D5570" s="12" t="s">
        <v>665</v>
      </c>
      <c r="E5570" s="11"/>
      <c r="H5570" s="11"/>
      <c r="K5570" s="13">
        <f>SUM(K5569:K5569)</f>
        <v>0</v>
      </c>
    </row>
    <row r="5572" spans="1:27" ht="45" customHeight="1" x14ac:dyDescent="0.25">
      <c r="A5572" s="4" t="s">
        <v>2929</v>
      </c>
      <c r="B5572" s="4" t="s">
        <v>510</v>
      </c>
      <c r="C5572" s="5" t="s">
        <v>21</v>
      </c>
      <c r="D5572" s="42" t="s">
        <v>511</v>
      </c>
      <c r="E5572" s="43"/>
      <c r="F5572" s="43"/>
      <c r="G5572" s="5"/>
      <c r="H5572" s="6" t="s">
        <v>639</v>
      </c>
      <c r="I5572" s="44">
        <v>1</v>
      </c>
      <c r="J5572" s="45"/>
      <c r="K5572" s="7">
        <f>ROUND(K5586,2)</f>
        <v>0</v>
      </c>
      <c r="L5572" s="5"/>
      <c r="M5572" s="5"/>
      <c r="N5572" s="5"/>
      <c r="O5572" s="5"/>
      <c r="P5572" s="5"/>
      <c r="Q5572" s="5"/>
      <c r="R5572" s="5"/>
      <c r="S5572" s="5"/>
      <c r="T5572" s="5"/>
      <c r="U5572" s="5"/>
      <c r="V5572" s="5"/>
      <c r="W5572" s="5"/>
      <c r="X5572" s="5"/>
      <c r="Y5572" s="5"/>
      <c r="Z5572" s="5"/>
      <c r="AA5572" s="5"/>
    </row>
    <row r="5573" spans="1:27" x14ac:dyDescent="0.25">
      <c r="B5573" s="1" t="s">
        <v>640</v>
      </c>
    </row>
    <row r="5574" spans="1:27" x14ac:dyDescent="0.25">
      <c r="B5574" t="s">
        <v>1097</v>
      </c>
      <c r="C5574" t="s">
        <v>642</v>
      </c>
      <c r="D5574" t="s">
        <v>1098</v>
      </c>
      <c r="E5574" s="8">
        <v>0.2</v>
      </c>
      <c r="F5574" t="s">
        <v>644</v>
      </c>
      <c r="G5574" t="s">
        <v>645</v>
      </c>
      <c r="H5574" s="9"/>
      <c r="I5574" t="s">
        <v>646</v>
      </c>
      <c r="J5574" s="10">
        <f>ROUND(E5574/I5572* H5574,5)</f>
        <v>0</v>
      </c>
      <c r="K5574" s="11"/>
    </row>
    <row r="5575" spans="1:27" x14ac:dyDescent="0.25">
      <c r="B5575" t="s">
        <v>1151</v>
      </c>
      <c r="C5575" t="s">
        <v>642</v>
      </c>
      <c r="D5575" t="s">
        <v>1152</v>
      </c>
      <c r="E5575" s="8">
        <v>0.2</v>
      </c>
      <c r="F5575" t="s">
        <v>644</v>
      </c>
      <c r="G5575" t="s">
        <v>645</v>
      </c>
      <c r="H5575" s="9"/>
      <c r="I5575" t="s">
        <v>646</v>
      </c>
      <c r="J5575" s="10">
        <f>ROUND(E5575/I5572* H5575,5)</f>
        <v>0</v>
      </c>
      <c r="K5575" s="11"/>
    </row>
    <row r="5576" spans="1:27" x14ac:dyDescent="0.25">
      <c r="D5576" s="12" t="s">
        <v>647</v>
      </c>
      <c r="E5576" s="11"/>
      <c r="H5576" s="11"/>
      <c r="K5576" s="9">
        <f>SUM(J5574:J5575)</f>
        <v>0</v>
      </c>
    </row>
    <row r="5577" spans="1:27" x14ac:dyDescent="0.25">
      <c r="B5577" s="1" t="s">
        <v>653</v>
      </c>
      <c r="E5577" s="11"/>
      <c r="H5577" s="11"/>
      <c r="K5577" s="11"/>
    </row>
    <row r="5578" spans="1:27" x14ac:dyDescent="0.25">
      <c r="B5578" t="s">
        <v>1571</v>
      </c>
      <c r="C5578" t="s">
        <v>21</v>
      </c>
      <c r="D5578" t="s">
        <v>1572</v>
      </c>
      <c r="E5578" s="8">
        <v>2</v>
      </c>
      <c r="G5578" t="s">
        <v>645</v>
      </c>
      <c r="H5578" s="9"/>
      <c r="I5578" t="s">
        <v>646</v>
      </c>
      <c r="J5578" s="10">
        <f>ROUND(E5578* H5578,5)</f>
        <v>0</v>
      </c>
      <c r="K5578" s="11"/>
    </row>
    <row r="5579" spans="1:27" x14ac:dyDescent="0.25">
      <c r="B5579" t="s">
        <v>1285</v>
      </c>
      <c r="C5579" t="s">
        <v>21</v>
      </c>
      <c r="D5579" t="s">
        <v>1286</v>
      </c>
      <c r="E5579" s="8">
        <v>4</v>
      </c>
      <c r="G5579" t="s">
        <v>645</v>
      </c>
      <c r="H5579" s="9"/>
      <c r="I5579" t="s">
        <v>646</v>
      </c>
      <c r="J5579" s="10">
        <f>ROUND(E5579* H5579,5)</f>
        <v>0</v>
      </c>
      <c r="K5579" s="11"/>
    </row>
    <row r="5580" spans="1:27" x14ac:dyDescent="0.25">
      <c r="B5580" t="s">
        <v>2930</v>
      </c>
      <c r="C5580" t="s">
        <v>21</v>
      </c>
      <c r="D5580" t="s">
        <v>2931</v>
      </c>
      <c r="E5580" s="8">
        <v>1</v>
      </c>
      <c r="G5580" t="s">
        <v>645</v>
      </c>
      <c r="H5580" s="9"/>
      <c r="I5580" t="s">
        <v>646</v>
      </c>
      <c r="J5580" s="10">
        <f>ROUND(E5580* H5580,5)</f>
        <v>0</v>
      </c>
      <c r="K5580" s="11"/>
    </row>
    <row r="5581" spans="1:27" x14ac:dyDescent="0.25">
      <c r="B5581" t="s">
        <v>1115</v>
      </c>
      <c r="C5581" t="s">
        <v>21</v>
      </c>
      <c r="D5581" t="s">
        <v>1116</v>
      </c>
      <c r="E5581" s="8">
        <v>4</v>
      </c>
      <c r="G5581" t="s">
        <v>645</v>
      </c>
      <c r="H5581" s="9"/>
      <c r="I5581" t="s">
        <v>646</v>
      </c>
      <c r="J5581" s="10">
        <f>ROUND(E5581* H5581,5)</f>
        <v>0</v>
      </c>
      <c r="K5581" s="11"/>
    </row>
    <row r="5582" spans="1:27" x14ac:dyDescent="0.25">
      <c r="D5582" s="12" t="s">
        <v>661</v>
      </c>
      <c r="E5582" s="11"/>
      <c r="H5582" s="11"/>
      <c r="K5582" s="9">
        <f>SUM(J5578:J5581)</f>
        <v>0</v>
      </c>
    </row>
    <row r="5583" spans="1:27" x14ac:dyDescent="0.25">
      <c r="E5583" s="11"/>
      <c r="H5583" s="11"/>
      <c r="K5583" s="11"/>
    </row>
    <row r="5584" spans="1:27" x14ac:dyDescent="0.25">
      <c r="D5584" s="12" t="s">
        <v>663</v>
      </c>
      <c r="E5584" s="11"/>
      <c r="H5584" s="11">
        <v>40</v>
      </c>
      <c r="I5584" t="s">
        <v>664</v>
      </c>
      <c r="J5584">
        <f>ROUND(H5584/100*K5576,5)</f>
        <v>0</v>
      </c>
      <c r="K5584" s="11"/>
    </row>
    <row r="5585" spans="1:27" x14ac:dyDescent="0.25">
      <c r="D5585" s="12" t="s">
        <v>662</v>
      </c>
      <c r="E5585" s="11"/>
      <c r="H5585" s="11"/>
      <c r="K5585" s="13">
        <f>SUM(J5573:J5584)</f>
        <v>0</v>
      </c>
    </row>
    <row r="5586" spans="1:27" x14ac:dyDescent="0.25">
      <c r="D5586" s="12" t="s">
        <v>665</v>
      </c>
      <c r="E5586" s="11"/>
      <c r="H5586" s="11"/>
      <c r="K5586" s="13">
        <f>SUM(K5585:K5585)</f>
        <v>0</v>
      </c>
    </row>
    <row r="5588" spans="1:27" ht="45" customHeight="1" x14ac:dyDescent="0.25">
      <c r="A5588" s="4" t="s">
        <v>2932</v>
      </c>
      <c r="B5588" s="4" t="s">
        <v>514</v>
      </c>
      <c r="C5588" s="5" t="s">
        <v>21</v>
      </c>
      <c r="D5588" s="42" t="s">
        <v>515</v>
      </c>
      <c r="E5588" s="43"/>
      <c r="F5588" s="43"/>
      <c r="G5588" s="5"/>
      <c r="H5588" s="6" t="s">
        <v>639</v>
      </c>
      <c r="I5588" s="44">
        <v>1</v>
      </c>
      <c r="J5588" s="45"/>
      <c r="K5588" s="7">
        <f>ROUND(K5603,2)</f>
        <v>0</v>
      </c>
      <c r="L5588" s="5"/>
      <c r="M5588" s="5"/>
      <c r="N5588" s="5"/>
      <c r="O5588" s="5"/>
      <c r="P5588" s="5"/>
      <c r="Q5588" s="5"/>
      <c r="R5588" s="5"/>
      <c r="S5588" s="5"/>
      <c r="T5588" s="5"/>
      <c r="U5588" s="5"/>
      <c r="V5588" s="5"/>
      <c r="W5588" s="5"/>
      <c r="X5588" s="5"/>
      <c r="Y5588" s="5"/>
      <c r="Z5588" s="5"/>
      <c r="AA5588" s="5"/>
    </row>
    <row r="5589" spans="1:27" x14ac:dyDescent="0.25">
      <c r="B5589" s="1" t="s">
        <v>640</v>
      </c>
    </row>
    <row r="5590" spans="1:27" x14ac:dyDescent="0.25">
      <c r="B5590" t="s">
        <v>1097</v>
      </c>
      <c r="C5590" t="s">
        <v>642</v>
      </c>
      <c r="D5590" t="s">
        <v>1098</v>
      </c>
      <c r="E5590" s="8">
        <v>0.2</v>
      </c>
      <c r="F5590" t="s">
        <v>644</v>
      </c>
      <c r="G5590" t="s">
        <v>645</v>
      </c>
      <c r="H5590" s="9"/>
      <c r="I5590" t="s">
        <v>646</v>
      </c>
      <c r="J5590" s="10">
        <f>ROUND(E5590/I5588* H5590,5)</f>
        <v>0</v>
      </c>
      <c r="K5590" s="11"/>
    </row>
    <row r="5591" spans="1:27" x14ac:dyDescent="0.25">
      <c r="B5591" t="s">
        <v>1151</v>
      </c>
      <c r="C5591" t="s">
        <v>642</v>
      </c>
      <c r="D5591" t="s">
        <v>1152</v>
      </c>
      <c r="E5591" s="8">
        <v>0.2</v>
      </c>
      <c r="F5591" t="s">
        <v>644</v>
      </c>
      <c r="G5591" t="s">
        <v>645</v>
      </c>
      <c r="H5591" s="9"/>
      <c r="I5591" t="s">
        <v>646</v>
      </c>
      <c r="J5591" s="10">
        <f>ROUND(E5591/I5588* H5591,5)</f>
        <v>0</v>
      </c>
      <c r="K5591" s="11"/>
    </row>
    <row r="5592" spans="1:27" x14ac:dyDescent="0.25">
      <c r="D5592" s="12" t="s">
        <v>647</v>
      </c>
      <c r="E5592" s="11"/>
      <c r="H5592" s="11"/>
      <c r="K5592" s="9">
        <f>SUM(J5590:J5591)</f>
        <v>0</v>
      </c>
    </row>
    <row r="5593" spans="1:27" x14ac:dyDescent="0.25">
      <c r="B5593" s="1" t="s">
        <v>653</v>
      </c>
      <c r="E5593" s="11"/>
      <c r="H5593" s="11"/>
      <c r="K5593" s="11"/>
    </row>
    <row r="5594" spans="1:27" x14ac:dyDescent="0.25">
      <c r="B5594" t="s">
        <v>1285</v>
      </c>
      <c r="C5594" t="s">
        <v>21</v>
      </c>
      <c r="D5594" t="s">
        <v>1286</v>
      </c>
      <c r="E5594" s="8">
        <v>4</v>
      </c>
      <c r="G5594" t="s">
        <v>645</v>
      </c>
      <c r="H5594" s="9"/>
      <c r="I5594" t="s">
        <v>646</v>
      </c>
      <c r="J5594" s="10">
        <f>ROUND(E5594* H5594,5)</f>
        <v>0</v>
      </c>
      <c r="K5594" s="11"/>
    </row>
    <row r="5595" spans="1:27" x14ac:dyDescent="0.25">
      <c r="B5595" t="s">
        <v>1115</v>
      </c>
      <c r="C5595" t="s">
        <v>21</v>
      </c>
      <c r="D5595" t="s">
        <v>1116</v>
      </c>
      <c r="E5595" s="8">
        <v>4</v>
      </c>
      <c r="G5595" t="s">
        <v>645</v>
      </c>
      <c r="H5595" s="9"/>
      <c r="I5595" t="s">
        <v>646</v>
      </c>
      <c r="J5595" s="10">
        <f>ROUND(E5595* H5595,5)</f>
        <v>0</v>
      </c>
      <c r="K5595" s="11"/>
    </row>
    <row r="5596" spans="1:27" x14ac:dyDescent="0.25">
      <c r="B5596" t="s">
        <v>2933</v>
      </c>
      <c r="C5596" t="s">
        <v>21</v>
      </c>
      <c r="D5596" t="s">
        <v>2934</v>
      </c>
      <c r="E5596" s="8">
        <v>1</v>
      </c>
      <c r="G5596" t="s">
        <v>645</v>
      </c>
      <c r="H5596" s="9"/>
      <c r="I5596" t="s">
        <v>646</v>
      </c>
      <c r="J5596" s="10">
        <f>ROUND(E5596* H5596,5)</f>
        <v>0</v>
      </c>
      <c r="K5596" s="11"/>
    </row>
    <row r="5597" spans="1:27" x14ac:dyDescent="0.25">
      <c r="B5597" t="s">
        <v>1571</v>
      </c>
      <c r="C5597" t="s">
        <v>21</v>
      </c>
      <c r="D5597" t="s">
        <v>1572</v>
      </c>
      <c r="E5597" s="8">
        <v>1</v>
      </c>
      <c r="G5597" t="s">
        <v>645</v>
      </c>
      <c r="H5597" s="9"/>
      <c r="I5597" t="s">
        <v>646</v>
      </c>
      <c r="J5597" s="10">
        <f>ROUND(E5597* H5597,5)</f>
        <v>0</v>
      </c>
      <c r="K5597" s="11"/>
    </row>
    <row r="5598" spans="1:27" x14ac:dyDescent="0.25">
      <c r="B5598" t="s">
        <v>2930</v>
      </c>
      <c r="C5598" t="s">
        <v>21</v>
      </c>
      <c r="D5598" t="s">
        <v>2931</v>
      </c>
      <c r="E5598" s="8">
        <v>1</v>
      </c>
      <c r="G5598" t="s">
        <v>645</v>
      </c>
      <c r="H5598" s="9"/>
      <c r="I5598" t="s">
        <v>646</v>
      </c>
      <c r="J5598" s="10">
        <f>ROUND(E5598* H5598,5)</f>
        <v>0</v>
      </c>
      <c r="K5598" s="11"/>
    </row>
    <row r="5599" spans="1:27" x14ac:dyDescent="0.25">
      <c r="D5599" s="12" t="s">
        <v>661</v>
      </c>
      <c r="E5599" s="11"/>
      <c r="H5599" s="11"/>
      <c r="K5599" s="9">
        <f>SUM(J5594:J5598)</f>
        <v>0</v>
      </c>
    </row>
    <row r="5600" spans="1:27" x14ac:dyDescent="0.25">
      <c r="E5600" s="11"/>
      <c r="H5600" s="11"/>
      <c r="K5600" s="11"/>
    </row>
    <row r="5601" spans="1:27" x14ac:dyDescent="0.25">
      <c r="D5601" s="12" t="s">
        <v>663</v>
      </c>
      <c r="E5601" s="11"/>
      <c r="H5601" s="11">
        <v>40</v>
      </c>
      <c r="I5601" t="s">
        <v>664</v>
      </c>
      <c r="J5601">
        <f>ROUND(H5601/100*K5592,5)</f>
        <v>0</v>
      </c>
      <c r="K5601" s="11"/>
    </row>
    <row r="5602" spans="1:27" x14ac:dyDescent="0.25">
      <c r="D5602" s="12" t="s">
        <v>662</v>
      </c>
      <c r="E5602" s="11"/>
      <c r="H5602" s="11"/>
      <c r="K5602" s="13">
        <f>SUM(J5589:J5601)</f>
        <v>0</v>
      </c>
    </row>
    <row r="5603" spans="1:27" x14ac:dyDescent="0.25">
      <c r="D5603" s="12" t="s">
        <v>665</v>
      </c>
      <c r="E5603" s="11"/>
      <c r="H5603" s="11"/>
      <c r="K5603" s="13">
        <f>SUM(K5602:K5602)</f>
        <v>0</v>
      </c>
    </row>
    <row r="5605" spans="1:27" ht="45" customHeight="1" x14ac:dyDescent="0.25">
      <c r="A5605" s="4" t="s">
        <v>2935</v>
      </c>
      <c r="B5605" s="4" t="s">
        <v>512</v>
      </c>
      <c r="C5605" s="5" t="s">
        <v>21</v>
      </c>
      <c r="D5605" s="42" t="s">
        <v>513</v>
      </c>
      <c r="E5605" s="43"/>
      <c r="F5605" s="43"/>
      <c r="G5605" s="5"/>
      <c r="H5605" s="6" t="s">
        <v>639</v>
      </c>
      <c r="I5605" s="44">
        <v>1</v>
      </c>
      <c r="J5605" s="45"/>
      <c r="K5605" s="7">
        <f>ROUND(K5620,2)</f>
        <v>0</v>
      </c>
      <c r="L5605" s="5"/>
      <c r="M5605" s="5"/>
      <c r="N5605" s="5"/>
      <c r="O5605" s="5"/>
      <c r="P5605" s="5"/>
      <c r="Q5605" s="5"/>
      <c r="R5605" s="5"/>
      <c r="S5605" s="5"/>
      <c r="T5605" s="5"/>
      <c r="U5605" s="5"/>
      <c r="V5605" s="5"/>
      <c r="W5605" s="5"/>
      <c r="X5605" s="5"/>
      <c r="Y5605" s="5"/>
      <c r="Z5605" s="5"/>
      <c r="AA5605" s="5"/>
    </row>
    <row r="5606" spans="1:27" x14ac:dyDescent="0.25">
      <c r="B5606" s="1" t="s">
        <v>640</v>
      </c>
    </row>
    <row r="5607" spans="1:27" x14ac:dyDescent="0.25">
      <c r="B5607" t="s">
        <v>1151</v>
      </c>
      <c r="C5607" t="s">
        <v>642</v>
      </c>
      <c r="D5607" t="s">
        <v>1152</v>
      </c>
      <c r="E5607" s="8">
        <v>0.2</v>
      </c>
      <c r="F5607" t="s">
        <v>644</v>
      </c>
      <c r="G5607" t="s">
        <v>645</v>
      </c>
      <c r="H5607" s="9"/>
      <c r="I5607" t="s">
        <v>646</v>
      </c>
      <c r="J5607" s="10">
        <f>ROUND(E5607/I5605* H5607,5)</f>
        <v>0</v>
      </c>
      <c r="K5607" s="11"/>
    </row>
    <row r="5608" spans="1:27" x14ac:dyDescent="0.25">
      <c r="B5608" t="s">
        <v>1097</v>
      </c>
      <c r="C5608" t="s">
        <v>642</v>
      </c>
      <c r="D5608" t="s">
        <v>1098</v>
      </c>
      <c r="E5608" s="8">
        <v>0.2</v>
      </c>
      <c r="F5608" t="s">
        <v>644</v>
      </c>
      <c r="G5608" t="s">
        <v>645</v>
      </c>
      <c r="H5608" s="9"/>
      <c r="I5608" t="s">
        <v>646</v>
      </c>
      <c r="J5608" s="10">
        <f>ROUND(E5608/I5605* H5608,5)</f>
        <v>0</v>
      </c>
      <c r="K5608" s="11"/>
    </row>
    <row r="5609" spans="1:27" x14ac:dyDescent="0.25">
      <c r="D5609" s="12" t="s">
        <v>647</v>
      </c>
      <c r="E5609" s="11"/>
      <c r="H5609" s="11"/>
      <c r="K5609" s="9">
        <f>SUM(J5607:J5608)</f>
        <v>0</v>
      </c>
    </row>
    <row r="5610" spans="1:27" x14ac:dyDescent="0.25">
      <c r="B5610" s="1" t="s">
        <v>653</v>
      </c>
      <c r="E5610" s="11"/>
      <c r="H5610" s="11"/>
      <c r="K5610" s="11"/>
    </row>
    <row r="5611" spans="1:27" x14ac:dyDescent="0.25">
      <c r="B5611" t="s">
        <v>1583</v>
      </c>
      <c r="C5611" t="s">
        <v>21</v>
      </c>
      <c r="D5611" t="s">
        <v>1584</v>
      </c>
      <c r="E5611" s="8">
        <v>1</v>
      </c>
      <c r="G5611" t="s">
        <v>645</v>
      </c>
      <c r="H5611" s="9"/>
      <c r="I5611" t="s">
        <v>646</v>
      </c>
      <c r="J5611" s="10">
        <f>ROUND(E5611* H5611,5)</f>
        <v>0</v>
      </c>
      <c r="K5611" s="11"/>
    </row>
    <row r="5612" spans="1:27" x14ac:dyDescent="0.25">
      <c r="B5612" t="s">
        <v>1571</v>
      </c>
      <c r="C5612" t="s">
        <v>21</v>
      </c>
      <c r="D5612" t="s">
        <v>1572</v>
      </c>
      <c r="E5612" s="8">
        <v>2</v>
      </c>
      <c r="G5612" t="s">
        <v>645</v>
      </c>
      <c r="H5612" s="9"/>
      <c r="I5612" t="s">
        <v>646</v>
      </c>
      <c r="J5612" s="10">
        <f>ROUND(E5612* H5612,5)</f>
        <v>0</v>
      </c>
      <c r="K5612" s="11"/>
    </row>
    <row r="5613" spans="1:27" x14ac:dyDescent="0.25">
      <c r="B5613" t="s">
        <v>2933</v>
      </c>
      <c r="C5613" t="s">
        <v>21</v>
      </c>
      <c r="D5613" t="s">
        <v>2934</v>
      </c>
      <c r="E5613" s="8">
        <v>1</v>
      </c>
      <c r="G5613" t="s">
        <v>645</v>
      </c>
      <c r="H5613" s="9"/>
      <c r="I5613" t="s">
        <v>646</v>
      </c>
      <c r="J5613" s="10">
        <f>ROUND(E5613* H5613,5)</f>
        <v>0</v>
      </c>
      <c r="K5613" s="11"/>
    </row>
    <row r="5614" spans="1:27" x14ac:dyDescent="0.25">
      <c r="B5614" t="s">
        <v>1115</v>
      </c>
      <c r="C5614" t="s">
        <v>21</v>
      </c>
      <c r="D5614" t="s">
        <v>1116</v>
      </c>
      <c r="E5614" s="8">
        <v>4</v>
      </c>
      <c r="G5614" t="s">
        <v>645</v>
      </c>
      <c r="H5614" s="9"/>
      <c r="I5614" t="s">
        <v>646</v>
      </c>
      <c r="J5614" s="10">
        <f>ROUND(E5614* H5614,5)</f>
        <v>0</v>
      </c>
      <c r="K5614" s="11"/>
    </row>
    <row r="5615" spans="1:27" x14ac:dyDescent="0.25">
      <c r="B5615" t="s">
        <v>1285</v>
      </c>
      <c r="C5615" t="s">
        <v>21</v>
      </c>
      <c r="D5615" t="s">
        <v>1286</v>
      </c>
      <c r="E5615" s="8">
        <v>4</v>
      </c>
      <c r="G5615" t="s">
        <v>645</v>
      </c>
      <c r="H5615" s="9"/>
      <c r="I5615" t="s">
        <v>646</v>
      </c>
      <c r="J5615" s="10">
        <f>ROUND(E5615* H5615,5)</f>
        <v>0</v>
      </c>
      <c r="K5615" s="11"/>
    </row>
    <row r="5616" spans="1:27" x14ac:dyDescent="0.25">
      <c r="D5616" s="12" t="s">
        <v>661</v>
      </c>
      <c r="E5616" s="11"/>
      <c r="H5616" s="11"/>
      <c r="K5616" s="9">
        <f>SUM(J5611:J5615)</f>
        <v>0</v>
      </c>
    </row>
    <row r="5617" spans="1:27" x14ac:dyDescent="0.25">
      <c r="E5617" s="11"/>
      <c r="H5617" s="11"/>
      <c r="K5617" s="11"/>
    </row>
    <row r="5618" spans="1:27" x14ac:dyDescent="0.25">
      <c r="D5618" s="12" t="s">
        <v>663</v>
      </c>
      <c r="E5618" s="11"/>
      <c r="H5618" s="11">
        <v>40</v>
      </c>
      <c r="I5618" t="s">
        <v>664</v>
      </c>
      <c r="J5618">
        <f>ROUND(H5618/100*K5609,5)</f>
        <v>0</v>
      </c>
      <c r="K5618" s="11"/>
    </row>
    <row r="5619" spans="1:27" x14ac:dyDescent="0.25">
      <c r="D5619" s="12" t="s">
        <v>662</v>
      </c>
      <c r="E5619" s="11"/>
      <c r="H5619" s="11"/>
      <c r="K5619" s="13">
        <f>SUM(J5606:J5618)</f>
        <v>0</v>
      </c>
    </row>
    <row r="5620" spans="1:27" x14ac:dyDescent="0.25">
      <c r="D5620" s="12" t="s">
        <v>665</v>
      </c>
      <c r="E5620" s="11"/>
      <c r="H5620" s="11"/>
      <c r="K5620" s="13">
        <f>SUM(K5619:K5619)</f>
        <v>0</v>
      </c>
    </row>
    <row r="5622" spans="1:27" ht="45" customHeight="1" x14ac:dyDescent="0.25">
      <c r="A5622" s="4" t="s">
        <v>2936</v>
      </c>
      <c r="B5622" s="4" t="s">
        <v>377</v>
      </c>
      <c r="C5622" s="5" t="s">
        <v>21</v>
      </c>
      <c r="D5622" s="42" t="s">
        <v>378</v>
      </c>
      <c r="E5622" s="43"/>
      <c r="F5622" s="43"/>
      <c r="G5622" s="5"/>
      <c r="H5622" s="6" t="s">
        <v>639</v>
      </c>
      <c r="I5622" s="44">
        <v>1</v>
      </c>
      <c r="J5622" s="45"/>
      <c r="K5622" s="7">
        <f>ROUND(K5633,2)</f>
        <v>0</v>
      </c>
      <c r="L5622" s="5"/>
      <c r="M5622" s="5"/>
      <c r="N5622" s="5"/>
      <c r="O5622" s="5"/>
      <c r="P5622" s="5"/>
      <c r="Q5622" s="5"/>
      <c r="R5622" s="5"/>
      <c r="S5622" s="5"/>
      <c r="T5622" s="5"/>
      <c r="U5622" s="5"/>
      <c r="V5622" s="5"/>
      <c r="W5622" s="5"/>
      <c r="X5622" s="5"/>
      <c r="Y5622" s="5"/>
      <c r="Z5622" s="5"/>
      <c r="AA5622" s="5"/>
    </row>
    <row r="5623" spans="1:27" x14ac:dyDescent="0.25">
      <c r="B5623" s="1" t="s">
        <v>640</v>
      </c>
    </row>
    <row r="5624" spans="1:27" x14ac:dyDescent="0.25">
      <c r="B5624" t="s">
        <v>1151</v>
      </c>
      <c r="C5624" t="s">
        <v>642</v>
      </c>
      <c r="D5624" t="s">
        <v>1152</v>
      </c>
      <c r="E5624" s="8">
        <v>0.05</v>
      </c>
      <c r="F5624" t="s">
        <v>644</v>
      </c>
      <c r="G5624" t="s">
        <v>645</v>
      </c>
      <c r="H5624" s="9"/>
      <c r="I5624" t="s">
        <v>646</v>
      </c>
      <c r="J5624" s="10">
        <f>ROUND(E5624/I5622* H5624,5)</f>
        <v>0</v>
      </c>
      <c r="K5624" s="11"/>
    </row>
    <row r="5625" spans="1:27" x14ac:dyDescent="0.25">
      <c r="B5625" t="s">
        <v>1097</v>
      </c>
      <c r="C5625" t="s">
        <v>642</v>
      </c>
      <c r="D5625" t="s">
        <v>1098</v>
      </c>
      <c r="E5625" s="8">
        <v>0.2</v>
      </c>
      <c r="F5625" t="s">
        <v>644</v>
      </c>
      <c r="G5625" t="s">
        <v>645</v>
      </c>
      <c r="H5625" s="9"/>
      <c r="I5625" t="s">
        <v>646</v>
      </c>
      <c r="J5625" s="10">
        <f>ROUND(E5625/I5622* H5625,5)</f>
        <v>0</v>
      </c>
      <c r="K5625" s="11"/>
    </row>
    <row r="5626" spans="1:27" x14ac:dyDescent="0.25">
      <c r="D5626" s="12" t="s">
        <v>647</v>
      </c>
      <c r="E5626" s="11"/>
      <c r="H5626" s="11"/>
      <c r="K5626" s="9">
        <f>SUM(J5624:J5625)</f>
        <v>0</v>
      </c>
    </row>
    <row r="5627" spans="1:27" x14ac:dyDescent="0.25">
      <c r="B5627" s="1" t="s">
        <v>653</v>
      </c>
      <c r="E5627" s="11"/>
      <c r="H5627" s="11"/>
      <c r="K5627" s="11"/>
    </row>
    <row r="5628" spans="1:27" x14ac:dyDescent="0.25">
      <c r="B5628" t="s">
        <v>2937</v>
      </c>
      <c r="C5628" t="s">
        <v>21</v>
      </c>
      <c r="D5628" t="s">
        <v>2938</v>
      </c>
      <c r="E5628" s="8">
        <v>1</v>
      </c>
      <c r="G5628" t="s">
        <v>645</v>
      </c>
      <c r="H5628" s="9"/>
      <c r="I5628" t="s">
        <v>646</v>
      </c>
      <c r="J5628" s="10">
        <f>ROUND(E5628* H5628,5)</f>
        <v>0</v>
      </c>
      <c r="K5628" s="11"/>
    </row>
    <row r="5629" spans="1:27" x14ac:dyDescent="0.25">
      <c r="D5629" s="12" t="s">
        <v>661</v>
      </c>
      <c r="E5629" s="11"/>
      <c r="H5629" s="11"/>
      <c r="K5629" s="9">
        <f>SUM(J5628:J5628)</f>
        <v>0</v>
      </c>
    </row>
    <row r="5630" spans="1:27" x14ac:dyDescent="0.25">
      <c r="E5630" s="11"/>
      <c r="H5630" s="11"/>
      <c r="K5630" s="11"/>
    </row>
    <row r="5631" spans="1:27" x14ac:dyDescent="0.25">
      <c r="D5631" s="12" t="s">
        <v>663</v>
      </c>
      <c r="E5631" s="11"/>
      <c r="H5631" s="11">
        <v>15</v>
      </c>
      <c r="I5631" t="s">
        <v>664</v>
      </c>
      <c r="J5631">
        <f>ROUND(H5631/100*K5626,5)</f>
        <v>0</v>
      </c>
      <c r="K5631" s="11"/>
    </row>
    <row r="5632" spans="1:27" x14ac:dyDescent="0.25">
      <c r="D5632" s="12" t="s">
        <v>662</v>
      </c>
      <c r="E5632" s="11"/>
      <c r="H5632" s="11"/>
      <c r="K5632" s="13">
        <f>SUM(J5623:J5631)</f>
        <v>0</v>
      </c>
    </row>
    <row r="5633" spans="1:27" x14ac:dyDescent="0.25">
      <c r="D5633" s="12" t="s">
        <v>665</v>
      </c>
      <c r="E5633" s="11"/>
      <c r="H5633" s="11"/>
      <c r="K5633" s="13">
        <f>SUM(K5632:K5632)</f>
        <v>0</v>
      </c>
    </row>
    <row r="5635" spans="1:27" ht="45" customHeight="1" x14ac:dyDescent="0.25">
      <c r="A5635" s="4" t="s">
        <v>2939</v>
      </c>
      <c r="B5635" s="4" t="s">
        <v>566</v>
      </c>
      <c r="C5635" s="5" t="s">
        <v>21</v>
      </c>
      <c r="D5635" s="42" t="s">
        <v>567</v>
      </c>
      <c r="E5635" s="43"/>
      <c r="F5635" s="43"/>
      <c r="G5635" s="5"/>
      <c r="H5635" s="6" t="s">
        <v>639</v>
      </c>
      <c r="I5635" s="44">
        <v>1</v>
      </c>
      <c r="J5635" s="45"/>
      <c r="K5635" s="7">
        <f>ROUND(K5646,2)</f>
        <v>0</v>
      </c>
      <c r="L5635" s="5"/>
      <c r="M5635" s="5"/>
      <c r="N5635" s="5"/>
      <c r="O5635" s="5"/>
      <c r="P5635" s="5"/>
      <c r="Q5635" s="5"/>
      <c r="R5635" s="5"/>
      <c r="S5635" s="5"/>
      <c r="T5635" s="5"/>
      <c r="U5635" s="5"/>
      <c r="V5635" s="5"/>
      <c r="W5635" s="5"/>
      <c r="X5635" s="5"/>
      <c r="Y5635" s="5"/>
      <c r="Z5635" s="5"/>
      <c r="AA5635" s="5"/>
    </row>
    <row r="5636" spans="1:27" x14ac:dyDescent="0.25">
      <c r="B5636" s="1" t="s">
        <v>640</v>
      </c>
    </row>
    <row r="5637" spans="1:27" x14ac:dyDescent="0.25">
      <c r="B5637" t="s">
        <v>1103</v>
      </c>
      <c r="C5637" t="s">
        <v>642</v>
      </c>
      <c r="D5637" t="s">
        <v>1104</v>
      </c>
      <c r="E5637" s="8">
        <v>0.2</v>
      </c>
      <c r="F5637" t="s">
        <v>644</v>
      </c>
      <c r="G5637" t="s">
        <v>645</v>
      </c>
      <c r="H5637" s="9"/>
      <c r="I5637" t="s">
        <v>646</v>
      </c>
      <c r="J5637" s="10">
        <f>ROUND(E5637/I5635* H5637,5)</f>
        <v>0</v>
      </c>
      <c r="K5637" s="11"/>
    </row>
    <row r="5638" spans="1:27" x14ac:dyDescent="0.25">
      <c r="B5638" t="s">
        <v>1105</v>
      </c>
      <c r="C5638" t="s">
        <v>642</v>
      </c>
      <c r="D5638" t="s">
        <v>1106</v>
      </c>
      <c r="E5638" s="8">
        <v>0.2</v>
      </c>
      <c r="F5638" t="s">
        <v>644</v>
      </c>
      <c r="G5638" t="s">
        <v>645</v>
      </c>
      <c r="H5638" s="9"/>
      <c r="I5638" t="s">
        <v>646</v>
      </c>
      <c r="J5638" s="10">
        <f>ROUND(E5638/I5635* H5638,5)</f>
        <v>0</v>
      </c>
      <c r="K5638" s="11"/>
    </row>
    <row r="5639" spans="1:27" x14ac:dyDescent="0.25">
      <c r="D5639" s="12" t="s">
        <v>647</v>
      </c>
      <c r="E5639" s="11"/>
      <c r="H5639" s="11"/>
      <c r="K5639" s="9">
        <f>SUM(J5637:J5638)</f>
        <v>0</v>
      </c>
    </row>
    <row r="5640" spans="1:27" x14ac:dyDescent="0.25">
      <c r="B5640" s="1" t="s">
        <v>653</v>
      </c>
      <c r="E5640" s="11"/>
      <c r="H5640" s="11"/>
      <c r="K5640" s="11"/>
    </row>
    <row r="5641" spans="1:27" x14ac:dyDescent="0.25">
      <c r="B5641" t="s">
        <v>1705</v>
      </c>
      <c r="C5641" t="s">
        <v>21</v>
      </c>
      <c r="D5641" t="s">
        <v>1706</v>
      </c>
      <c r="E5641" s="8">
        <v>1</v>
      </c>
      <c r="G5641" t="s">
        <v>645</v>
      </c>
      <c r="H5641" s="9"/>
      <c r="I5641" t="s">
        <v>646</v>
      </c>
      <c r="J5641" s="10">
        <f>ROUND(E5641* H5641,5)</f>
        <v>0</v>
      </c>
      <c r="K5641" s="11"/>
    </row>
    <row r="5642" spans="1:27" x14ac:dyDescent="0.25">
      <c r="B5642" t="s">
        <v>1703</v>
      </c>
      <c r="C5642" t="s">
        <v>21</v>
      </c>
      <c r="D5642" t="s">
        <v>1704</v>
      </c>
      <c r="E5642" s="8">
        <v>1</v>
      </c>
      <c r="G5642" t="s">
        <v>645</v>
      </c>
      <c r="H5642" s="9"/>
      <c r="I5642" t="s">
        <v>646</v>
      </c>
      <c r="J5642" s="10">
        <f>ROUND(E5642* H5642,5)</f>
        <v>0</v>
      </c>
      <c r="K5642" s="11"/>
    </row>
    <row r="5643" spans="1:27" x14ac:dyDescent="0.25">
      <c r="B5643" t="s">
        <v>2940</v>
      </c>
      <c r="C5643" t="s">
        <v>21</v>
      </c>
      <c r="D5643" t="s">
        <v>2941</v>
      </c>
      <c r="E5643" s="8">
        <v>1</v>
      </c>
      <c r="G5643" t="s">
        <v>645</v>
      </c>
      <c r="H5643" s="9"/>
      <c r="I5643" t="s">
        <v>646</v>
      </c>
      <c r="J5643" s="10">
        <f>ROUND(E5643* H5643,5)</f>
        <v>0</v>
      </c>
      <c r="K5643" s="11"/>
    </row>
    <row r="5644" spans="1:27" x14ac:dyDescent="0.25">
      <c r="D5644" s="12" t="s">
        <v>661</v>
      </c>
      <c r="E5644" s="11"/>
      <c r="H5644" s="11"/>
      <c r="K5644" s="9">
        <f>SUM(J5641:J5643)</f>
        <v>0</v>
      </c>
    </row>
    <row r="5645" spans="1:27" x14ac:dyDescent="0.25">
      <c r="D5645" s="12" t="s">
        <v>662</v>
      </c>
      <c r="E5645" s="11"/>
      <c r="H5645" s="11"/>
      <c r="K5645" s="13">
        <f>SUM(J5636:J5644)</f>
        <v>0</v>
      </c>
    </row>
    <row r="5646" spans="1:27" x14ac:dyDescent="0.25">
      <c r="D5646" s="12" t="s">
        <v>665</v>
      </c>
      <c r="E5646" s="11"/>
      <c r="H5646" s="11"/>
      <c r="K5646" s="13">
        <f>SUM(K5645:K5645)</f>
        <v>0</v>
      </c>
    </row>
    <row r="5648" spans="1:27" ht="45" customHeight="1" x14ac:dyDescent="0.25">
      <c r="A5648" s="4" t="s">
        <v>2942</v>
      </c>
      <c r="B5648" s="4" t="s">
        <v>357</v>
      </c>
      <c r="C5648" s="5" t="s">
        <v>21</v>
      </c>
      <c r="D5648" s="42" t="s">
        <v>358</v>
      </c>
      <c r="E5648" s="43"/>
      <c r="F5648" s="43"/>
      <c r="G5648" s="5"/>
      <c r="H5648" s="6" t="s">
        <v>639</v>
      </c>
      <c r="I5648" s="44">
        <v>1</v>
      </c>
      <c r="J5648" s="45"/>
      <c r="K5648" s="7">
        <f>ROUND(K5661,2)</f>
        <v>0</v>
      </c>
      <c r="L5648" s="5"/>
      <c r="M5648" s="5"/>
      <c r="N5648" s="5"/>
      <c r="O5648" s="5"/>
      <c r="P5648" s="5"/>
      <c r="Q5648" s="5"/>
      <c r="R5648" s="5"/>
      <c r="S5648" s="5"/>
      <c r="T5648" s="5"/>
      <c r="U5648" s="5"/>
      <c r="V5648" s="5"/>
      <c r="W5648" s="5"/>
      <c r="X5648" s="5"/>
      <c r="Y5648" s="5"/>
      <c r="Z5648" s="5"/>
      <c r="AA5648" s="5"/>
    </row>
    <row r="5649" spans="1:27" x14ac:dyDescent="0.25">
      <c r="B5649" s="1" t="s">
        <v>640</v>
      </c>
    </row>
    <row r="5650" spans="1:27" x14ac:dyDescent="0.25">
      <c r="B5650" t="s">
        <v>1103</v>
      </c>
      <c r="C5650" t="s">
        <v>642</v>
      </c>
      <c r="D5650" t="s">
        <v>1104</v>
      </c>
      <c r="E5650" s="8">
        <v>0.2</v>
      </c>
      <c r="F5650" t="s">
        <v>644</v>
      </c>
      <c r="G5650" t="s">
        <v>645</v>
      </c>
      <c r="H5650" s="9"/>
      <c r="I5650" t="s">
        <v>646</v>
      </c>
      <c r="J5650" s="10">
        <f>ROUND(E5650/I5648* H5650,5)</f>
        <v>0</v>
      </c>
      <c r="K5650" s="11"/>
    </row>
    <row r="5651" spans="1:27" x14ac:dyDescent="0.25">
      <c r="B5651" t="s">
        <v>1105</v>
      </c>
      <c r="C5651" t="s">
        <v>642</v>
      </c>
      <c r="D5651" t="s">
        <v>1106</v>
      </c>
      <c r="E5651" s="8">
        <v>0.2</v>
      </c>
      <c r="F5651" t="s">
        <v>644</v>
      </c>
      <c r="G5651" t="s">
        <v>645</v>
      </c>
      <c r="H5651" s="9"/>
      <c r="I5651" t="s">
        <v>646</v>
      </c>
      <c r="J5651" s="10">
        <f>ROUND(E5651/I5648* H5651,5)</f>
        <v>0</v>
      </c>
      <c r="K5651" s="11"/>
    </row>
    <row r="5652" spans="1:27" x14ac:dyDescent="0.25">
      <c r="D5652" s="12" t="s">
        <v>647</v>
      </c>
      <c r="E5652" s="11"/>
      <c r="H5652" s="11"/>
      <c r="K5652" s="9">
        <f>SUM(J5650:J5651)</f>
        <v>0</v>
      </c>
    </row>
    <row r="5653" spans="1:27" x14ac:dyDescent="0.25">
      <c r="B5653" s="1" t="s">
        <v>653</v>
      </c>
      <c r="E5653" s="11"/>
      <c r="H5653" s="11"/>
      <c r="K5653" s="11"/>
    </row>
    <row r="5654" spans="1:27" x14ac:dyDescent="0.25">
      <c r="B5654" t="s">
        <v>2943</v>
      </c>
      <c r="C5654" t="s">
        <v>21</v>
      </c>
      <c r="D5654" t="s">
        <v>2944</v>
      </c>
      <c r="E5654" s="8">
        <v>1</v>
      </c>
      <c r="G5654" t="s">
        <v>645</v>
      </c>
      <c r="H5654" s="9"/>
      <c r="I5654" t="s">
        <v>646</v>
      </c>
      <c r="J5654" s="10">
        <f>ROUND(E5654* H5654,5)</f>
        <v>0</v>
      </c>
      <c r="K5654" s="11"/>
    </row>
    <row r="5655" spans="1:27" x14ac:dyDescent="0.25">
      <c r="B5655" t="s">
        <v>1599</v>
      </c>
      <c r="C5655" t="s">
        <v>21</v>
      </c>
      <c r="D5655" t="s">
        <v>1600</v>
      </c>
      <c r="E5655" s="8">
        <v>1</v>
      </c>
      <c r="G5655" t="s">
        <v>645</v>
      </c>
      <c r="H5655" s="9"/>
      <c r="I5655" t="s">
        <v>646</v>
      </c>
      <c r="J5655" s="10">
        <f>ROUND(E5655* H5655,5)</f>
        <v>0</v>
      </c>
      <c r="K5655" s="11"/>
    </row>
    <row r="5656" spans="1:27" x14ac:dyDescent="0.25">
      <c r="B5656" t="s">
        <v>1714</v>
      </c>
      <c r="C5656" t="s">
        <v>21</v>
      </c>
      <c r="D5656" t="s">
        <v>1715</v>
      </c>
      <c r="E5656" s="8">
        <v>1</v>
      </c>
      <c r="G5656" t="s">
        <v>645</v>
      </c>
      <c r="H5656" s="9"/>
      <c r="I5656" t="s">
        <v>646</v>
      </c>
      <c r="J5656" s="10">
        <f>ROUND(E5656* H5656,5)</f>
        <v>0</v>
      </c>
      <c r="K5656" s="11"/>
    </row>
    <row r="5657" spans="1:27" x14ac:dyDescent="0.25">
      <c r="D5657" s="12" t="s">
        <v>661</v>
      </c>
      <c r="E5657" s="11"/>
      <c r="H5657" s="11"/>
      <c r="K5657" s="9">
        <f>SUM(J5654:J5656)</f>
        <v>0</v>
      </c>
    </row>
    <row r="5658" spans="1:27" x14ac:dyDescent="0.25">
      <c r="E5658" s="11"/>
      <c r="H5658" s="11"/>
      <c r="K5658" s="11"/>
    </row>
    <row r="5659" spans="1:27" x14ac:dyDescent="0.25">
      <c r="D5659" s="12" t="s">
        <v>663</v>
      </c>
      <c r="E5659" s="11"/>
      <c r="H5659" s="11">
        <v>20</v>
      </c>
      <c r="I5659" t="s">
        <v>664</v>
      </c>
      <c r="J5659">
        <f>ROUND(H5659/100*K5652,5)</f>
        <v>0</v>
      </c>
      <c r="K5659" s="11"/>
    </row>
    <row r="5660" spans="1:27" x14ac:dyDescent="0.25">
      <c r="D5660" s="12" t="s">
        <v>662</v>
      </c>
      <c r="E5660" s="11"/>
      <c r="H5660" s="11"/>
      <c r="K5660" s="13">
        <f>SUM(J5649:J5659)</f>
        <v>0</v>
      </c>
    </row>
    <row r="5661" spans="1:27" x14ac:dyDescent="0.25">
      <c r="D5661" s="12" t="s">
        <v>665</v>
      </c>
      <c r="E5661" s="11"/>
      <c r="H5661" s="11"/>
      <c r="K5661" s="13">
        <f>SUM(K5660:K5660)</f>
        <v>0</v>
      </c>
    </row>
    <row r="5663" spans="1:27" ht="45" customHeight="1" x14ac:dyDescent="0.25">
      <c r="A5663" s="4" t="s">
        <v>2945</v>
      </c>
      <c r="B5663" s="4" t="s">
        <v>281</v>
      </c>
      <c r="C5663" s="5" t="s">
        <v>21</v>
      </c>
      <c r="D5663" s="42" t="s">
        <v>282</v>
      </c>
      <c r="E5663" s="43"/>
      <c r="F5663" s="43"/>
      <c r="G5663" s="5"/>
      <c r="H5663" s="6" t="s">
        <v>639</v>
      </c>
      <c r="I5663" s="44">
        <v>1</v>
      </c>
      <c r="J5663" s="45"/>
      <c r="K5663" s="7"/>
      <c r="L5663" s="5"/>
      <c r="M5663" s="5"/>
      <c r="N5663" s="5"/>
      <c r="O5663" s="5"/>
      <c r="P5663" s="5"/>
      <c r="Q5663" s="5"/>
      <c r="R5663" s="5"/>
      <c r="S5663" s="5"/>
      <c r="T5663" s="5"/>
      <c r="U5663" s="5"/>
      <c r="V5663" s="5"/>
      <c r="W5663" s="5"/>
      <c r="X5663" s="5"/>
      <c r="Y5663" s="5"/>
      <c r="Z5663" s="5"/>
      <c r="AA5663" s="5"/>
    </row>
    <row r="5664" spans="1:27" ht="45" customHeight="1" x14ac:dyDescent="0.25">
      <c r="A5664" s="4" t="s">
        <v>2946</v>
      </c>
      <c r="B5664" s="4" t="s">
        <v>296</v>
      </c>
      <c r="C5664" s="5" t="s">
        <v>21</v>
      </c>
      <c r="D5664" s="42" t="s">
        <v>297</v>
      </c>
      <c r="E5664" s="43"/>
      <c r="F5664" s="43"/>
      <c r="G5664" s="5"/>
      <c r="H5664" s="6" t="s">
        <v>639</v>
      </c>
      <c r="I5664" s="44">
        <v>1</v>
      </c>
      <c r="J5664" s="45"/>
      <c r="K5664" s="7"/>
      <c r="L5664" s="5"/>
      <c r="M5664" s="5"/>
      <c r="N5664" s="5"/>
      <c r="O5664" s="5"/>
      <c r="P5664" s="5"/>
      <c r="Q5664" s="5"/>
      <c r="R5664" s="5"/>
      <c r="S5664" s="5"/>
      <c r="T5664" s="5"/>
      <c r="U5664" s="5"/>
      <c r="V5664" s="5"/>
      <c r="W5664" s="5"/>
      <c r="X5664" s="5"/>
      <c r="Y5664" s="5"/>
      <c r="Z5664" s="5"/>
      <c r="AA5664" s="5"/>
    </row>
    <row r="5665" spans="1:27" ht="45" customHeight="1" x14ac:dyDescent="0.25">
      <c r="A5665" s="4" t="s">
        <v>2947</v>
      </c>
      <c r="B5665" s="4" t="s">
        <v>434</v>
      </c>
      <c r="C5665" s="5" t="s">
        <v>21</v>
      </c>
      <c r="D5665" s="42" t="s">
        <v>435</v>
      </c>
      <c r="E5665" s="43"/>
      <c r="F5665" s="43"/>
      <c r="G5665" s="5"/>
      <c r="H5665" s="6" t="s">
        <v>639</v>
      </c>
      <c r="I5665" s="44">
        <v>1</v>
      </c>
      <c r="J5665" s="45"/>
      <c r="K5665" s="7">
        <f>ROUND(K5678,2)</f>
        <v>0</v>
      </c>
      <c r="L5665" s="5"/>
      <c r="M5665" s="5"/>
      <c r="N5665" s="5"/>
      <c r="O5665" s="5"/>
      <c r="P5665" s="5"/>
      <c r="Q5665" s="5"/>
      <c r="R5665" s="5"/>
      <c r="S5665" s="5"/>
      <c r="T5665" s="5"/>
      <c r="U5665" s="5"/>
      <c r="V5665" s="5"/>
      <c r="W5665" s="5"/>
      <c r="X5665" s="5"/>
      <c r="Y5665" s="5"/>
      <c r="Z5665" s="5"/>
      <c r="AA5665" s="5"/>
    </row>
    <row r="5666" spans="1:27" x14ac:dyDescent="0.25">
      <c r="B5666" s="1" t="s">
        <v>640</v>
      </c>
    </row>
    <row r="5667" spans="1:27" x14ac:dyDescent="0.25">
      <c r="B5667" t="s">
        <v>1105</v>
      </c>
      <c r="C5667" t="s">
        <v>642</v>
      </c>
      <c r="D5667" t="s">
        <v>1106</v>
      </c>
      <c r="E5667" s="8">
        <v>0.2</v>
      </c>
      <c r="F5667" t="s">
        <v>644</v>
      </c>
      <c r="G5667" t="s">
        <v>645</v>
      </c>
      <c r="H5667" s="9"/>
      <c r="I5667" t="s">
        <v>646</v>
      </c>
      <c r="J5667" s="10">
        <f>ROUND(E5667/I5665* H5667,5)</f>
        <v>0</v>
      </c>
      <c r="K5667" s="11"/>
    </row>
    <row r="5668" spans="1:27" x14ac:dyDescent="0.25">
      <c r="B5668" t="s">
        <v>1103</v>
      </c>
      <c r="C5668" t="s">
        <v>642</v>
      </c>
      <c r="D5668" t="s">
        <v>1104</v>
      </c>
      <c r="E5668" s="8">
        <v>0.2</v>
      </c>
      <c r="F5668" t="s">
        <v>644</v>
      </c>
      <c r="G5668" t="s">
        <v>645</v>
      </c>
      <c r="H5668" s="9"/>
      <c r="I5668" t="s">
        <v>646</v>
      </c>
      <c r="J5668" s="10">
        <f>ROUND(E5668/I5665* H5668,5)</f>
        <v>0</v>
      </c>
      <c r="K5668" s="11"/>
    </row>
    <row r="5669" spans="1:27" x14ac:dyDescent="0.25">
      <c r="D5669" s="12" t="s">
        <v>647</v>
      </c>
      <c r="E5669" s="11"/>
      <c r="H5669" s="11"/>
      <c r="K5669" s="9">
        <f>SUM(J5667:J5668)</f>
        <v>0</v>
      </c>
    </row>
    <row r="5670" spans="1:27" x14ac:dyDescent="0.25">
      <c r="B5670" s="1" t="s">
        <v>653</v>
      </c>
      <c r="E5670" s="11"/>
      <c r="H5670" s="11"/>
      <c r="K5670" s="11"/>
    </row>
    <row r="5671" spans="1:27" x14ac:dyDescent="0.25">
      <c r="B5671" t="s">
        <v>2948</v>
      </c>
      <c r="C5671" t="s">
        <v>21</v>
      </c>
      <c r="D5671" t="s">
        <v>2949</v>
      </c>
      <c r="E5671" s="8">
        <v>1</v>
      </c>
      <c r="G5671" t="s">
        <v>645</v>
      </c>
      <c r="H5671" s="9"/>
      <c r="I5671" t="s">
        <v>646</v>
      </c>
      <c r="J5671" s="10">
        <f>ROUND(E5671* H5671,5)</f>
        <v>0</v>
      </c>
      <c r="K5671" s="11"/>
    </row>
    <row r="5672" spans="1:27" x14ac:dyDescent="0.25">
      <c r="B5672" t="s">
        <v>2950</v>
      </c>
      <c r="C5672" t="s">
        <v>21</v>
      </c>
      <c r="D5672" t="s">
        <v>2951</v>
      </c>
      <c r="E5672" s="8">
        <v>1</v>
      </c>
      <c r="G5672" t="s">
        <v>645</v>
      </c>
      <c r="H5672" s="9"/>
      <c r="I5672" t="s">
        <v>646</v>
      </c>
      <c r="J5672" s="10">
        <f>ROUND(E5672* H5672,5)</f>
        <v>0</v>
      </c>
      <c r="K5672" s="11"/>
    </row>
    <row r="5673" spans="1:27" x14ac:dyDescent="0.25">
      <c r="B5673" t="s">
        <v>1599</v>
      </c>
      <c r="C5673" t="s">
        <v>21</v>
      </c>
      <c r="D5673" t="s">
        <v>1600</v>
      </c>
      <c r="E5673" s="8">
        <v>1</v>
      </c>
      <c r="G5673" t="s">
        <v>645</v>
      </c>
      <c r="H5673" s="9"/>
      <c r="I5673" t="s">
        <v>646</v>
      </c>
      <c r="J5673" s="10">
        <f>ROUND(E5673* H5673,5)</f>
        <v>0</v>
      </c>
      <c r="K5673" s="11"/>
    </row>
    <row r="5674" spans="1:27" x14ac:dyDescent="0.25">
      <c r="D5674" s="12" t="s">
        <v>661</v>
      </c>
      <c r="E5674" s="11"/>
      <c r="H5674" s="11"/>
      <c r="K5674" s="9">
        <f>SUM(J5671:J5673)</f>
        <v>0</v>
      </c>
    </row>
    <row r="5675" spans="1:27" x14ac:dyDescent="0.25">
      <c r="E5675" s="11"/>
      <c r="H5675" s="11"/>
      <c r="K5675" s="11"/>
    </row>
    <row r="5676" spans="1:27" x14ac:dyDescent="0.25">
      <c r="D5676" s="12" t="s">
        <v>663</v>
      </c>
      <c r="E5676" s="11"/>
      <c r="H5676" s="11">
        <v>20</v>
      </c>
      <c r="I5676" t="s">
        <v>664</v>
      </c>
      <c r="J5676">
        <f>ROUND(H5676/100*K5669,5)</f>
        <v>0</v>
      </c>
      <c r="K5676" s="11"/>
    </row>
    <row r="5677" spans="1:27" x14ac:dyDescent="0.25">
      <c r="D5677" s="12" t="s">
        <v>662</v>
      </c>
      <c r="E5677" s="11"/>
      <c r="H5677" s="11"/>
      <c r="K5677" s="13">
        <f>SUM(J5666:J5676)</f>
        <v>0</v>
      </c>
    </row>
    <row r="5678" spans="1:27" x14ac:dyDescent="0.25">
      <c r="D5678" s="12" t="s">
        <v>665</v>
      </c>
      <c r="E5678" s="11"/>
      <c r="H5678" s="11"/>
      <c r="K5678" s="13">
        <f>SUM(K5677:K5677)</f>
        <v>0</v>
      </c>
    </row>
    <row r="5680" spans="1:27" ht="45" customHeight="1" x14ac:dyDescent="0.25">
      <c r="A5680" s="4" t="s">
        <v>2952</v>
      </c>
      <c r="B5680" s="4" t="s">
        <v>41</v>
      </c>
      <c r="C5680" s="5" t="s">
        <v>21</v>
      </c>
      <c r="D5680" s="42" t="s">
        <v>42</v>
      </c>
      <c r="E5680" s="43"/>
      <c r="F5680" s="43"/>
      <c r="G5680" s="5"/>
      <c r="H5680" s="6" t="s">
        <v>639</v>
      </c>
      <c r="I5680" s="44">
        <v>1</v>
      </c>
      <c r="J5680" s="45"/>
      <c r="K5680" s="7"/>
      <c r="L5680" s="5"/>
      <c r="M5680" s="5"/>
      <c r="N5680" s="5"/>
      <c r="O5680" s="5"/>
      <c r="P5680" s="5"/>
      <c r="Q5680" s="5"/>
      <c r="R5680" s="5"/>
      <c r="S5680" s="5"/>
      <c r="T5680" s="5"/>
      <c r="U5680" s="5"/>
      <c r="V5680" s="5"/>
      <c r="W5680" s="5"/>
      <c r="X5680" s="5"/>
      <c r="Y5680" s="5"/>
      <c r="Z5680" s="5"/>
      <c r="AA5680" s="5"/>
    </row>
    <row r="5681" spans="1:27" ht="45" customHeight="1" x14ac:dyDescent="0.25">
      <c r="A5681" s="4" t="s">
        <v>2953</v>
      </c>
      <c r="B5681" s="4" t="s">
        <v>381</v>
      </c>
      <c r="C5681" s="5" t="s">
        <v>21</v>
      </c>
      <c r="D5681" s="42" t="s">
        <v>382</v>
      </c>
      <c r="E5681" s="43"/>
      <c r="F5681" s="43"/>
      <c r="G5681" s="5"/>
      <c r="H5681" s="6" t="s">
        <v>639</v>
      </c>
      <c r="I5681" s="44">
        <v>1</v>
      </c>
      <c r="J5681" s="45"/>
      <c r="K5681" s="7">
        <f>ROUND(K5693,2)</f>
        <v>0</v>
      </c>
      <c r="L5681" s="5"/>
      <c r="M5681" s="5"/>
      <c r="N5681" s="5"/>
      <c r="O5681" s="5"/>
      <c r="P5681" s="5"/>
      <c r="Q5681" s="5"/>
      <c r="R5681" s="5"/>
      <c r="S5681" s="5"/>
      <c r="T5681" s="5"/>
      <c r="U5681" s="5"/>
      <c r="V5681" s="5"/>
      <c r="W5681" s="5"/>
      <c r="X5681" s="5"/>
      <c r="Y5681" s="5"/>
      <c r="Z5681" s="5"/>
      <c r="AA5681" s="5"/>
    </row>
    <row r="5682" spans="1:27" x14ac:dyDescent="0.25">
      <c r="B5682" s="1" t="s">
        <v>640</v>
      </c>
    </row>
    <row r="5683" spans="1:27" x14ac:dyDescent="0.25">
      <c r="B5683" t="s">
        <v>1151</v>
      </c>
      <c r="C5683" t="s">
        <v>642</v>
      </c>
      <c r="D5683" t="s">
        <v>1152</v>
      </c>
      <c r="E5683" s="8">
        <v>0.5</v>
      </c>
      <c r="F5683" t="s">
        <v>644</v>
      </c>
      <c r="G5683" t="s">
        <v>645</v>
      </c>
      <c r="H5683" s="9"/>
      <c r="I5683" t="s">
        <v>646</v>
      </c>
      <c r="J5683" s="10">
        <f>ROUND(E5683/I5681* H5683,5)</f>
        <v>0</v>
      </c>
      <c r="K5683" s="11"/>
    </row>
    <row r="5684" spans="1:27" x14ac:dyDescent="0.25">
      <c r="B5684" t="s">
        <v>1097</v>
      </c>
      <c r="C5684" t="s">
        <v>642</v>
      </c>
      <c r="D5684" t="s">
        <v>1098</v>
      </c>
      <c r="E5684" s="8">
        <v>2.5</v>
      </c>
      <c r="F5684" t="s">
        <v>644</v>
      </c>
      <c r="G5684" t="s">
        <v>645</v>
      </c>
      <c r="H5684" s="9"/>
      <c r="I5684" t="s">
        <v>646</v>
      </c>
      <c r="J5684" s="10">
        <f>ROUND(E5684/I5681* H5684,5)</f>
        <v>0</v>
      </c>
      <c r="K5684" s="11"/>
    </row>
    <row r="5685" spans="1:27" x14ac:dyDescent="0.25">
      <c r="D5685" s="12" t="s">
        <v>647</v>
      </c>
      <c r="E5685" s="11"/>
      <c r="H5685" s="11"/>
      <c r="K5685" s="9">
        <f>SUM(J5683:J5684)</f>
        <v>0</v>
      </c>
    </row>
    <row r="5686" spans="1:27" x14ac:dyDescent="0.25">
      <c r="B5686" s="1" t="s">
        <v>653</v>
      </c>
      <c r="E5686" s="11"/>
      <c r="H5686" s="11"/>
      <c r="K5686" s="11"/>
    </row>
    <row r="5687" spans="1:27" x14ac:dyDescent="0.25">
      <c r="B5687" t="s">
        <v>1758</v>
      </c>
      <c r="C5687" t="s">
        <v>21</v>
      </c>
      <c r="D5687" t="s">
        <v>1759</v>
      </c>
      <c r="E5687" s="8">
        <v>1</v>
      </c>
      <c r="G5687" t="s">
        <v>645</v>
      </c>
      <c r="H5687" s="9"/>
      <c r="I5687" t="s">
        <v>646</v>
      </c>
      <c r="J5687" s="10">
        <f>ROUND(E5687* H5687,5)</f>
        <v>0</v>
      </c>
      <c r="K5687" s="11"/>
    </row>
    <row r="5688" spans="1:27" x14ac:dyDescent="0.25">
      <c r="B5688" t="s">
        <v>2954</v>
      </c>
      <c r="C5688" t="s">
        <v>21</v>
      </c>
      <c r="D5688" t="s">
        <v>2955</v>
      </c>
      <c r="E5688" s="8">
        <v>1</v>
      </c>
      <c r="G5688" t="s">
        <v>645</v>
      </c>
      <c r="H5688" s="9"/>
      <c r="I5688" t="s">
        <v>646</v>
      </c>
      <c r="J5688" s="10">
        <f>ROUND(E5688* H5688,5)</f>
        <v>0</v>
      </c>
      <c r="K5688" s="11"/>
    </row>
    <row r="5689" spans="1:27" x14ac:dyDescent="0.25">
      <c r="D5689" s="12" t="s">
        <v>661</v>
      </c>
      <c r="E5689" s="11"/>
      <c r="H5689" s="11"/>
      <c r="K5689" s="9">
        <f>SUM(J5687:J5688)</f>
        <v>0</v>
      </c>
    </row>
    <row r="5690" spans="1:27" x14ac:dyDescent="0.25">
      <c r="E5690" s="11"/>
      <c r="H5690" s="11"/>
      <c r="K5690" s="11"/>
    </row>
    <row r="5691" spans="1:27" x14ac:dyDescent="0.25">
      <c r="D5691" s="12" t="s">
        <v>663</v>
      </c>
      <c r="E5691" s="11"/>
      <c r="H5691" s="11">
        <v>20</v>
      </c>
      <c r="I5691" t="s">
        <v>664</v>
      </c>
      <c r="J5691">
        <f>ROUND(H5691/100*K5685,5)</f>
        <v>0</v>
      </c>
      <c r="K5691" s="11"/>
    </row>
    <row r="5692" spans="1:27" x14ac:dyDescent="0.25">
      <c r="D5692" s="12" t="s">
        <v>662</v>
      </c>
      <c r="E5692" s="11"/>
      <c r="H5692" s="11"/>
      <c r="K5692" s="13">
        <f>SUM(J5682:J5691)</f>
        <v>0</v>
      </c>
    </row>
    <row r="5693" spans="1:27" x14ac:dyDescent="0.25">
      <c r="D5693" s="12" t="s">
        <v>665</v>
      </c>
      <c r="E5693" s="11"/>
      <c r="H5693" s="11"/>
      <c r="K5693" s="13">
        <f>SUM(K5692:K5692)</f>
        <v>0</v>
      </c>
    </row>
    <row r="5695" spans="1:27" ht="45" customHeight="1" x14ac:dyDescent="0.25">
      <c r="A5695" s="4" t="s">
        <v>2956</v>
      </c>
      <c r="B5695" s="4" t="s">
        <v>39</v>
      </c>
      <c r="C5695" s="5" t="s">
        <v>21</v>
      </c>
      <c r="D5695" s="42" t="s">
        <v>40</v>
      </c>
      <c r="E5695" s="43"/>
      <c r="F5695" s="43"/>
      <c r="G5695" s="5"/>
      <c r="H5695" s="6" t="s">
        <v>639</v>
      </c>
      <c r="I5695" s="44">
        <v>1</v>
      </c>
      <c r="J5695" s="45"/>
      <c r="K5695" s="7"/>
      <c r="L5695" s="5"/>
      <c r="M5695" s="5"/>
      <c r="N5695" s="5"/>
      <c r="O5695" s="5"/>
      <c r="P5695" s="5"/>
      <c r="Q5695" s="5"/>
      <c r="R5695" s="5"/>
      <c r="S5695" s="5"/>
      <c r="T5695" s="5"/>
      <c r="U5695" s="5"/>
      <c r="V5695" s="5"/>
      <c r="W5695" s="5"/>
      <c r="X5695" s="5"/>
      <c r="Y5695" s="5"/>
      <c r="Z5695" s="5"/>
      <c r="AA5695" s="5"/>
    </row>
    <row r="5696" spans="1:27" ht="45" customHeight="1" x14ac:dyDescent="0.25">
      <c r="A5696" s="4" t="s">
        <v>2957</v>
      </c>
      <c r="B5696" s="4" t="s">
        <v>283</v>
      </c>
      <c r="C5696" s="5" t="s">
        <v>21</v>
      </c>
      <c r="D5696" s="42" t="s">
        <v>284</v>
      </c>
      <c r="E5696" s="43"/>
      <c r="F5696" s="43"/>
      <c r="G5696" s="5"/>
      <c r="H5696" s="6" t="s">
        <v>639</v>
      </c>
      <c r="I5696" s="44">
        <v>1</v>
      </c>
      <c r="J5696" s="45"/>
      <c r="K5696" s="7"/>
      <c r="L5696" s="5"/>
      <c r="M5696" s="5"/>
      <c r="N5696" s="5"/>
      <c r="O5696" s="5"/>
      <c r="P5696" s="5"/>
      <c r="Q5696" s="5"/>
      <c r="R5696" s="5"/>
      <c r="S5696" s="5"/>
      <c r="T5696" s="5"/>
      <c r="U5696" s="5"/>
      <c r="V5696" s="5"/>
      <c r="W5696" s="5"/>
      <c r="X5696" s="5"/>
      <c r="Y5696" s="5"/>
      <c r="Z5696" s="5"/>
      <c r="AA5696" s="5"/>
    </row>
    <row r="5697" spans="1:27" ht="45" customHeight="1" x14ac:dyDescent="0.25">
      <c r="A5697" s="4" t="s">
        <v>2958</v>
      </c>
      <c r="B5697" s="4" t="s">
        <v>298</v>
      </c>
      <c r="C5697" s="5" t="s">
        <v>21</v>
      </c>
      <c r="D5697" s="42" t="s">
        <v>299</v>
      </c>
      <c r="E5697" s="43"/>
      <c r="F5697" s="43"/>
      <c r="G5697" s="5"/>
      <c r="H5697" s="6" t="s">
        <v>639</v>
      </c>
      <c r="I5697" s="44">
        <v>1</v>
      </c>
      <c r="J5697" s="45"/>
      <c r="K5697" s="7"/>
      <c r="L5697" s="5"/>
      <c r="M5697" s="5"/>
      <c r="N5697" s="5"/>
      <c r="O5697" s="5"/>
      <c r="P5697" s="5"/>
      <c r="Q5697" s="5"/>
      <c r="R5697" s="5"/>
      <c r="S5697" s="5"/>
      <c r="T5697" s="5"/>
      <c r="U5697" s="5"/>
      <c r="V5697" s="5"/>
      <c r="W5697" s="5"/>
      <c r="X5697" s="5"/>
      <c r="Y5697" s="5"/>
      <c r="Z5697" s="5"/>
      <c r="AA5697" s="5"/>
    </row>
    <row r="5698" spans="1:27" ht="45" customHeight="1" x14ac:dyDescent="0.25">
      <c r="A5698" s="4" t="s">
        <v>2959</v>
      </c>
      <c r="B5698" s="4" t="s">
        <v>436</v>
      </c>
      <c r="C5698" s="5" t="s">
        <v>21</v>
      </c>
      <c r="D5698" s="42" t="s">
        <v>437</v>
      </c>
      <c r="E5698" s="43"/>
      <c r="F5698" s="43"/>
      <c r="G5698" s="5"/>
      <c r="H5698" s="6" t="s">
        <v>639</v>
      </c>
      <c r="I5698" s="44">
        <v>1</v>
      </c>
      <c r="J5698" s="45"/>
      <c r="K5698" s="7">
        <f>ROUND(K5714,2)</f>
        <v>0</v>
      </c>
      <c r="L5698" s="5"/>
      <c r="M5698" s="5"/>
      <c r="N5698" s="5"/>
      <c r="O5698" s="5"/>
      <c r="P5698" s="5"/>
      <c r="Q5698" s="5"/>
      <c r="R5698" s="5"/>
      <c r="S5698" s="5"/>
      <c r="T5698" s="5"/>
      <c r="U5698" s="5"/>
      <c r="V5698" s="5"/>
      <c r="W5698" s="5"/>
      <c r="X5698" s="5"/>
      <c r="Y5698" s="5"/>
      <c r="Z5698" s="5"/>
      <c r="AA5698" s="5"/>
    </row>
    <row r="5699" spans="1:27" x14ac:dyDescent="0.25">
      <c r="B5699" s="1" t="s">
        <v>640</v>
      </c>
    </row>
    <row r="5700" spans="1:27" x14ac:dyDescent="0.25">
      <c r="B5700" t="s">
        <v>1097</v>
      </c>
      <c r="C5700" t="s">
        <v>642</v>
      </c>
      <c r="D5700" t="s">
        <v>1098</v>
      </c>
      <c r="E5700" s="8">
        <v>2</v>
      </c>
      <c r="F5700" t="s">
        <v>644</v>
      </c>
      <c r="G5700" t="s">
        <v>645</v>
      </c>
      <c r="H5700" s="9"/>
      <c r="I5700" t="s">
        <v>646</v>
      </c>
      <c r="J5700" s="10">
        <f>ROUND(E5700/I5698* H5700,5)</f>
        <v>0</v>
      </c>
      <c r="K5700" s="11"/>
    </row>
    <row r="5701" spans="1:27" x14ac:dyDescent="0.25">
      <c r="B5701" t="s">
        <v>1151</v>
      </c>
      <c r="C5701" t="s">
        <v>642</v>
      </c>
      <c r="D5701" t="s">
        <v>1152</v>
      </c>
      <c r="E5701" s="8">
        <v>1</v>
      </c>
      <c r="F5701" t="s">
        <v>644</v>
      </c>
      <c r="G5701" t="s">
        <v>645</v>
      </c>
      <c r="H5701" s="9"/>
      <c r="I5701" t="s">
        <v>646</v>
      </c>
      <c r="J5701" s="10">
        <f>ROUND(E5701/I5698* H5701,5)</f>
        <v>0</v>
      </c>
      <c r="K5701" s="11"/>
    </row>
    <row r="5702" spans="1:27" x14ac:dyDescent="0.25">
      <c r="D5702" s="12" t="s">
        <v>647</v>
      </c>
      <c r="E5702" s="11"/>
      <c r="H5702" s="11"/>
      <c r="K5702" s="9">
        <f>SUM(J5700:J5701)</f>
        <v>0</v>
      </c>
    </row>
    <row r="5703" spans="1:27" x14ac:dyDescent="0.25">
      <c r="B5703" s="1" t="s">
        <v>653</v>
      </c>
      <c r="E5703" s="11"/>
      <c r="H5703" s="11"/>
      <c r="K5703" s="11"/>
    </row>
    <row r="5704" spans="1:27" x14ac:dyDescent="0.25">
      <c r="B5704" t="s">
        <v>1752</v>
      </c>
      <c r="C5704">
        <v>1</v>
      </c>
      <c r="D5704" t="s">
        <v>1753</v>
      </c>
      <c r="E5704" s="8">
        <v>1</v>
      </c>
      <c r="G5704" t="s">
        <v>645</v>
      </c>
      <c r="H5704" s="9"/>
      <c r="I5704" t="s">
        <v>646</v>
      </c>
      <c r="J5704" s="10">
        <f t="shared" ref="J5704:J5711" si="15">ROUND(E5704* H5704,5)</f>
        <v>0</v>
      </c>
      <c r="K5704" s="11"/>
    </row>
    <row r="5705" spans="1:27" x14ac:dyDescent="0.25">
      <c r="B5705" t="s">
        <v>1107</v>
      </c>
      <c r="C5705" t="s">
        <v>21</v>
      </c>
      <c r="D5705" t="s">
        <v>1108</v>
      </c>
      <c r="E5705" s="8">
        <v>3</v>
      </c>
      <c r="G5705" t="s">
        <v>645</v>
      </c>
      <c r="H5705" s="9"/>
      <c r="I5705" t="s">
        <v>646</v>
      </c>
      <c r="J5705" s="10">
        <f t="shared" si="15"/>
        <v>0</v>
      </c>
      <c r="K5705" s="11"/>
    </row>
    <row r="5706" spans="1:27" x14ac:dyDescent="0.25">
      <c r="B5706" t="s">
        <v>1111</v>
      </c>
      <c r="C5706" t="s">
        <v>21</v>
      </c>
      <c r="D5706" t="s">
        <v>1112</v>
      </c>
      <c r="E5706" s="8">
        <v>1</v>
      </c>
      <c r="G5706" t="s">
        <v>645</v>
      </c>
      <c r="H5706" s="9"/>
      <c r="I5706" t="s">
        <v>646</v>
      </c>
      <c r="J5706" s="10">
        <f t="shared" si="15"/>
        <v>0</v>
      </c>
      <c r="K5706" s="11"/>
    </row>
    <row r="5707" spans="1:27" x14ac:dyDescent="0.25">
      <c r="B5707" t="s">
        <v>1748</v>
      </c>
      <c r="C5707">
        <v>1</v>
      </c>
      <c r="D5707" t="s">
        <v>1749</v>
      </c>
      <c r="E5707" s="8">
        <v>1</v>
      </c>
      <c r="G5707" t="s">
        <v>645</v>
      </c>
      <c r="H5707" s="9"/>
      <c r="I5707" t="s">
        <v>646</v>
      </c>
      <c r="J5707" s="10">
        <f t="shared" si="15"/>
        <v>0</v>
      </c>
      <c r="K5707" s="11"/>
    </row>
    <row r="5708" spans="1:27" x14ac:dyDescent="0.25">
      <c r="B5708" t="s">
        <v>1770</v>
      </c>
      <c r="C5708" t="s">
        <v>21</v>
      </c>
      <c r="D5708" t="s">
        <v>1771</v>
      </c>
      <c r="E5708" s="8">
        <v>2</v>
      </c>
      <c r="G5708" t="s">
        <v>645</v>
      </c>
      <c r="H5708" s="9"/>
      <c r="I5708" t="s">
        <v>646</v>
      </c>
      <c r="J5708" s="10">
        <f t="shared" si="15"/>
        <v>0</v>
      </c>
      <c r="K5708" s="11"/>
    </row>
    <row r="5709" spans="1:27" x14ac:dyDescent="0.25">
      <c r="B5709" t="s">
        <v>1754</v>
      </c>
      <c r="C5709">
        <v>1</v>
      </c>
      <c r="D5709" t="s">
        <v>1755</v>
      </c>
      <c r="E5709" s="8">
        <v>1</v>
      </c>
      <c r="G5709" t="s">
        <v>645</v>
      </c>
      <c r="H5709" s="9"/>
      <c r="I5709" t="s">
        <v>646</v>
      </c>
      <c r="J5709" s="10">
        <f t="shared" si="15"/>
        <v>0</v>
      </c>
      <c r="K5709" s="11"/>
    </row>
    <row r="5710" spans="1:27" x14ac:dyDescent="0.25">
      <c r="B5710" t="s">
        <v>1750</v>
      </c>
      <c r="C5710" t="s">
        <v>21</v>
      </c>
      <c r="D5710" t="s">
        <v>1751</v>
      </c>
      <c r="E5710" s="8">
        <v>1</v>
      </c>
      <c r="G5710" t="s">
        <v>645</v>
      </c>
      <c r="H5710" s="9"/>
      <c r="I5710" t="s">
        <v>646</v>
      </c>
      <c r="J5710" s="10">
        <f t="shared" si="15"/>
        <v>0</v>
      </c>
      <c r="K5710" s="11"/>
    </row>
    <row r="5711" spans="1:27" x14ac:dyDescent="0.25">
      <c r="B5711" t="s">
        <v>1543</v>
      </c>
      <c r="C5711" t="s">
        <v>21</v>
      </c>
      <c r="D5711" t="s">
        <v>1544</v>
      </c>
      <c r="E5711" s="8">
        <v>1</v>
      </c>
      <c r="G5711" t="s">
        <v>645</v>
      </c>
      <c r="H5711" s="9"/>
      <c r="I5711" t="s">
        <v>646</v>
      </c>
      <c r="J5711" s="10">
        <f t="shared" si="15"/>
        <v>0</v>
      </c>
      <c r="K5711" s="11"/>
    </row>
    <row r="5712" spans="1:27" x14ac:dyDescent="0.25">
      <c r="D5712" s="12" t="s">
        <v>661</v>
      </c>
      <c r="E5712" s="11"/>
      <c r="H5712" s="11"/>
      <c r="K5712" s="9">
        <f>SUM(J5704:J5711)</f>
        <v>0</v>
      </c>
    </row>
    <row r="5713" spans="1:27" x14ac:dyDescent="0.25">
      <c r="D5713" s="12" t="s">
        <v>662</v>
      </c>
      <c r="E5713" s="11"/>
      <c r="H5713" s="11"/>
      <c r="K5713" s="13">
        <f>SUM(J5699:J5712)</f>
        <v>0</v>
      </c>
    </row>
    <row r="5714" spans="1:27" x14ac:dyDescent="0.25">
      <c r="D5714" s="12" t="s">
        <v>665</v>
      </c>
      <c r="E5714" s="11"/>
      <c r="H5714" s="11"/>
      <c r="K5714" s="13">
        <f>SUM(K5713:K5713)</f>
        <v>0</v>
      </c>
    </row>
    <row r="5716" spans="1:27" ht="45" customHeight="1" x14ac:dyDescent="0.25">
      <c r="A5716" s="4" t="s">
        <v>2960</v>
      </c>
      <c r="B5716" s="4" t="s">
        <v>569</v>
      </c>
      <c r="C5716" s="5" t="s">
        <v>21</v>
      </c>
      <c r="D5716" s="42" t="s">
        <v>570</v>
      </c>
      <c r="E5716" s="43"/>
      <c r="F5716" s="43"/>
      <c r="G5716" s="5"/>
      <c r="H5716" s="6" t="s">
        <v>639</v>
      </c>
      <c r="I5716" s="44">
        <v>1</v>
      </c>
      <c r="J5716" s="45"/>
      <c r="K5716" s="7">
        <f>ROUND(K5737,2)</f>
        <v>0</v>
      </c>
      <c r="L5716" s="5"/>
      <c r="M5716" s="5"/>
      <c r="N5716" s="5"/>
      <c r="O5716" s="5"/>
      <c r="P5716" s="5"/>
      <c r="Q5716" s="5"/>
      <c r="R5716" s="5"/>
      <c r="S5716" s="5"/>
      <c r="T5716" s="5"/>
      <c r="U5716" s="5"/>
      <c r="V5716" s="5"/>
      <c r="W5716" s="5"/>
      <c r="X5716" s="5"/>
      <c r="Y5716" s="5"/>
      <c r="Z5716" s="5"/>
      <c r="AA5716" s="5"/>
    </row>
    <row r="5717" spans="1:27" x14ac:dyDescent="0.25">
      <c r="B5717" s="1" t="s">
        <v>640</v>
      </c>
    </row>
    <row r="5718" spans="1:27" x14ac:dyDescent="0.25">
      <c r="B5718" t="s">
        <v>1151</v>
      </c>
      <c r="C5718" t="s">
        <v>642</v>
      </c>
      <c r="D5718" t="s">
        <v>1152</v>
      </c>
      <c r="E5718" s="8">
        <v>1</v>
      </c>
      <c r="F5718" t="s">
        <v>644</v>
      </c>
      <c r="G5718" t="s">
        <v>645</v>
      </c>
      <c r="H5718" s="9"/>
      <c r="I5718" t="s">
        <v>646</v>
      </c>
      <c r="J5718" s="10">
        <f>ROUND(E5718/I5716* H5718,5)</f>
        <v>0</v>
      </c>
      <c r="K5718" s="11"/>
    </row>
    <row r="5719" spans="1:27" x14ac:dyDescent="0.25">
      <c r="B5719" t="s">
        <v>1097</v>
      </c>
      <c r="C5719" t="s">
        <v>642</v>
      </c>
      <c r="D5719" t="s">
        <v>1098</v>
      </c>
      <c r="E5719" s="8">
        <v>2</v>
      </c>
      <c r="F5719" t="s">
        <v>644</v>
      </c>
      <c r="G5719" t="s">
        <v>645</v>
      </c>
      <c r="H5719" s="9"/>
      <c r="I5719" t="s">
        <v>646</v>
      </c>
      <c r="J5719" s="10">
        <f>ROUND(E5719/I5716* H5719,5)</f>
        <v>0</v>
      </c>
      <c r="K5719" s="11"/>
    </row>
    <row r="5720" spans="1:27" x14ac:dyDescent="0.25">
      <c r="D5720" s="12" t="s">
        <v>647</v>
      </c>
      <c r="E5720" s="11"/>
      <c r="H5720" s="11"/>
      <c r="K5720" s="9">
        <f>SUM(J5718:J5719)</f>
        <v>0</v>
      </c>
    </row>
    <row r="5721" spans="1:27" x14ac:dyDescent="0.25">
      <c r="B5721" s="1" t="s">
        <v>653</v>
      </c>
      <c r="E5721" s="11"/>
      <c r="H5721" s="11"/>
      <c r="K5721" s="11"/>
    </row>
    <row r="5722" spans="1:27" x14ac:dyDescent="0.25">
      <c r="B5722" t="s">
        <v>2954</v>
      </c>
      <c r="C5722" t="s">
        <v>21</v>
      </c>
      <c r="D5722" t="s">
        <v>2955</v>
      </c>
      <c r="E5722" s="8">
        <v>1</v>
      </c>
      <c r="G5722" t="s">
        <v>645</v>
      </c>
      <c r="H5722" s="9"/>
      <c r="I5722" t="s">
        <v>646</v>
      </c>
      <c r="J5722" s="10">
        <f t="shared" ref="J5722:J5732" si="16">ROUND(E5722* H5722,5)</f>
        <v>0</v>
      </c>
      <c r="K5722" s="11"/>
    </row>
    <row r="5723" spans="1:27" x14ac:dyDescent="0.25">
      <c r="B5723" t="s">
        <v>1738</v>
      </c>
      <c r="C5723" t="s">
        <v>21</v>
      </c>
      <c r="D5723" t="s">
        <v>1739</v>
      </c>
      <c r="E5723" s="8">
        <v>1</v>
      </c>
      <c r="G5723" t="s">
        <v>645</v>
      </c>
      <c r="H5723" s="9"/>
      <c r="I5723" t="s">
        <v>646</v>
      </c>
      <c r="J5723" s="10">
        <f t="shared" si="16"/>
        <v>0</v>
      </c>
      <c r="K5723" s="11"/>
    </row>
    <row r="5724" spans="1:27" ht="165" x14ac:dyDescent="0.25">
      <c r="B5724" t="s">
        <v>1736</v>
      </c>
      <c r="C5724" t="s">
        <v>21</v>
      </c>
      <c r="D5724" s="14" t="s">
        <v>1737</v>
      </c>
      <c r="E5724" s="8">
        <v>1</v>
      </c>
      <c r="G5724" t="s">
        <v>645</v>
      </c>
      <c r="H5724" s="9"/>
      <c r="I5724" t="s">
        <v>646</v>
      </c>
      <c r="J5724" s="10">
        <f t="shared" si="16"/>
        <v>0</v>
      </c>
      <c r="K5724" s="11"/>
    </row>
    <row r="5725" spans="1:27" x14ac:dyDescent="0.25">
      <c r="B5725" t="s">
        <v>1734</v>
      </c>
      <c r="C5725" t="s">
        <v>21</v>
      </c>
      <c r="D5725" t="s">
        <v>1735</v>
      </c>
      <c r="E5725" s="8">
        <v>1</v>
      </c>
      <c r="G5725" t="s">
        <v>645</v>
      </c>
      <c r="H5725" s="9"/>
      <c r="I5725" t="s">
        <v>646</v>
      </c>
      <c r="J5725" s="10">
        <f t="shared" si="16"/>
        <v>0</v>
      </c>
      <c r="K5725" s="11"/>
    </row>
    <row r="5726" spans="1:27" x14ac:dyDescent="0.25">
      <c r="B5726" t="s">
        <v>2961</v>
      </c>
      <c r="C5726" t="s">
        <v>21</v>
      </c>
      <c r="D5726" t="s">
        <v>2962</v>
      </c>
      <c r="E5726" s="8">
        <v>2</v>
      </c>
      <c r="G5726" t="s">
        <v>645</v>
      </c>
      <c r="H5726" s="9"/>
      <c r="I5726" t="s">
        <v>646</v>
      </c>
      <c r="J5726" s="10">
        <f t="shared" si="16"/>
        <v>0</v>
      </c>
      <c r="K5726" s="11"/>
    </row>
    <row r="5727" spans="1:27" x14ac:dyDescent="0.25">
      <c r="B5727" t="s">
        <v>1111</v>
      </c>
      <c r="C5727" t="s">
        <v>21</v>
      </c>
      <c r="D5727" t="s">
        <v>1112</v>
      </c>
      <c r="E5727" s="8">
        <v>2</v>
      </c>
      <c r="G5727" t="s">
        <v>645</v>
      </c>
      <c r="H5727" s="9"/>
      <c r="I5727" t="s">
        <v>646</v>
      </c>
      <c r="J5727" s="10">
        <f t="shared" si="16"/>
        <v>0</v>
      </c>
      <c r="K5727" s="11"/>
    </row>
    <row r="5728" spans="1:27" x14ac:dyDescent="0.25">
      <c r="B5728" t="s">
        <v>2963</v>
      </c>
      <c r="C5728" t="s">
        <v>21</v>
      </c>
      <c r="D5728" t="s">
        <v>2964</v>
      </c>
      <c r="E5728" s="8">
        <v>2</v>
      </c>
      <c r="G5728" t="s">
        <v>645</v>
      </c>
      <c r="H5728" s="9"/>
      <c r="I5728" t="s">
        <v>646</v>
      </c>
      <c r="J5728" s="10">
        <f t="shared" si="16"/>
        <v>0</v>
      </c>
      <c r="K5728" s="11"/>
    </row>
    <row r="5729" spans="1:27" x14ac:dyDescent="0.25">
      <c r="B5729" t="s">
        <v>1714</v>
      </c>
      <c r="C5729" t="s">
        <v>21</v>
      </c>
      <c r="D5729" t="s">
        <v>1715</v>
      </c>
      <c r="E5729" s="8">
        <v>3</v>
      </c>
      <c r="G5729" t="s">
        <v>645</v>
      </c>
      <c r="H5729" s="9"/>
      <c r="I5729" t="s">
        <v>646</v>
      </c>
      <c r="J5729" s="10">
        <f t="shared" si="16"/>
        <v>0</v>
      </c>
      <c r="K5729" s="11"/>
    </row>
    <row r="5730" spans="1:27" x14ac:dyDescent="0.25">
      <c r="B5730" t="s">
        <v>1645</v>
      </c>
      <c r="C5730" t="s">
        <v>21</v>
      </c>
      <c r="D5730" t="s">
        <v>1646</v>
      </c>
      <c r="E5730" s="8">
        <v>3</v>
      </c>
      <c r="G5730" t="s">
        <v>645</v>
      </c>
      <c r="H5730" s="9"/>
      <c r="I5730" t="s">
        <v>646</v>
      </c>
      <c r="J5730" s="10">
        <f t="shared" si="16"/>
        <v>0</v>
      </c>
      <c r="K5730" s="11"/>
    </row>
    <row r="5731" spans="1:27" x14ac:dyDescent="0.25">
      <c r="B5731" t="s">
        <v>1115</v>
      </c>
      <c r="C5731" t="s">
        <v>21</v>
      </c>
      <c r="D5731" t="s">
        <v>1116</v>
      </c>
      <c r="E5731" s="8">
        <v>6</v>
      </c>
      <c r="G5731" t="s">
        <v>645</v>
      </c>
      <c r="H5731" s="9"/>
      <c r="I5731" t="s">
        <v>646</v>
      </c>
      <c r="J5731" s="10">
        <f t="shared" si="16"/>
        <v>0</v>
      </c>
      <c r="K5731" s="11"/>
    </row>
    <row r="5732" spans="1:27" x14ac:dyDescent="0.25">
      <c r="B5732" t="s">
        <v>2965</v>
      </c>
      <c r="C5732" t="s">
        <v>21</v>
      </c>
      <c r="D5732" t="s">
        <v>2966</v>
      </c>
      <c r="E5732" s="8">
        <v>4</v>
      </c>
      <c r="G5732" t="s">
        <v>645</v>
      </c>
      <c r="H5732" s="9"/>
      <c r="I5732" t="s">
        <v>646</v>
      </c>
      <c r="J5732" s="10">
        <f t="shared" si="16"/>
        <v>0</v>
      </c>
      <c r="K5732" s="11"/>
    </row>
    <row r="5733" spans="1:27" x14ac:dyDescent="0.25">
      <c r="D5733" s="12" t="s">
        <v>661</v>
      </c>
      <c r="E5733" s="11"/>
      <c r="H5733" s="11"/>
      <c r="K5733" s="9">
        <f>SUM(J5722:J5732)</f>
        <v>0</v>
      </c>
    </row>
    <row r="5734" spans="1:27" x14ac:dyDescent="0.25">
      <c r="E5734" s="11"/>
      <c r="H5734" s="11"/>
      <c r="K5734" s="11"/>
    </row>
    <row r="5735" spans="1:27" x14ac:dyDescent="0.25">
      <c r="D5735" s="12" t="s">
        <v>663</v>
      </c>
      <c r="E5735" s="11"/>
      <c r="H5735" s="11">
        <v>40</v>
      </c>
      <c r="I5735" t="s">
        <v>664</v>
      </c>
      <c r="J5735">
        <f>ROUND(H5735/100*K5720,5)</f>
        <v>0</v>
      </c>
      <c r="K5735" s="11"/>
    </row>
    <row r="5736" spans="1:27" x14ac:dyDescent="0.25">
      <c r="D5736" s="12" t="s">
        <v>662</v>
      </c>
      <c r="E5736" s="11"/>
      <c r="H5736" s="11"/>
      <c r="K5736" s="13">
        <f>SUM(J5717:J5735)</f>
        <v>0</v>
      </c>
    </row>
    <row r="5737" spans="1:27" x14ac:dyDescent="0.25">
      <c r="D5737" s="12" t="s">
        <v>665</v>
      </c>
      <c r="E5737" s="11"/>
      <c r="H5737" s="11"/>
      <c r="K5737" s="13">
        <f>SUM(K5736:K5736)</f>
        <v>0</v>
      </c>
    </row>
    <row r="5739" spans="1:27" ht="45" customHeight="1" x14ac:dyDescent="0.25">
      <c r="A5739" s="4" t="s">
        <v>2967</v>
      </c>
      <c r="B5739" s="4" t="s">
        <v>614</v>
      </c>
      <c r="C5739" s="5" t="s">
        <v>21</v>
      </c>
      <c r="D5739" s="42" t="s">
        <v>615</v>
      </c>
      <c r="E5739" s="43"/>
      <c r="F5739" s="43"/>
      <c r="G5739" s="5"/>
      <c r="H5739" s="6" t="s">
        <v>639</v>
      </c>
      <c r="I5739" s="44">
        <v>1</v>
      </c>
      <c r="J5739" s="45"/>
      <c r="K5739" s="7"/>
      <c r="L5739" s="5"/>
      <c r="M5739" s="5"/>
      <c r="N5739" s="5"/>
      <c r="O5739" s="5"/>
      <c r="P5739" s="5"/>
      <c r="Q5739" s="5"/>
      <c r="R5739" s="5"/>
      <c r="S5739" s="5"/>
      <c r="T5739" s="5"/>
      <c r="U5739" s="5"/>
      <c r="V5739" s="5"/>
      <c r="W5739" s="5"/>
      <c r="X5739" s="5"/>
      <c r="Y5739" s="5"/>
      <c r="Z5739" s="5"/>
      <c r="AA5739" s="5"/>
    </row>
    <row r="5740" spans="1:27" ht="45" customHeight="1" x14ac:dyDescent="0.25">
      <c r="A5740" s="4" t="s">
        <v>2968</v>
      </c>
      <c r="B5740" s="4" t="s">
        <v>616</v>
      </c>
      <c r="C5740" s="5" t="s">
        <v>21</v>
      </c>
      <c r="D5740" s="42" t="s">
        <v>617</v>
      </c>
      <c r="E5740" s="43"/>
      <c r="F5740" s="43"/>
      <c r="G5740" s="5"/>
      <c r="H5740" s="6" t="s">
        <v>639</v>
      </c>
      <c r="I5740" s="44">
        <v>1</v>
      </c>
      <c r="J5740" s="45"/>
      <c r="K5740" s="7"/>
      <c r="L5740" s="5"/>
      <c r="M5740" s="5"/>
      <c r="N5740" s="5"/>
      <c r="O5740" s="5"/>
      <c r="P5740" s="5"/>
      <c r="Q5740" s="5"/>
      <c r="R5740" s="5"/>
      <c r="S5740" s="5"/>
      <c r="T5740" s="5"/>
      <c r="U5740" s="5"/>
      <c r="V5740" s="5"/>
      <c r="W5740" s="5"/>
      <c r="X5740" s="5"/>
      <c r="Y5740" s="5"/>
      <c r="Z5740" s="5"/>
      <c r="AA5740" s="5"/>
    </row>
    <row r="5741" spans="1:27" ht="45" customHeight="1" x14ac:dyDescent="0.25">
      <c r="A5741" s="4" t="s">
        <v>2969</v>
      </c>
      <c r="B5741" s="4" t="s">
        <v>610</v>
      </c>
      <c r="C5741" s="5" t="s">
        <v>21</v>
      </c>
      <c r="D5741" s="42" t="s">
        <v>611</v>
      </c>
      <c r="E5741" s="43"/>
      <c r="F5741" s="43"/>
      <c r="G5741" s="5"/>
      <c r="H5741" s="6" t="s">
        <v>639</v>
      </c>
      <c r="I5741" s="44">
        <v>1</v>
      </c>
      <c r="J5741" s="45"/>
      <c r="K5741" s="7"/>
      <c r="L5741" s="5"/>
      <c r="M5741" s="5"/>
      <c r="N5741" s="5"/>
      <c r="O5741" s="5"/>
      <c r="P5741" s="5"/>
      <c r="Q5741" s="5"/>
      <c r="R5741" s="5"/>
      <c r="S5741" s="5"/>
      <c r="T5741" s="5"/>
      <c r="U5741" s="5"/>
      <c r="V5741" s="5"/>
      <c r="W5741" s="5"/>
      <c r="X5741" s="5"/>
      <c r="Y5741" s="5"/>
      <c r="Z5741" s="5"/>
      <c r="AA5741" s="5"/>
    </row>
    <row r="5742" spans="1:27" ht="45" customHeight="1" x14ac:dyDescent="0.25">
      <c r="A5742" s="4" t="s">
        <v>2970</v>
      </c>
      <c r="B5742" s="4" t="s">
        <v>621</v>
      </c>
      <c r="C5742" s="5" t="s">
        <v>21</v>
      </c>
      <c r="D5742" s="42" t="s">
        <v>622</v>
      </c>
      <c r="E5742" s="43"/>
      <c r="F5742" s="43"/>
      <c r="G5742" s="5"/>
      <c r="H5742" s="6" t="s">
        <v>639</v>
      </c>
      <c r="I5742" s="44">
        <v>1</v>
      </c>
      <c r="J5742" s="45"/>
      <c r="K5742" s="7"/>
      <c r="L5742" s="5"/>
      <c r="M5742" s="5"/>
      <c r="N5742" s="5"/>
      <c r="O5742" s="5"/>
      <c r="P5742" s="5"/>
      <c r="Q5742" s="5"/>
      <c r="R5742" s="5"/>
      <c r="S5742" s="5"/>
      <c r="T5742" s="5"/>
      <c r="U5742" s="5"/>
      <c r="V5742" s="5"/>
      <c r="W5742" s="5"/>
      <c r="X5742" s="5"/>
      <c r="Y5742" s="5"/>
      <c r="Z5742" s="5"/>
      <c r="AA5742" s="5"/>
    </row>
    <row r="5743" spans="1:27" ht="45" customHeight="1" x14ac:dyDescent="0.25">
      <c r="A5743" s="4" t="s">
        <v>2971</v>
      </c>
      <c r="B5743" s="4" t="s">
        <v>464</v>
      </c>
      <c r="C5743" s="5" t="s">
        <v>21</v>
      </c>
      <c r="D5743" s="42" t="s">
        <v>465</v>
      </c>
      <c r="E5743" s="43"/>
      <c r="F5743" s="43"/>
      <c r="G5743" s="5"/>
      <c r="H5743" s="6" t="s">
        <v>639</v>
      </c>
      <c r="I5743" s="44">
        <v>1</v>
      </c>
      <c r="J5743" s="45"/>
      <c r="K5743" s="7"/>
      <c r="L5743" s="5"/>
      <c r="M5743" s="5"/>
      <c r="N5743" s="5"/>
      <c r="O5743" s="5"/>
      <c r="P5743" s="5"/>
      <c r="Q5743" s="5"/>
      <c r="R5743" s="5"/>
      <c r="S5743" s="5"/>
      <c r="T5743" s="5"/>
      <c r="U5743" s="5"/>
      <c r="V5743" s="5"/>
      <c r="W5743" s="5"/>
      <c r="X5743" s="5"/>
      <c r="Y5743" s="5"/>
      <c r="Z5743" s="5"/>
      <c r="AA5743" s="5"/>
    </row>
    <row r="5744" spans="1:27" ht="45" customHeight="1" x14ac:dyDescent="0.25">
      <c r="A5744" s="4" t="s">
        <v>2972</v>
      </c>
      <c r="B5744" s="4" t="s">
        <v>619</v>
      </c>
      <c r="C5744" s="5" t="s">
        <v>21</v>
      </c>
      <c r="D5744" s="42" t="s">
        <v>620</v>
      </c>
      <c r="E5744" s="43"/>
      <c r="F5744" s="43"/>
      <c r="G5744" s="5"/>
      <c r="H5744" s="6" t="s">
        <v>639</v>
      </c>
      <c r="I5744" s="44">
        <v>1</v>
      </c>
      <c r="J5744" s="45"/>
      <c r="K5744" s="7"/>
      <c r="L5744" s="5"/>
      <c r="M5744" s="5"/>
      <c r="N5744" s="5"/>
      <c r="O5744" s="5"/>
      <c r="P5744" s="5"/>
      <c r="Q5744" s="5"/>
      <c r="R5744" s="5"/>
      <c r="S5744" s="5"/>
      <c r="T5744" s="5"/>
      <c r="U5744" s="5"/>
      <c r="V5744" s="5"/>
      <c r="W5744" s="5"/>
      <c r="X5744" s="5"/>
      <c r="Y5744" s="5"/>
      <c r="Z5744" s="5"/>
      <c r="AA5744" s="5"/>
    </row>
    <row r="5745" spans="1:27" ht="45" customHeight="1" x14ac:dyDescent="0.25">
      <c r="A5745" s="4" t="s">
        <v>2973</v>
      </c>
      <c r="B5745" s="4" t="s">
        <v>386</v>
      </c>
      <c r="C5745" s="5" t="s">
        <v>387</v>
      </c>
      <c r="D5745" s="42" t="s">
        <v>388</v>
      </c>
      <c r="E5745" s="43"/>
      <c r="F5745" s="43"/>
      <c r="G5745" s="5"/>
      <c r="H5745" s="6" t="s">
        <v>639</v>
      </c>
      <c r="I5745" s="44">
        <v>1</v>
      </c>
      <c r="J5745" s="45"/>
      <c r="K5745" s="7"/>
      <c r="L5745" s="5"/>
      <c r="M5745" s="5"/>
      <c r="N5745" s="5"/>
      <c r="O5745" s="5"/>
      <c r="P5745" s="5"/>
      <c r="Q5745" s="5"/>
      <c r="R5745" s="5"/>
      <c r="S5745" s="5"/>
      <c r="T5745" s="5"/>
      <c r="U5745" s="5"/>
      <c r="V5745" s="5"/>
      <c r="W5745" s="5"/>
      <c r="X5745" s="5"/>
      <c r="Y5745" s="5"/>
      <c r="Z5745" s="5"/>
      <c r="AA5745" s="5"/>
    </row>
    <row r="5746" spans="1:27" ht="45" customHeight="1" x14ac:dyDescent="0.25">
      <c r="A5746" s="4" t="s">
        <v>2974</v>
      </c>
      <c r="B5746" s="4" t="s">
        <v>153</v>
      </c>
      <c r="C5746" s="5" t="s">
        <v>21</v>
      </c>
      <c r="D5746" s="42" t="s">
        <v>154</v>
      </c>
      <c r="E5746" s="43"/>
      <c r="F5746" s="43"/>
      <c r="G5746" s="5"/>
      <c r="H5746" s="6" t="s">
        <v>639</v>
      </c>
      <c r="I5746" s="44">
        <v>1</v>
      </c>
      <c r="J5746" s="45"/>
      <c r="K5746" s="7"/>
      <c r="L5746" s="5"/>
      <c r="M5746" s="5"/>
      <c r="N5746" s="5"/>
      <c r="O5746" s="5"/>
      <c r="P5746" s="5"/>
      <c r="Q5746" s="5"/>
      <c r="R5746" s="5"/>
      <c r="S5746" s="5"/>
      <c r="T5746" s="5"/>
      <c r="U5746" s="5"/>
      <c r="V5746" s="5"/>
      <c r="W5746" s="5"/>
      <c r="X5746" s="5"/>
      <c r="Y5746" s="5"/>
      <c r="Z5746" s="5"/>
      <c r="AA5746" s="5"/>
    </row>
    <row r="5747" spans="1:27" ht="45" customHeight="1" x14ac:dyDescent="0.25">
      <c r="A5747" s="4" t="s">
        <v>2975</v>
      </c>
      <c r="B5747" s="4" t="s">
        <v>155</v>
      </c>
      <c r="C5747" s="5" t="s">
        <v>21</v>
      </c>
      <c r="D5747" s="42" t="s">
        <v>156</v>
      </c>
      <c r="E5747" s="43"/>
      <c r="F5747" s="43"/>
      <c r="G5747" s="5"/>
      <c r="H5747" s="6" t="s">
        <v>639</v>
      </c>
      <c r="I5747" s="44">
        <v>1</v>
      </c>
      <c r="J5747" s="45"/>
      <c r="K5747" s="7"/>
      <c r="L5747" s="5"/>
      <c r="M5747" s="5"/>
      <c r="N5747" s="5"/>
      <c r="O5747" s="5"/>
      <c r="P5747" s="5"/>
      <c r="Q5747" s="5"/>
      <c r="R5747" s="5"/>
      <c r="S5747" s="5"/>
      <c r="T5747" s="5"/>
      <c r="U5747" s="5"/>
      <c r="V5747" s="5"/>
      <c r="W5747" s="5"/>
      <c r="X5747" s="5"/>
      <c r="Y5747" s="5"/>
      <c r="Z5747" s="5"/>
      <c r="AA5747" s="5"/>
    </row>
    <row r="5748" spans="1:27" ht="45" customHeight="1" x14ac:dyDescent="0.25">
      <c r="A5748" s="4" t="s">
        <v>2976</v>
      </c>
      <c r="B5748" s="4" t="s">
        <v>157</v>
      </c>
      <c r="C5748" s="5" t="s">
        <v>21</v>
      </c>
      <c r="D5748" s="42" t="s">
        <v>158</v>
      </c>
      <c r="E5748" s="43"/>
      <c r="F5748" s="43"/>
      <c r="G5748" s="5"/>
      <c r="H5748" s="6" t="s">
        <v>639</v>
      </c>
      <c r="I5748" s="44">
        <v>1</v>
      </c>
      <c r="J5748" s="45"/>
      <c r="K5748" s="7"/>
      <c r="L5748" s="5"/>
      <c r="M5748" s="5"/>
      <c r="N5748" s="5"/>
      <c r="O5748" s="5"/>
      <c r="P5748" s="5"/>
      <c r="Q5748" s="5"/>
      <c r="R5748" s="5"/>
      <c r="S5748" s="5"/>
      <c r="T5748" s="5"/>
      <c r="U5748" s="5"/>
      <c r="V5748" s="5"/>
      <c r="W5748" s="5"/>
      <c r="X5748" s="5"/>
      <c r="Y5748" s="5"/>
      <c r="Z5748" s="5"/>
      <c r="AA5748" s="5"/>
    </row>
    <row r="5749" spans="1:27" ht="45" customHeight="1" x14ac:dyDescent="0.25">
      <c r="A5749" s="4" t="s">
        <v>2977</v>
      </c>
      <c r="B5749" s="4" t="s">
        <v>159</v>
      </c>
      <c r="C5749" s="5" t="s">
        <v>21</v>
      </c>
      <c r="D5749" s="42" t="s">
        <v>160</v>
      </c>
      <c r="E5749" s="43"/>
      <c r="F5749" s="43"/>
      <c r="G5749" s="5"/>
      <c r="H5749" s="6" t="s">
        <v>639</v>
      </c>
      <c r="I5749" s="44">
        <v>1</v>
      </c>
      <c r="J5749" s="45"/>
      <c r="K5749" s="7"/>
      <c r="L5749" s="5"/>
      <c r="M5749" s="5"/>
      <c r="N5749" s="5"/>
      <c r="O5749" s="5"/>
      <c r="P5749" s="5"/>
      <c r="Q5749" s="5"/>
      <c r="R5749" s="5"/>
      <c r="S5749" s="5"/>
      <c r="T5749" s="5"/>
      <c r="U5749" s="5"/>
      <c r="V5749" s="5"/>
      <c r="W5749" s="5"/>
      <c r="X5749" s="5"/>
      <c r="Y5749" s="5"/>
      <c r="Z5749" s="5"/>
      <c r="AA5749" s="5"/>
    </row>
    <row r="5750" spans="1:27" ht="45" customHeight="1" x14ac:dyDescent="0.25">
      <c r="A5750" s="4" t="s">
        <v>2978</v>
      </c>
      <c r="B5750" s="4" t="s">
        <v>161</v>
      </c>
      <c r="C5750" s="5" t="s">
        <v>21</v>
      </c>
      <c r="D5750" s="42" t="s">
        <v>162</v>
      </c>
      <c r="E5750" s="43"/>
      <c r="F5750" s="43"/>
      <c r="G5750" s="5"/>
      <c r="H5750" s="6" t="s">
        <v>639</v>
      </c>
      <c r="I5750" s="44">
        <v>1</v>
      </c>
      <c r="J5750" s="45"/>
      <c r="K5750" s="7"/>
      <c r="L5750" s="5"/>
      <c r="M5750" s="5"/>
      <c r="N5750" s="5"/>
      <c r="O5750" s="5"/>
      <c r="P5750" s="5"/>
      <c r="Q5750" s="5"/>
      <c r="R5750" s="5"/>
      <c r="S5750" s="5"/>
      <c r="T5750" s="5"/>
      <c r="U5750" s="5"/>
      <c r="V5750" s="5"/>
      <c r="W5750" s="5"/>
      <c r="X5750" s="5"/>
      <c r="Y5750" s="5"/>
      <c r="Z5750" s="5"/>
      <c r="AA5750" s="5"/>
    </row>
    <row r="5751" spans="1:27" ht="45" customHeight="1" x14ac:dyDescent="0.25">
      <c r="A5751" s="4" t="s">
        <v>2979</v>
      </c>
      <c r="B5751" s="4" t="s">
        <v>163</v>
      </c>
      <c r="C5751" s="5" t="s">
        <v>21</v>
      </c>
      <c r="D5751" s="42" t="s">
        <v>164</v>
      </c>
      <c r="E5751" s="43"/>
      <c r="F5751" s="43"/>
      <c r="G5751" s="5"/>
      <c r="H5751" s="6" t="s">
        <v>639</v>
      </c>
      <c r="I5751" s="44">
        <v>1</v>
      </c>
      <c r="J5751" s="45"/>
      <c r="K5751" s="7"/>
      <c r="L5751" s="5"/>
      <c r="M5751" s="5"/>
      <c r="N5751" s="5"/>
      <c r="O5751" s="5"/>
      <c r="P5751" s="5"/>
      <c r="Q5751" s="5"/>
      <c r="R5751" s="5"/>
      <c r="S5751" s="5"/>
      <c r="T5751" s="5"/>
      <c r="U5751" s="5"/>
      <c r="V5751" s="5"/>
      <c r="W5751" s="5"/>
      <c r="X5751" s="5"/>
      <c r="Y5751" s="5"/>
      <c r="Z5751" s="5"/>
      <c r="AA5751" s="5"/>
    </row>
    <row r="5752" spans="1:27" ht="45" customHeight="1" x14ac:dyDescent="0.25">
      <c r="A5752" s="4" t="s">
        <v>2980</v>
      </c>
      <c r="B5752" s="4" t="s">
        <v>165</v>
      </c>
      <c r="C5752" s="5" t="s">
        <v>21</v>
      </c>
      <c r="D5752" s="42" t="s">
        <v>166</v>
      </c>
      <c r="E5752" s="43"/>
      <c r="F5752" s="43"/>
      <c r="G5752" s="5"/>
      <c r="H5752" s="6" t="s">
        <v>639</v>
      </c>
      <c r="I5752" s="44">
        <v>1</v>
      </c>
      <c r="J5752" s="45"/>
      <c r="K5752" s="7"/>
      <c r="L5752" s="5"/>
      <c r="M5752" s="5"/>
      <c r="N5752" s="5"/>
      <c r="O5752" s="5"/>
      <c r="P5752" s="5"/>
      <c r="Q5752" s="5"/>
      <c r="R5752" s="5"/>
      <c r="S5752" s="5"/>
      <c r="T5752" s="5"/>
      <c r="U5752" s="5"/>
      <c r="V5752" s="5"/>
      <c r="W5752" s="5"/>
      <c r="X5752" s="5"/>
      <c r="Y5752" s="5"/>
      <c r="Z5752" s="5"/>
      <c r="AA5752" s="5"/>
    </row>
    <row r="5753" spans="1:27" ht="45" customHeight="1" x14ac:dyDescent="0.25">
      <c r="A5753" s="4" t="s">
        <v>2981</v>
      </c>
      <c r="B5753" s="4" t="s">
        <v>424</v>
      </c>
      <c r="C5753" s="5" t="s">
        <v>21</v>
      </c>
      <c r="D5753" s="42" t="s">
        <v>425</v>
      </c>
      <c r="E5753" s="43"/>
      <c r="F5753" s="43"/>
      <c r="G5753" s="5"/>
      <c r="H5753" s="6" t="s">
        <v>639</v>
      </c>
      <c r="I5753" s="44">
        <v>1</v>
      </c>
      <c r="J5753" s="45"/>
      <c r="K5753" s="7"/>
      <c r="L5753" s="5"/>
      <c r="M5753" s="5"/>
      <c r="N5753" s="5"/>
      <c r="O5753" s="5"/>
      <c r="P5753" s="5"/>
      <c r="Q5753" s="5"/>
      <c r="R5753" s="5"/>
      <c r="S5753" s="5"/>
      <c r="T5753" s="5"/>
      <c r="U5753" s="5"/>
      <c r="V5753" s="5"/>
      <c r="W5753" s="5"/>
      <c r="X5753" s="5"/>
      <c r="Y5753" s="5"/>
      <c r="Z5753" s="5"/>
      <c r="AA5753" s="5"/>
    </row>
    <row r="5754" spans="1:27" ht="45" customHeight="1" x14ac:dyDescent="0.25">
      <c r="A5754" s="4" t="s">
        <v>2982</v>
      </c>
      <c r="B5754" s="4" t="s">
        <v>519</v>
      </c>
      <c r="C5754" s="5" t="s">
        <v>21</v>
      </c>
      <c r="D5754" s="42" t="s">
        <v>520</v>
      </c>
      <c r="E5754" s="43"/>
      <c r="F5754" s="43"/>
      <c r="G5754" s="5"/>
      <c r="H5754" s="6" t="s">
        <v>639</v>
      </c>
      <c r="I5754" s="44">
        <v>1</v>
      </c>
      <c r="J5754" s="45"/>
      <c r="K5754" s="7"/>
      <c r="L5754" s="5"/>
      <c r="M5754" s="5"/>
      <c r="N5754" s="5"/>
      <c r="O5754" s="5"/>
      <c r="P5754" s="5"/>
      <c r="Q5754" s="5"/>
      <c r="R5754" s="5"/>
      <c r="S5754" s="5"/>
      <c r="T5754" s="5"/>
      <c r="U5754" s="5"/>
      <c r="V5754" s="5"/>
      <c r="W5754" s="5"/>
      <c r="X5754" s="5"/>
      <c r="Y5754" s="5"/>
      <c r="Z5754" s="5"/>
      <c r="AA5754" s="5"/>
    </row>
    <row r="5755" spans="1:27" ht="45" customHeight="1" x14ac:dyDescent="0.25">
      <c r="A5755" s="4" t="s">
        <v>2983</v>
      </c>
      <c r="B5755" s="4" t="s">
        <v>426</v>
      </c>
      <c r="C5755" s="5" t="s">
        <v>21</v>
      </c>
      <c r="D5755" s="42" t="s">
        <v>427</v>
      </c>
      <c r="E5755" s="43"/>
      <c r="F5755" s="43"/>
      <c r="G5755" s="5"/>
      <c r="H5755" s="6" t="s">
        <v>639</v>
      </c>
      <c r="I5755" s="44">
        <v>1</v>
      </c>
      <c r="J5755" s="45"/>
      <c r="K5755" s="7"/>
      <c r="L5755" s="5"/>
      <c r="M5755" s="5"/>
      <c r="N5755" s="5"/>
      <c r="O5755" s="5"/>
      <c r="P5755" s="5"/>
      <c r="Q5755" s="5"/>
      <c r="R5755" s="5"/>
      <c r="S5755" s="5"/>
      <c r="T5755" s="5"/>
      <c r="U5755" s="5"/>
      <c r="V5755" s="5"/>
      <c r="W5755" s="5"/>
      <c r="X5755" s="5"/>
      <c r="Y5755" s="5"/>
      <c r="Z5755" s="5"/>
      <c r="AA5755" s="5"/>
    </row>
    <row r="5756" spans="1:27" ht="45" customHeight="1" x14ac:dyDescent="0.25">
      <c r="A5756" s="4" t="s">
        <v>2984</v>
      </c>
      <c r="B5756" s="4" t="s">
        <v>167</v>
      </c>
      <c r="C5756" s="5" t="s">
        <v>21</v>
      </c>
      <c r="D5756" s="42" t="s">
        <v>168</v>
      </c>
      <c r="E5756" s="43"/>
      <c r="F5756" s="43"/>
      <c r="G5756" s="5"/>
      <c r="H5756" s="6" t="s">
        <v>639</v>
      </c>
      <c r="I5756" s="44">
        <v>1</v>
      </c>
      <c r="J5756" s="45"/>
      <c r="K5756" s="7"/>
      <c r="L5756" s="5"/>
      <c r="M5756" s="5"/>
      <c r="N5756" s="5"/>
      <c r="O5756" s="5"/>
      <c r="P5756" s="5"/>
      <c r="Q5756" s="5"/>
      <c r="R5756" s="5"/>
      <c r="S5756" s="5"/>
      <c r="T5756" s="5"/>
      <c r="U5756" s="5"/>
      <c r="V5756" s="5"/>
      <c r="W5756" s="5"/>
      <c r="X5756" s="5"/>
      <c r="Y5756" s="5"/>
      <c r="Z5756" s="5"/>
      <c r="AA5756" s="5"/>
    </row>
    <row r="5757" spans="1:27" ht="45" customHeight="1" x14ac:dyDescent="0.25">
      <c r="A5757" s="4" t="s">
        <v>2985</v>
      </c>
      <c r="B5757" s="4" t="s">
        <v>466</v>
      </c>
      <c r="C5757" s="5" t="s">
        <v>21</v>
      </c>
      <c r="D5757" s="42" t="s">
        <v>467</v>
      </c>
      <c r="E5757" s="43"/>
      <c r="F5757" s="43"/>
      <c r="G5757" s="5"/>
      <c r="H5757" s="6" t="s">
        <v>639</v>
      </c>
      <c r="I5757" s="44">
        <v>1</v>
      </c>
      <c r="J5757" s="45"/>
      <c r="K5757" s="7"/>
      <c r="L5757" s="5"/>
      <c r="M5757" s="5"/>
      <c r="N5757" s="5"/>
      <c r="O5757" s="5"/>
      <c r="P5757" s="5"/>
      <c r="Q5757" s="5"/>
      <c r="R5757" s="5"/>
      <c r="S5757" s="5"/>
      <c r="T5757" s="5"/>
      <c r="U5757" s="5"/>
      <c r="V5757" s="5"/>
      <c r="W5757" s="5"/>
      <c r="X5757" s="5"/>
      <c r="Y5757" s="5"/>
      <c r="Z5757" s="5"/>
      <c r="AA5757" s="5"/>
    </row>
    <row r="5758" spans="1:27" ht="45" customHeight="1" x14ac:dyDescent="0.25">
      <c r="A5758" s="4" t="s">
        <v>2986</v>
      </c>
      <c r="B5758" s="4" t="s">
        <v>169</v>
      </c>
      <c r="C5758" s="5" t="s">
        <v>21</v>
      </c>
      <c r="D5758" s="42" t="s">
        <v>170</v>
      </c>
      <c r="E5758" s="43"/>
      <c r="F5758" s="43"/>
      <c r="G5758" s="5"/>
      <c r="H5758" s="6" t="s">
        <v>639</v>
      </c>
      <c r="I5758" s="44">
        <v>1</v>
      </c>
      <c r="J5758" s="45"/>
      <c r="K5758" s="7"/>
      <c r="L5758" s="5"/>
      <c r="M5758" s="5"/>
      <c r="N5758" s="5"/>
      <c r="O5758" s="5"/>
      <c r="P5758" s="5"/>
      <c r="Q5758" s="5"/>
      <c r="R5758" s="5"/>
      <c r="S5758" s="5"/>
      <c r="T5758" s="5"/>
      <c r="U5758" s="5"/>
      <c r="V5758" s="5"/>
      <c r="W5758" s="5"/>
      <c r="X5758" s="5"/>
      <c r="Y5758" s="5"/>
      <c r="Z5758" s="5"/>
      <c r="AA5758" s="5"/>
    </row>
    <row r="5759" spans="1:27" ht="45" customHeight="1" x14ac:dyDescent="0.25">
      <c r="A5759" s="4" t="s">
        <v>2987</v>
      </c>
      <c r="B5759" s="4" t="s">
        <v>462</v>
      </c>
      <c r="C5759" s="5" t="s">
        <v>21</v>
      </c>
      <c r="D5759" s="42" t="s">
        <v>463</v>
      </c>
      <c r="E5759" s="43"/>
      <c r="F5759" s="43"/>
      <c r="G5759" s="5"/>
      <c r="H5759" s="6" t="s">
        <v>639</v>
      </c>
      <c r="I5759" s="44">
        <v>1</v>
      </c>
      <c r="J5759" s="45"/>
      <c r="K5759" s="7"/>
      <c r="L5759" s="5"/>
      <c r="M5759" s="5"/>
      <c r="N5759" s="5"/>
      <c r="O5759" s="5"/>
      <c r="P5759" s="5"/>
      <c r="Q5759" s="5"/>
      <c r="R5759" s="5"/>
      <c r="S5759" s="5"/>
      <c r="T5759" s="5"/>
      <c r="U5759" s="5"/>
      <c r="V5759" s="5"/>
      <c r="W5759" s="5"/>
      <c r="X5759" s="5"/>
      <c r="Y5759" s="5"/>
      <c r="Z5759" s="5"/>
      <c r="AA5759" s="5"/>
    </row>
    <row r="5760" spans="1:27" ht="45" customHeight="1" x14ac:dyDescent="0.25">
      <c r="A5760" s="4" t="s">
        <v>2988</v>
      </c>
      <c r="B5760" s="4" t="s">
        <v>389</v>
      </c>
      <c r="C5760" s="5" t="s">
        <v>21</v>
      </c>
      <c r="D5760" s="42" t="s">
        <v>390</v>
      </c>
      <c r="E5760" s="43"/>
      <c r="F5760" s="43"/>
      <c r="G5760" s="5"/>
      <c r="H5760" s="6" t="s">
        <v>639</v>
      </c>
      <c r="I5760" s="44">
        <v>1</v>
      </c>
      <c r="J5760" s="45"/>
      <c r="K5760" s="7"/>
      <c r="L5760" s="5"/>
      <c r="M5760" s="5"/>
      <c r="N5760" s="5"/>
      <c r="O5760" s="5"/>
      <c r="P5760" s="5"/>
      <c r="Q5760" s="5"/>
      <c r="R5760" s="5"/>
      <c r="S5760" s="5"/>
      <c r="T5760" s="5"/>
      <c r="U5760" s="5"/>
      <c r="V5760" s="5"/>
      <c r="W5760" s="5"/>
      <c r="X5760" s="5"/>
      <c r="Y5760" s="5"/>
      <c r="Z5760" s="5"/>
      <c r="AA5760" s="5"/>
    </row>
    <row r="5761" spans="1:27" ht="45" customHeight="1" x14ac:dyDescent="0.25">
      <c r="A5761" s="4" t="s">
        <v>2989</v>
      </c>
      <c r="B5761" s="4" t="s">
        <v>578</v>
      </c>
      <c r="C5761" s="5" t="s">
        <v>35</v>
      </c>
      <c r="D5761" s="42" t="s">
        <v>579</v>
      </c>
      <c r="E5761" s="43"/>
      <c r="F5761" s="43"/>
      <c r="G5761" s="5"/>
      <c r="H5761" s="6" t="s">
        <v>639</v>
      </c>
      <c r="I5761" s="44">
        <v>1</v>
      </c>
      <c r="J5761" s="45"/>
      <c r="K5761" s="7">
        <f>ROUND(K5775,2)</f>
        <v>0</v>
      </c>
      <c r="L5761" s="5"/>
      <c r="M5761" s="5"/>
      <c r="N5761" s="5"/>
      <c r="O5761" s="5"/>
      <c r="P5761" s="5"/>
      <c r="Q5761" s="5"/>
      <c r="R5761" s="5"/>
      <c r="S5761" s="5"/>
      <c r="T5761" s="5"/>
      <c r="U5761" s="5"/>
      <c r="V5761" s="5"/>
      <c r="W5761" s="5"/>
      <c r="X5761" s="5"/>
      <c r="Y5761" s="5"/>
      <c r="Z5761" s="5"/>
      <c r="AA5761" s="5"/>
    </row>
    <row r="5762" spans="1:27" x14ac:dyDescent="0.25">
      <c r="B5762" s="1" t="s">
        <v>640</v>
      </c>
    </row>
    <row r="5763" spans="1:27" x14ac:dyDescent="0.25">
      <c r="B5763" t="s">
        <v>1151</v>
      </c>
      <c r="C5763" t="s">
        <v>642</v>
      </c>
      <c r="D5763" t="s">
        <v>1152</v>
      </c>
      <c r="E5763" s="8">
        <v>0.2</v>
      </c>
      <c r="F5763" t="s">
        <v>644</v>
      </c>
      <c r="G5763" t="s">
        <v>645</v>
      </c>
      <c r="H5763" s="9"/>
      <c r="I5763" t="s">
        <v>646</v>
      </c>
      <c r="J5763" s="10">
        <f>ROUND(E5763/I5761* H5763,5)</f>
        <v>0</v>
      </c>
      <c r="K5763" s="11"/>
    </row>
    <row r="5764" spans="1:27" x14ac:dyDescent="0.25">
      <c r="B5764" t="s">
        <v>1097</v>
      </c>
      <c r="C5764" t="s">
        <v>642</v>
      </c>
      <c r="D5764" t="s">
        <v>1098</v>
      </c>
      <c r="E5764" s="8">
        <v>0.2</v>
      </c>
      <c r="F5764" t="s">
        <v>644</v>
      </c>
      <c r="G5764" t="s">
        <v>645</v>
      </c>
      <c r="H5764" s="9"/>
      <c r="I5764" t="s">
        <v>646</v>
      </c>
      <c r="J5764" s="10">
        <f>ROUND(E5764/I5761* H5764,5)</f>
        <v>0</v>
      </c>
      <c r="K5764" s="11"/>
    </row>
    <row r="5765" spans="1:27" x14ac:dyDescent="0.25">
      <c r="D5765" s="12" t="s">
        <v>647</v>
      </c>
      <c r="E5765" s="11"/>
      <c r="H5765" s="11"/>
      <c r="K5765" s="9">
        <f>SUM(J5763:J5764)</f>
        <v>0</v>
      </c>
    </row>
    <row r="5766" spans="1:27" x14ac:dyDescent="0.25">
      <c r="B5766" s="1" t="s">
        <v>653</v>
      </c>
      <c r="E5766" s="11"/>
      <c r="H5766" s="11"/>
      <c r="K5766" s="11"/>
    </row>
    <row r="5767" spans="1:27" x14ac:dyDescent="0.25">
      <c r="B5767" t="s">
        <v>2043</v>
      </c>
      <c r="C5767" t="s">
        <v>21</v>
      </c>
      <c r="D5767" t="s">
        <v>2044</v>
      </c>
      <c r="E5767" s="8">
        <v>1.2</v>
      </c>
      <c r="G5767" t="s">
        <v>645</v>
      </c>
      <c r="H5767" s="9"/>
      <c r="I5767" t="s">
        <v>646</v>
      </c>
      <c r="J5767" s="10">
        <f>ROUND(E5767* H5767,5)</f>
        <v>0</v>
      </c>
      <c r="K5767" s="11"/>
    </row>
    <row r="5768" spans="1:27" x14ac:dyDescent="0.25">
      <c r="B5768" t="s">
        <v>2045</v>
      </c>
      <c r="C5768" t="s">
        <v>21</v>
      </c>
      <c r="D5768" t="s">
        <v>2046</v>
      </c>
      <c r="E5768" s="8">
        <v>2</v>
      </c>
      <c r="G5768" t="s">
        <v>645</v>
      </c>
      <c r="H5768" s="9"/>
      <c r="I5768" t="s">
        <v>646</v>
      </c>
      <c r="J5768" s="10">
        <f>ROUND(E5768* H5768,5)</f>
        <v>0</v>
      </c>
      <c r="K5768" s="11"/>
    </row>
    <row r="5769" spans="1:27" x14ac:dyDescent="0.25">
      <c r="B5769" t="s">
        <v>2990</v>
      </c>
      <c r="C5769" t="s">
        <v>35</v>
      </c>
      <c r="D5769" t="s">
        <v>2991</v>
      </c>
      <c r="E5769" s="8">
        <v>1</v>
      </c>
      <c r="G5769" t="s">
        <v>645</v>
      </c>
      <c r="H5769" s="9"/>
      <c r="I5769" t="s">
        <v>646</v>
      </c>
      <c r="J5769" s="10">
        <f>ROUND(E5769* H5769,5)</f>
        <v>0</v>
      </c>
      <c r="K5769" s="11"/>
    </row>
    <row r="5770" spans="1:27" x14ac:dyDescent="0.25">
      <c r="B5770" t="s">
        <v>2992</v>
      </c>
      <c r="C5770" t="s">
        <v>21</v>
      </c>
      <c r="D5770" t="s">
        <v>2993</v>
      </c>
      <c r="E5770" s="8">
        <v>0.3</v>
      </c>
      <c r="G5770" t="s">
        <v>645</v>
      </c>
      <c r="H5770" s="9"/>
      <c r="I5770" t="s">
        <v>646</v>
      </c>
      <c r="J5770" s="10">
        <f>ROUND(E5770* H5770,5)</f>
        <v>0</v>
      </c>
      <c r="K5770" s="11"/>
    </row>
    <row r="5771" spans="1:27" x14ac:dyDescent="0.25">
      <c r="D5771" s="12" t="s">
        <v>661</v>
      </c>
      <c r="E5771" s="11"/>
      <c r="H5771" s="11"/>
      <c r="K5771" s="9">
        <f>SUM(J5767:J5770)</f>
        <v>0</v>
      </c>
    </row>
    <row r="5772" spans="1:27" x14ac:dyDescent="0.25">
      <c r="E5772" s="11"/>
      <c r="H5772" s="11"/>
      <c r="K5772" s="11"/>
    </row>
    <row r="5773" spans="1:27" x14ac:dyDescent="0.25">
      <c r="D5773" s="12" t="s">
        <v>663</v>
      </c>
      <c r="E5773" s="11"/>
      <c r="H5773" s="11">
        <v>10</v>
      </c>
      <c r="I5773" t="s">
        <v>664</v>
      </c>
      <c r="J5773">
        <f>ROUND(H5773/100*K5765,5)</f>
        <v>0</v>
      </c>
      <c r="K5773" s="11"/>
    </row>
    <row r="5774" spans="1:27" x14ac:dyDescent="0.25">
      <c r="D5774" s="12" t="s">
        <v>662</v>
      </c>
      <c r="E5774" s="11"/>
      <c r="H5774" s="11"/>
      <c r="K5774" s="13">
        <f>SUM(J5762:J5773)</f>
        <v>0</v>
      </c>
    </row>
    <row r="5775" spans="1:27" x14ac:dyDescent="0.25">
      <c r="D5775" s="12" t="s">
        <v>665</v>
      </c>
      <c r="E5775" s="11"/>
      <c r="H5775" s="11"/>
      <c r="K5775" s="13">
        <f>SUM(K5774:K5774)</f>
        <v>0</v>
      </c>
    </row>
    <row r="5777" spans="1:27" ht="45" customHeight="1" x14ac:dyDescent="0.25">
      <c r="A5777" s="4" t="s">
        <v>2994</v>
      </c>
      <c r="B5777" s="4" t="s">
        <v>576</v>
      </c>
      <c r="C5777" s="5" t="s">
        <v>35</v>
      </c>
      <c r="D5777" s="42" t="s">
        <v>577</v>
      </c>
      <c r="E5777" s="43"/>
      <c r="F5777" s="43"/>
      <c r="G5777" s="5"/>
      <c r="H5777" s="6" t="s">
        <v>639</v>
      </c>
      <c r="I5777" s="44">
        <v>1</v>
      </c>
      <c r="J5777" s="45"/>
      <c r="K5777" s="7">
        <f>ROUND(K5791,2)</f>
        <v>0</v>
      </c>
      <c r="L5777" s="5"/>
      <c r="M5777" s="5"/>
      <c r="N5777" s="5"/>
      <c r="O5777" s="5"/>
      <c r="P5777" s="5"/>
      <c r="Q5777" s="5"/>
      <c r="R5777" s="5"/>
      <c r="S5777" s="5"/>
      <c r="T5777" s="5"/>
      <c r="U5777" s="5"/>
      <c r="V5777" s="5"/>
      <c r="W5777" s="5"/>
      <c r="X5777" s="5"/>
      <c r="Y5777" s="5"/>
      <c r="Z5777" s="5"/>
      <c r="AA5777" s="5"/>
    </row>
    <row r="5778" spans="1:27" x14ac:dyDescent="0.25">
      <c r="B5778" s="1" t="s">
        <v>640</v>
      </c>
    </row>
    <row r="5779" spans="1:27" x14ac:dyDescent="0.25">
      <c r="B5779" t="s">
        <v>1097</v>
      </c>
      <c r="C5779" t="s">
        <v>642</v>
      </c>
      <c r="D5779" t="s">
        <v>1098</v>
      </c>
      <c r="E5779" s="8">
        <v>0.2</v>
      </c>
      <c r="F5779" t="s">
        <v>644</v>
      </c>
      <c r="G5779" t="s">
        <v>645</v>
      </c>
      <c r="H5779" s="9"/>
      <c r="I5779" t="s">
        <v>646</v>
      </c>
      <c r="J5779" s="10">
        <f>ROUND(E5779/I5777* H5779,5)</f>
        <v>0</v>
      </c>
      <c r="K5779" s="11"/>
    </row>
    <row r="5780" spans="1:27" x14ac:dyDescent="0.25">
      <c r="B5780" t="s">
        <v>1151</v>
      </c>
      <c r="C5780" t="s">
        <v>642</v>
      </c>
      <c r="D5780" t="s">
        <v>1152</v>
      </c>
      <c r="E5780" s="8">
        <v>0.2</v>
      </c>
      <c r="F5780" t="s">
        <v>644</v>
      </c>
      <c r="G5780" t="s">
        <v>645</v>
      </c>
      <c r="H5780" s="9"/>
      <c r="I5780" t="s">
        <v>646</v>
      </c>
      <c r="J5780" s="10">
        <f>ROUND(E5780/I5777* H5780,5)</f>
        <v>0</v>
      </c>
      <c r="K5780" s="11"/>
    </row>
    <row r="5781" spans="1:27" x14ac:dyDescent="0.25">
      <c r="D5781" s="12" t="s">
        <v>647</v>
      </c>
      <c r="E5781" s="11"/>
      <c r="H5781" s="11"/>
      <c r="K5781" s="9">
        <f>SUM(J5779:J5780)</f>
        <v>0</v>
      </c>
    </row>
    <row r="5782" spans="1:27" x14ac:dyDescent="0.25">
      <c r="B5782" s="1" t="s">
        <v>653</v>
      </c>
      <c r="E5782" s="11"/>
      <c r="H5782" s="11"/>
      <c r="K5782" s="11"/>
    </row>
    <row r="5783" spans="1:27" x14ac:dyDescent="0.25">
      <c r="B5783" t="s">
        <v>2043</v>
      </c>
      <c r="C5783" t="s">
        <v>21</v>
      </c>
      <c r="D5783" t="s">
        <v>2044</v>
      </c>
      <c r="E5783" s="8">
        <v>1.2</v>
      </c>
      <c r="G5783" t="s">
        <v>645</v>
      </c>
      <c r="H5783" s="9"/>
      <c r="I5783" t="s">
        <v>646</v>
      </c>
      <c r="J5783" s="10">
        <f>ROUND(E5783* H5783,5)</f>
        <v>0</v>
      </c>
      <c r="K5783" s="11"/>
    </row>
    <row r="5784" spans="1:27" x14ac:dyDescent="0.25">
      <c r="B5784" t="s">
        <v>2995</v>
      </c>
      <c r="C5784" t="s">
        <v>21</v>
      </c>
      <c r="D5784" t="s">
        <v>2996</v>
      </c>
      <c r="E5784" s="8">
        <v>0.3</v>
      </c>
      <c r="G5784" t="s">
        <v>645</v>
      </c>
      <c r="H5784" s="9"/>
      <c r="I5784" t="s">
        <v>646</v>
      </c>
      <c r="J5784" s="10">
        <f>ROUND(E5784* H5784,5)</f>
        <v>0</v>
      </c>
      <c r="K5784" s="11"/>
    </row>
    <row r="5785" spans="1:27" x14ac:dyDescent="0.25">
      <c r="B5785" t="s">
        <v>2045</v>
      </c>
      <c r="C5785" t="s">
        <v>21</v>
      </c>
      <c r="D5785" t="s">
        <v>2046</v>
      </c>
      <c r="E5785" s="8">
        <v>2</v>
      </c>
      <c r="G5785" t="s">
        <v>645</v>
      </c>
      <c r="H5785" s="9"/>
      <c r="I5785" t="s">
        <v>646</v>
      </c>
      <c r="J5785" s="10">
        <f>ROUND(E5785* H5785,5)</f>
        <v>0</v>
      </c>
      <c r="K5785" s="11"/>
    </row>
    <row r="5786" spans="1:27" x14ac:dyDescent="0.25">
      <c r="B5786" t="s">
        <v>2997</v>
      </c>
      <c r="C5786" t="s">
        <v>35</v>
      </c>
      <c r="D5786" t="s">
        <v>2998</v>
      </c>
      <c r="E5786" s="8">
        <v>1</v>
      </c>
      <c r="G5786" t="s">
        <v>645</v>
      </c>
      <c r="H5786" s="9"/>
      <c r="I5786" t="s">
        <v>646</v>
      </c>
      <c r="J5786" s="10">
        <f>ROUND(E5786* H5786,5)</f>
        <v>0</v>
      </c>
      <c r="K5786" s="11"/>
    </row>
    <row r="5787" spans="1:27" x14ac:dyDescent="0.25">
      <c r="D5787" s="12" t="s">
        <v>661</v>
      </c>
      <c r="E5787" s="11"/>
      <c r="H5787" s="11"/>
      <c r="K5787" s="9">
        <f>SUM(J5783:J5786)</f>
        <v>0</v>
      </c>
    </row>
    <row r="5788" spans="1:27" x14ac:dyDescent="0.25">
      <c r="E5788" s="11"/>
      <c r="H5788" s="11"/>
      <c r="K5788" s="11"/>
    </row>
    <row r="5789" spans="1:27" x14ac:dyDescent="0.25">
      <c r="D5789" s="12" t="s">
        <v>663</v>
      </c>
      <c r="E5789" s="11"/>
      <c r="H5789" s="11">
        <v>10</v>
      </c>
      <c r="I5789" t="s">
        <v>664</v>
      </c>
      <c r="J5789">
        <f>ROUND(H5789/100*K5781,5)</f>
        <v>0</v>
      </c>
      <c r="K5789" s="11"/>
    </row>
    <row r="5790" spans="1:27" x14ac:dyDescent="0.25">
      <c r="D5790" s="12" t="s">
        <v>662</v>
      </c>
      <c r="E5790" s="11"/>
      <c r="H5790" s="11"/>
      <c r="K5790" s="13">
        <f>SUM(J5778:J5789)</f>
        <v>0</v>
      </c>
    </row>
    <row r="5791" spans="1:27" x14ac:dyDescent="0.25">
      <c r="D5791" s="12" t="s">
        <v>665</v>
      </c>
      <c r="E5791" s="11"/>
      <c r="H5791" s="11"/>
      <c r="K5791" s="13">
        <f>SUM(K5790:K5790)</f>
        <v>0</v>
      </c>
    </row>
    <row r="5793" spans="1:27" ht="45" customHeight="1" x14ac:dyDescent="0.25">
      <c r="A5793" s="4" t="s">
        <v>2999</v>
      </c>
      <c r="B5793" s="4" t="s">
        <v>31</v>
      </c>
      <c r="C5793" s="5" t="s">
        <v>32</v>
      </c>
      <c r="D5793" s="42" t="s">
        <v>33</v>
      </c>
      <c r="E5793" s="43"/>
      <c r="F5793" s="43"/>
      <c r="G5793" s="5"/>
      <c r="H5793" s="6" t="s">
        <v>639</v>
      </c>
      <c r="I5793" s="44">
        <v>1</v>
      </c>
      <c r="J5793" s="45"/>
      <c r="K5793" s="7">
        <f>ROUND(K5803,2)</f>
        <v>0</v>
      </c>
      <c r="L5793" s="5"/>
      <c r="M5793" s="5"/>
      <c r="N5793" s="5"/>
      <c r="O5793" s="5"/>
      <c r="P5793" s="5"/>
      <c r="Q5793" s="5"/>
      <c r="R5793" s="5"/>
      <c r="S5793" s="5"/>
      <c r="T5793" s="5"/>
      <c r="U5793" s="5"/>
      <c r="V5793" s="5"/>
      <c r="W5793" s="5"/>
      <c r="X5793" s="5"/>
      <c r="Y5793" s="5"/>
      <c r="Z5793" s="5"/>
      <c r="AA5793" s="5"/>
    </row>
    <row r="5794" spans="1:27" x14ac:dyDescent="0.25">
      <c r="B5794" s="1" t="s">
        <v>640</v>
      </c>
    </row>
    <row r="5795" spans="1:27" x14ac:dyDescent="0.25">
      <c r="B5795" t="s">
        <v>2318</v>
      </c>
      <c r="C5795" t="s">
        <v>642</v>
      </c>
      <c r="D5795" t="s">
        <v>2319</v>
      </c>
      <c r="E5795" s="8">
        <v>0.59299999999999997</v>
      </c>
      <c r="F5795" t="s">
        <v>644</v>
      </c>
      <c r="G5795" t="s">
        <v>645</v>
      </c>
      <c r="H5795" s="9"/>
      <c r="I5795" t="s">
        <v>646</v>
      </c>
      <c r="J5795" s="10">
        <f>ROUND(E5795/I5793* H5795,5)</f>
        <v>0</v>
      </c>
      <c r="K5795" s="11"/>
    </row>
    <row r="5796" spans="1:27" x14ac:dyDescent="0.25">
      <c r="B5796" t="s">
        <v>2316</v>
      </c>
      <c r="C5796" t="s">
        <v>642</v>
      </c>
      <c r="D5796" t="s">
        <v>2317</v>
      </c>
      <c r="E5796" s="8">
        <v>0.59299999999999997</v>
      </c>
      <c r="F5796" t="s">
        <v>644</v>
      </c>
      <c r="G5796" t="s">
        <v>645</v>
      </c>
      <c r="H5796" s="9"/>
      <c r="I5796" t="s">
        <v>646</v>
      </c>
      <c r="J5796" s="10">
        <f>ROUND(E5796/I5793* H5796,5)</f>
        <v>0</v>
      </c>
      <c r="K5796" s="11"/>
    </row>
    <row r="5797" spans="1:27" x14ac:dyDescent="0.25">
      <c r="D5797" s="12" t="s">
        <v>647</v>
      </c>
      <c r="E5797" s="11"/>
      <c r="H5797" s="11"/>
      <c r="K5797" s="9">
        <f>SUM(J5795:J5796)</f>
        <v>0</v>
      </c>
    </row>
    <row r="5798" spans="1:27" x14ac:dyDescent="0.25">
      <c r="B5798" s="1" t="s">
        <v>653</v>
      </c>
      <c r="E5798" s="11"/>
      <c r="H5798" s="11"/>
      <c r="K5798" s="11"/>
    </row>
    <row r="5799" spans="1:27" x14ac:dyDescent="0.25">
      <c r="B5799" t="s">
        <v>3000</v>
      </c>
      <c r="C5799" t="s">
        <v>32</v>
      </c>
      <c r="D5799" t="s">
        <v>3001</v>
      </c>
      <c r="E5799" s="8">
        <v>1.05</v>
      </c>
      <c r="G5799" t="s">
        <v>645</v>
      </c>
      <c r="H5799" s="9"/>
      <c r="I5799" t="s">
        <v>646</v>
      </c>
      <c r="J5799" s="10">
        <f>ROUND(E5799* H5799,5)</f>
        <v>0</v>
      </c>
      <c r="K5799" s="11"/>
    </row>
    <row r="5800" spans="1:27" x14ac:dyDescent="0.25">
      <c r="B5800" t="s">
        <v>3002</v>
      </c>
      <c r="C5800" t="s">
        <v>21</v>
      </c>
      <c r="D5800" t="s">
        <v>3003</v>
      </c>
      <c r="E5800" s="8">
        <v>1</v>
      </c>
      <c r="G5800" t="s">
        <v>645</v>
      </c>
      <c r="H5800" s="9"/>
      <c r="I5800" t="s">
        <v>646</v>
      </c>
      <c r="J5800" s="10">
        <f>ROUND(E5800* H5800,5)</f>
        <v>0</v>
      </c>
      <c r="K5800" s="11"/>
    </row>
    <row r="5801" spans="1:27" x14ac:dyDescent="0.25">
      <c r="D5801" s="12" t="s">
        <v>661</v>
      </c>
      <c r="E5801" s="11"/>
      <c r="H5801" s="11"/>
      <c r="K5801" s="9">
        <f>SUM(J5799:J5800)</f>
        <v>0</v>
      </c>
    </row>
    <row r="5802" spans="1:27" x14ac:dyDescent="0.25">
      <c r="D5802" s="12" t="s">
        <v>662</v>
      </c>
      <c r="E5802" s="11"/>
      <c r="H5802" s="11"/>
      <c r="K5802" s="13">
        <f>SUM(J5794:J5801)</f>
        <v>0</v>
      </c>
    </row>
    <row r="5803" spans="1:27" x14ac:dyDescent="0.25">
      <c r="D5803" s="12" t="s">
        <v>665</v>
      </c>
      <c r="E5803" s="11"/>
      <c r="H5803" s="11"/>
      <c r="K5803" s="13">
        <f>SUM(K5802:K5802)</f>
        <v>0</v>
      </c>
    </row>
    <row r="5805" spans="1:27" ht="45" customHeight="1" x14ac:dyDescent="0.25">
      <c r="A5805" s="4" t="s">
        <v>3004</v>
      </c>
      <c r="B5805" s="4" t="s">
        <v>594</v>
      </c>
      <c r="C5805" s="5" t="s">
        <v>35</v>
      </c>
      <c r="D5805" s="42" t="s">
        <v>595</v>
      </c>
      <c r="E5805" s="43"/>
      <c r="F5805" s="43"/>
      <c r="G5805" s="5"/>
      <c r="H5805" s="6" t="s">
        <v>639</v>
      </c>
      <c r="I5805" s="44">
        <v>1</v>
      </c>
      <c r="J5805" s="45"/>
      <c r="K5805" s="7">
        <f>ROUND(K5818,2)</f>
        <v>0</v>
      </c>
      <c r="L5805" s="5"/>
      <c r="M5805" s="5"/>
      <c r="N5805" s="5"/>
      <c r="O5805" s="5"/>
      <c r="P5805" s="5"/>
      <c r="Q5805" s="5"/>
      <c r="R5805" s="5"/>
      <c r="S5805" s="5"/>
      <c r="T5805" s="5"/>
      <c r="U5805" s="5"/>
      <c r="V5805" s="5"/>
      <c r="W5805" s="5"/>
      <c r="X5805" s="5"/>
      <c r="Y5805" s="5"/>
      <c r="Z5805" s="5"/>
      <c r="AA5805" s="5"/>
    </row>
    <row r="5806" spans="1:27" x14ac:dyDescent="0.25">
      <c r="B5806" s="1" t="s">
        <v>640</v>
      </c>
    </row>
    <row r="5807" spans="1:27" x14ac:dyDescent="0.25">
      <c r="B5807" t="s">
        <v>1097</v>
      </c>
      <c r="C5807" t="s">
        <v>642</v>
      </c>
      <c r="D5807" t="s">
        <v>1098</v>
      </c>
      <c r="E5807" s="8">
        <v>0.2</v>
      </c>
      <c r="F5807" t="s">
        <v>644</v>
      </c>
      <c r="G5807" t="s">
        <v>645</v>
      </c>
      <c r="H5807" s="9"/>
      <c r="I5807" t="s">
        <v>646</v>
      </c>
      <c r="J5807" s="10">
        <f>ROUND(E5807/I5805* H5807,5)</f>
        <v>0</v>
      </c>
      <c r="K5807" s="11"/>
    </row>
    <row r="5808" spans="1:27" x14ac:dyDescent="0.25">
      <c r="B5808" t="s">
        <v>1151</v>
      </c>
      <c r="C5808" t="s">
        <v>642</v>
      </c>
      <c r="D5808" t="s">
        <v>1152</v>
      </c>
      <c r="E5808" s="8">
        <v>0.2</v>
      </c>
      <c r="F5808" t="s">
        <v>644</v>
      </c>
      <c r="G5808" t="s">
        <v>645</v>
      </c>
      <c r="H5808" s="9"/>
      <c r="I5808" t="s">
        <v>646</v>
      </c>
      <c r="J5808" s="10">
        <f>ROUND(E5808/I5805* H5808,5)</f>
        <v>0</v>
      </c>
      <c r="K5808" s="11"/>
    </row>
    <row r="5809" spans="1:27" x14ac:dyDescent="0.25">
      <c r="D5809" s="12" t="s">
        <v>647</v>
      </c>
      <c r="E5809" s="11"/>
      <c r="H5809" s="11"/>
      <c r="K5809" s="9">
        <f>SUM(J5807:J5808)</f>
        <v>0</v>
      </c>
    </row>
    <row r="5810" spans="1:27" x14ac:dyDescent="0.25">
      <c r="B5810" s="1" t="s">
        <v>653</v>
      </c>
      <c r="E5810" s="11"/>
      <c r="H5810" s="11"/>
      <c r="K5810" s="11"/>
    </row>
    <row r="5811" spans="1:27" x14ac:dyDescent="0.25">
      <c r="B5811" t="s">
        <v>3005</v>
      </c>
      <c r="C5811" t="s">
        <v>35</v>
      </c>
      <c r="D5811" t="s">
        <v>3006</v>
      </c>
      <c r="E5811" s="8">
        <v>1</v>
      </c>
      <c r="G5811" t="s">
        <v>645</v>
      </c>
      <c r="H5811" s="9"/>
      <c r="I5811" t="s">
        <v>646</v>
      </c>
      <c r="J5811" s="10">
        <f>ROUND(E5811* H5811,5)</f>
        <v>0</v>
      </c>
      <c r="K5811" s="11"/>
    </row>
    <row r="5812" spans="1:27" x14ac:dyDescent="0.25">
      <c r="B5812" t="s">
        <v>1320</v>
      </c>
      <c r="C5812" t="s">
        <v>21</v>
      </c>
      <c r="D5812" t="s">
        <v>1321</v>
      </c>
      <c r="E5812" s="8">
        <v>1.2</v>
      </c>
      <c r="G5812" t="s">
        <v>645</v>
      </c>
      <c r="H5812" s="9"/>
      <c r="I5812" t="s">
        <v>646</v>
      </c>
      <c r="J5812" s="10">
        <f>ROUND(E5812* H5812,5)</f>
        <v>0</v>
      </c>
      <c r="K5812" s="11"/>
    </row>
    <row r="5813" spans="1:27" x14ac:dyDescent="0.25">
      <c r="B5813" t="s">
        <v>1289</v>
      </c>
      <c r="C5813" t="s">
        <v>21</v>
      </c>
      <c r="D5813" t="s">
        <v>1290</v>
      </c>
      <c r="E5813" s="8">
        <v>1.2</v>
      </c>
      <c r="G5813" t="s">
        <v>645</v>
      </c>
      <c r="H5813" s="9"/>
      <c r="I5813" t="s">
        <v>646</v>
      </c>
      <c r="J5813" s="10">
        <f>ROUND(E5813* H5813,5)</f>
        <v>0</v>
      </c>
      <c r="K5813" s="11"/>
    </row>
    <row r="5814" spans="1:27" x14ac:dyDescent="0.25">
      <c r="D5814" s="12" t="s">
        <v>661</v>
      </c>
      <c r="E5814" s="11"/>
      <c r="H5814" s="11"/>
      <c r="K5814" s="9">
        <f>SUM(J5811:J5813)</f>
        <v>0</v>
      </c>
    </row>
    <row r="5815" spans="1:27" x14ac:dyDescent="0.25">
      <c r="E5815" s="11"/>
      <c r="H5815" s="11"/>
      <c r="K5815" s="11"/>
    </row>
    <row r="5816" spans="1:27" x14ac:dyDescent="0.25">
      <c r="D5816" s="12" t="s">
        <v>663</v>
      </c>
      <c r="E5816" s="11"/>
      <c r="H5816" s="11">
        <v>10</v>
      </c>
      <c r="I5816" t="s">
        <v>664</v>
      </c>
      <c r="J5816">
        <f>ROUND(H5816/100*K5809,5)</f>
        <v>0</v>
      </c>
      <c r="K5816" s="11"/>
    </row>
    <row r="5817" spans="1:27" x14ac:dyDescent="0.25">
      <c r="D5817" s="12" t="s">
        <v>662</v>
      </c>
      <c r="E5817" s="11"/>
      <c r="H5817" s="11"/>
      <c r="K5817" s="13">
        <f>SUM(J5806:J5816)</f>
        <v>0</v>
      </c>
    </row>
    <row r="5818" spans="1:27" x14ac:dyDescent="0.25">
      <c r="D5818" s="12" t="s">
        <v>665</v>
      </c>
      <c r="E5818" s="11"/>
      <c r="H5818" s="11"/>
      <c r="K5818" s="13">
        <f>SUM(K5817:K5817)</f>
        <v>0</v>
      </c>
    </row>
    <row r="5820" spans="1:27" ht="45" customHeight="1" x14ac:dyDescent="0.25">
      <c r="A5820" s="4" t="s">
        <v>3007</v>
      </c>
      <c r="B5820" s="4" t="s">
        <v>34</v>
      </c>
      <c r="C5820" s="5" t="s">
        <v>35</v>
      </c>
      <c r="D5820" s="42" t="s">
        <v>36</v>
      </c>
      <c r="E5820" s="43"/>
      <c r="F5820" s="43"/>
      <c r="G5820" s="5"/>
      <c r="H5820" s="6" t="s">
        <v>639</v>
      </c>
      <c r="I5820" s="44">
        <v>1</v>
      </c>
      <c r="J5820" s="45"/>
      <c r="K5820" s="7">
        <f>ROUND(K5829,2)</f>
        <v>0</v>
      </c>
      <c r="L5820" s="5"/>
      <c r="M5820" s="5"/>
      <c r="N5820" s="5"/>
      <c r="O5820" s="5"/>
      <c r="P5820" s="5"/>
      <c r="Q5820" s="5"/>
      <c r="R5820" s="5"/>
      <c r="S5820" s="5"/>
      <c r="T5820" s="5"/>
      <c r="U5820" s="5"/>
      <c r="V5820" s="5"/>
      <c r="W5820" s="5"/>
      <c r="X5820" s="5"/>
      <c r="Y5820" s="5"/>
      <c r="Z5820" s="5"/>
      <c r="AA5820" s="5"/>
    </row>
    <row r="5821" spans="1:27" x14ac:dyDescent="0.25">
      <c r="B5821" s="1" t="s">
        <v>640</v>
      </c>
    </row>
    <row r="5822" spans="1:27" x14ac:dyDescent="0.25">
      <c r="B5822" t="s">
        <v>2316</v>
      </c>
      <c r="C5822" t="s">
        <v>642</v>
      </c>
      <c r="D5822" t="s">
        <v>2317</v>
      </c>
      <c r="E5822" s="8">
        <v>0.25</v>
      </c>
      <c r="F5822" t="s">
        <v>644</v>
      </c>
      <c r="G5822" t="s">
        <v>645</v>
      </c>
      <c r="H5822" s="9"/>
      <c r="I5822" t="s">
        <v>646</v>
      </c>
      <c r="J5822" s="10">
        <f>ROUND(E5822/I5820* H5822,5)</f>
        <v>0</v>
      </c>
      <c r="K5822" s="11"/>
    </row>
    <row r="5823" spans="1:27" x14ac:dyDescent="0.25">
      <c r="B5823" t="s">
        <v>2318</v>
      </c>
      <c r="C5823" t="s">
        <v>642</v>
      </c>
      <c r="D5823" t="s">
        <v>2319</v>
      </c>
      <c r="E5823" s="8">
        <v>0.25</v>
      </c>
      <c r="F5823" t="s">
        <v>644</v>
      </c>
      <c r="G5823" t="s">
        <v>645</v>
      </c>
      <c r="H5823" s="9"/>
      <c r="I5823" t="s">
        <v>646</v>
      </c>
      <c r="J5823" s="10">
        <f>ROUND(E5823/I5820* H5823,5)</f>
        <v>0</v>
      </c>
      <c r="K5823" s="11"/>
    </row>
    <row r="5824" spans="1:27" x14ac:dyDescent="0.25">
      <c r="D5824" s="12" t="s">
        <v>647</v>
      </c>
      <c r="E5824" s="11"/>
      <c r="H5824" s="11"/>
      <c r="K5824" s="9">
        <f>SUM(J5822:J5823)</f>
        <v>0</v>
      </c>
    </row>
    <row r="5825" spans="1:27" x14ac:dyDescent="0.25">
      <c r="B5825" s="1" t="s">
        <v>653</v>
      </c>
      <c r="E5825" s="11"/>
      <c r="H5825" s="11"/>
      <c r="K5825" s="11"/>
    </row>
    <row r="5826" spans="1:27" x14ac:dyDescent="0.25">
      <c r="B5826" t="s">
        <v>3008</v>
      </c>
      <c r="C5826" t="s">
        <v>21</v>
      </c>
      <c r="D5826" t="s">
        <v>3009</v>
      </c>
      <c r="E5826" s="8">
        <v>1</v>
      </c>
      <c r="G5826" t="s">
        <v>645</v>
      </c>
      <c r="H5826" s="9"/>
      <c r="I5826" t="s">
        <v>646</v>
      </c>
      <c r="J5826" s="10">
        <f>ROUND(E5826* H5826,5)</f>
        <v>0</v>
      </c>
      <c r="K5826" s="11"/>
    </row>
    <row r="5827" spans="1:27" x14ac:dyDescent="0.25">
      <c r="D5827" s="12" t="s">
        <v>661</v>
      </c>
      <c r="E5827" s="11"/>
      <c r="H5827" s="11"/>
      <c r="K5827" s="9">
        <f>SUM(J5826:J5826)</f>
        <v>0</v>
      </c>
    </row>
    <row r="5828" spans="1:27" x14ac:dyDescent="0.25">
      <c r="D5828" s="12" t="s">
        <v>662</v>
      </c>
      <c r="E5828" s="11"/>
      <c r="H5828" s="11"/>
      <c r="K5828" s="13">
        <f>SUM(J5821:J5827)</f>
        <v>0</v>
      </c>
    </row>
    <row r="5829" spans="1:27" x14ac:dyDescent="0.25">
      <c r="D5829" s="12" t="s">
        <v>665</v>
      </c>
      <c r="E5829" s="11"/>
      <c r="H5829" s="11"/>
      <c r="K5829" s="13">
        <f>SUM(K5828:K5828)</f>
        <v>0</v>
      </c>
    </row>
    <row r="5831" spans="1:27" ht="45" customHeight="1" x14ac:dyDescent="0.25">
      <c r="A5831" s="4" t="s">
        <v>3010</v>
      </c>
      <c r="B5831" s="4" t="s">
        <v>147</v>
      </c>
      <c r="C5831" s="5" t="s">
        <v>35</v>
      </c>
      <c r="D5831" s="42" t="s">
        <v>148</v>
      </c>
      <c r="E5831" s="43"/>
      <c r="F5831" s="43"/>
      <c r="G5831" s="5"/>
      <c r="H5831" s="6" t="s">
        <v>639</v>
      </c>
      <c r="I5831" s="44">
        <v>1</v>
      </c>
      <c r="J5831" s="45"/>
      <c r="K5831" s="7">
        <f>ROUND(K5840,2)</f>
        <v>0</v>
      </c>
      <c r="L5831" s="5"/>
      <c r="M5831" s="5"/>
      <c r="N5831" s="5"/>
      <c r="O5831" s="5"/>
      <c r="P5831" s="5"/>
      <c r="Q5831" s="5"/>
      <c r="R5831" s="5"/>
      <c r="S5831" s="5"/>
      <c r="T5831" s="5"/>
      <c r="U5831" s="5"/>
      <c r="V5831" s="5"/>
      <c r="W5831" s="5"/>
      <c r="X5831" s="5"/>
      <c r="Y5831" s="5"/>
      <c r="Z5831" s="5"/>
      <c r="AA5831" s="5"/>
    </row>
    <row r="5832" spans="1:27" x14ac:dyDescent="0.25">
      <c r="B5832" s="1" t="s">
        <v>640</v>
      </c>
    </row>
    <row r="5833" spans="1:27" x14ac:dyDescent="0.25">
      <c r="B5833" t="s">
        <v>2316</v>
      </c>
      <c r="C5833" t="s">
        <v>642</v>
      </c>
      <c r="D5833" t="s">
        <v>2317</v>
      </c>
      <c r="E5833" s="8">
        <v>0.25</v>
      </c>
      <c r="F5833" t="s">
        <v>644</v>
      </c>
      <c r="G5833" t="s">
        <v>645</v>
      </c>
      <c r="H5833" s="9"/>
      <c r="I5833" t="s">
        <v>646</v>
      </c>
      <c r="J5833" s="10">
        <f>ROUND(E5833/I5831* H5833,5)</f>
        <v>0</v>
      </c>
      <c r="K5833" s="11"/>
    </row>
    <row r="5834" spans="1:27" x14ac:dyDescent="0.25">
      <c r="B5834" t="s">
        <v>2318</v>
      </c>
      <c r="C5834" t="s">
        <v>642</v>
      </c>
      <c r="D5834" t="s">
        <v>2319</v>
      </c>
      <c r="E5834" s="8">
        <v>0.25</v>
      </c>
      <c r="F5834" t="s">
        <v>644</v>
      </c>
      <c r="G5834" t="s">
        <v>645</v>
      </c>
      <c r="H5834" s="9"/>
      <c r="I5834" t="s">
        <v>646</v>
      </c>
      <c r="J5834" s="10">
        <f>ROUND(E5834/I5831* H5834,5)</f>
        <v>0</v>
      </c>
      <c r="K5834" s="11"/>
    </row>
    <row r="5835" spans="1:27" x14ac:dyDescent="0.25">
      <c r="D5835" s="12" t="s">
        <v>647</v>
      </c>
      <c r="E5835" s="11"/>
      <c r="H5835" s="11"/>
      <c r="K5835" s="9">
        <f>SUM(J5833:J5834)</f>
        <v>0</v>
      </c>
    </row>
    <row r="5836" spans="1:27" x14ac:dyDescent="0.25">
      <c r="B5836" s="1" t="s">
        <v>653</v>
      </c>
      <c r="E5836" s="11"/>
      <c r="H5836" s="11"/>
      <c r="K5836" s="11"/>
    </row>
    <row r="5837" spans="1:27" x14ac:dyDescent="0.25">
      <c r="B5837" t="s">
        <v>3011</v>
      </c>
      <c r="C5837" t="s">
        <v>21</v>
      </c>
      <c r="D5837" t="s">
        <v>3012</v>
      </c>
      <c r="E5837" s="8">
        <v>1</v>
      </c>
      <c r="G5837" t="s">
        <v>645</v>
      </c>
      <c r="H5837" s="9"/>
      <c r="I5837" t="s">
        <v>646</v>
      </c>
      <c r="J5837" s="10">
        <f>ROUND(E5837* H5837,5)</f>
        <v>0</v>
      </c>
      <c r="K5837" s="11"/>
    </row>
    <row r="5838" spans="1:27" x14ac:dyDescent="0.25">
      <c r="D5838" s="12" t="s">
        <v>661</v>
      </c>
      <c r="E5838" s="11"/>
      <c r="H5838" s="11"/>
      <c r="K5838" s="9">
        <f>SUM(J5837:J5837)</f>
        <v>0</v>
      </c>
    </row>
    <row r="5839" spans="1:27" x14ac:dyDescent="0.25">
      <c r="D5839" s="12" t="s">
        <v>662</v>
      </c>
      <c r="E5839" s="11"/>
      <c r="H5839" s="11"/>
      <c r="K5839" s="13">
        <f>SUM(J5832:J5838)</f>
        <v>0</v>
      </c>
    </row>
    <row r="5840" spans="1:27" x14ac:dyDescent="0.25">
      <c r="D5840" s="12" t="s">
        <v>665</v>
      </c>
      <c r="E5840" s="11"/>
      <c r="H5840" s="11"/>
      <c r="K5840" s="13">
        <f>SUM(K5839:K5839)</f>
        <v>0</v>
      </c>
    </row>
    <row r="5842" spans="1:27" ht="45" customHeight="1" x14ac:dyDescent="0.25">
      <c r="A5842" s="4" t="s">
        <v>3013</v>
      </c>
      <c r="B5842" s="4" t="s">
        <v>98</v>
      </c>
      <c r="C5842" s="5" t="s">
        <v>35</v>
      </c>
      <c r="D5842" s="42" t="s">
        <v>99</v>
      </c>
      <c r="E5842" s="43"/>
      <c r="F5842" s="43"/>
      <c r="G5842" s="5"/>
      <c r="H5842" s="6" t="s">
        <v>639</v>
      </c>
      <c r="I5842" s="44">
        <v>1</v>
      </c>
      <c r="J5842" s="45"/>
      <c r="K5842" s="7">
        <f>ROUND(K5851,2)</f>
        <v>0</v>
      </c>
      <c r="L5842" s="5"/>
      <c r="M5842" s="5"/>
      <c r="N5842" s="5"/>
      <c r="O5842" s="5"/>
      <c r="P5842" s="5"/>
      <c r="Q5842" s="5"/>
      <c r="R5842" s="5"/>
      <c r="S5842" s="5"/>
      <c r="T5842" s="5"/>
      <c r="U5842" s="5"/>
      <c r="V5842" s="5"/>
      <c r="W5842" s="5"/>
      <c r="X5842" s="5"/>
      <c r="Y5842" s="5"/>
      <c r="Z5842" s="5"/>
      <c r="AA5842" s="5"/>
    </row>
    <row r="5843" spans="1:27" x14ac:dyDescent="0.25">
      <c r="B5843" s="1" t="s">
        <v>640</v>
      </c>
    </row>
    <row r="5844" spans="1:27" x14ac:dyDescent="0.25">
      <c r="B5844" t="s">
        <v>2316</v>
      </c>
      <c r="C5844" t="s">
        <v>642</v>
      </c>
      <c r="D5844" t="s">
        <v>2317</v>
      </c>
      <c r="E5844" s="8">
        <v>0.25</v>
      </c>
      <c r="F5844" t="s">
        <v>644</v>
      </c>
      <c r="G5844" t="s">
        <v>645</v>
      </c>
      <c r="H5844" s="9"/>
      <c r="I5844" t="s">
        <v>646</v>
      </c>
      <c r="J5844" s="10">
        <f>ROUND(E5844/I5842* H5844,5)</f>
        <v>0</v>
      </c>
      <c r="K5844" s="11"/>
    </row>
    <row r="5845" spans="1:27" x14ac:dyDescent="0.25">
      <c r="B5845" t="s">
        <v>2318</v>
      </c>
      <c r="C5845" t="s">
        <v>642</v>
      </c>
      <c r="D5845" t="s">
        <v>2319</v>
      </c>
      <c r="E5845" s="8">
        <v>0.25</v>
      </c>
      <c r="F5845" t="s">
        <v>644</v>
      </c>
      <c r="G5845" t="s">
        <v>645</v>
      </c>
      <c r="H5845" s="9"/>
      <c r="I5845" t="s">
        <v>646</v>
      </c>
      <c r="J5845" s="10">
        <f>ROUND(E5845/I5842* H5845,5)</f>
        <v>0</v>
      </c>
      <c r="K5845" s="11"/>
    </row>
    <row r="5846" spans="1:27" x14ac:dyDescent="0.25">
      <c r="D5846" s="12" t="s">
        <v>647</v>
      </c>
      <c r="E5846" s="11"/>
      <c r="H5846" s="11"/>
      <c r="K5846" s="9">
        <f>SUM(J5844:J5845)</f>
        <v>0</v>
      </c>
    </row>
    <row r="5847" spans="1:27" x14ac:dyDescent="0.25">
      <c r="B5847" s="1" t="s">
        <v>653</v>
      </c>
      <c r="E5847" s="11"/>
      <c r="H5847" s="11"/>
      <c r="K5847" s="11"/>
    </row>
    <row r="5848" spans="1:27" x14ac:dyDescent="0.25">
      <c r="B5848" t="s">
        <v>3014</v>
      </c>
      <c r="C5848" t="s">
        <v>21</v>
      </c>
      <c r="D5848" t="s">
        <v>3015</v>
      </c>
      <c r="E5848" s="8">
        <v>1</v>
      </c>
      <c r="G5848" t="s">
        <v>645</v>
      </c>
      <c r="H5848" s="9"/>
      <c r="I5848" t="s">
        <v>646</v>
      </c>
      <c r="J5848" s="10">
        <f>ROUND(E5848* H5848,5)</f>
        <v>0</v>
      </c>
      <c r="K5848" s="11"/>
    </row>
    <row r="5849" spans="1:27" x14ac:dyDescent="0.25">
      <c r="D5849" s="12" t="s">
        <v>661</v>
      </c>
      <c r="E5849" s="11"/>
      <c r="H5849" s="11"/>
      <c r="K5849" s="9">
        <f>SUM(J5848:J5848)</f>
        <v>0</v>
      </c>
    </row>
    <row r="5850" spans="1:27" x14ac:dyDescent="0.25">
      <c r="D5850" s="12" t="s">
        <v>662</v>
      </c>
      <c r="E5850" s="11"/>
      <c r="H5850" s="11"/>
      <c r="K5850" s="13">
        <f>SUM(J5843:J5849)</f>
        <v>0</v>
      </c>
    </row>
    <row r="5851" spans="1:27" x14ac:dyDescent="0.25">
      <c r="D5851" s="12" t="s">
        <v>665</v>
      </c>
      <c r="E5851" s="11"/>
      <c r="H5851" s="11"/>
      <c r="K5851" s="13">
        <f>SUM(K5850:K5850)</f>
        <v>0</v>
      </c>
    </row>
    <row r="5853" spans="1:27" ht="45" customHeight="1" x14ac:dyDescent="0.25">
      <c r="A5853" s="4" t="s">
        <v>3016</v>
      </c>
      <c r="B5853" s="4" t="s">
        <v>96</v>
      </c>
      <c r="C5853" s="5" t="s">
        <v>35</v>
      </c>
      <c r="D5853" s="42" t="s">
        <v>97</v>
      </c>
      <c r="E5853" s="43"/>
      <c r="F5853" s="43"/>
      <c r="G5853" s="5"/>
      <c r="H5853" s="6" t="s">
        <v>639</v>
      </c>
      <c r="I5853" s="44">
        <v>1</v>
      </c>
      <c r="J5853" s="45"/>
      <c r="K5853" s="7">
        <f>ROUND(K5862,2)</f>
        <v>0</v>
      </c>
      <c r="L5853" s="5"/>
      <c r="M5853" s="5"/>
      <c r="N5853" s="5"/>
      <c r="O5853" s="5"/>
      <c r="P5853" s="5"/>
      <c r="Q5853" s="5"/>
      <c r="R5853" s="5"/>
      <c r="S5853" s="5"/>
      <c r="T5853" s="5"/>
      <c r="U5853" s="5"/>
      <c r="V5853" s="5"/>
      <c r="W5853" s="5"/>
      <c r="X5853" s="5"/>
      <c r="Y5853" s="5"/>
      <c r="Z5853" s="5"/>
      <c r="AA5853" s="5"/>
    </row>
    <row r="5854" spans="1:27" x14ac:dyDescent="0.25">
      <c r="B5854" s="1" t="s">
        <v>640</v>
      </c>
    </row>
    <row r="5855" spans="1:27" x14ac:dyDescent="0.25">
      <c r="B5855" t="s">
        <v>2316</v>
      </c>
      <c r="C5855" t="s">
        <v>642</v>
      </c>
      <c r="D5855" t="s">
        <v>2317</v>
      </c>
      <c r="E5855" s="8">
        <v>0.25</v>
      </c>
      <c r="F5855" t="s">
        <v>644</v>
      </c>
      <c r="G5855" t="s">
        <v>645</v>
      </c>
      <c r="H5855" s="9"/>
      <c r="I5855" t="s">
        <v>646</v>
      </c>
      <c r="J5855" s="10">
        <f>ROUND(E5855/I5853* H5855,5)</f>
        <v>0</v>
      </c>
      <c r="K5855" s="11"/>
    </row>
    <row r="5856" spans="1:27" x14ac:dyDescent="0.25">
      <c r="B5856" t="s">
        <v>2318</v>
      </c>
      <c r="C5856" t="s">
        <v>642</v>
      </c>
      <c r="D5856" t="s">
        <v>2319</v>
      </c>
      <c r="E5856" s="8">
        <v>0.25</v>
      </c>
      <c r="F5856" t="s">
        <v>644</v>
      </c>
      <c r="G5856" t="s">
        <v>645</v>
      </c>
      <c r="H5856" s="9"/>
      <c r="I5856" t="s">
        <v>646</v>
      </c>
      <c r="J5856" s="10">
        <f>ROUND(E5856/I5853* H5856,5)</f>
        <v>0</v>
      </c>
      <c r="K5856" s="11"/>
    </row>
    <row r="5857" spans="1:27" x14ac:dyDescent="0.25">
      <c r="D5857" s="12" t="s">
        <v>647</v>
      </c>
      <c r="E5857" s="11"/>
      <c r="H5857" s="11"/>
      <c r="K5857" s="9">
        <f>SUM(J5855:J5856)</f>
        <v>0</v>
      </c>
    </row>
    <row r="5858" spans="1:27" x14ac:dyDescent="0.25">
      <c r="B5858" s="1" t="s">
        <v>653</v>
      </c>
      <c r="E5858" s="11"/>
      <c r="H5858" s="11"/>
      <c r="K5858" s="11"/>
    </row>
    <row r="5859" spans="1:27" x14ac:dyDescent="0.25">
      <c r="B5859" t="s">
        <v>3017</v>
      </c>
      <c r="C5859" t="s">
        <v>21</v>
      </c>
      <c r="D5859" t="s">
        <v>3018</v>
      </c>
      <c r="E5859" s="8">
        <v>1</v>
      </c>
      <c r="G5859" t="s">
        <v>645</v>
      </c>
      <c r="H5859" s="9"/>
      <c r="I5859" t="s">
        <v>646</v>
      </c>
      <c r="J5859" s="10">
        <f>ROUND(E5859* H5859,5)</f>
        <v>0</v>
      </c>
      <c r="K5859" s="11"/>
    </row>
    <row r="5860" spans="1:27" x14ac:dyDescent="0.25">
      <c r="D5860" s="12" t="s">
        <v>661</v>
      </c>
      <c r="E5860" s="11"/>
      <c r="H5860" s="11"/>
      <c r="K5860" s="9">
        <f>SUM(J5859:J5859)</f>
        <v>0</v>
      </c>
    </row>
    <row r="5861" spans="1:27" x14ac:dyDescent="0.25">
      <c r="D5861" s="12" t="s">
        <v>662</v>
      </c>
      <c r="E5861" s="11"/>
      <c r="H5861" s="11"/>
      <c r="K5861" s="13">
        <f>SUM(J5854:J5860)</f>
        <v>0</v>
      </c>
    </row>
    <row r="5862" spans="1:27" x14ac:dyDescent="0.25">
      <c r="D5862" s="12" t="s">
        <v>665</v>
      </c>
      <c r="E5862" s="11"/>
      <c r="H5862" s="11"/>
      <c r="K5862" s="13">
        <f>SUM(K5861:K5861)</f>
        <v>0</v>
      </c>
    </row>
    <row r="5864" spans="1:27" ht="45" customHeight="1" x14ac:dyDescent="0.25">
      <c r="A5864" s="4" t="s">
        <v>3019</v>
      </c>
      <c r="B5864" s="4" t="s">
        <v>145</v>
      </c>
      <c r="C5864" s="5" t="s">
        <v>35</v>
      </c>
      <c r="D5864" s="42" t="s">
        <v>146</v>
      </c>
      <c r="E5864" s="43"/>
      <c r="F5864" s="43"/>
      <c r="G5864" s="5"/>
      <c r="H5864" s="6" t="s">
        <v>639</v>
      </c>
      <c r="I5864" s="44">
        <v>1</v>
      </c>
      <c r="J5864" s="45"/>
      <c r="K5864" s="7">
        <f>ROUND(K5873,2)</f>
        <v>0</v>
      </c>
      <c r="L5864" s="5"/>
      <c r="M5864" s="5"/>
      <c r="N5864" s="5"/>
      <c r="O5864" s="5"/>
      <c r="P5864" s="5"/>
      <c r="Q5864" s="5"/>
      <c r="R5864" s="5"/>
      <c r="S5864" s="5"/>
      <c r="T5864" s="5"/>
      <c r="U5864" s="5"/>
      <c r="V5864" s="5"/>
      <c r="W5864" s="5"/>
      <c r="X5864" s="5"/>
      <c r="Y5864" s="5"/>
      <c r="Z5864" s="5"/>
      <c r="AA5864" s="5"/>
    </row>
    <row r="5865" spans="1:27" x14ac:dyDescent="0.25">
      <c r="B5865" s="1" t="s">
        <v>640</v>
      </c>
    </row>
    <row r="5866" spans="1:27" x14ac:dyDescent="0.25">
      <c r="B5866" t="s">
        <v>2316</v>
      </c>
      <c r="C5866" t="s">
        <v>642</v>
      </c>
      <c r="D5866" t="s">
        <v>2317</v>
      </c>
      <c r="E5866" s="8">
        <v>0.25</v>
      </c>
      <c r="F5866" t="s">
        <v>644</v>
      </c>
      <c r="G5866" t="s">
        <v>645</v>
      </c>
      <c r="H5866" s="9"/>
      <c r="I5866" t="s">
        <v>646</v>
      </c>
      <c r="J5866" s="10">
        <f>ROUND(E5866/I5864* H5866,5)</f>
        <v>0</v>
      </c>
      <c r="K5866" s="11"/>
    </row>
    <row r="5867" spans="1:27" x14ac:dyDescent="0.25">
      <c r="B5867" t="s">
        <v>2318</v>
      </c>
      <c r="C5867" t="s">
        <v>642</v>
      </c>
      <c r="D5867" t="s">
        <v>2319</v>
      </c>
      <c r="E5867" s="8">
        <v>0.25</v>
      </c>
      <c r="F5867" t="s">
        <v>644</v>
      </c>
      <c r="G5867" t="s">
        <v>645</v>
      </c>
      <c r="H5867" s="9"/>
      <c r="I5867" t="s">
        <v>646</v>
      </c>
      <c r="J5867" s="10">
        <f>ROUND(E5867/I5864* H5867,5)</f>
        <v>0</v>
      </c>
      <c r="K5867" s="11"/>
    </row>
    <row r="5868" spans="1:27" x14ac:dyDescent="0.25">
      <c r="D5868" s="12" t="s">
        <v>647</v>
      </c>
      <c r="E5868" s="11"/>
      <c r="H5868" s="11"/>
      <c r="K5868" s="9">
        <f>SUM(J5866:J5867)</f>
        <v>0</v>
      </c>
    </row>
    <row r="5869" spans="1:27" x14ac:dyDescent="0.25">
      <c r="B5869" s="1" t="s">
        <v>653</v>
      </c>
      <c r="E5869" s="11"/>
      <c r="H5869" s="11"/>
      <c r="K5869" s="11"/>
    </row>
    <row r="5870" spans="1:27" x14ac:dyDescent="0.25">
      <c r="B5870" t="s">
        <v>3020</v>
      </c>
      <c r="C5870" t="s">
        <v>21</v>
      </c>
      <c r="D5870" t="s">
        <v>3021</v>
      </c>
      <c r="E5870" s="8">
        <v>1</v>
      </c>
      <c r="G5870" t="s">
        <v>645</v>
      </c>
      <c r="H5870" s="9"/>
      <c r="I5870" t="s">
        <v>646</v>
      </c>
      <c r="J5870" s="10">
        <f>ROUND(E5870* H5870,5)</f>
        <v>0</v>
      </c>
      <c r="K5870" s="11"/>
    </row>
    <row r="5871" spans="1:27" x14ac:dyDescent="0.25">
      <c r="D5871" s="12" t="s">
        <v>661</v>
      </c>
      <c r="E5871" s="11"/>
      <c r="H5871" s="11"/>
      <c r="K5871" s="9">
        <f>SUM(J5870:J5870)</f>
        <v>0</v>
      </c>
    </row>
    <row r="5872" spans="1:27" x14ac:dyDescent="0.25">
      <c r="D5872" s="12" t="s">
        <v>662</v>
      </c>
      <c r="E5872" s="11"/>
      <c r="H5872" s="11"/>
      <c r="K5872" s="13">
        <f>SUM(J5865:J5871)</f>
        <v>0</v>
      </c>
    </row>
    <row r="5873" spans="1:27" x14ac:dyDescent="0.25">
      <c r="D5873" s="12" t="s">
        <v>665</v>
      </c>
      <c r="E5873" s="11"/>
      <c r="H5873" s="11"/>
      <c r="K5873" s="13">
        <f>SUM(K5872:K5872)</f>
        <v>0</v>
      </c>
    </row>
    <row r="5875" spans="1:27" ht="45" customHeight="1" x14ac:dyDescent="0.25">
      <c r="A5875" s="4" t="s">
        <v>3022</v>
      </c>
      <c r="B5875" s="4" t="s">
        <v>580</v>
      </c>
      <c r="C5875" s="5" t="s">
        <v>21</v>
      </c>
      <c r="D5875" s="42" t="s">
        <v>581</v>
      </c>
      <c r="E5875" s="43"/>
      <c r="F5875" s="43"/>
      <c r="G5875" s="5"/>
      <c r="H5875" s="6" t="s">
        <v>639</v>
      </c>
      <c r="I5875" s="44">
        <v>1</v>
      </c>
      <c r="J5875" s="45"/>
      <c r="K5875" s="7">
        <f>ROUND(K5886,2)</f>
        <v>0</v>
      </c>
      <c r="L5875" s="5"/>
      <c r="M5875" s="5"/>
      <c r="N5875" s="5"/>
      <c r="O5875" s="5"/>
      <c r="P5875" s="5"/>
      <c r="Q5875" s="5"/>
      <c r="R5875" s="5"/>
      <c r="S5875" s="5"/>
      <c r="T5875" s="5"/>
      <c r="U5875" s="5"/>
      <c r="V5875" s="5"/>
      <c r="W5875" s="5"/>
      <c r="X5875" s="5"/>
      <c r="Y5875" s="5"/>
      <c r="Z5875" s="5"/>
      <c r="AA5875" s="5"/>
    </row>
    <row r="5876" spans="1:27" x14ac:dyDescent="0.25">
      <c r="B5876" s="1" t="s">
        <v>640</v>
      </c>
    </row>
    <row r="5877" spans="1:27" x14ac:dyDescent="0.25">
      <c r="B5877" t="s">
        <v>1097</v>
      </c>
      <c r="C5877" t="s">
        <v>642</v>
      </c>
      <c r="D5877" t="s">
        <v>1098</v>
      </c>
      <c r="E5877" s="8">
        <v>0.2</v>
      </c>
      <c r="F5877" t="s">
        <v>644</v>
      </c>
      <c r="G5877" t="s">
        <v>645</v>
      </c>
      <c r="H5877" s="9"/>
      <c r="I5877" t="s">
        <v>646</v>
      </c>
      <c r="J5877" s="10">
        <f>ROUND(E5877/I5875* H5877,5)</f>
        <v>0</v>
      </c>
      <c r="K5877" s="11"/>
    </row>
    <row r="5878" spans="1:27" x14ac:dyDescent="0.25">
      <c r="B5878" t="s">
        <v>1151</v>
      </c>
      <c r="C5878" t="s">
        <v>642</v>
      </c>
      <c r="D5878" t="s">
        <v>1152</v>
      </c>
      <c r="E5878" s="8">
        <v>0.2</v>
      </c>
      <c r="F5878" t="s">
        <v>644</v>
      </c>
      <c r="G5878" t="s">
        <v>645</v>
      </c>
      <c r="H5878" s="9"/>
      <c r="I5878" t="s">
        <v>646</v>
      </c>
      <c r="J5878" s="10">
        <f>ROUND(E5878/I5875* H5878,5)</f>
        <v>0</v>
      </c>
      <c r="K5878" s="11"/>
    </row>
    <row r="5879" spans="1:27" x14ac:dyDescent="0.25">
      <c r="D5879" s="12" t="s">
        <v>647</v>
      </c>
      <c r="E5879" s="11"/>
      <c r="H5879" s="11"/>
      <c r="K5879" s="9">
        <f>SUM(J5877:J5878)</f>
        <v>0</v>
      </c>
    </row>
    <row r="5880" spans="1:27" x14ac:dyDescent="0.25">
      <c r="B5880" s="1" t="s">
        <v>653</v>
      </c>
      <c r="E5880" s="11"/>
      <c r="H5880" s="11"/>
      <c r="K5880" s="11"/>
    </row>
    <row r="5881" spans="1:27" x14ac:dyDescent="0.25">
      <c r="B5881" t="s">
        <v>3023</v>
      </c>
      <c r="C5881" t="s">
        <v>21</v>
      </c>
      <c r="D5881" t="s">
        <v>3024</v>
      </c>
      <c r="E5881" s="8">
        <v>1</v>
      </c>
      <c r="G5881" t="s">
        <v>645</v>
      </c>
      <c r="H5881" s="9"/>
      <c r="I5881" t="s">
        <v>646</v>
      </c>
      <c r="J5881" s="10">
        <f>ROUND(E5881* H5881,5)</f>
        <v>0</v>
      </c>
      <c r="K5881" s="11"/>
    </row>
    <row r="5882" spans="1:27" x14ac:dyDescent="0.25">
      <c r="D5882" s="12" t="s">
        <v>661</v>
      </c>
      <c r="E5882" s="11"/>
      <c r="H5882" s="11"/>
      <c r="K5882" s="9">
        <f>SUM(J5881:J5881)</f>
        <v>0</v>
      </c>
    </row>
    <row r="5883" spans="1:27" x14ac:dyDescent="0.25">
      <c r="E5883" s="11"/>
      <c r="H5883" s="11"/>
      <c r="K5883" s="11"/>
    </row>
    <row r="5884" spans="1:27" x14ac:dyDescent="0.25">
      <c r="D5884" s="12" t="s">
        <v>663</v>
      </c>
      <c r="E5884" s="11"/>
      <c r="H5884" s="11">
        <v>20</v>
      </c>
      <c r="I5884" t="s">
        <v>664</v>
      </c>
      <c r="J5884">
        <f>ROUND(H5884/100*K5879,5)</f>
        <v>0</v>
      </c>
      <c r="K5884" s="11"/>
    </row>
    <row r="5885" spans="1:27" x14ac:dyDescent="0.25">
      <c r="D5885" s="12" t="s">
        <v>662</v>
      </c>
      <c r="E5885" s="11"/>
      <c r="H5885" s="11"/>
      <c r="K5885" s="13">
        <f>SUM(J5876:J5884)</f>
        <v>0</v>
      </c>
    </row>
    <row r="5886" spans="1:27" x14ac:dyDescent="0.25">
      <c r="D5886" s="12" t="s">
        <v>665</v>
      </c>
      <c r="E5886" s="11"/>
      <c r="H5886" s="11"/>
      <c r="K5886" s="13">
        <f>SUM(K5885:K5885)</f>
        <v>0</v>
      </c>
    </row>
    <row r="5888" spans="1:27" ht="45" customHeight="1" x14ac:dyDescent="0.25">
      <c r="A5888" s="4" t="s">
        <v>3025</v>
      </c>
      <c r="B5888" s="4" t="s">
        <v>582</v>
      </c>
      <c r="C5888" s="5" t="s">
        <v>21</v>
      </c>
      <c r="D5888" s="42" t="s">
        <v>583</v>
      </c>
      <c r="E5888" s="43"/>
      <c r="F5888" s="43"/>
      <c r="G5888" s="5"/>
      <c r="H5888" s="6" t="s">
        <v>639</v>
      </c>
      <c r="I5888" s="44">
        <v>1</v>
      </c>
      <c r="J5888" s="45"/>
      <c r="K5888" s="7">
        <f>ROUND(K5897,2)</f>
        <v>0</v>
      </c>
      <c r="L5888" s="5"/>
      <c r="M5888" s="5"/>
      <c r="N5888" s="5"/>
      <c r="O5888" s="5"/>
      <c r="P5888" s="5"/>
      <c r="Q5888" s="5"/>
      <c r="R5888" s="5"/>
      <c r="S5888" s="5"/>
      <c r="T5888" s="5"/>
      <c r="U5888" s="5"/>
      <c r="V5888" s="5"/>
      <c r="W5888" s="5"/>
      <c r="X5888" s="5"/>
      <c r="Y5888" s="5"/>
      <c r="Z5888" s="5"/>
      <c r="AA5888" s="5"/>
    </row>
    <row r="5889" spans="1:27" x14ac:dyDescent="0.25">
      <c r="B5889" s="1" t="s">
        <v>640</v>
      </c>
    </row>
    <row r="5890" spans="1:27" x14ac:dyDescent="0.25">
      <c r="B5890" t="s">
        <v>1097</v>
      </c>
      <c r="C5890" t="s">
        <v>642</v>
      </c>
      <c r="D5890" t="s">
        <v>1098</v>
      </c>
      <c r="E5890" s="8">
        <v>0.5</v>
      </c>
      <c r="F5890" t="s">
        <v>644</v>
      </c>
      <c r="G5890" t="s">
        <v>645</v>
      </c>
      <c r="H5890" s="9"/>
      <c r="I5890" t="s">
        <v>646</v>
      </c>
      <c r="J5890" s="10">
        <f>ROUND(E5890/I5888* H5890,5)</f>
        <v>0</v>
      </c>
      <c r="K5890" s="11"/>
    </row>
    <row r="5891" spans="1:27" x14ac:dyDescent="0.25">
      <c r="B5891" t="s">
        <v>1151</v>
      </c>
      <c r="C5891" t="s">
        <v>642</v>
      </c>
      <c r="D5891" t="s">
        <v>1152</v>
      </c>
      <c r="E5891" s="8">
        <v>0.5</v>
      </c>
      <c r="F5891" t="s">
        <v>644</v>
      </c>
      <c r="G5891" t="s">
        <v>645</v>
      </c>
      <c r="H5891" s="9"/>
      <c r="I5891" t="s">
        <v>646</v>
      </c>
      <c r="J5891" s="10">
        <f>ROUND(E5891/I5888* H5891,5)</f>
        <v>0</v>
      </c>
      <c r="K5891" s="11"/>
    </row>
    <row r="5892" spans="1:27" x14ac:dyDescent="0.25">
      <c r="D5892" s="12" t="s">
        <v>647</v>
      </c>
      <c r="E5892" s="11"/>
      <c r="H5892" s="11"/>
      <c r="K5892" s="9">
        <f>SUM(J5890:J5891)</f>
        <v>0</v>
      </c>
    </row>
    <row r="5893" spans="1:27" x14ac:dyDescent="0.25">
      <c r="B5893" s="1" t="s">
        <v>653</v>
      </c>
      <c r="E5893" s="11"/>
      <c r="H5893" s="11"/>
      <c r="K5893" s="11"/>
    </row>
    <row r="5894" spans="1:27" ht="255" x14ac:dyDescent="0.25">
      <c r="B5894" t="s">
        <v>3026</v>
      </c>
      <c r="C5894" t="s">
        <v>21</v>
      </c>
      <c r="D5894" s="14" t="s">
        <v>3027</v>
      </c>
      <c r="E5894" s="8">
        <v>1</v>
      </c>
      <c r="G5894" t="s">
        <v>645</v>
      </c>
      <c r="H5894" s="9"/>
      <c r="I5894" t="s">
        <v>646</v>
      </c>
      <c r="J5894" s="10">
        <f>ROUND(E5894* H5894,5)</f>
        <v>0</v>
      </c>
      <c r="K5894" s="11"/>
    </row>
    <row r="5895" spans="1:27" x14ac:dyDescent="0.25">
      <c r="D5895" s="12" t="s">
        <v>661</v>
      </c>
      <c r="E5895" s="11"/>
      <c r="H5895" s="11"/>
      <c r="K5895" s="9">
        <f>SUM(J5894:J5894)</f>
        <v>0</v>
      </c>
    </row>
    <row r="5896" spans="1:27" x14ac:dyDescent="0.25">
      <c r="D5896" s="12" t="s">
        <v>662</v>
      </c>
      <c r="E5896" s="11"/>
      <c r="H5896" s="11"/>
      <c r="K5896" s="13">
        <f>SUM(J5889:J5895)</f>
        <v>0</v>
      </c>
    </row>
    <row r="5897" spans="1:27" x14ac:dyDescent="0.25">
      <c r="D5897" s="12" t="s">
        <v>665</v>
      </c>
      <c r="E5897" s="11"/>
      <c r="H5897" s="11"/>
      <c r="K5897" s="13">
        <f>SUM(K5896:K5896)</f>
        <v>0</v>
      </c>
    </row>
    <row r="5899" spans="1:27" ht="45" customHeight="1" x14ac:dyDescent="0.25">
      <c r="A5899" s="4" t="s">
        <v>3028</v>
      </c>
      <c r="B5899" s="4" t="s">
        <v>584</v>
      </c>
      <c r="C5899" s="5" t="s">
        <v>21</v>
      </c>
      <c r="D5899" s="42" t="s">
        <v>585</v>
      </c>
      <c r="E5899" s="43"/>
      <c r="F5899" s="43"/>
      <c r="G5899" s="5"/>
      <c r="H5899" s="6" t="s">
        <v>639</v>
      </c>
      <c r="I5899" s="44">
        <v>1</v>
      </c>
      <c r="J5899" s="45"/>
      <c r="K5899" s="7">
        <f>ROUND(K5909,2)</f>
        <v>0</v>
      </c>
      <c r="L5899" s="5"/>
      <c r="M5899" s="5"/>
      <c r="N5899" s="5"/>
      <c r="O5899" s="5"/>
      <c r="P5899" s="5"/>
      <c r="Q5899" s="5"/>
      <c r="R5899" s="5"/>
      <c r="S5899" s="5"/>
      <c r="T5899" s="5"/>
      <c r="U5899" s="5"/>
      <c r="V5899" s="5"/>
      <c r="W5899" s="5"/>
      <c r="X5899" s="5"/>
      <c r="Y5899" s="5"/>
      <c r="Z5899" s="5"/>
      <c r="AA5899" s="5"/>
    </row>
    <row r="5900" spans="1:27" x14ac:dyDescent="0.25">
      <c r="B5900" s="1" t="s">
        <v>640</v>
      </c>
    </row>
    <row r="5901" spans="1:27" x14ac:dyDescent="0.25">
      <c r="B5901" t="s">
        <v>1097</v>
      </c>
      <c r="C5901" t="s">
        <v>642</v>
      </c>
      <c r="D5901" t="s">
        <v>1098</v>
      </c>
      <c r="E5901" s="8">
        <v>0.4</v>
      </c>
      <c r="F5901" t="s">
        <v>644</v>
      </c>
      <c r="G5901" t="s">
        <v>645</v>
      </c>
      <c r="H5901" s="9"/>
      <c r="I5901" t="s">
        <v>646</v>
      </c>
      <c r="J5901" s="10">
        <f>ROUND(E5901/I5899* H5901,5)</f>
        <v>0</v>
      </c>
      <c r="K5901" s="11"/>
    </row>
    <row r="5902" spans="1:27" x14ac:dyDescent="0.25">
      <c r="B5902" t="s">
        <v>1151</v>
      </c>
      <c r="C5902" t="s">
        <v>642</v>
      </c>
      <c r="D5902" t="s">
        <v>1152</v>
      </c>
      <c r="E5902" s="8">
        <v>0.4</v>
      </c>
      <c r="F5902" t="s">
        <v>644</v>
      </c>
      <c r="G5902" t="s">
        <v>645</v>
      </c>
      <c r="H5902" s="9"/>
      <c r="I5902" t="s">
        <v>646</v>
      </c>
      <c r="J5902" s="10">
        <f>ROUND(E5902/I5899* H5902,5)</f>
        <v>0</v>
      </c>
      <c r="K5902" s="11"/>
    </row>
    <row r="5903" spans="1:27" x14ac:dyDescent="0.25">
      <c r="D5903" s="12" t="s">
        <v>647</v>
      </c>
      <c r="E5903" s="11"/>
      <c r="H5903" s="11"/>
      <c r="K5903" s="9">
        <f>SUM(J5901:J5902)</f>
        <v>0</v>
      </c>
    </row>
    <row r="5904" spans="1:27" x14ac:dyDescent="0.25">
      <c r="B5904" s="1" t="s">
        <v>653</v>
      </c>
      <c r="E5904" s="11"/>
      <c r="H5904" s="11"/>
      <c r="K5904" s="11"/>
    </row>
    <row r="5905" spans="1:27" x14ac:dyDescent="0.25">
      <c r="B5905" t="s">
        <v>2355</v>
      </c>
      <c r="C5905" t="s">
        <v>21</v>
      </c>
      <c r="D5905" t="s">
        <v>2356</v>
      </c>
      <c r="E5905" s="8">
        <v>1</v>
      </c>
      <c r="G5905" t="s">
        <v>645</v>
      </c>
      <c r="H5905" s="9"/>
      <c r="I5905" t="s">
        <v>646</v>
      </c>
      <c r="J5905" s="10">
        <f>ROUND(E5905* H5905,5)</f>
        <v>0</v>
      </c>
      <c r="K5905" s="11"/>
    </row>
    <row r="5906" spans="1:27" ht="285" x14ac:dyDescent="0.25">
      <c r="B5906" t="s">
        <v>3029</v>
      </c>
      <c r="C5906" t="s">
        <v>21</v>
      </c>
      <c r="D5906" s="14" t="s">
        <v>3030</v>
      </c>
      <c r="E5906" s="8">
        <v>1</v>
      </c>
      <c r="G5906" t="s">
        <v>645</v>
      </c>
      <c r="H5906" s="9"/>
      <c r="I5906" t="s">
        <v>646</v>
      </c>
      <c r="J5906" s="10">
        <f>ROUND(E5906* H5906,5)</f>
        <v>0</v>
      </c>
      <c r="K5906" s="11"/>
    </row>
    <row r="5907" spans="1:27" x14ac:dyDescent="0.25">
      <c r="D5907" s="12" t="s">
        <v>661</v>
      </c>
      <c r="E5907" s="11"/>
      <c r="H5907" s="11"/>
      <c r="K5907" s="9">
        <f>SUM(J5905:J5906)</f>
        <v>0</v>
      </c>
    </row>
    <row r="5908" spans="1:27" x14ac:dyDescent="0.25">
      <c r="D5908" s="12" t="s">
        <v>662</v>
      </c>
      <c r="E5908" s="11"/>
      <c r="H5908" s="11"/>
      <c r="K5908" s="13">
        <f>SUM(J5900:J5907)</f>
        <v>0</v>
      </c>
    </row>
    <row r="5909" spans="1:27" x14ac:dyDescent="0.25">
      <c r="D5909" s="12" t="s">
        <v>665</v>
      </c>
      <c r="E5909" s="11"/>
      <c r="H5909" s="11"/>
      <c r="K5909" s="13">
        <f>SUM(K5908:K5908)</f>
        <v>0</v>
      </c>
    </row>
    <row r="5911" spans="1:27" ht="45" customHeight="1" x14ac:dyDescent="0.25">
      <c r="A5911" s="4" t="s">
        <v>3031</v>
      </c>
      <c r="B5911" s="4" t="s">
        <v>94</v>
      </c>
      <c r="C5911" s="5" t="s">
        <v>21</v>
      </c>
      <c r="D5911" s="42" t="s">
        <v>95</v>
      </c>
      <c r="E5911" s="43"/>
      <c r="F5911" s="43"/>
      <c r="G5911" s="5"/>
      <c r="H5911" s="6" t="s">
        <v>639</v>
      </c>
      <c r="I5911" s="44">
        <v>1</v>
      </c>
      <c r="J5911" s="45"/>
      <c r="K5911" s="7">
        <f>ROUND(K5920,2)</f>
        <v>0</v>
      </c>
      <c r="L5911" s="5"/>
      <c r="M5911" s="5"/>
      <c r="N5911" s="5"/>
      <c r="O5911" s="5"/>
      <c r="P5911" s="5"/>
      <c r="Q5911" s="5"/>
      <c r="R5911" s="5"/>
      <c r="S5911" s="5"/>
      <c r="T5911" s="5"/>
      <c r="U5911" s="5"/>
      <c r="V5911" s="5"/>
      <c r="W5911" s="5"/>
      <c r="X5911" s="5"/>
      <c r="Y5911" s="5"/>
      <c r="Z5911" s="5"/>
      <c r="AA5911" s="5"/>
    </row>
    <row r="5912" spans="1:27" x14ac:dyDescent="0.25">
      <c r="B5912" s="1" t="s">
        <v>640</v>
      </c>
    </row>
    <row r="5913" spans="1:27" x14ac:dyDescent="0.25">
      <c r="B5913" t="s">
        <v>1097</v>
      </c>
      <c r="C5913" t="s">
        <v>642</v>
      </c>
      <c r="D5913" t="s">
        <v>1098</v>
      </c>
      <c r="E5913" s="8">
        <v>0.4</v>
      </c>
      <c r="F5913" t="s">
        <v>644</v>
      </c>
      <c r="G5913" t="s">
        <v>645</v>
      </c>
      <c r="H5913" s="9"/>
      <c r="I5913" t="s">
        <v>646</v>
      </c>
      <c r="J5913" s="10">
        <f>ROUND(E5913/I5911* H5913,5)</f>
        <v>0</v>
      </c>
      <c r="K5913" s="11"/>
    </row>
    <row r="5914" spans="1:27" x14ac:dyDescent="0.25">
      <c r="B5914" t="s">
        <v>1151</v>
      </c>
      <c r="C5914" t="s">
        <v>642</v>
      </c>
      <c r="D5914" t="s">
        <v>1152</v>
      </c>
      <c r="E5914" s="8">
        <v>0.4</v>
      </c>
      <c r="F5914" t="s">
        <v>644</v>
      </c>
      <c r="G5914" t="s">
        <v>645</v>
      </c>
      <c r="H5914" s="9"/>
      <c r="I5914" t="s">
        <v>646</v>
      </c>
      <c r="J5914" s="10">
        <f>ROUND(E5914/I5911* H5914,5)</f>
        <v>0</v>
      </c>
      <c r="K5914" s="11"/>
    </row>
    <row r="5915" spans="1:27" x14ac:dyDescent="0.25">
      <c r="D5915" s="12" t="s">
        <v>647</v>
      </c>
      <c r="E5915" s="11"/>
      <c r="H5915" s="11"/>
      <c r="K5915" s="9">
        <f>SUM(J5913:J5914)</f>
        <v>0</v>
      </c>
    </row>
    <row r="5916" spans="1:27" x14ac:dyDescent="0.25">
      <c r="B5916" s="1" t="s">
        <v>653</v>
      </c>
      <c r="E5916" s="11"/>
      <c r="H5916" s="11"/>
      <c r="K5916" s="11"/>
    </row>
    <row r="5917" spans="1:27" ht="180" x14ac:dyDescent="0.25">
      <c r="B5917" t="s">
        <v>3032</v>
      </c>
      <c r="C5917" t="s">
        <v>21</v>
      </c>
      <c r="D5917" s="14" t="s">
        <v>3033</v>
      </c>
      <c r="E5917" s="8">
        <v>1</v>
      </c>
      <c r="G5917" t="s">
        <v>645</v>
      </c>
      <c r="H5917" s="9"/>
      <c r="I5917" t="s">
        <v>646</v>
      </c>
      <c r="J5917" s="10">
        <f>ROUND(E5917* H5917,5)</f>
        <v>0</v>
      </c>
      <c r="K5917" s="11"/>
    </row>
    <row r="5918" spans="1:27" x14ac:dyDescent="0.25">
      <c r="D5918" s="12" t="s">
        <v>661</v>
      </c>
      <c r="E5918" s="11"/>
      <c r="H5918" s="11"/>
      <c r="K5918" s="9">
        <f>SUM(J5917:J5917)</f>
        <v>0</v>
      </c>
    </row>
    <row r="5919" spans="1:27" x14ac:dyDescent="0.25">
      <c r="D5919" s="12" t="s">
        <v>662</v>
      </c>
      <c r="E5919" s="11"/>
      <c r="H5919" s="11"/>
      <c r="K5919" s="13">
        <f>SUM(J5912:J5918)</f>
        <v>0</v>
      </c>
    </row>
    <row r="5920" spans="1:27" x14ac:dyDescent="0.25">
      <c r="D5920" s="12" t="s">
        <v>665</v>
      </c>
      <c r="E5920" s="11"/>
      <c r="H5920" s="11"/>
      <c r="K5920" s="13">
        <f>SUM(K5919:K5919)</f>
        <v>0</v>
      </c>
    </row>
    <row r="5922" spans="1:27" ht="45" customHeight="1" x14ac:dyDescent="0.25">
      <c r="A5922" s="4" t="s">
        <v>3034</v>
      </c>
      <c r="B5922" s="4" t="s">
        <v>574</v>
      </c>
      <c r="C5922" s="5" t="s">
        <v>21</v>
      </c>
      <c r="D5922" s="42" t="s">
        <v>575</v>
      </c>
      <c r="E5922" s="43"/>
      <c r="F5922" s="43"/>
      <c r="G5922" s="5"/>
      <c r="H5922" s="6" t="s">
        <v>639</v>
      </c>
      <c r="I5922" s="44">
        <v>1</v>
      </c>
      <c r="J5922" s="45"/>
      <c r="K5922" s="7">
        <f>ROUND(K5932,2)</f>
        <v>0</v>
      </c>
      <c r="L5922" s="5"/>
      <c r="M5922" s="5"/>
      <c r="N5922" s="5"/>
      <c r="O5922" s="5"/>
      <c r="P5922" s="5"/>
      <c r="Q5922" s="5"/>
      <c r="R5922" s="5"/>
      <c r="S5922" s="5"/>
      <c r="T5922" s="5"/>
      <c r="U5922" s="5"/>
      <c r="V5922" s="5"/>
      <c r="W5922" s="5"/>
      <c r="X5922" s="5"/>
      <c r="Y5922" s="5"/>
      <c r="Z5922" s="5"/>
      <c r="AA5922" s="5"/>
    </row>
    <row r="5923" spans="1:27" x14ac:dyDescent="0.25">
      <c r="B5923" s="1" t="s">
        <v>640</v>
      </c>
    </row>
    <row r="5924" spans="1:27" x14ac:dyDescent="0.25">
      <c r="B5924" t="s">
        <v>779</v>
      </c>
      <c r="C5924" t="s">
        <v>650</v>
      </c>
      <c r="D5924" t="s">
        <v>780</v>
      </c>
      <c r="E5924" s="8">
        <v>8</v>
      </c>
      <c r="F5924" t="s">
        <v>644</v>
      </c>
      <c r="G5924" t="s">
        <v>645</v>
      </c>
      <c r="H5924" s="9"/>
      <c r="I5924" t="s">
        <v>646</v>
      </c>
      <c r="J5924" s="10">
        <f>ROUND(E5924/I5922* H5924,5)</f>
        <v>0</v>
      </c>
      <c r="K5924" s="11"/>
    </row>
    <row r="5925" spans="1:27" x14ac:dyDescent="0.25">
      <c r="B5925" t="s">
        <v>781</v>
      </c>
      <c r="C5925" t="s">
        <v>650</v>
      </c>
      <c r="D5925" t="s">
        <v>782</v>
      </c>
      <c r="E5925" s="8">
        <v>8</v>
      </c>
      <c r="F5925" t="s">
        <v>644</v>
      </c>
      <c r="G5925" t="s">
        <v>645</v>
      </c>
      <c r="H5925" s="9"/>
      <c r="I5925" t="s">
        <v>646</v>
      </c>
      <c r="J5925" s="10">
        <f>ROUND(E5925/I5922* H5925,5)</f>
        <v>0</v>
      </c>
      <c r="K5925" s="11"/>
    </row>
    <row r="5926" spans="1:27" x14ac:dyDescent="0.25">
      <c r="D5926" s="12" t="s">
        <v>647</v>
      </c>
      <c r="E5926" s="11"/>
      <c r="H5926" s="11"/>
      <c r="K5926" s="9">
        <f>SUM(J5924:J5925)</f>
        <v>0</v>
      </c>
    </row>
    <row r="5927" spans="1:27" x14ac:dyDescent="0.25">
      <c r="B5927" s="1" t="s">
        <v>653</v>
      </c>
      <c r="E5927" s="11"/>
      <c r="H5927" s="11"/>
      <c r="K5927" s="11"/>
    </row>
    <row r="5928" spans="1:27" ht="409.5" x14ac:dyDescent="0.25">
      <c r="B5928" t="s">
        <v>3035</v>
      </c>
      <c r="C5928" t="s">
        <v>21</v>
      </c>
      <c r="D5928" s="14" t="s">
        <v>3036</v>
      </c>
      <c r="E5928" s="8">
        <v>1</v>
      </c>
      <c r="G5928" t="s">
        <v>645</v>
      </c>
      <c r="H5928" s="9"/>
      <c r="I5928" t="s">
        <v>646</v>
      </c>
      <c r="J5928" s="10">
        <f>ROUND(E5928* H5928,5)</f>
        <v>0</v>
      </c>
      <c r="K5928" s="11"/>
    </row>
    <row r="5929" spans="1:27" x14ac:dyDescent="0.25">
      <c r="B5929" t="s">
        <v>3037</v>
      </c>
      <c r="C5929" t="s">
        <v>21</v>
      </c>
      <c r="D5929" t="s">
        <v>3038</v>
      </c>
      <c r="E5929" s="8">
        <v>1</v>
      </c>
      <c r="G5929" t="s">
        <v>645</v>
      </c>
      <c r="H5929" s="9"/>
      <c r="I5929" t="s">
        <v>646</v>
      </c>
      <c r="J5929" s="10">
        <f>ROUND(E5929* H5929,5)</f>
        <v>0</v>
      </c>
      <c r="K5929" s="11"/>
    </row>
    <row r="5930" spans="1:27" x14ac:dyDescent="0.25">
      <c r="D5930" s="12" t="s">
        <v>661</v>
      </c>
      <c r="E5930" s="11"/>
      <c r="H5930" s="11"/>
      <c r="K5930" s="9">
        <f>SUM(J5928:J5929)</f>
        <v>0</v>
      </c>
    </row>
    <row r="5931" spans="1:27" x14ac:dyDescent="0.25">
      <c r="D5931" s="12" t="s">
        <v>662</v>
      </c>
      <c r="E5931" s="11"/>
      <c r="H5931" s="11"/>
      <c r="K5931" s="13">
        <f>SUM(J5923:J5930)</f>
        <v>0</v>
      </c>
    </row>
    <row r="5932" spans="1:27" x14ac:dyDescent="0.25">
      <c r="D5932" s="12" t="s">
        <v>665</v>
      </c>
      <c r="E5932" s="11"/>
      <c r="H5932" s="11"/>
      <c r="K5932" s="13">
        <f>SUM(K5931:K5931)</f>
        <v>0</v>
      </c>
    </row>
    <row r="5934" spans="1:27" ht="45" customHeight="1" x14ac:dyDescent="0.25">
      <c r="A5934" s="4" t="s">
        <v>3039</v>
      </c>
      <c r="B5934" s="4" t="s">
        <v>92</v>
      </c>
      <c r="C5934" s="5" t="s">
        <v>21</v>
      </c>
      <c r="D5934" s="42" t="s">
        <v>93</v>
      </c>
      <c r="E5934" s="43"/>
      <c r="F5934" s="43"/>
      <c r="G5934" s="5"/>
      <c r="H5934" s="6" t="s">
        <v>639</v>
      </c>
      <c r="I5934" s="44">
        <v>1</v>
      </c>
      <c r="J5934" s="45"/>
      <c r="K5934" s="7">
        <f>ROUND(K5947,2)</f>
        <v>0</v>
      </c>
      <c r="L5934" s="5"/>
      <c r="M5934" s="5"/>
      <c r="N5934" s="5"/>
      <c r="O5934" s="5"/>
      <c r="P5934" s="5"/>
      <c r="Q5934" s="5"/>
      <c r="R5934" s="5"/>
      <c r="S5934" s="5"/>
      <c r="T5934" s="5"/>
      <c r="U5934" s="5"/>
      <c r="V5934" s="5"/>
      <c r="W5934" s="5"/>
      <c r="X5934" s="5"/>
      <c r="Y5934" s="5"/>
      <c r="Z5934" s="5"/>
      <c r="AA5934" s="5"/>
    </row>
    <row r="5935" spans="1:27" x14ac:dyDescent="0.25">
      <c r="B5935" s="1" t="s">
        <v>640</v>
      </c>
    </row>
    <row r="5936" spans="1:27" x14ac:dyDescent="0.25">
      <c r="B5936" t="s">
        <v>2316</v>
      </c>
      <c r="C5936" t="s">
        <v>642</v>
      </c>
      <c r="D5936" t="s">
        <v>2317</v>
      </c>
      <c r="E5936" s="8">
        <v>2</v>
      </c>
      <c r="F5936" t="s">
        <v>644</v>
      </c>
      <c r="G5936" t="s">
        <v>645</v>
      </c>
      <c r="H5936" s="9"/>
      <c r="I5936" t="s">
        <v>646</v>
      </c>
      <c r="J5936" s="10">
        <f>ROUND(E5936/I5934* H5936,5)</f>
        <v>0</v>
      </c>
      <c r="K5936" s="11"/>
    </row>
    <row r="5937" spans="1:27" x14ac:dyDescent="0.25">
      <c r="B5937" t="s">
        <v>2318</v>
      </c>
      <c r="C5937" t="s">
        <v>642</v>
      </c>
      <c r="D5937" t="s">
        <v>2319</v>
      </c>
      <c r="E5937" s="8">
        <v>2</v>
      </c>
      <c r="F5937" t="s">
        <v>644</v>
      </c>
      <c r="G5937" t="s">
        <v>645</v>
      </c>
      <c r="H5937" s="9"/>
      <c r="I5937" t="s">
        <v>646</v>
      </c>
      <c r="J5937" s="10">
        <f>ROUND(E5937/I5934* H5937,5)</f>
        <v>0</v>
      </c>
      <c r="K5937" s="11"/>
    </row>
    <row r="5938" spans="1:27" x14ac:dyDescent="0.25">
      <c r="B5938" t="s">
        <v>1097</v>
      </c>
      <c r="C5938" t="s">
        <v>642</v>
      </c>
      <c r="D5938" t="s">
        <v>1098</v>
      </c>
      <c r="E5938" s="8">
        <v>0.25</v>
      </c>
      <c r="F5938" t="s">
        <v>644</v>
      </c>
      <c r="G5938" t="s">
        <v>645</v>
      </c>
      <c r="H5938" s="9"/>
      <c r="I5938" t="s">
        <v>646</v>
      </c>
      <c r="J5938" s="10">
        <f>ROUND(E5938/I5934* H5938,5)</f>
        <v>0</v>
      </c>
      <c r="K5938" s="11"/>
    </row>
    <row r="5939" spans="1:27" x14ac:dyDescent="0.25">
      <c r="B5939" t="s">
        <v>1151</v>
      </c>
      <c r="C5939" t="s">
        <v>642</v>
      </c>
      <c r="D5939" t="s">
        <v>1152</v>
      </c>
      <c r="E5939" s="8">
        <v>0.25</v>
      </c>
      <c r="F5939" t="s">
        <v>644</v>
      </c>
      <c r="G5939" t="s">
        <v>645</v>
      </c>
      <c r="H5939" s="9"/>
      <c r="I5939" t="s">
        <v>646</v>
      </c>
      <c r="J5939" s="10">
        <f>ROUND(E5939/I5934* H5939,5)</f>
        <v>0</v>
      </c>
      <c r="K5939" s="11"/>
    </row>
    <row r="5940" spans="1:27" x14ac:dyDescent="0.25">
      <c r="D5940" s="12" t="s">
        <v>647</v>
      </c>
      <c r="E5940" s="11"/>
      <c r="H5940" s="11"/>
      <c r="K5940" s="9">
        <f>SUM(J5936:J5939)</f>
        <v>0</v>
      </c>
    </row>
    <row r="5941" spans="1:27" x14ac:dyDescent="0.25">
      <c r="B5941" s="1" t="s">
        <v>653</v>
      </c>
      <c r="E5941" s="11"/>
      <c r="H5941" s="11"/>
      <c r="K5941" s="11"/>
    </row>
    <row r="5942" spans="1:27" x14ac:dyDescent="0.25">
      <c r="B5942" t="s">
        <v>3040</v>
      </c>
      <c r="C5942" t="s">
        <v>21</v>
      </c>
      <c r="D5942" t="s">
        <v>3041</v>
      </c>
      <c r="E5942" s="8">
        <v>1</v>
      </c>
      <c r="G5942" t="s">
        <v>645</v>
      </c>
      <c r="H5942" s="9"/>
      <c r="I5942" t="s">
        <v>646</v>
      </c>
      <c r="J5942" s="10">
        <f>ROUND(E5942* H5942,5)</f>
        <v>0</v>
      </c>
      <c r="K5942" s="11"/>
    </row>
    <row r="5943" spans="1:27" x14ac:dyDescent="0.25">
      <c r="D5943" s="12" t="s">
        <v>661</v>
      </c>
      <c r="E5943" s="11"/>
      <c r="H5943" s="11"/>
      <c r="K5943" s="9">
        <f>SUM(J5942:J5942)</f>
        <v>0</v>
      </c>
    </row>
    <row r="5944" spans="1:27" x14ac:dyDescent="0.25">
      <c r="E5944" s="11"/>
      <c r="H5944" s="11"/>
      <c r="K5944" s="11"/>
    </row>
    <row r="5945" spans="1:27" x14ac:dyDescent="0.25">
      <c r="D5945" s="12" t="s">
        <v>663</v>
      </c>
      <c r="E5945" s="11"/>
      <c r="H5945" s="11">
        <v>30</v>
      </c>
      <c r="I5945" t="s">
        <v>664</v>
      </c>
      <c r="J5945">
        <f>ROUND(H5945/100*K5940,5)</f>
        <v>0</v>
      </c>
      <c r="K5945" s="11"/>
    </row>
    <row r="5946" spans="1:27" x14ac:dyDescent="0.25">
      <c r="D5946" s="12" t="s">
        <v>662</v>
      </c>
      <c r="E5946" s="11"/>
      <c r="H5946" s="11"/>
      <c r="K5946" s="13">
        <f>SUM(J5935:J5945)</f>
        <v>0</v>
      </c>
    </row>
    <row r="5947" spans="1:27" x14ac:dyDescent="0.25">
      <c r="D5947" s="12" t="s">
        <v>665</v>
      </c>
      <c r="E5947" s="11"/>
      <c r="H5947" s="11"/>
      <c r="K5947" s="13">
        <f>SUM(K5946:K5946)</f>
        <v>0</v>
      </c>
    </row>
    <row r="5949" spans="1:27" ht="45" customHeight="1" x14ac:dyDescent="0.25">
      <c r="A5949" s="4" t="s">
        <v>3042</v>
      </c>
      <c r="B5949" s="4" t="s">
        <v>27</v>
      </c>
      <c r="C5949" s="5" t="s">
        <v>21</v>
      </c>
      <c r="D5949" s="42" t="s">
        <v>28</v>
      </c>
      <c r="E5949" s="43"/>
      <c r="F5949" s="43"/>
      <c r="G5949" s="5"/>
      <c r="H5949" s="6" t="s">
        <v>639</v>
      </c>
      <c r="I5949" s="44">
        <v>1</v>
      </c>
      <c r="J5949" s="45"/>
      <c r="K5949" s="7">
        <f>ROUND(K5962,2)</f>
        <v>0</v>
      </c>
      <c r="L5949" s="5"/>
      <c r="M5949" s="5"/>
      <c r="N5949" s="5"/>
      <c r="O5949" s="5"/>
      <c r="P5949" s="5"/>
      <c r="Q5949" s="5"/>
      <c r="R5949" s="5"/>
      <c r="S5949" s="5"/>
      <c r="T5949" s="5"/>
      <c r="U5949" s="5"/>
      <c r="V5949" s="5"/>
      <c r="W5949" s="5"/>
      <c r="X5949" s="5"/>
      <c r="Y5949" s="5"/>
      <c r="Z5949" s="5"/>
      <c r="AA5949" s="5"/>
    </row>
    <row r="5950" spans="1:27" x14ac:dyDescent="0.25">
      <c r="B5950" s="1" t="s">
        <v>640</v>
      </c>
    </row>
    <row r="5951" spans="1:27" x14ac:dyDescent="0.25">
      <c r="B5951" t="s">
        <v>2316</v>
      </c>
      <c r="C5951" t="s">
        <v>642</v>
      </c>
      <c r="D5951" t="s">
        <v>2317</v>
      </c>
      <c r="E5951" s="8">
        <v>2</v>
      </c>
      <c r="F5951" t="s">
        <v>644</v>
      </c>
      <c r="G5951" t="s">
        <v>645</v>
      </c>
      <c r="H5951" s="9"/>
      <c r="I5951" t="s">
        <v>646</v>
      </c>
      <c r="J5951" s="10">
        <f>ROUND(E5951/I5949* H5951,5)</f>
        <v>0</v>
      </c>
      <c r="K5951" s="11"/>
    </row>
    <row r="5952" spans="1:27" x14ac:dyDescent="0.25">
      <c r="B5952" t="s">
        <v>1151</v>
      </c>
      <c r="C5952" t="s">
        <v>642</v>
      </c>
      <c r="D5952" t="s">
        <v>1152</v>
      </c>
      <c r="E5952" s="8">
        <v>0.25</v>
      </c>
      <c r="F5952" t="s">
        <v>644</v>
      </c>
      <c r="G5952" t="s">
        <v>645</v>
      </c>
      <c r="H5952" s="9"/>
      <c r="I5952" t="s">
        <v>646</v>
      </c>
      <c r="J5952" s="10">
        <f>ROUND(E5952/I5949* H5952,5)</f>
        <v>0</v>
      </c>
      <c r="K5952" s="11"/>
    </row>
    <row r="5953" spans="1:27" x14ac:dyDescent="0.25">
      <c r="B5953" t="s">
        <v>1097</v>
      </c>
      <c r="C5953" t="s">
        <v>642</v>
      </c>
      <c r="D5953" t="s">
        <v>1098</v>
      </c>
      <c r="E5953" s="8">
        <v>0.25</v>
      </c>
      <c r="F5953" t="s">
        <v>644</v>
      </c>
      <c r="G5953" t="s">
        <v>645</v>
      </c>
      <c r="H5953" s="9"/>
      <c r="I5953" t="s">
        <v>646</v>
      </c>
      <c r="J5953" s="10">
        <f>ROUND(E5953/I5949* H5953,5)</f>
        <v>0</v>
      </c>
      <c r="K5953" s="11"/>
    </row>
    <row r="5954" spans="1:27" x14ac:dyDescent="0.25">
      <c r="B5954" t="s">
        <v>2318</v>
      </c>
      <c r="C5954" t="s">
        <v>642</v>
      </c>
      <c r="D5954" t="s">
        <v>2319</v>
      </c>
      <c r="E5954" s="8">
        <v>2</v>
      </c>
      <c r="F5954" t="s">
        <v>644</v>
      </c>
      <c r="G5954" t="s">
        <v>645</v>
      </c>
      <c r="H5954" s="9"/>
      <c r="I5954" t="s">
        <v>646</v>
      </c>
      <c r="J5954" s="10">
        <f>ROUND(E5954/I5949* H5954,5)</f>
        <v>0</v>
      </c>
      <c r="K5954" s="11"/>
    </row>
    <row r="5955" spans="1:27" x14ac:dyDescent="0.25">
      <c r="D5955" s="12" t="s">
        <v>647</v>
      </c>
      <c r="E5955" s="11"/>
      <c r="H5955" s="11"/>
      <c r="K5955" s="9">
        <f>SUM(J5951:J5954)</f>
        <v>0</v>
      </c>
    </row>
    <row r="5956" spans="1:27" x14ac:dyDescent="0.25">
      <c r="B5956" s="1" t="s">
        <v>653</v>
      </c>
      <c r="E5956" s="11"/>
      <c r="H5956" s="11"/>
      <c r="K5956" s="11"/>
    </row>
    <row r="5957" spans="1:27" x14ac:dyDescent="0.25">
      <c r="B5957" t="s">
        <v>3043</v>
      </c>
      <c r="C5957" t="s">
        <v>21</v>
      </c>
      <c r="D5957" t="s">
        <v>3044</v>
      </c>
      <c r="E5957" s="8">
        <v>1</v>
      </c>
      <c r="G5957" t="s">
        <v>645</v>
      </c>
      <c r="H5957" s="9"/>
      <c r="I5957" t="s">
        <v>646</v>
      </c>
      <c r="J5957" s="10">
        <f>ROUND(E5957* H5957,5)</f>
        <v>0</v>
      </c>
      <c r="K5957" s="11"/>
    </row>
    <row r="5958" spans="1:27" x14ac:dyDescent="0.25">
      <c r="D5958" s="12" t="s">
        <v>661</v>
      </c>
      <c r="E5958" s="11"/>
      <c r="H5958" s="11"/>
      <c r="K5958" s="9">
        <f>SUM(J5957:J5957)</f>
        <v>0</v>
      </c>
    </row>
    <row r="5959" spans="1:27" x14ac:dyDescent="0.25">
      <c r="E5959" s="11"/>
      <c r="H5959" s="11"/>
      <c r="K5959" s="11"/>
    </row>
    <row r="5960" spans="1:27" x14ac:dyDescent="0.25">
      <c r="D5960" s="12" t="s">
        <v>663</v>
      </c>
      <c r="E5960" s="11"/>
      <c r="H5960" s="11">
        <v>30</v>
      </c>
      <c r="I5960" t="s">
        <v>664</v>
      </c>
      <c r="J5960">
        <f>ROUND(H5960/100*K5955,5)</f>
        <v>0</v>
      </c>
      <c r="K5960" s="11"/>
    </row>
    <row r="5961" spans="1:27" x14ac:dyDescent="0.25">
      <c r="D5961" s="12" t="s">
        <v>662</v>
      </c>
      <c r="E5961" s="11"/>
      <c r="H5961" s="11"/>
      <c r="K5961" s="13">
        <f>SUM(J5950:J5960)</f>
        <v>0</v>
      </c>
    </row>
    <row r="5962" spans="1:27" x14ac:dyDescent="0.25">
      <c r="D5962" s="12" t="s">
        <v>665</v>
      </c>
      <c r="E5962" s="11"/>
      <c r="H5962" s="11"/>
      <c r="K5962" s="13">
        <f>SUM(K5961:K5961)</f>
        <v>0</v>
      </c>
    </row>
    <row r="5964" spans="1:27" ht="45" customHeight="1" x14ac:dyDescent="0.25">
      <c r="A5964" s="4" t="s">
        <v>3045</v>
      </c>
      <c r="B5964" s="4" t="s">
        <v>429</v>
      </c>
      <c r="C5964" s="5" t="s">
        <v>21</v>
      </c>
      <c r="D5964" s="42" t="s">
        <v>430</v>
      </c>
      <c r="E5964" s="43"/>
      <c r="F5964" s="43"/>
      <c r="G5964" s="5"/>
      <c r="H5964" s="6" t="s">
        <v>639</v>
      </c>
      <c r="I5964" s="44">
        <v>1</v>
      </c>
      <c r="J5964" s="45"/>
      <c r="K5964" s="7"/>
      <c r="L5964" s="5"/>
      <c r="M5964" s="5"/>
      <c r="N5964" s="5"/>
      <c r="O5964" s="5"/>
      <c r="P5964" s="5"/>
      <c r="Q5964" s="5"/>
      <c r="R5964" s="5"/>
      <c r="S5964" s="5"/>
      <c r="T5964" s="5"/>
      <c r="U5964" s="5"/>
      <c r="V5964" s="5"/>
      <c r="W5964" s="5"/>
      <c r="X5964" s="5"/>
      <c r="Y5964" s="5"/>
      <c r="Z5964" s="5"/>
      <c r="AA5964" s="5"/>
    </row>
    <row r="5965" spans="1:27" ht="45" customHeight="1" x14ac:dyDescent="0.25">
      <c r="A5965" s="4" t="s">
        <v>3046</v>
      </c>
      <c r="B5965" s="4" t="s">
        <v>588</v>
      </c>
      <c r="C5965" s="5" t="s">
        <v>21</v>
      </c>
      <c r="D5965" s="42" t="s">
        <v>589</v>
      </c>
      <c r="E5965" s="43"/>
      <c r="F5965" s="43"/>
      <c r="G5965" s="5"/>
      <c r="H5965" s="6" t="s">
        <v>639</v>
      </c>
      <c r="I5965" s="44">
        <v>1</v>
      </c>
      <c r="J5965" s="45"/>
      <c r="K5965" s="7">
        <f>ROUND(K5974,2)</f>
        <v>0</v>
      </c>
      <c r="L5965" s="5"/>
      <c r="M5965" s="5"/>
      <c r="N5965" s="5"/>
      <c r="O5965" s="5"/>
      <c r="P5965" s="5"/>
      <c r="Q5965" s="5"/>
      <c r="R5965" s="5"/>
      <c r="S5965" s="5"/>
      <c r="T5965" s="5"/>
      <c r="U5965" s="5"/>
      <c r="V5965" s="5"/>
      <c r="W5965" s="5"/>
      <c r="X5965" s="5"/>
      <c r="Y5965" s="5"/>
      <c r="Z5965" s="5"/>
      <c r="AA5965" s="5"/>
    </row>
    <row r="5966" spans="1:27" x14ac:dyDescent="0.25">
      <c r="B5966" s="1" t="s">
        <v>640</v>
      </c>
    </row>
    <row r="5967" spans="1:27" x14ac:dyDescent="0.25">
      <c r="B5967" t="s">
        <v>2316</v>
      </c>
      <c r="C5967" t="s">
        <v>642</v>
      </c>
      <c r="D5967" t="s">
        <v>2317</v>
      </c>
      <c r="E5967" s="8">
        <v>0.5</v>
      </c>
      <c r="F5967" t="s">
        <v>644</v>
      </c>
      <c r="G5967" t="s">
        <v>645</v>
      </c>
      <c r="H5967" s="9"/>
      <c r="I5967" t="s">
        <v>646</v>
      </c>
      <c r="J5967" s="10">
        <f>ROUND(E5967/I5965* H5967,5)</f>
        <v>0</v>
      </c>
      <c r="K5967" s="11"/>
    </row>
    <row r="5968" spans="1:27" x14ac:dyDescent="0.25">
      <c r="B5968" t="s">
        <v>2318</v>
      </c>
      <c r="C5968" t="s">
        <v>642</v>
      </c>
      <c r="D5968" t="s">
        <v>2319</v>
      </c>
      <c r="E5968" s="8">
        <v>0.5</v>
      </c>
      <c r="F5968" t="s">
        <v>644</v>
      </c>
      <c r="G5968" t="s">
        <v>645</v>
      </c>
      <c r="H5968" s="9"/>
      <c r="I5968" t="s">
        <v>646</v>
      </c>
      <c r="J5968" s="10">
        <f>ROUND(E5968/I5965* H5968,5)</f>
        <v>0</v>
      </c>
      <c r="K5968" s="11"/>
    </row>
    <row r="5969" spans="1:27" x14ac:dyDescent="0.25">
      <c r="D5969" s="12" t="s">
        <v>647</v>
      </c>
      <c r="E5969" s="11"/>
      <c r="H5969" s="11"/>
      <c r="K5969" s="9">
        <f>SUM(J5967:J5968)</f>
        <v>0</v>
      </c>
    </row>
    <row r="5970" spans="1:27" x14ac:dyDescent="0.25">
      <c r="B5970" s="1" t="s">
        <v>653</v>
      </c>
      <c r="E5970" s="11"/>
      <c r="H5970" s="11"/>
      <c r="K5970" s="11"/>
    </row>
    <row r="5971" spans="1:27" x14ac:dyDescent="0.25">
      <c r="B5971" t="s">
        <v>3047</v>
      </c>
      <c r="C5971" t="s">
        <v>21</v>
      </c>
      <c r="D5971" t="s">
        <v>3048</v>
      </c>
      <c r="E5971" s="8">
        <v>1</v>
      </c>
      <c r="G5971" t="s">
        <v>645</v>
      </c>
      <c r="H5971" s="9"/>
      <c r="I5971" t="s">
        <v>646</v>
      </c>
      <c r="J5971" s="10">
        <f>ROUND(E5971* H5971,5)</f>
        <v>0</v>
      </c>
      <c r="K5971" s="11"/>
    </row>
    <row r="5972" spans="1:27" x14ac:dyDescent="0.25">
      <c r="D5972" s="12" t="s">
        <v>661</v>
      </c>
      <c r="E5972" s="11"/>
      <c r="H5972" s="11"/>
      <c r="K5972" s="9">
        <f>SUM(J5971:J5971)</f>
        <v>0</v>
      </c>
    </row>
    <row r="5973" spans="1:27" x14ac:dyDescent="0.25">
      <c r="D5973" s="12" t="s">
        <v>662</v>
      </c>
      <c r="E5973" s="11"/>
      <c r="H5973" s="11"/>
      <c r="K5973" s="13">
        <f>SUM(J5966:J5972)</f>
        <v>0</v>
      </c>
    </row>
    <row r="5974" spans="1:27" x14ac:dyDescent="0.25">
      <c r="D5974" s="12" t="s">
        <v>665</v>
      </c>
      <c r="E5974" s="11"/>
      <c r="H5974" s="11"/>
      <c r="K5974" s="13">
        <f>SUM(K5973:K5973)</f>
        <v>0</v>
      </c>
    </row>
    <row r="5976" spans="1:27" ht="45" customHeight="1" x14ac:dyDescent="0.25">
      <c r="A5976" s="4" t="s">
        <v>3049</v>
      </c>
      <c r="B5976" s="4" t="s">
        <v>590</v>
      </c>
      <c r="C5976" s="5" t="s">
        <v>21</v>
      </c>
      <c r="D5976" s="42" t="s">
        <v>591</v>
      </c>
      <c r="E5976" s="43"/>
      <c r="F5976" s="43"/>
      <c r="G5976" s="5"/>
      <c r="H5976" s="6" t="s">
        <v>639</v>
      </c>
      <c r="I5976" s="44">
        <v>1</v>
      </c>
      <c r="J5976" s="45"/>
      <c r="K5976" s="7">
        <f>ROUND(K5985,2)</f>
        <v>0</v>
      </c>
      <c r="L5976" s="5"/>
      <c r="M5976" s="5"/>
      <c r="N5976" s="5"/>
      <c r="O5976" s="5"/>
      <c r="P5976" s="5"/>
      <c r="Q5976" s="5"/>
      <c r="R5976" s="5"/>
      <c r="S5976" s="5"/>
      <c r="T5976" s="5"/>
      <c r="U5976" s="5"/>
      <c r="V5976" s="5"/>
      <c r="W5976" s="5"/>
      <c r="X5976" s="5"/>
      <c r="Y5976" s="5"/>
      <c r="Z5976" s="5"/>
      <c r="AA5976" s="5"/>
    </row>
    <row r="5977" spans="1:27" x14ac:dyDescent="0.25">
      <c r="B5977" s="1" t="s">
        <v>640</v>
      </c>
    </row>
    <row r="5978" spans="1:27" x14ac:dyDescent="0.25">
      <c r="B5978" t="s">
        <v>2316</v>
      </c>
      <c r="C5978" t="s">
        <v>642</v>
      </c>
      <c r="D5978" t="s">
        <v>2317</v>
      </c>
      <c r="E5978" s="8">
        <v>0.2</v>
      </c>
      <c r="F5978" t="s">
        <v>644</v>
      </c>
      <c r="G5978" t="s">
        <v>645</v>
      </c>
      <c r="H5978" s="9"/>
      <c r="I5978" t="s">
        <v>646</v>
      </c>
      <c r="J5978" s="10">
        <f>ROUND(E5978/I5976* H5978,5)</f>
        <v>0</v>
      </c>
      <c r="K5978" s="11"/>
    </row>
    <row r="5979" spans="1:27" x14ac:dyDescent="0.25">
      <c r="B5979" t="s">
        <v>2318</v>
      </c>
      <c r="C5979" t="s">
        <v>642</v>
      </c>
      <c r="D5979" t="s">
        <v>2319</v>
      </c>
      <c r="E5979" s="8">
        <v>0.2</v>
      </c>
      <c r="F5979" t="s">
        <v>644</v>
      </c>
      <c r="G5979" t="s">
        <v>645</v>
      </c>
      <c r="H5979" s="9"/>
      <c r="I5979" t="s">
        <v>646</v>
      </c>
      <c r="J5979" s="10">
        <f>ROUND(E5979/I5976* H5979,5)</f>
        <v>0</v>
      </c>
      <c r="K5979" s="11"/>
    </row>
    <row r="5980" spans="1:27" x14ac:dyDescent="0.25">
      <c r="D5980" s="12" t="s">
        <v>647</v>
      </c>
      <c r="E5980" s="11"/>
      <c r="H5980" s="11"/>
      <c r="K5980" s="9">
        <f>SUM(J5978:J5979)</f>
        <v>0</v>
      </c>
    </row>
    <row r="5981" spans="1:27" x14ac:dyDescent="0.25">
      <c r="B5981" s="1" t="s">
        <v>653</v>
      </c>
      <c r="E5981" s="11"/>
      <c r="H5981" s="11"/>
      <c r="K5981" s="11"/>
    </row>
    <row r="5982" spans="1:27" x14ac:dyDescent="0.25">
      <c r="B5982" t="s">
        <v>3050</v>
      </c>
      <c r="C5982" t="s">
        <v>21</v>
      </c>
      <c r="D5982" t="s">
        <v>3051</v>
      </c>
      <c r="E5982" s="8">
        <v>1</v>
      </c>
      <c r="G5982" t="s">
        <v>645</v>
      </c>
      <c r="H5982" s="9"/>
      <c r="I5982" t="s">
        <v>646</v>
      </c>
      <c r="J5982" s="10">
        <f>ROUND(E5982* H5982,5)</f>
        <v>0</v>
      </c>
      <c r="K5982" s="11"/>
    </row>
    <row r="5983" spans="1:27" x14ac:dyDescent="0.25">
      <c r="D5983" s="12" t="s">
        <v>661</v>
      </c>
      <c r="E5983" s="11"/>
      <c r="H5983" s="11"/>
      <c r="K5983" s="9">
        <f>SUM(J5982:J5982)</f>
        <v>0</v>
      </c>
    </row>
    <row r="5984" spans="1:27" x14ac:dyDescent="0.25">
      <c r="D5984" s="12" t="s">
        <v>662</v>
      </c>
      <c r="E5984" s="11"/>
      <c r="H5984" s="11"/>
      <c r="K5984" s="13">
        <f>SUM(J5977:J5983)</f>
        <v>0</v>
      </c>
    </row>
    <row r="5985" spans="1:27" x14ac:dyDescent="0.25">
      <c r="D5985" s="12" t="s">
        <v>665</v>
      </c>
      <c r="E5985" s="11"/>
      <c r="H5985" s="11"/>
      <c r="K5985" s="13">
        <f>SUM(K5984:K5984)</f>
        <v>0</v>
      </c>
    </row>
    <row r="5987" spans="1:27" ht="45" customHeight="1" x14ac:dyDescent="0.25">
      <c r="A5987" s="4" t="s">
        <v>3052</v>
      </c>
      <c r="B5987" s="4" t="s">
        <v>29</v>
      </c>
      <c r="C5987" s="5" t="s">
        <v>21</v>
      </c>
      <c r="D5987" s="42" t="s">
        <v>30</v>
      </c>
      <c r="E5987" s="43"/>
      <c r="F5987" s="43"/>
      <c r="G5987" s="5"/>
      <c r="H5987" s="6" t="s">
        <v>639</v>
      </c>
      <c r="I5987" s="44">
        <v>1</v>
      </c>
      <c r="J5987" s="45"/>
      <c r="K5987" s="7"/>
      <c r="L5987" s="5"/>
      <c r="M5987" s="5"/>
      <c r="N5987" s="5"/>
      <c r="O5987" s="5"/>
      <c r="P5987" s="5"/>
      <c r="Q5987" s="5"/>
      <c r="R5987" s="5"/>
      <c r="S5987" s="5"/>
      <c r="T5987" s="5"/>
      <c r="U5987" s="5"/>
      <c r="V5987" s="5"/>
      <c r="W5987" s="5"/>
      <c r="X5987" s="5"/>
      <c r="Y5987" s="5"/>
      <c r="Z5987" s="5"/>
      <c r="AA5987" s="5"/>
    </row>
    <row r="5988" spans="1:27" ht="45" customHeight="1" x14ac:dyDescent="0.25">
      <c r="A5988" s="4" t="s">
        <v>3053</v>
      </c>
      <c r="B5988" s="4" t="s">
        <v>586</v>
      </c>
      <c r="C5988" s="5" t="s">
        <v>21</v>
      </c>
      <c r="D5988" s="42" t="s">
        <v>587</v>
      </c>
      <c r="E5988" s="43"/>
      <c r="F5988" s="43"/>
      <c r="G5988" s="5"/>
      <c r="H5988" s="6" t="s">
        <v>639</v>
      </c>
      <c r="I5988" s="44">
        <v>1</v>
      </c>
      <c r="J5988" s="45"/>
      <c r="K5988" s="7">
        <f>ROUND(K6001,2)</f>
        <v>0</v>
      </c>
      <c r="L5988" s="5"/>
      <c r="M5988" s="5"/>
      <c r="N5988" s="5"/>
      <c r="O5988" s="5"/>
      <c r="P5988" s="5"/>
      <c r="Q5988" s="5"/>
      <c r="R5988" s="5"/>
      <c r="S5988" s="5"/>
      <c r="T5988" s="5"/>
      <c r="U5988" s="5"/>
      <c r="V5988" s="5"/>
      <c r="W5988" s="5"/>
      <c r="X5988" s="5"/>
      <c r="Y5988" s="5"/>
      <c r="Z5988" s="5"/>
      <c r="AA5988" s="5"/>
    </row>
    <row r="5989" spans="1:27" x14ac:dyDescent="0.25">
      <c r="B5989" s="1" t="s">
        <v>640</v>
      </c>
    </row>
    <row r="5990" spans="1:27" x14ac:dyDescent="0.25">
      <c r="B5990" t="s">
        <v>1151</v>
      </c>
      <c r="C5990" t="s">
        <v>642</v>
      </c>
      <c r="D5990" t="s">
        <v>1152</v>
      </c>
      <c r="E5990" s="8">
        <v>0.5</v>
      </c>
      <c r="F5990" t="s">
        <v>644</v>
      </c>
      <c r="G5990" t="s">
        <v>645</v>
      </c>
      <c r="H5990" s="9"/>
      <c r="I5990" t="s">
        <v>646</v>
      </c>
      <c r="J5990" s="10">
        <f>ROUND(E5990/I5988* H5990,5)</f>
        <v>0</v>
      </c>
      <c r="K5990" s="11"/>
    </row>
    <row r="5991" spans="1:27" x14ac:dyDescent="0.25">
      <c r="B5991" t="s">
        <v>1097</v>
      </c>
      <c r="C5991" t="s">
        <v>642</v>
      </c>
      <c r="D5991" t="s">
        <v>1098</v>
      </c>
      <c r="E5991" s="8">
        <v>0.5</v>
      </c>
      <c r="F5991" t="s">
        <v>644</v>
      </c>
      <c r="G5991" t="s">
        <v>645</v>
      </c>
      <c r="H5991" s="9"/>
      <c r="I5991" t="s">
        <v>646</v>
      </c>
      <c r="J5991" s="10">
        <f>ROUND(E5991/I5988* H5991,5)</f>
        <v>0</v>
      </c>
      <c r="K5991" s="11"/>
    </row>
    <row r="5992" spans="1:27" x14ac:dyDescent="0.25">
      <c r="D5992" s="12" t="s">
        <v>647</v>
      </c>
      <c r="E5992" s="11"/>
      <c r="H5992" s="11"/>
      <c r="K5992" s="9">
        <f>SUM(J5990:J5991)</f>
        <v>0</v>
      </c>
    </row>
    <row r="5993" spans="1:27" x14ac:dyDescent="0.25">
      <c r="B5993" s="1" t="s">
        <v>653</v>
      </c>
      <c r="E5993" s="11"/>
      <c r="H5993" s="11"/>
      <c r="K5993" s="11"/>
    </row>
    <row r="5994" spans="1:27" x14ac:dyDescent="0.25">
      <c r="B5994" t="s">
        <v>1115</v>
      </c>
      <c r="C5994" t="s">
        <v>21</v>
      </c>
      <c r="D5994" t="s">
        <v>1116</v>
      </c>
      <c r="E5994" s="8">
        <v>8</v>
      </c>
      <c r="G5994" t="s">
        <v>645</v>
      </c>
      <c r="H5994" s="9"/>
      <c r="I5994" t="s">
        <v>646</v>
      </c>
      <c r="J5994" s="10">
        <f>ROUND(E5994* H5994,5)</f>
        <v>0</v>
      </c>
      <c r="K5994" s="11"/>
    </row>
    <row r="5995" spans="1:27" ht="225" x14ac:dyDescent="0.25">
      <c r="B5995" t="s">
        <v>3054</v>
      </c>
      <c r="C5995" t="s">
        <v>21</v>
      </c>
      <c r="D5995" s="14" t="s">
        <v>3055</v>
      </c>
      <c r="E5995" s="8">
        <v>1</v>
      </c>
      <c r="G5995" t="s">
        <v>645</v>
      </c>
      <c r="H5995" s="9"/>
      <c r="I5995" t="s">
        <v>646</v>
      </c>
      <c r="J5995" s="10">
        <f>ROUND(E5995* H5995,5)</f>
        <v>0</v>
      </c>
      <c r="K5995" s="11"/>
    </row>
    <row r="5996" spans="1:27" x14ac:dyDescent="0.25">
      <c r="B5996" t="s">
        <v>3056</v>
      </c>
      <c r="C5996" t="s">
        <v>21</v>
      </c>
      <c r="D5996" t="s">
        <v>3057</v>
      </c>
      <c r="E5996" s="8">
        <v>1</v>
      </c>
      <c r="G5996" t="s">
        <v>645</v>
      </c>
      <c r="H5996" s="9"/>
      <c r="I5996" t="s">
        <v>646</v>
      </c>
      <c r="J5996" s="10">
        <f>ROUND(E5996* H5996,5)</f>
        <v>0</v>
      </c>
      <c r="K5996" s="11"/>
    </row>
    <row r="5997" spans="1:27" x14ac:dyDescent="0.25">
      <c r="D5997" s="12" t="s">
        <v>661</v>
      </c>
      <c r="E5997" s="11"/>
      <c r="H5997" s="11"/>
      <c r="K5997" s="9">
        <f>SUM(J5994:J5996)</f>
        <v>0</v>
      </c>
    </row>
    <row r="5998" spans="1:27" x14ac:dyDescent="0.25">
      <c r="E5998" s="11"/>
      <c r="H5998" s="11"/>
      <c r="K5998" s="11"/>
    </row>
    <row r="5999" spans="1:27" x14ac:dyDescent="0.25">
      <c r="D5999" s="12" t="s">
        <v>663</v>
      </c>
      <c r="E5999" s="11"/>
      <c r="H5999" s="11">
        <v>20</v>
      </c>
      <c r="I5999" t="s">
        <v>664</v>
      </c>
      <c r="J5999">
        <f>ROUND(H5999/100*K5992,5)</f>
        <v>0</v>
      </c>
      <c r="K5999" s="11"/>
    </row>
    <row r="6000" spans="1:27" x14ac:dyDescent="0.25">
      <c r="D6000" s="12" t="s">
        <v>662</v>
      </c>
      <c r="E6000" s="11"/>
      <c r="H6000" s="11"/>
      <c r="K6000" s="13">
        <f>SUM(J5989:J5999)</f>
        <v>0</v>
      </c>
    </row>
    <row r="6001" spans="1:27" x14ac:dyDescent="0.25">
      <c r="D6001" s="12" t="s">
        <v>665</v>
      </c>
      <c r="E6001" s="11"/>
      <c r="H6001" s="11"/>
      <c r="K6001" s="13">
        <f>SUM(K6000:K6000)</f>
        <v>0</v>
      </c>
    </row>
    <row r="6003" spans="1:27" ht="45" customHeight="1" x14ac:dyDescent="0.25">
      <c r="A6003" s="4" t="s">
        <v>3058</v>
      </c>
      <c r="B6003" s="4" t="s">
        <v>596</v>
      </c>
      <c r="C6003" s="5" t="s">
        <v>68</v>
      </c>
      <c r="D6003" s="42" t="s">
        <v>597</v>
      </c>
      <c r="E6003" s="43"/>
      <c r="F6003" s="43"/>
      <c r="G6003" s="5"/>
      <c r="H6003" s="6" t="s">
        <v>639</v>
      </c>
      <c r="I6003" s="44">
        <v>1</v>
      </c>
      <c r="J6003" s="45"/>
      <c r="K6003" s="7">
        <f>ROUND(K6014,2)</f>
        <v>0</v>
      </c>
      <c r="L6003" s="5"/>
      <c r="M6003" s="5"/>
      <c r="N6003" s="5"/>
      <c r="O6003" s="5"/>
      <c r="P6003" s="5"/>
      <c r="Q6003" s="5"/>
      <c r="R6003" s="5"/>
      <c r="S6003" s="5"/>
      <c r="T6003" s="5"/>
      <c r="U6003" s="5"/>
      <c r="V6003" s="5"/>
      <c r="W6003" s="5"/>
      <c r="X6003" s="5"/>
      <c r="Y6003" s="5"/>
      <c r="Z6003" s="5"/>
      <c r="AA6003" s="5"/>
    </row>
    <row r="6004" spans="1:27" x14ac:dyDescent="0.25">
      <c r="B6004" s="1" t="s">
        <v>640</v>
      </c>
    </row>
    <row r="6005" spans="1:27" x14ac:dyDescent="0.25">
      <c r="B6005" t="s">
        <v>993</v>
      </c>
      <c r="C6005" t="s">
        <v>650</v>
      </c>
      <c r="D6005" t="s">
        <v>994</v>
      </c>
      <c r="E6005" s="8">
        <v>0.5</v>
      </c>
      <c r="F6005" t="s">
        <v>644</v>
      </c>
      <c r="G6005" t="s">
        <v>645</v>
      </c>
      <c r="H6005" s="9"/>
      <c r="I6005" t="s">
        <v>646</v>
      </c>
      <c r="J6005" s="10">
        <f>ROUND(E6005/I6003* H6005,5)</f>
        <v>0</v>
      </c>
      <c r="K6005" s="11"/>
    </row>
    <row r="6006" spans="1:27" x14ac:dyDescent="0.25">
      <c r="B6006" t="s">
        <v>995</v>
      </c>
      <c r="C6006" t="s">
        <v>650</v>
      </c>
      <c r="D6006" t="s">
        <v>996</v>
      </c>
      <c r="E6006" s="8">
        <v>0.5</v>
      </c>
      <c r="F6006" t="s">
        <v>644</v>
      </c>
      <c r="G6006" t="s">
        <v>645</v>
      </c>
      <c r="H6006" s="9"/>
      <c r="I6006" t="s">
        <v>646</v>
      </c>
      <c r="J6006" s="10">
        <f>ROUND(E6006/I6003* H6006,5)</f>
        <v>0</v>
      </c>
      <c r="K6006" s="11"/>
    </row>
    <row r="6007" spans="1:27" x14ac:dyDescent="0.25">
      <c r="D6007" s="12" t="s">
        <v>647</v>
      </c>
      <c r="E6007" s="11"/>
      <c r="H6007" s="11"/>
      <c r="K6007" s="9">
        <f>SUM(J6005:J6006)</f>
        <v>0</v>
      </c>
    </row>
    <row r="6008" spans="1:27" x14ac:dyDescent="0.25">
      <c r="B6008" s="1" t="s">
        <v>653</v>
      </c>
      <c r="E6008" s="11"/>
      <c r="H6008" s="11"/>
      <c r="K6008" s="11"/>
    </row>
    <row r="6009" spans="1:27" x14ac:dyDescent="0.25">
      <c r="B6009" t="s">
        <v>3059</v>
      </c>
      <c r="C6009" t="s">
        <v>68</v>
      </c>
      <c r="D6009" t="s">
        <v>3060</v>
      </c>
      <c r="E6009" s="8">
        <v>1</v>
      </c>
      <c r="G6009" t="s">
        <v>645</v>
      </c>
      <c r="H6009" s="9"/>
      <c r="I6009" t="s">
        <v>646</v>
      </c>
      <c r="J6009" s="10">
        <f>ROUND(E6009* H6009,5)</f>
        <v>0</v>
      </c>
      <c r="K6009" s="11"/>
    </row>
    <row r="6010" spans="1:27" x14ac:dyDescent="0.25">
      <c r="D6010" s="12" t="s">
        <v>661</v>
      </c>
      <c r="E6010" s="11"/>
      <c r="H6010" s="11"/>
      <c r="K6010" s="9">
        <f>SUM(J6009:J6009)</f>
        <v>0</v>
      </c>
    </row>
    <row r="6011" spans="1:27" x14ac:dyDescent="0.25">
      <c r="E6011" s="11"/>
      <c r="H6011" s="11"/>
      <c r="K6011" s="11"/>
    </row>
    <row r="6012" spans="1:27" x14ac:dyDescent="0.25">
      <c r="D6012" s="12" t="s">
        <v>663</v>
      </c>
      <c r="E6012" s="11"/>
      <c r="H6012" s="11">
        <v>1.5</v>
      </c>
      <c r="I6012" t="s">
        <v>664</v>
      </c>
      <c r="J6012">
        <f>ROUND(H6012/100*K6007,5)</f>
        <v>0</v>
      </c>
      <c r="K6012" s="11"/>
    </row>
    <row r="6013" spans="1:27" x14ac:dyDescent="0.25">
      <c r="D6013" s="12" t="s">
        <v>662</v>
      </c>
      <c r="E6013" s="11"/>
      <c r="H6013" s="11"/>
      <c r="K6013" s="13">
        <f>SUM(J6004:J6012)</f>
        <v>0</v>
      </c>
    </row>
    <row r="6014" spans="1:27" x14ac:dyDescent="0.25">
      <c r="D6014" s="12" t="s">
        <v>665</v>
      </c>
      <c r="E6014" s="11"/>
      <c r="H6014" s="11"/>
      <c r="K6014" s="13">
        <f>SUM(K6013:K6013)</f>
        <v>0</v>
      </c>
    </row>
    <row r="6016" spans="1:27" ht="45" customHeight="1" x14ac:dyDescent="0.25">
      <c r="A6016" s="4" t="s">
        <v>3061</v>
      </c>
      <c r="B6016" s="4" t="s">
        <v>90</v>
      </c>
      <c r="C6016" s="5" t="s">
        <v>21</v>
      </c>
      <c r="D6016" s="42" t="s">
        <v>91</v>
      </c>
      <c r="E6016" s="43"/>
      <c r="F6016" s="43"/>
      <c r="G6016" s="5"/>
      <c r="H6016" s="6" t="s">
        <v>639</v>
      </c>
      <c r="I6016" s="44">
        <v>1</v>
      </c>
      <c r="J6016" s="45"/>
      <c r="K6016" s="7">
        <f>ROUND(K6029,2)</f>
        <v>0</v>
      </c>
      <c r="L6016" s="5"/>
      <c r="M6016" s="5"/>
      <c r="N6016" s="5"/>
      <c r="O6016" s="5"/>
      <c r="P6016" s="5"/>
      <c r="Q6016" s="5"/>
      <c r="R6016" s="5"/>
      <c r="S6016" s="5"/>
      <c r="T6016" s="5"/>
      <c r="U6016" s="5"/>
      <c r="V6016" s="5"/>
      <c r="W6016" s="5"/>
      <c r="X6016" s="5"/>
      <c r="Y6016" s="5"/>
      <c r="Z6016" s="5"/>
      <c r="AA6016" s="5"/>
    </row>
    <row r="6017" spans="1:27" x14ac:dyDescent="0.25">
      <c r="B6017" s="1" t="s">
        <v>640</v>
      </c>
    </row>
    <row r="6018" spans="1:27" x14ac:dyDescent="0.25">
      <c r="B6018" t="s">
        <v>2316</v>
      </c>
      <c r="C6018" t="s">
        <v>642</v>
      </c>
      <c r="D6018" t="s">
        <v>2317</v>
      </c>
      <c r="E6018" s="8">
        <v>3.5619999999999998</v>
      </c>
      <c r="F6018" t="s">
        <v>644</v>
      </c>
      <c r="G6018" t="s">
        <v>645</v>
      </c>
      <c r="H6018" s="9"/>
      <c r="I6018" t="s">
        <v>646</v>
      </c>
      <c r="J6018" s="10">
        <f>ROUND(E6018/I6016* H6018,5)</f>
        <v>0</v>
      </c>
      <c r="K6018" s="11"/>
    </row>
    <row r="6019" spans="1:27" x14ac:dyDescent="0.25">
      <c r="B6019" t="s">
        <v>2318</v>
      </c>
      <c r="C6019" t="s">
        <v>642</v>
      </c>
      <c r="D6019" t="s">
        <v>2319</v>
      </c>
      <c r="E6019" s="8">
        <v>3.5619999999999998</v>
      </c>
      <c r="F6019" t="s">
        <v>644</v>
      </c>
      <c r="G6019" t="s">
        <v>645</v>
      </c>
      <c r="H6019" s="9"/>
      <c r="I6019" t="s">
        <v>646</v>
      </c>
      <c r="J6019" s="10">
        <f>ROUND(E6019/I6016* H6019,5)</f>
        <v>0</v>
      </c>
      <c r="K6019" s="11"/>
    </row>
    <row r="6020" spans="1:27" x14ac:dyDescent="0.25">
      <c r="B6020" t="s">
        <v>1097</v>
      </c>
      <c r="C6020" t="s">
        <v>642</v>
      </c>
      <c r="D6020" t="s">
        <v>1098</v>
      </c>
      <c r="E6020" s="8">
        <v>1</v>
      </c>
      <c r="F6020" t="s">
        <v>644</v>
      </c>
      <c r="G6020" t="s">
        <v>645</v>
      </c>
      <c r="H6020" s="9"/>
      <c r="I6020" t="s">
        <v>646</v>
      </c>
      <c r="J6020" s="10">
        <f>ROUND(E6020/I6016* H6020,5)</f>
        <v>0</v>
      </c>
      <c r="K6020" s="11"/>
    </row>
    <row r="6021" spans="1:27" x14ac:dyDescent="0.25">
      <c r="B6021" t="s">
        <v>1151</v>
      </c>
      <c r="C6021" t="s">
        <v>642</v>
      </c>
      <c r="D6021" t="s">
        <v>1152</v>
      </c>
      <c r="E6021" s="8">
        <v>0.4</v>
      </c>
      <c r="F6021" t="s">
        <v>644</v>
      </c>
      <c r="G6021" t="s">
        <v>645</v>
      </c>
      <c r="H6021" s="9"/>
      <c r="I6021" t="s">
        <v>646</v>
      </c>
      <c r="J6021" s="10">
        <f>ROUND(E6021/I6016* H6021,5)</f>
        <v>0</v>
      </c>
      <c r="K6021" s="11"/>
    </row>
    <row r="6022" spans="1:27" x14ac:dyDescent="0.25">
      <c r="D6022" s="12" t="s">
        <v>647</v>
      </c>
      <c r="E6022" s="11"/>
      <c r="H6022" s="11"/>
      <c r="K6022" s="9">
        <f>SUM(J6018:J6021)</f>
        <v>0</v>
      </c>
    </row>
    <row r="6023" spans="1:27" x14ac:dyDescent="0.25">
      <c r="B6023" s="1" t="s">
        <v>653</v>
      </c>
      <c r="E6023" s="11"/>
      <c r="H6023" s="11"/>
      <c r="K6023" s="11"/>
    </row>
    <row r="6024" spans="1:27" x14ac:dyDescent="0.25">
      <c r="B6024" t="s">
        <v>3062</v>
      </c>
      <c r="C6024" t="s">
        <v>21</v>
      </c>
      <c r="D6024" t="s">
        <v>3063</v>
      </c>
      <c r="E6024" s="8">
        <v>1</v>
      </c>
      <c r="G6024" t="s">
        <v>645</v>
      </c>
      <c r="H6024" s="9"/>
      <c r="I6024" t="s">
        <v>646</v>
      </c>
      <c r="J6024" s="10">
        <f>ROUND(E6024* H6024,5)</f>
        <v>0</v>
      </c>
      <c r="K6024" s="11"/>
    </row>
    <row r="6025" spans="1:27" x14ac:dyDescent="0.25">
      <c r="D6025" s="12" t="s">
        <v>661</v>
      </c>
      <c r="E6025" s="11"/>
      <c r="H6025" s="11"/>
      <c r="K6025" s="9">
        <f>SUM(J6024:J6024)</f>
        <v>0</v>
      </c>
    </row>
    <row r="6026" spans="1:27" x14ac:dyDescent="0.25">
      <c r="E6026" s="11"/>
      <c r="H6026" s="11"/>
      <c r="K6026" s="11"/>
    </row>
    <row r="6027" spans="1:27" x14ac:dyDescent="0.25">
      <c r="D6027" s="12" t="s">
        <v>663</v>
      </c>
      <c r="E6027" s="11"/>
      <c r="H6027" s="11">
        <v>15</v>
      </c>
      <c r="I6027" t="s">
        <v>664</v>
      </c>
      <c r="J6027">
        <f>ROUND(H6027/100*K6022,5)</f>
        <v>0</v>
      </c>
      <c r="K6027" s="11"/>
    </row>
    <row r="6028" spans="1:27" x14ac:dyDescent="0.25">
      <c r="D6028" s="12" t="s">
        <v>662</v>
      </c>
      <c r="E6028" s="11"/>
      <c r="H6028" s="11"/>
      <c r="K6028" s="13">
        <f>SUM(J6017:J6027)</f>
        <v>0</v>
      </c>
    </row>
    <row r="6029" spans="1:27" x14ac:dyDescent="0.25">
      <c r="D6029" s="12" t="s">
        <v>665</v>
      </c>
      <c r="E6029" s="11"/>
      <c r="H6029" s="11"/>
      <c r="K6029" s="13">
        <f>SUM(K6028:K6028)</f>
        <v>0</v>
      </c>
    </row>
    <row r="6031" spans="1:27" ht="45" customHeight="1" x14ac:dyDescent="0.25">
      <c r="A6031" s="4" t="s">
        <v>3064</v>
      </c>
      <c r="B6031" s="4" t="s">
        <v>20</v>
      </c>
      <c r="C6031" s="5" t="s">
        <v>21</v>
      </c>
      <c r="D6031" s="42" t="s">
        <v>22</v>
      </c>
      <c r="E6031" s="43"/>
      <c r="F6031" s="43"/>
      <c r="G6031" s="5"/>
      <c r="H6031" s="6" t="s">
        <v>639</v>
      </c>
      <c r="I6031" s="44">
        <v>1</v>
      </c>
      <c r="J6031" s="45"/>
      <c r="K6031" s="7">
        <f>ROUND(K6045,2)</f>
        <v>0</v>
      </c>
      <c r="L6031" s="5"/>
      <c r="M6031" s="5"/>
      <c r="N6031" s="5"/>
      <c r="O6031" s="5"/>
      <c r="P6031" s="5"/>
      <c r="Q6031" s="5"/>
      <c r="R6031" s="5"/>
      <c r="S6031" s="5"/>
      <c r="T6031" s="5"/>
      <c r="U6031" s="5"/>
      <c r="V6031" s="5"/>
      <c r="W6031" s="5"/>
      <c r="X6031" s="5"/>
      <c r="Y6031" s="5"/>
      <c r="Z6031" s="5"/>
      <c r="AA6031" s="5"/>
    </row>
    <row r="6032" spans="1:27" x14ac:dyDescent="0.25">
      <c r="B6032" s="1" t="s">
        <v>640</v>
      </c>
    </row>
    <row r="6033" spans="1:27" x14ac:dyDescent="0.25">
      <c r="B6033" t="s">
        <v>2316</v>
      </c>
      <c r="C6033" t="s">
        <v>642</v>
      </c>
      <c r="D6033" t="s">
        <v>2317</v>
      </c>
      <c r="E6033" s="8">
        <v>3.5619999999999998</v>
      </c>
      <c r="F6033" t="s">
        <v>644</v>
      </c>
      <c r="G6033" t="s">
        <v>645</v>
      </c>
      <c r="H6033" s="9"/>
      <c r="I6033" t="s">
        <v>646</v>
      </c>
      <c r="J6033" s="10">
        <f>ROUND(E6033/I6031* H6033,5)</f>
        <v>0</v>
      </c>
      <c r="K6033" s="11"/>
    </row>
    <row r="6034" spans="1:27" x14ac:dyDescent="0.25">
      <c r="B6034" t="s">
        <v>1151</v>
      </c>
      <c r="C6034" t="s">
        <v>642</v>
      </c>
      <c r="D6034" t="s">
        <v>1152</v>
      </c>
      <c r="E6034" s="8">
        <v>0.4</v>
      </c>
      <c r="F6034" t="s">
        <v>644</v>
      </c>
      <c r="G6034" t="s">
        <v>645</v>
      </c>
      <c r="H6034" s="9"/>
      <c r="I6034" t="s">
        <v>646</v>
      </c>
      <c r="J6034" s="10">
        <f>ROUND(E6034/I6031* H6034,5)</f>
        <v>0</v>
      </c>
      <c r="K6034" s="11"/>
    </row>
    <row r="6035" spans="1:27" x14ac:dyDescent="0.25">
      <c r="B6035" t="s">
        <v>2318</v>
      </c>
      <c r="C6035" t="s">
        <v>642</v>
      </c>
      <c r="D6035" t="s">
        <v>2319</v>
      </c>
      <c r="E6035" s="8">
        <v>3.5619999999999998</v>
      </c>
      <c r="F6035" t="s">
        <v>644</v>
      </c>
      <c r="G6035" t="s">
        <v>645</v>
      </c>
      <c r="H6035" s="9"/>
      <c r="I6035" t="s">
        <v>646</v>
      </c>
      <c r="J6035" s="10">
        <f>ROUND(E6035/I6031* H6035,5)</f>
        <v>0</v>
      </c>
      <c r="K6035" s="11"/>
    </row>
    <row r="6036" spans="1:27" x14ac:dyDescent="0.25">
      <c r="B6036" t="s">
        <v>710</v>
      </c>
      <c r="C6036" t="s">
        <v>642</v>
      </c>
      <c r="D6036" t="s">
        <v>711</v>
      </c>
      <c r="E6036" s="8">
        <v>1</v>
      </c>
      <c r="F6036" t="s">
        <v>644</v>
      </c>
      <c r="G6036" t="s">
        <v>645</v>
      </c>
      <c r="H6036" s="9"/>
      <c r="I6036" t="s">
        <v>646</v>
      </c>
      <c r="J6036" s="10">
        <f>ROUND(E6036/I6031* H6036,5)</f>
        <v>0</v>
      </c>
      <c r="K6036" s="11"/>
    </row>
    <row r="6037" spans="1:27" x14ac:dyDescent="0.25">
      <c r="B6037" t="s">
        <v>1097</v>
      </c>
      <c r="C6037" t="s">
        <v>642</v>
      </c>
      <c r="D6037" t="s">
        <v>1098</v>
      </c>
      <c r="E6037" s="8">
        <v>1</v>
      </c>
      <c r="F6037" t="s">
        <v>644</v>
      </c>
      <c r="G6037" t="s">
        <v>645</v>
      </c>
      <c r="H6037" s="9"/>
      <c r="I6037" t="s">
        <v>646</v>
      </c>
      <c r="J6037" s="10">
        <f>ROUND(E6037/I6031* H6037,5)</f>
        <v>0</v>
      </c>
      <c r="K6037" s="11"/>
    </row>
    <row r="6038" spans="1:27" x14ac:dyDescent="0.25">
      <c r="D6038" s="12" t="s">
        <v>647</v>
      </c>
      <c r="E6038" s="11"/>
      <c r="H6038" s="11"/>
      <c r="K6038" s="9">
        <f>SUM(J6033:J6037)</f>
        <v>0</v>
      </c>
    </row>
    <row r="6039" spans="1:27" x14ac:dyDescent="0.25">
      <c r="B6039" s="1" t="s">
        <v>653</v>
      </c>
      <c r="E6039" s="11"/>
      <c r="H6039" s="11"/>
      <c r="K6039" s="11"/>
    </row>
    <row r="6040" spans="1:27" x14ac:dyDescent="0.25">
      <c r="B6040" t="s">
        <v>3065</v>
      </c>
      <c r="C6040" t="s">
        <v>21</v>
      </c>
      <c r="D6040" t="s">
        <v>3066</v>
      </c>
      <c r="E6040" s="8">
        <v>1</v>
      </c>
      <c r="G6040" t="s">
        <v>645</v>
      </c>
      <c r="H6040" s="9"/>
      <c r="I6040" t="s">
        <v>646</v>
      </c>
      <c r="J6040" s="10">
        <f>ROUND(E6040* H6040,5)</f>
        <v>0</v>
      </c>
      <c r="K6040" s="11"/>
    </row>
    <row r="6041" spans="1:27" x14ac:dyDescent="0.25">
      <c r="D6041" s="12" t="s">
        <v>661</v>
      </c>
      <c r="E6041" s="11"/>
      <c r="H6041" s="11"/>
      <c r="K6041" s="9">
        <f>SUM(J6040:J6040)</f>
        <v>0</v>
      </c>
    </row>
    <row r="6042" spans="1:27" x14ac:dyDescent="0.25">
      <c r="E6042" s="11"/>
      <c r="H6042" s="11"/>
      <c r="K6042" s="11"/>
    </row>
    <row r="6043" spans="1:27" x14ac:dyDescent="0.25">
      <c r="D6043" s="12" t="s">
        <v>663</v>
      </c>
      <c r="E6043" s="11"/>
      <c r="H6043" s="11">
        <v>15</v>
      </c>
      <c r="I6043" t="s">
        <v>664</v>
      </c>
      <c r="J6043">
        <f>ROUND(H6043/100*K6038,5)</f>
        <v>0</v>
      </c>
      <c r="K6043" s="11"/>
    </row>
    <row r="6044" spans="1:27" x14ac:dyDescent="0.25">
      <c r="D6044" s="12" t="s">
        <v>662</v>
      </c>
      <c r="E6044" s="11"/>
      <c r="H6044" s="11"/>
      <c r="K6044" s="13">
        <f>SUM(J6032:J6043)</f>
        <v>0</v>
      </c>
    </row>
    <row r="6045" spans="1:27" x14ac:dyDescent="0.25">
      <c r="D6045" s="12" t="s">
        <v>665</v>
      </c>
      <c r="E6045" s="11"/>
      <c r="H6045" s="11"/>
      <c r="K6045" s="13">
        <f>SUM(K6044:K6044)</f>
        <v>0</v>
      </c>
    </row>
    <row r="6047" spans="1:27" ht="45" customHeight="1" x14ac:dyDescent="0.25">
      <c r="A6047" s="4" t="s">
        <v>3067</v>
      </c>
      <c r="B6047" s="4" t="s">
        <v>101</v>
      </c>
      <c r="C6047" s="5" t="s">
        <v>21</v>
      </c>
      <c r="D6047" s="42" t="s">
        <v>91</v>
      </c>
      <c r="E6047" s="43"/>
      <c r="F6047" s="43"/>
      <c r="G6047" s="5"/>
      <c r="H6047" s="6" t="s">
        <v>639</v>
      </c>
      <c r="I6047" s="44">
        <v>1</v>
      </c>
      <c r="J6047" s="45"/>
      <c r="K6047" s="7">
        <f>ROUND(K6060,2)</f>
        <v>0</v>
      </c>
      <c r="L6047" s="5"/>
      <c r="M6047" s="5"/>
      <c r="N6047" s="5"/>
      <c r="O6047" s="5"/>
      <c r="P6047" s="5"/>
      <c r="Q6047" s="5"/>
      <c r="R6047" s="5"/>
      <c r="S6047" s="5"/>
      <c r="T6047" s="5"/>
      <c r="U6047" s="5"/>
      <c r="V6047" s="5"/>
      <c r="W6047" s="5"/>
      <c r="X6047" s="5"/>
      <c r="Y6047" s="5"/>
      <c r="Z6047" s="5"/>
      <c r="AA6047" s="5"/>
    </row>
    <row r="6048" spans="1:27" x14ac:dyDescent="0.25">
      <c r="B6048" s="1" t="s">
        <v>640</v>
      </c>
    </row>
    <row r="6049" spans="1:27" x14ac:dyDescent="0.25">
      <c r="B6049" t="s">
        <v>2316</v>
      </c>
      <c r="C6049" t="s">
        <v>642</v>
      </c>
      <c r="D6049" t="s">
        <v>2317</v>
      </c>
      <c r="E6049" s="8">
        <v>3.5619999999999998</v>
      </c>
      <c r="F6049" t="s">
        <v>644</v>
      </c>
      <c r="G6049" t="s">
        <v>645</v>
      </c>
      <c r="H6049" s="9"/>
      <c r="I6049" t="s">
        <v>646</v>
      </c>
      <c r="J6049" s="10">
        <f>ROUND(E6049/I6047* H6049,5)</f>
        <v>0</v>
      </c>
      <c r="K6049" s="11"/>
    </row>
    <row r="6050" spans="1:27" x14ac:dyDescent="0.25">
      <c r="B6050" t="s">
        <v>2318</v>
      </c>
      <c r="C6050" t="s">
        <v>642</v>
      </c>
      <c r="D6050" t="s">
        <v>2319</v>
      </c>
      <c r="E6050" s="8">
        <v>3.5619999999999998</v>
      </c>
      <c r="F6050" t="s">
        <v>644</v>
      </c>
      <c r="G6050" t="s">
        <v>645</v>
      </c>
      <c r="H6050" s="9"/>
      <c r="I6050" t="s">
        <v>646</v>
      </c>
      <c r="J6050" s="10">
        <f>ROUND(E6050/I6047* H6050,5)</f>
        <v>0</v>
      </c>
      <c r="K6050" s="11"/>
    </row>
    <row r="6051" spans="1:27" x14ac:dyDescent="0.25">
      <c r="B6051" t="s">
        <v>1097</v>
      </c>
      <c r="C6051" t="s">
        <v>642</v>
      </c>
      <c r="D6051" t="s">
        <v>1098</v>
      </c>
      <c r="E6051" s="8">
        <v>1</v>
      </c>
      <c r="F6051" t="s">
        <v>644</v>
      </c>
      <c r="G6051" t="s">
        <v>645</v>
      </c>
      <c r="H6051" s="9"/>
      <c r="I6051" t="s">
        <v>646</v>
      </c>
      <c r="J6051" s="10">
        <f>ROUND(E6051/I6047* H6051,5)</f>
        <v>0</v>
      </c>
      <c r="K6051" s="11"/>
    </row>
    <row r="6052" spans="1:27" x14ac:dyDescent="0.25">
      <c r="B6052" t="s">
        <v>1151</v>
      </c>
      <c r="C6052" t="s">
        <v>642</v>
      </c>
      <c r="D6052" t="s">
        <v>1152</v>
      </c>
      <c r="E6052" s="8">
        <v>0.4</v>
      </c>
      <c r="F6052" t="s">
        <v>644</v>
      </c>
      <c r="G6052" t="s">
        <v>645</v>
      </c>
      <c r="H6052" s="9"/>
      <c r="I6052" t="s">
        <v>646</v>
      </c>
      <c r="J6052" s="10">
        <f>ROUND(E6052/I6047* H6052,5)</f>
        <v>0</v>
      </c>
      <c r="K6052" s="11"/>
    </row>
    <row r="6053" spans="1:27" x14ac:dyDescent="0.25">
      <c r="D6053" s="12" t="s">
        <v>647</v>
      </c>
      <c r="E6053" s="11"/>
      <c r="H6053" s="11"/>
      <c r="K6053" s="9">
        <f>SUM(J6049:J6052)</f>
        <v>0</v>
      </c>
    </row>
    <row r="6054" spans="1:27" x14ac:dyDescent="0.25">
      <c r="B6054" s="1" t="s">
        <v>653</v>
      </c>
      <c r="E6054" s="11"/>
      <c r="H6054" s="11"/>
      <c r="K6054" s="11"/>
    </row>
    <row r="6055" spans="1:27" x14ac:dyDescent="0.25">
      <c r="B6055" t="s">
        <v>3068</v>
      </c>
      <c r="C6055" t="s">
        <v>21</v>
      </c>
      <c r="D6055" t="s">
        <v>3069</v>
      </c>
      <c r="E6055" s="8">
        <v>1</v>
      </c>
      <c r="G6055" t="s">
        <v>645</v>
      </c>
      <c r="H6055" s="9"/>
      <c r="I6055" t="s">
        <v>646</v>
      </c>
      <c r="J6055" s="10">
        <f>ROUND(E6055* H6055,5)</f>
        <v>0</v>
      </c>
      <c r="K6055" s="11"/>
    </row>
    <row r="6056" spans="1:27" x14ac:dyDescent="0.25">
      <c r="D6056" s="12" t="s">
        <v>661</v>
      </c>
      <c r="E6056" s="11"/>
      <c r="H6056" s="11"/>
      <c r="K6056" s="9">
        <f>SUM(J6055:J6055)</f>
        <v>0</v>
      </c>
    </row>
    <row r="6057" spans="1:27" x14ac:dyDescent="0.25">
      <c r="E6057" s="11"/>
      <c r="H6057" s="11"/>
      <c r="K6057" s="11"/>
    </row>
    <row r="6058" spans="1:27" x14ac:dyDescent="0.25">
      <c r="D6058" s="12" t="s">
        <v>663</v>
      </c>
      <c r="E6058" s="11"/>
      <c r="H6058" s="11">
        <v>15</v>
      </c>
      <c r="I6058" t="s">
        <v>664</v>
      </c>
      <c r="J6058">
        <f>ROUND(H6058/100*K6053,5)</f>
        <v>0</v>
      </c>
      <c r="K6058" s="11"/>
    </row>
    <row r="6059" spans="1:27" x14ac:dyDescent="0.25">
      <c r="D6059" s="12" t="s">
        <v>662</v>
      </c>
      <c r="E6059" s="11"/>
      <c r="H6059" s="11"/>
      <c r="K6059" s="13">
        <f>SUM(J6048:J6058)</f>
        <v>0</v>
      </c>
    </row>
    <row r="6060" spans="1:27" x14ac:dyDescent="0.25">
      <c r="D6060" s="12" t="s">
        <v>665</v>
      </c>
      <c r="E6060" s="11"/>
      <c r="H6060" s="11"/>
      <c r="K6060" s="13">
        <f>SUM(K6059:K6059)</f>
        <v>0</v>
      </c>
    </row>
    <row r="6062" spans="1:27" ht="45" customHeight="1" x14ac:dyDescent="0.25">
      <c r="A6062" s="4" t="s">
        <v>3070</v>
      </c>
      <c r="B6062" s="4" t="s">
        <v>592</v>
      </c>
      <c r="C6062" s="5" t="s">
        <v>21</v>
      </c>
      <c r="D6062" s="42" t="s">
        <v>593</v>
      </c>
      <c r="E6062" s="43"/>
      <c r="F6062" s="43"/>
      <c r="G6062" s="5"/>
      <c r="H6062" s="6" t="s">
        <v>639</v>
      </c>
      <c r="I6062" s="44">
        <v>1</v>
      </c>
      <c r="J6062" s="45"/>
      <c r="K6062" s="7">
        <f>ROUND(K6073,2)</f>
        <v>0</v>
      </c>
      <c r="L6062" s="5"/>
      <c r="M6062" s="5"/>
      <c r="N6062" s="5"/>
      <c r="O6062" s="5"/>
      <c r="P6062" s="5"/>
      <c r="Q6062" s="5"/>
      <c r="R6062" s="5"/>
      <c r="S6062" s="5"/>
      <c r="T6062" s="5"/>
      <c r="U6062" s="5"/>
      <c r="V6062" s="5"/>
      <c r="W6062" s="5"/>
      <c r="X6062" s="5"/>
      <c r="Y6062" s="5"/>
      <c r="Z6062" s="5"/>
      <c r="AA6062" s="5"/>
    </row>
    <row r="6063" spans="1:27" x14ac:dyDescent="0.25">
      <c r="B6063" s="1" t="s">
        <v>640</v>
      </c>
    </row>
    <row r="6064" spans="1:27" x14ac:dyDescent="0.25">
      <c r="B6064" t="s">
        <v>2316</v>
      </c>
      <c r="C6064" t="s">
        <v>642</v>
      </c>
      <c r="D6064" t="s">
        <v>2317</v>
      </c>
      <c r="E6064" s="8">
        <v>0.2</v>
      </c>
      <c r="F6064" t="s">
        <v>644</v>
      </c>
      <c r="G6064" t="s">
        <v>645</v>
      </c>
      <c r="H6064" s="9"/>
      <c r="I6064" t="s">
        <v>646</v>
      </c>
      <c r="J6064" s="10">
        <f>ROUND(E6064/I6062* H6064,5)</f>
        <v>0</v>
      </c>
      <c r="K6064" s="11"/>
    </row>
    <row r="6065" spans="1:27" x14ac:dyDescent="0.25">
      <c r="B6065" t="s">
        <v>2318</v>
      </c>
      <c r="C6065" t="s">
        <v>642</v>
      </c>
      <c r="D6065" t="s">
        <v>2319</v>
      </c>
      <c r="E6065" s="8">
        <v>0.2</v>
      </c>
      <c r="F6065" t="s">
        <v>644</v>
      </c>
      <c r="G6065" t="s">
        <v>645</v>
      </c>
      <c r="H6065" s="9"/>
      <c r="I6065" t="s">
        <v>646</v>
      </c>
      <c r="J6065" s="10">
        <f>ROUND(E6065/I6062* H6065,5)</f>
        <v>0</v>
      </c>
      <c r="K6065" s="11"/>
    </row>
    <row r="6066" spans="1:27" x14ac:dyDescent="0.25">
      <c r="D6066" s="12" t="s">
        <v>647</v>
      </c>
      <c r="E6066" s="11"/>
      <c r="H6066" s="11"/>
      <c r="K6066" s="9">
        <f>SUM(J6064:J6065)</f>
        <v>0</v>
      </c>
    </row>
    <row r="6067" spans="1:27" x14ac:dyDescent="0.25">
      <c r="B6067" s="1" t="s">
        <v>653</v>
      </c>
      <c r="E6067" s="11"/>
      <c r="H6067" s="11"/>
      <c r="K6067" s="11"/>
    </row>
    <row r="6068" spans="1:27" x14ac:dyDescent="0.25">
      <c r="B6068" t="s">
        <v>3071</v>
      </c>
      <c r="C6068" t="s">
        <v>21</v>
      </c>
      <c r="D6068" t="s">
        <v>3072</v>
      </c>
      <c r="E6068" s="8">
        <v>1</v>
      </c>
      <c r="G6068" t="s">
        <v>645</v>
      </c>
      <c r="H6068" s="9"/>
      <c r="I6068" t="s">
        <v>646</v>
      </c>
      <c r="J6068" s="10">
        <f>ROUND(E6068* H6068,5)</f>
        <v>0</v>
      </c>
      <c r="K6068" s="11"/>
    </row>
    <row r="6069" spans="1:27" x14ac:dyDescent="0.25">
      <c r="D6069" s="12" t="s">
        <v>661</v>
      </c>
      <c r="E6069" s="11"/>
      <c r="H6069" s="11"/>
      <c r="K6069" s="9">
        <f>SUM(J6068:J6068)</f>
        <v>0</v>
      </c>
    </row>
    <row r="6070" spans="1:27" x14ac:dyDescent="0.25">
      <c r="E6070" s="11"/>
      <c r="H6070" s="11"/>
      <c r="K6070" s="11"/>
    </row>
    <row r="6071" spans="1:27" x14ac:dyDescent="0.25">
      <c r="D6071" s="12" t="s">
        <v>663</v>
      </c>
      <c r="E6071" s="11"/>
      <c r="H6071" s="11">
        <v>15</v>
      </c>
      <c r="I6071" t="s">
        <v>664</v>
      </c>
      <c r="J6071">
        <f>ROUND(H6071/100*K6066,5)</f>
        <v>0</v>
      </c>
      <c r="K6071" s="11"/>
    </row>
    <row r="6072" spans="1:27" x14ac:dyDescent="0.25">
      <c r="D6072" s="12" t="s">
        <v>662</v>
      </c>
      <c r="E6072" s="11"/>
      <c r="H6072" s="11"/>
      <c r="K6072" s="13">
        <f>SUM(J6063:J6071)</f>
        <v>0</v>
      </c>
    </row>
    <row r="6073" spans="1:27" x14ac:dyDescent="0.25">
      <c r="D6073" s="12" t="s">
        <v>665</v>
      </c>
      <c r="E6073" s="11"/>
      <c r="H6073" s="11"/>
      <c r="K6073" s="13">
        <f>SUM(K6072:K6072)</f>
        <v>0</v>
      </c>
    </row>
    <row r="6075" spans="1:27" ht="45" customHeight="1" x14ac:dyDescent="0.25">
      <c r="A6075" s="4" t="s">
        <v>3073</v>
      </c>
      <c r="B6075" s="4" t="s">
        <v>140</v>
      </c>
      <c r="C6075" s="5" t="s">
        <v>21</v>
      </c>
      <c r="D6075" s="42" t="s">
        <v>141</v>
      </c>
      <c r="E6075" s="43"/>
      <c r="F6075" s="43"/>
      <c r="G6075" s="5"/>
      <c r="H6075" s="6" t="s">
        <v>639</v>
      </c>
      <c r="I6075" s="44">
        <v>1</v>
      </c>
      <c r="J6075" s="45"/>
      <c r="K6075" s="7"/>
      <c r="L6075" s="5"/>
      <c r="M6075" s="5"/>
      <c r="N6075" s="5"/>
      <c r="O6075" s="5"/>
      <c r="P6075" s="5"/>
      <c r="Q6075" s="5"/>
      <c r="R6075" s="5"/>
      <c r="S6075" s="5"/>
      <c r="T6075" s="5"/>
      <c r="U6075" s="5"/>
      <c r="V6075" s="5"/>
      <c r="W6075" s="5"/>
      <c r="X6075" s="5"/>
      <c r="Y6075" s="5"/>
      <c r="Z6075" s="5"/>
      <c r="AA6075" s="5"/>
    </row>
    <row r="6076" spans="1:27" ht="45" customHeight="1" x14ac:dyDescent="0.25">
      <c r="A6076" s="4" t="s">
        <v>3074</v>
      </c>
      <c r="B6076" s="4" t="s">
        <v>138</v>
      </c>
      <c r="C6076" s="5" t="s">
        <v>21</v>
      </c>
      <c r="D6076" s="42" t="s">
        <v>139</v>
      </c>
      <c r="E6076" s="43"/>
      <c r="F6076" s="43"/>
      <c r="G6076" s="5"/>
      <c r="H6076" s="6" t="s">
        <v>639</v>
      </c>
      <c r="I6076" s="44">
        <v>1</v>
      </c>
      <c r="J6076" s="45"/>
      <c r="K6076" s="7"/>
      <c r="L6076" s="5"/>
      <c r="M6076" s="5"/>
      <c r="N6076" s="5"/>
      <c r="O6076" s="5"/>
      <c r="P6076" s="5"/>
      <c r="Q6076" s="5"/>
      <c r="R6076" s="5"/>
      <c r="S6076" s="5"/>
      <c r="T6076" s="5"/>
      <c r="U6076" s="5"/>
      <c r="V6076" s="5"/>
      <c r="W6076" s="5"/>
      <c r="X6076" s="5"/>
      <c r="Y6076" s="5"/>
      <c r="Z6076" s="5"/>
      <c r="AA6076" s="5"/>
    </row>
    <row r="6077" spans="1:27" ht="45" customHeight="1" x14ac:dyDescent="0.25">
      <c r="A6077" s="4" t="s">
        <v>3075</v>
      </c>
      <c r="B6077" s="4" t="s">
        <v>608</v>
      </c>
      <c r="C6077" s="5" t="s">
        <v>21</v>
      </c>
      <c r="D6077" s="42" t="s">
        <v>609</v>
      </c>
      <c r="E6077" s="43"/>
      <c r="F6077" s="43"/>
      <c r="G6077" s="5"/>
      <c r="H6077" s="6" t="s">
        <v>639</v>
      </c>
      <c r="I6077" s="44">
        <v>1</v>
      </c>
      <c r="J6077" s="45"/>
      <c r="K6077" s="7"/>
      <c r="L6077" s="5"/>
      <c r="M6077" s="5"/>
      <c r="N6077" s="5"/>
      <c r="O6077" s="5"/>
      <c r="P6077" s="5"/>
      <c r="Q6077" s="5"/>
      <c r="R6077" s="5"/>
      <c r="S6077" s="5"/>
      <c r="T6077" s="5"/>
      <c r="U6077" s="5"/>
      <c r="V6077" s="5"/>
      <c r="W6077" s="5"/>
      <c r="X6077" s="5"/>
      <c r="Y6077" s="5"/>
      <c r="Z6077" s="5"/>
      <c r="AA6077" s="5"/>
    </row>
    <row r="6078" spans="1:27" ht="45" customHeight="1" x14ac:dyDescent="0.25">
      <c r="A6078" s="4" t="s">
        <v>3076</v>
      </c>
      <c r="B6078" s="4" t="s">
        <v>528</v>
      </c>
      <c r="C6078" s="5" t="s">
        <v>487</v>
      </c>
      <c r="D6078" s="42" t="s">
        <v>529</v>
      </c>
      <c r="E6078" s="43"/>
      <c r="F6078" s="43"/>
      <c r="G6078" s="5"/>
      <c r="H6078" s="6" t="s">
        <v>639</v>
      </c>
      <c r="I6078" s="44">
        <v>1</v>
      </c>
      <c r="J6078" s="45"/>
      <c r="K6078" s="7"/>
      <c r="L6078" s="5"/>
      <c r="M6078" s="5"/>
      <c r="N6078" s="5"/>
      <c r="O6078" s="5"/>
      <c r="P6078" s="5"/>
      <c r="Q6078" s="5"/>
      <c r="R6078" s="5"/>
      <c r="S6078" s="5"/>
      <c r="T6078" s="5"/>
      <c r="U6078" s="5"/>
      <c r="V6078" s="5"/>
      <c r="W6078" s="5"/>
      <c r="X6078" s="5"/>
      <c r="Y6078" s="5"/>
      <c r="Z6078" s="5"/>
      <c r="AA6078" s="5"/>
    </row>
    <row r="6079" spans="1:27" ht="45" customHeight="1" x14ac:dyDescent="0.25">
      <c r="A6079" s="4" t="s">
        <v>3077</v>
      </c>
      <c r="B6079" s="4" t="s">
        <v>486</v>
      </c>
      <c r="C6079" s="5" t="s">
        <v>487</v>
      </c>
      <c r="D6079" s="42" t="s">
        <v>488</v>
      </c>
      <c r="E6079" s="43"/>
      <c r="F6079" s="43"/>
      <c r="G6079" s="5"/>
      <c r="H6079" s="6" t="s">
        <v>639</v>
      </c>
      <c r="I6079" s="44">
        <v>1</v>
      </c>
      <c r="J6079" s="45"/>
      <c r="K6079" s="7"/>
      <c r="L6079" s="5"/>
      <c r="M6079" s="5"/>
      <c r="N6079" s="5"/>
      <c r="O6079" s="5"/>
      <c r="P6079" s="5"/>
      <c r="Q6079" s="5"/>
      <c r="R6079" s="5"/>
      <c r="S6079" s="5"/>
      <c r="T6079" s="5"/>
      <c r="U6079" s="5"/>
      <c r="V6079" s="5"/>
      <c r="W6079" s="5"/>
      <c r="X6079" s="5"/>
      <c r="Y6079" s="5"/>
      <c r="Z6079" s="5"/>
      <c r="AA6079" s="5"/>
    </row>
    <row r="6080" spans="1:27" ht="45" customHeight="1" x14ac:dyDescent="0.25">
      <c r="A6080" s="4" t="s">
        <v>3078</v>
      </c>
      <c r="B6080" s="4" t="s">
        <v>530</v>
      </c>
      <c r="C6080" s="5" t="s">
        <v>487</v>
      </c>
      <c r="D6080" s="42" t="s">
        <v>531</v>
      </c>
      <c r="E6080" s="43"/>
      <c r="F6080" s="43"/>
      <c r="G6080" s="5"/>
      <c r="H6080" s="6" t="s">
        <v>639</v>
      </c>
      <c r="I6080" s="44">
        <v>1</v>
      </c>
      <c r="J6080" s="45"/>
      <c r="K6080" s="7"/>
      <c r="L6080" s="5"/>
      <c r="M6080" s="5"/>
      <c r="N6080" s="5"/>
      <c r="O6080" s="5"/>
      <c r="P6080" s="5"/>
      <c r="Q6080" s="5"/>
      <c r="R6080" s="5"/>
      <c r="S6080" s="5"/>
      <c r="T6080" s="5"/>
      <c r="U6080" s="5"/>
      <c r="V6080" s="5"/>
      <c r="W6080" s="5"/>
      <c r="X6080" s="5"/>
      <c r="Y6080" s="5"/>
      <c r="Z6080" s="5"/>
      <c r="AA6080" s="5"/>
    </row>
    <row r="6081" spans="1:27" ht="45" customHeight="1" x14ac:dyDescent="0.25">
      <c r="A6081" s="4" t="s">
        <v>3079</v>
      </c>
      <c r="B6081" s="4" t="s">
        <v>547</v>
      </c>
      <c r="C6081" s="5" t="s">
        <v>487</v>
      </c>
      <c r="D6081" s="42" t="s">
        <v>548</v>
      </c>
      <c r="E6081" s="43"/>
      <c r="F6081" s="43"/>
      <c r="G6081" s="5"/>
      <c r="H6081" s="6" t="s">
        <v>639</v>
      </c>
      <c r="I6081" s="44">
        <v>1</v>
      </c>
      <c r="J6081" s="45"/>
      <c r="K6081" s="7"/>
      <c r="L6081" s="5"/>
      <c r="M6081" s="5"/>
      <c r="N6081" s="5"/>
      <c r="O6081" s="5"/>
      <c r="P6081" s="5"/>
      <c r="Q6081" s="5"/>
      <c r="R6081" s="5"/>
      <c r="S6081" s="5"/>
      <c r="T6081" s="5"/>
      <c r="U6081" s="5"/>
      <c r="V6081" s="5"/>
      <c r="W6081" s="5"/>
      <c r="X6081" s="5"/>
      <c r="Y6081" s="5"/>
      <c r="Z6081" s="5"/>
      <c r="AA6081" s="5"/>
    </row>
    <row r="6082" spans="1:27" ht="45" customHeight="1" x14ac:dyDescent="0.25">
      <c r="A6082" s="4" t="s">
        <v>3080</v>
      </c>
      <c r="B6082" s="4" t="s">
        <v>533</v>
      </c>
      <c r="C6082" s="5" t="s">
        <v>71</v>
      </c>
      <c r="D6082" s="42" t="s">
        <v>534</v>
      </c>
      <c r="E6082" s="43"/>
      <c r="F6082" s="43"/>
      <c r="G6082" s="5"/>
      <c r="H6082" s="6" t="s">
        <v>639</v>
      </c>
      <c r="I6082" s="44">
        <v>1</v>
      </c>
      <c r="J6082" s="45"/>
      <c r="K6082" s="7"/>
      <c r="L6082" s="5"/>
      <c r="M6082" s="5"/>
      <c r="N6082" s="5"/>
      <c r="O6082" s="5"/>
      <c r="P6082" s="5"/>
      <c r="Q6082" s="5"/>
      <c r="R6082" s="5"/>
      <c r="S6082" s="5"/>
      <c r="T6082" s="5"/>
      <c r="U6082" s="5"/>
      <c r="V6082" s="5"/>
      <c r="W6082" s="5"/>
      <c r="X6082" s="5"/>
      <c r="Y6082" s="5"/>
      <c r="Z6082" s="5"/>
      <c r="AA6082" s="5"/>
    </row>
    <row r="6083" spans="1:27" ht="45" customHeight="1" x14ac:dyDescent="0.25">
      <c r="A6083" s="4" t="s">
        <v>3081</v>
      </c>
      <c r="B6083" s="4" t="s">
        <v>603</v>
      </c>
      <c r="C6083" s="5" t="s">
        <v>21</v>
      </c>
      <c r="D6083" s="42" t="s">
        <v>604</v>
      </c>
      <c r="E6083" s="43"/>
      <c r="F6083" s="43"/>
      <c r="G6083" s="5"/>
      <c r="H6083" s="6" t="s">
        <v>639</v>
      </c>
      <c r="I6083" s="44">
        <v>1</v>
      </c>
      <c r="J6083" s="45"/>
      <c r="K6083" s="7"/>
      <c r="L6083" s="5"/>
      <c r="M6083" s="5"/>
      <c r="N6083" s="5"/>
      <c r="O6083" s="5"/>
      <c r="P6083" s="5"/>
      <c r="Q6083" s="5"/>
      <c r="R6083" s="5"/>
      <c r="S6083" s="5"/>
      <c r="T6083" s="5"/>
      <c r="U6083" s="5"/>
      <c r="V6083" s="5"/>
      <c r="W6083" s="5"/>
      <c r="X6083" s="5"/>
      <c r="Y6083" s="5"/>
      <c r="Z6083" s="5"/>
      <c r="AA6083" s="5"/>
    </row>
    <row r="6084" spans="1:27" ht="45" customHeight="1" x14ac:dyDescent="0.25">
      <c r="A6084" s="4" t="s">
        <v>3082</v>
      </c>
      <c r="B6084" s="4" t="s">
        <v>77</v>
      </c>
      <c r="C6084" s="5" t="s">
        <v>68</v>
      </c>
      <c r="D6084" s="42" t="s">
        <v>78</v>
      </c>
      <c r="E6084" s="43"/>
      <c r="F6084" s="43"/>
      <c r="G6084" s="5"/>
      <c r="H6084" s="6" t="s">
        <v>639</v>
      </c>
      <c r="I6084" s="44">
        <v>1</v>
      </c>
      <c r="J6084" s="45"/>
      <c r="K6084" s="7"/>
      <c r="L6084" s="5"/>
      <c r="M6084" s="5"/>
      <c r="N6084" s="5"/>
      <c r="O6084" s="5"/>
      <c r="P6084" s="5"/>
      <c r="Q6084" s="5"/>
      <c r="R6084" s="5"/>
      <c r="S6084" s="5"/>
      <c r="T6084" s="5"/>
      <c r="U6084" s="5"/>
      <c r="V6084" s="5"/>
      <c r="W6084" s="5"/>
      <c r="X6084" s="5"/>
      <c r="Y6084" s="5"/>
      <c r="Z6084" s="5"/>
      <c r="AA6084" s="5"/>
    </row>
    <row r="6085" spans="1:27" ht="45" customHeight="1" x14ac:dyDescent="0.25">
      <c r="A6085" s="4" t="s">
        <v>3083</v>
      </c>
      <c r="B6085" s="4" t="s">
        <v>73</v>
      </c>
      <c r="C6085" s="5" t="s">
        <v>71</v>
      </c>
      <c r="D6085" s="42" t="s">
        <v>74</v>
      </c>
      <c r="E6085" s="43"/>
      <c r="F6085" s="43"/>
      <c r="G6085" s="5"/>
      <c r="H6085" s="6" t="s">
        <v>639</v>
      </c>
      <c r="I6085" s="44">
        <v>1</v>
      </c>
      <c r="J6085" s="45"/>
      <c r="K6085" s="7"/>
      <c r="L6085" s="5"/>
      <c r="M6085" s="5"/>
      <c r="N6085" s="5"/>
      <c r="O6085" s="5"/>
      <c r="P6085" s="5"/>
      <c r="Q6085" s="5"/>
      <c r="R6085" s="5"/>
      <c r="S6085" s="5"/>
      <c r="T6085" s="5"/>
      <c r="U6085" s="5"/>
      <c r="V6085" s="5"/>
      <c r="W6085" s="5"/>
      <c r="X6085" s="5"/>
      <c r="Y6085" s="5"/>
      <c r="Z6085" s="5"/>
      <c r="AA6085" s="5"/>
    </row>
    <row r="6086" spans="1:27" ht="45" customHeight="1" x14ac:dyDescent="0.25">
      <c r="A6086" s="4" t="s">
        <v>3084</v>
      </c>
      <c r="B6086" s="4" t="s">
        <v>496</v>
      </c>
      <c r="C6086" s="5" t="s">
        <v>68</v>
      </c>
      <c r="D6086" s="42" t="s">
        <v>497</v>
      </c>
      <c r="E6086" s="43"/>
      <c r="F6086" s="43"/>
      <c r="G6086" s="5"/>
      <c r="H6086" s="6" t="s">
        <v>639</v>
      </c>
      <c r="I6086" s="44">
        <v>1</v>
      </c>
      <c r="J6086" s="45"/>
      <c r="K6086" s="7"/>
      <c r="L6086" s="5"/>
      <c r="M6086" s="5"/>
      <c r="N6086" s="5"/>
      <c r="O6086" s="5"/>
      <c r="P6086" s="5"/>
      <c r="Q6086" s="5"/>
      <c r="R6086" s="5"/>
      <c r="S6086" s="5"/>
      <c r="T6086" s="5"/>
      <c r="U6086" s="5"/>
      <c r="V6086" s="5"/>
      <c r="W6086" s="5"/>
      <c r="X6086" s="5"/>
      <c r="Y6086" s="5"/>
      <c r="Z6086" s="5"/>
      <c r="AA6086" s="5"/>
    </row>
    <row r="6087" spans="1:27" ht="45" customHeight="1" x14ac:dyDescent="0.25">
      <c r="A6087" s="4" t="s">
        <v>3085</v>
      </c>
      <c r="B6087" s="4" t="s">
        <v>498</v>
      </c>
      <c r="C6087" s="5" t="s">
        <v>68</v>
      </c>
      <c r="D6087" s="42" t="s">
        <v>499</v>
      </c>
      <c r="E6087" s="43"/>
      <c r="F6087" s="43"/>
      <c r="G6087" s="5"/>
      <c r="H6087" s="6" t="s">
        <v>639</v>
      </c>
      <c r="I6087" s="44">
        <v>1</v>
      </c>
      <c r="J6087" s="45"/>
      <c r="K6087" s="7"/>
      <c r="L6087" s="5"/>
      <c r="M6087" s="5"/>
      <c r="N6087" s="5"/>
      <c r="O6087" s="5"/>
      <c r="P6087" s="5"/>
      <c r="Q6087" s="5"/>
      <c r="R6087" s="5"/>
      <c r="S6087" s="5"/>
      <c r="T6087" s="5"/>
      <c r="U6087" s="5"/>
      <c r="V6087" s="5"/>
      <c r="W6087" s="5"/>
      <c r="X6087" s="5"/>
      <c r="Y6087" s="5"/>
      <c r="Z6087" s="5"/>
      <c r="AA6087" s="5"/>
    </row>
    <row r="6088" spans="1:27" ht="45" customHeight="1" x14ac:dyDescent="0.25">
      <c r="A6088" s="4" t="s">
        <v>3086</v>
      </c>
      <c r="B6088" s="4" t="s">
        <v>500</v>
      </c>
      <c r="C6088" s="5" t="s">
        <v>68</v>
      </c>
      <c r="D6088" s="42" t="s">
        <v>501</v>
      </c>
      <c r="E6088" s="43"/>
      <c r="F6088" s="43"/>
      <c r="G6088" s="5"/>
      <c r="H6088" s="6" t="s">
        <v>639</v>
      </c>
      <c r="I6088" s="44">
        <v>1</v>
      </c>
      <c r="J6088" s="45"/>
      <c r="K6088" s="7"/>
      <c r="L6088" s="5"/>
      <c r="M6088" s="5"/>
      <c r="N6088" s="5"/>
      <c r="O6088" s="5"/>
      <c r="P6088" s="5"/>
      <c r="Q6088" s="5"/>
      <c r="R6088" s="5"/>
      <c r="S6088" s="5"/>
      <c r="T6088" s="5"/>
      <c r="U6088" s="5"/>
      <c r="V6088" s="5"/>
      <c r="W6088" s="5"/>
      <c r="X6088" s="5"/>
      <c r="Y6088" s="5"/>
      <c r="Z6088" s="5"/>
      <c r="AA6088" s="5"/>
    </row>
    <row r="6089" spans="1:27" ht="45" customHeight="1" x14ac:dyDescent="0.25">
      <c r="A6089" s="4" t="s">
        <v>3087</v>
      </c>
      <c r="B6089" s="4" t="s">
        <v>502</v>
      </c>
      <c r="C6089" s="5" t="s">
        <v>68</v>
      </c>
      <c r="D6089" s="42" t="s">
        <v>503</v>
      </c>
      <c r="E6089" s="43"/>
      <c r="F6089" s="43"/>
      <c r="G6089" s="5"/>
      <c r="H6089" s="6" t="s">
        <v>639</v>
      </c>
      <c r="I6089" s="44">
        <v>1</v>
      </c>
      <c r="J6089" s="45"/>
      <c r="K6089" s="7"/>
      <c r="L6089" s="5"/>
      <c r="M6089" s="5"/>
      <c r="N6089" s="5"/>
      <c r="O6089" s="5"/>
      <c r="P6089" s="5"/>
      <c r="Q6089" s="5"/>
      <c r="R6089" s="5"/>
      <c r="S6089" s="5"/>
      <c r="T6089" s="5"/>
      <c r="U6089" s="5"/>
      <c r="V6089" s="5"/>
      <c r="W6089" s="5"/>
      <c r="X6089" s="5"/>
      <c r="Y6089" s="5"/>
      <c r="Z6089" s="5"/>
      <c r="AA6089" s="5"/>
    </row>
    <row r="6090" spans="1:27" ht="45" customHeight="1" x14ac:dyDescent="0.25">
      <c r="A6090" s="4" t="s">
        <v>3088</v>
      </c>
      <c r="B6090" s="4" t="s">
        <v>504</v>
      </c>
      <c r="C6090" s="5" t="s">
        <v>68</v>
      </c>
      <c r="D6090" s="42" t="s">
        <v>505</v>
      </c>
      <c r="E6090" s="43"/>
      <c r="F6090" s="43"/>
      <c r="G6090" s="5"/>
      <c r="H6090" s="6" t="s">
        <v>639</v>
      </c>
      <c r="I6090" s="44">
        <v>1</v>
      </c>
      <c r="J6090" s="45"/>
      <c r="K6090" s="7"/>
      <c r="L6090" s="5"/>
      <c r="M6090" s="5"/>
      <c r="N6090" s="5"/>
      <c r="O6090" s="5"/>
      <c r="P6090" s="5"/>
      <c r="Q6090" s="5"/>
      <c r="R6090" s="5"/>
      <c r="S6090" s="5"/>
      <c r="T6090" s="5"/>
      <c r="U6090" s="5"/>
      <c r="V6090" s="5"/>
      <c r="W6090" s="5"/>
      <c r="X6090" s="5"/>
      <c r="Y6090" s="5"/>
      <c r="Z6090" s="5"/>
      <c r="AA6090" s="5"/>
    </row>
    <row r="6091" spans="1:27" ht="45" customHeight="1" x14ac:dyDescent="0.25">
      <c r="A6091" s="4" t="s">
        <v>3089</v>
      </c>
      <c r="B6091" s="4" t="s">
        <v>562</v>
      </c>
      <c r="C6091" s="5" t="s">
        <v>563</v>
      </c>
      <c r="D6091" s="42" t="s">
        <v>564</v>
      </c>
      <c r="E6091" s="43"/>
      <c r="F6091" s="43"/>
      <c r="G6091" s="5"/>
      <c r="H6091" s="6" t="s">
        <v>639</v>
      </c>
      <c r="I6091" s="44">
        <v>1</v>
      </c>
      <c r="J6091" s="45"/>
      <c r="K6091" s="7"/>
      <c r="L6091" s="5"/>
      <c r="M6091" s="5"/>
      <c r="N6091" s="5"/>
      <c r="O6091" s="5"/>
      <c r="P6091" s="5"/>
      <c r="Q6091" s="5"/>
      <c r="R6091" s="5"/>
      <c r="S6091" s="5"/>
      <c r="T6091" s="5"/>
      <c r="U6091" s="5"/>
      <c r="V6091" s="5"/>
      <c r="W6091" s="5"/>
      <c r="X6091" s="5"/>
      <c r="Y6091" s="5"/>
      <c r="Z6091" s="5"/>
      <c r="AA6091" s="5"/>
    </row>
    <row r="6092" spans="1:27" ht="45" customHeight="1" x14ac:dyDescent="0.25">
      <c r="A6092" s="4" t="s">
        <v>3090</v>
      </c>
      <c r="B6092" s="4" t="s">
        <v>395</v>
      </c>
      <c r="C6092" s="5" t="s">
        <v>21</v>
      </c>
      <c r="D6092" s="42" t="s">
        <v>396</v>
      </c>
      <c r="E6092" s="43"/>
      <c r="F6092" s="43"/>
      <c r="G6092" s="5"/>
      <c r="H6092" s="6" t="s">
        <v>639</v>
      </c>
      <c r="I6092" s="44">
        <v>1</v>
      </c>
      <c r="J6092" s="45"/>
      <c r="K6092" s="7"/>
      <c r="L6092" s="5"/>
      <c r="M6092" s="5"/>
      <c r="N6092" s="5"/>
      <c r="O6092" s="5"/>
      <c r="P6092" s="5"/>
      <c r="Q6092" s="5"/>
      <c r="R6092" s="5"/>
      <c r="S6092" s="5"/>
      <c r="T6092" s="5"/>
      <c r="U6092" s="5"/>
      <c r="V6092" s="5"/>
      <c r="W6092" s="5"/>
      <c r="X6092" s="5"/>
      <c r="Y6092" s="5"/>
      <c r="Z6092" s="5"/>
      <c r="AA6092" s="5"/>
    </row>
    <row r="6093" spans="1:27" ht="45" customHeight="1" x14ac:dyDescent="0.25">
      <c r="A6093" s="4" t="s">
        <v>3091</v>
      </c>
      <c r="B6093" s="4" t="s">
        <v>397</v>
      </c>
      <c r="C6093" s="5" t="s">
        <v>21</v>
      </c>
      <c r="D6093" s="42" t="s">
        <v>398</v>
      </c>
      <c r="E6093" s="43"/>
      <c r="F6093" s="43"/>
      <c r="G6093" s="5"/>
      <c r="H6093" s="6" t="s">
        <v>639</v>
      </c>
      <c r="I6093" s="44">
        <v>1</v>
      </c>
      <c r="J6093" s="45"/>
      <c r="K6093" s="7"/>
      <c r="L6093" s="5"/>
      <c r="M6093" s="5"/>
      <c r="N6093" s="5"/>
      <c r="O6093" s="5"/>
      <c r="P6093" s="5"/>
      <c r="Q6093" s="5"/>
      <c r="R6093" s="5"/>
      <c r="S6093" s="5"/>
      <c r="T6093" s="5"/>
      <c r="U6093" s="5"/>
      <c r="V6093" s="5"/>
      <c r="W6093" s="5"/>
      <c r="X6093" s="5"/>
      <c r="Y6093" s="5"/>
      <c r="Z6093" s="5"/>
      <c r="AA6093" s="5"/>
    </row>
    <row r="6094" spans="1:27" ht="45" customHeight="1" x14ac:dyDescent="0.25">
      <c r="A6094" s="4" t="s">
        <v>3092</v>
      </c>
      <c r="B6094" s="4" t="s">
        <v>61</v>
      </c>
      <c r="C6094" s="5" t="s">
        <v>62</v>
      </c>
      <c r="D6094" s="42" t="s">
        <v>63</v>
      </c>
      <c r="E6094" s="43"/>
      <c r="F6094" s="43"/>
      <c r="G6094" s="5"/>
      <c r="H6094" s="6" t="s">
        <v>639</v>
      </c>
      <c r="I6094" s="44">
        <v>1</v>
      </c>
      <c r="J6094" s="45"/>
      <c r="K6094" s="7"/>
      <c r="L6094" s="5"/>
      <c r="M6094" s="5"/>
      <c r="N6094" s="5"/>
      <c r="O6094" s="5"/>
      <c r="P6094" s="5"/>
      <c r="Q6094" s="5"/>
      <c r="R6094" s="5"/>
      <c r="S6094" s="5"/>
      <c r="T6094" s="5"/>
      <c r="U6094" s="5"/>
      <c r="V6094" s="5"/>
      <c r="W6094" s="5"/>
      <c r="X6094" s="5"/>
      <c r="Y6094" s="5"/>
      <c r="Z6094" s="5"/>
      <c r="AA6094" s="5"/>
    </row>
    <row r="6095" spans="1:27" ht="45" customHeight="1" x14ac:dyDescent="0.25">
      <c r="A6095" s="4" t="s">
        <v>3093</v>
      </c>
      <c r="B6095" s="4" t="s">
        <v>109</v>
      </c>
      <c r="C6095" s="5" t="s">
        <v>35</v>
      </c>
      <c r="D6095" s="42" t="s">
        <v>110</v>
      </c>
      <c r="E6095" s="43"/>
      <c r="F6095" s="43"/>
      <c r="G6095" s="5"/>
      <c r="H6095" s="6" t="s">
        <v>639</v>
      </c>
      <c r="I6095" s="44">
        <v>1</v>
      </c>
      <c r="J6095" s="45"/>
      <c r="K6095" s="7"/>
      <c r="L6095" s="5"/>
      <c r="M6095" s="5"/>
      <c r="N6095" s="5"/>
      <c r="O6095" s="5"/>
      <c r="P6095" s="5"/>
      <c r="Q6095" s="5"/>
      <c r="R6095" s="5"/>
      <c r="S6095" s="5"/>
      <c r="T6095" s="5"/>
      <c r="U6095" s="5"/>
      <c r="V6095" s="5"/>
      <c r="W6095" s="5"/>
      <c r="X6095" s="5"/>
      <c r="Y6095" s="5"/>
      <c r="Z6095" s="5"/>
      <c r="AA6095" s="5"/>
    </row>
    <row r="6096" spans="1:27" ht="45" customHeight="1" x14ac:dyDescent="0.25">
      <c r="A6096" s="4" t="s">
        <v>3094</v>
      </c>
      <c r="B6096" s="4" t="s">
        <v>393</v>
      </c>
      <c r="C6096" s="5" t="s">
        <v>21</v>
      </c>
      <c r="D6096" s="42" t="s">
        <v>394</v>
      </c>
      <c r="E6096" s="43"/>
      <c r="F6096" s="43"/>
      <c r="G6096" s="5"/>
      <c r="H6096" s="6" t="s">
        <v>639</v>
      </c>
      <c r="I6096" s="44">
        <v>1</v>
      </c>
      <c r="J6096" s="45"/>
      <c r="K6096" s="7"/>
      <c r="L6096" s="5"/>
      <c r="M6096" s="5"/>
      <c r="N6096" s="5"/>
      <c r="O6096" s="5"/>
      <c r="P6096" s="5"/>
      <c r="Q6096" s="5"/>
      <c r="R6096" s="5"/>
      <c r="S6096" s="5"/>
      <c r="T6096" s="5"/>
      <c r="U6096" s="5"/>
      <c r="V6096" s="5"/>
      <c r="W6096" s="5"/>
      <c r="X6096" s="5"/>
      <c r="Y6096" s="5"/>
      <c r="Z6096" s="5"/>
      <c r="AA6096" s="5"/>
    </row>
    <row r="6097" spans="1:27" ht="45" customHeight="1" x14ac:dyDescent="0.25">
      <c r="A6097" s="4" t="s">
        <v>3095</v>
      </c>
      <c r="B6097" s="4" t="s">
        <v>399</v>
      </c>
      <c r="C6097" s="5" t="s">
        <v>21</v>
      </c>
      <c r="D6097" s="42" t="s">
        <v>400</v>
      </c>
      <c r="E6097" s="43"/>
      <c r="F6097" s="43"/>
      <c r="G6097" s="5"/>
      <c r="H6097" s="6" t="s">
        <v>639</v>
      </c>
      <c r="I6097" s="44">
        <v>1</v>
      </c>
      <c r="J6097" s="45"/>
      <c r="K6097" s="7"/>
      <c r="L6097" s="5"/>
      <c r="M6097" s="5"/>
      <c r="N6097" s="5"/>
      <c r="O6097" s="5"/>
      <c r="P6097" s="5"/>
      <c r="Q6097" s="5"/>
      <c r="R6097" s="5"/>
      <c r="S6097" s="5"/>
      <c r="T6097" s="5"/>
      <c r="U6097" s="5"/>
      <c r="V6097" s="5"/>
      <c r="W6097" s="5"/>
      <c r="X6097" s="5"/>
      <c r="Y6097" s="5"/>
      <c r="Z6097" s="5"/>
      <c r="AA6097" s="5"/>
    </row>
    <row r="6098" spans="1:27" ht="45" customHeight="1" x14ac:dyDescent="0.25">
      <c r="A6098" s="4" t="s">
        <v>3096</v>
      </c>
      <c r="B6098" s="4" t="s">
        <v>401</v>
      </c>
      <c r="C6098" s="5" t="s">
        <v>21</v>
      </c>
      <c r="D6098" s="42" t="s">
        <v>402</v>
      </c>
      <c r="E6098" s="43"/>
      <c r="F6098" s="43"/>
      <c r="G6098" s="5"/>
      <c r="H6098" s="6" t="s">
        <v>639</v>
      </c>
      <c r="I6098" s="44">
        <v>1</v>
      </c>
      <c r="J6098" s="45"/>
      <c r="K6098" s="7"/>
      <c r="L6098" s="5"/>
      <c r="M6098" s="5"/>
      <c r="N6098" s="5"/>
      <c r="O6098" s="5"/>
      <c r="P6098" s="5"/>
      <c r="Q6098" s="5"/>
      <c r="R6098" s="5"/>
      <c r="S6098" s="5"/>
      <c r="T6098" s="5"/>
      <c r="U6098" s="5"/>
      <c r="V6098" s="5"/>
      <c r="W6098" s="5"/>
      <c r="X6098" s="5"/>
      <c r="Y6098" s="5"/>
      <c r="Z6098" s="5"/>
      <c r="AA6098" s="5"/>
    </row>
    <row r="6099" spans="1:27" ht="45" customHeight="1" x14ac:dyDescent="0.25">
      <c r="A6099" s="4" t="s">
        <v>3097</v>
      </c>
      <c r="B6099" s="4" t="s">
        <v>111</v>
      </c>
      <c r="C6099" s="5" t="s">
        <v>21</v>
      </c>
      <c r="D6099" s="42" t="s">
        <v>112</v>
      </c>
      <c r="E6099" s="43"/>
      <c r="F6099" s="43"/>
      <c r="G6099" s="5"/>
      <c r="H6099" s="6" t="s">
        <v>639</v>
      </c>
      <c r="I6099" s="44">
        <v>1</v>
      </c>
      <c r="J6099" s="45"/>
      <c r="K6099" s="7"/>
      <c r="L6099" s="5"/>
      <c r="M6099" s="5"/>
      <c r="N6099" s="5"/>
      <c r="O6099" s="5"/>
      <c r="P6099" s="5"/>
      <c r="Q6099" s="5"/>
      <c r="R6099" s="5"/>
      <c r="S6099" s="5"/>
      <c r="T6099" s="5"/>
      <c r="U6099" s="5"/>
      <c r="V6099" s="5"/>
      <c r="W6099" s="5"/>
      <c r="X6099" s="5"/>
      <c r="Y6099" s="5"/>
      <c r="Z6099" s="5"/>
      <c r="AA6099" s="5"/>
    </row>
    <row r="6100" spans="1:27" ht="45" customHeight="1" x14ac:dyDescent="0.25">
      <c r="A6100" s="4" t="s">
        <v>3098</v>
      </c>
      <c r="B6100" s="4" t="s">
        <v>201</v>
      </c>
      <c r="C6100" s="5" t="s">
        <v>21</v>
      </c>
      <c r="D6100" s="42" t="s">
        <v>202</v>
      </c>
      <c r="E6100" s="43"/>
      <c r="F6100" s="43"/>
      <c r="G6100" s="5"/>
      <c r="H6100" s="6" t="s">
        <v>639</v>
      </c>
      <c r="I6100" s="44">
        <v>1</v>
      </c>
      <c r="J6100" s="45"/>
      <c r="K6100" s="7"/>
      <c r="L6100" s="5"/>
      <c r="M6100" s="5"/>
      <c r="N6100" s="5"/>
      <c r="O6100" s="5"/>
      <c r="P6100" s="5"/>
      <c r="Q6100" s="5"/>
      <c r="R6100" s="5"/>
      <c r="S6100" s="5"/>
      <c r="T6100" s="5"/>
      <c r="U6100" s="5"/>
      <c r="V6100" s="5"/>
      <c r="W6100" s="5"/>
      <c r="X6100" s="5"/>
      <c r="Y6100" s="5"/>
      <c r="Z6100" s="5"/>
      <c r="AA6100" s="5"/>
    </row>
    <row r="6101" spans="1:27" ht="45" customHeight="1" x14ac:dyDescent="0.25">
      <c r="A6101" s="4" t="s">
        <v>3099</v>
      </c>
      <c r="B6101" s="4" t="s">
        <v>203</v>
      </c>
      <c r="C6101" s="5" t="s">
        <v>21</v>
      </c>
      <c r="D6101" s="42" t="s">
        <v>204</v>
      </c>
      <c r="E6101" s="43"/>
      <c r="F6101" s="43"/>
      <c r="G6101" s="5"/>
      <c r="H6101" s="6" t="s">
        <v>639</v>
      </c>
      <c r="I6101" s="44">
        <v>1</v>
      </c>
      <c r="J6101" s="45"/>
      <c r="K6101" s="7"/>
      <c r="L6101" s="5"/>
      <c r="M6101" s="5"/>
      <c r="N6101" s="5"/>
      <c r="O6101" s="5"/>
      <c r="P6101" s="5"/>
      <c r="Q6101" s="5"/>
      <c r="R6101" s="5"/>
      <c r="S6101" s="5"/>
      <c r="T6101" s="5"/>
      <c r="U6101" s="5"/>
      <c r="V6101" s="5"/>
      <c r="W6101" s="5"/>
      <c r="X6101" s="5"/>
      <c r="Y6101" s="5"/>
      <c r="Z6101" s="5"/>
      <c r="AA6101" s="5"/>
    </row>
    <row r="6102" spans="1:27" ht="45" customHeight="1" x14ac:dyDescent="0.25">
      <c r="A6102" s="4" t="s">
        <v>3100</v>
      </c>
      <c r="B6102" s="4" t="s">
        <v>205</v>
      </c>
      <c r="C6102" s="5" t="s">
        <v>21</v>
      </c>
      <c r="D6102" s="42" t="s">
        <v>206</v>
      </c>
      <c r="E6102" s="43"/>
      <c r="F6102" s="43"/>
      <c r="G6102" s="5"/>
      <c r="H6102" s="6" t="s">
        <v>639</v>
      </c>
      <c r="I6102" s="44">
        <v>1</v>
      </c>
      <c r="J6102" s="45"/>
      <c r="K6102" s="7"/>
      <c r="L6102" s="5"/>
      <c r="M6102" s="5"/>
      <c r="N6102" s="5"/>
      <c r="O6102" s="5"/>
      <c r="P6102" s="5"/>
      <c r="Q6102" s="5"/>
      <c r="R6102" s="5"/>
      <c r="S6102" s="5"/>
      <c r="T6102" s="5"/>
      <c r="U6102" s="5"/>
      <c r="V6102" s="5"/>
      <c r="W6102" s="5"/>
      <c r="X6102" s="5"/>
      <c r="Y6102" s="5"/>
      <c r="Z6102" s="5"/>
      <c r="AA6102" s="5"/>
    </row>
    <row r="6103" spans="1:27" ht="45" customHeight="1" x14ac:dyDescent="0.25">
      <c r="A6103" s="4" t="s">
        <v>3101</v>
      </c>
      <c r="B6103" s="4" t="s">
        <v>207</v>
      </c>
      <c r="C6103" s="5" t="s">
        <v>35</v>
      </c>
      <c r="D6103" s="42" t="s">
        <v>208</v>
      </c>
      <c r="E6103" s="43"/>
      <c r="F6103" s="43"/>
      <c r="G6103" s="5"/>
      <c r="H6103" s="6" t="s">
        <v>639</v>
      </c>
      <c r="I6103" s="44">
        <v>1</v>
      </c>
      <c r="J6103" s="45"/>
      <c r="K6103" s="7"/>
      <c r="L6103" s="5"/>
      <c r="M6103" s="5"/>
      <c r="N6103" s="5"/>
      <c r="O6103" s="5"/>
      <c r="P6103" s="5"/>
      <c r="Q6103" s="5"/>
      <c r="R6103" s="5"/>
      <c r="S6103" s="5"/>
      <c r="T6103" s="5"/>
      <c r="U6103" s="5"/>
      <c r="V6103" s="5"/>
      <c r="W6103" s="5"/>
      <c r="X6103" s="5"/>
      <c r="Y6103" s="5"/>
      <c r="Z6103" s="5"/>
      <c r="AA6103" s="5"/>
    </row>
    <row r="6104" spans="1:27" ht="45" customHeight="1" x14ac:dyDescent="0.25">
      <c r="A6104" s="4" t="s">
        <v>3102</v>
      </c>
      <c r="B6104" s="4" t="s">
        <v>209</v>
      </c>
      <c r="C6104" s="5" t="s">
        <v>21</v>
      </c>
      <c r="D6104" s="42" t="s">
        <v>210</v>
      </c>
      <c r="E6104" s="43"/>
      <c r="F6104" s="43"/>
      <c r="G6104" s="5"/>
      <c r="H6104" s="6" t="s">
        <v>639</v>
      </c>
      <c r="I6104" s="44">
        <v>1</v>
      </c>
      <c r="J6104" s="45"/>
      <c r="K6104" s="7"/>
      <c r="L6104" s="5"/>
      <c r="M6104" s="5"/>
      <c r="N6104" s="5"/>
      <c r="O6104" s="5"/>
      <c r="P6104" s="5"/>
      <c r="Q6104" s="5"/>
      <c r="R6104" s="5"/>
      <c r="S6104" s="5"/>
      <c r="T6104" s="5"/>
      <c r="U6104" s="5"/>
      <c r="V6104" s="5"/>
      <c r="W6104" s="5"/>
      <c r="X6104" s="5"/>
      <c r="Y6104" s="5"/>
      <c r="Z6104" s="5"/>
      <c r="AA6104" s="5"/>
    </row>
    <row r="6105" spans="1:27" ht="45" customHeight="1" x14ac:dyDescent="0.25">
      <c r="A6105" s="4" t="s">
        <v>3103</v>
      </c>
      <c r="B6105" s="4" t="s">
        <v>211</v>
      </c>
      <c r="C6105" s="5" t="s">
        <v>21</v>
      </c>
      <c r="D6105" s="42" t="s">
        <v>212</v>
      </c>
      <c r="E6105" s="43"/>
      <c r="F6105" s="43"/>
      <c r="G6105" s="5"/>
      <c r="H6105" s="6" t="s">
        <v>639</v>
      </c>
      <c r="I6105" s="44">
        <v>1</v>
      </c>
      <c r="J6105" s="45"/>
      <c r="K6105" s="7"/>
      <c r="L6105" s="5"/>
      <c r="M6105" s="5"/>
      <c r="N6105" s="5"/>
      <c r="O6105" s="5"/>
      <c r="P6105" s="5"/>
      <c r="Q6105" s="5"/>
      <c r="R6105" s="5"/>
      <c r="S6105" s="5"/>
      <c r="T6105" s="5"/>
      <c r="U6105" s="5"/>
      <c r="V6105" s="5"/>
      <c r="W6105" s="5"/>
      <c r="X6105" s="5"/>
      <c r="Y6105" s="5"/>
      <c r="Z6105" s="5"/>
      <c r="AA6105" s="5"/>
    </row>
    <row r="6106" spans="1:27" ht="45" customHeight="1" x14ac:dyDescent="0.25">
      <c r="A6106" s="4" t="s">
        <v>3104</v>
      </c>
      <c r="B6106" s="4" t="s">
        <v>213</v>
      </c>
      <c r="C6106" s="5" t="s">
        <v>21</v>
      </c>
      <c r="D6106" s="42" t="s">
        <v>214</v>
      </c>
      <c r="E6106" s="43"/>
      <c r="F6106" s="43"/>
      <c r="G6106" s="5"/>
      <c r="H6106" s="6" t="s">
        <v>639</v>
      </c>
      <c r="I6106" s="44">
        <v>1</v>
      </c>
      <c r="J6106" s="45"/>
      <c r="K6106" s="7"/>
      <c r="L6106" s="5"/>
      <c r="M6106" s="5"/>
      <c r="N6106" s="5"/>
      <c r="O6106" s="5"/>
      <c r="P6106" s="5"/>
      <c r="Q6106" s="5"/>
      <c r="R6106" s="5"/>
      <c r="S6106" s="5"/>
      <c r="T6106" s="5"/>
      <c r="U6106" s="5"/>
      <c r="V6106" s="5"/>
      <c r="W6106" s="5"/>
      <c r="X6106" s="5"/>
      <c r="Y6106" s="5"/>
      <c r="Z6106" s="5"/>
      <c r="AA6106" s="5"/>
    </row>
    <row r="6107" spans="1:27" ht="45" customHeight="1" x14ac:dyDescent="0.25">
      <c r="A6107" s="4" t="s">
        <v>3105</v>
      </c>
      <c r="B6107" s="4" t="s">
        <v>215</v>
      </c>
      <c r="C6107" s="5" t="s">
        <v>21</v>
      </c>
      <c r="D6107" s="42" t="s">
        <v>216</v>
      </c>
      <c r="E6107" s="43"/>
      <c r="F6107" s="43"/>
      <c r="G6107" s="5"/>
      <c r="H6107" s="6" t="s">
        <v>639</v>
      </c>
      <c r="I6107" s="44">
        <v>1</v>
      </c>
      <c r="J6107" s="45"/>
      <c r="K6107" s="7"/>
      <c r="L6107" s="5"/>
      <c r="M6107" s="5"/>
      <c r="N6107" s="5"/>
      <c r="O6107" s="5"/>
      <c r="P6107" s="5"/>
      <c r="Q6107" s="5"/>
      <c r="R6107" s="5"/>
      <c r="S6107" s="5"/>
      <c r="T6107" s="5"/>
      <c r="U6107" s="5"/>
      <c r="V6107" s="5"/>
      <c r="W6107" s="5"/>
      <c r="X6107" s="5"/>
      <c r="Y6107" s="5"/>
      <c r="Z6107" s="5"/>
      <c r="AA6107" s="5"/>
    </row>
    <row r="6108" spans="1:27" ht="45" customHeight="1" x14ac:dyDescent="0.25">
      <c r="A6108" s="4" t="s">
        <v>3106</v>
      </c>
      <c r="B6108" s="4" t="s">
        <v>217</v>
      </c>
      <c r="C6108" s="5" t="s">
        <v>21</v>
      </c>
      <c r="D6108" s="42" t="s">
        <v>218</v>
      </c>
      <c r="E6108" s="43"/>
      <c r="F6108" s="43"/>
      <c r="G6108" s="5"/>
      <c r="H6108" s="6" t="s">
        <v>639</v>
      </c>
      <c r="I6108" s="44">
        <v>1</v>
      </c>
      <c r="J6108" s="45"/>
      <c r="K6108" s="7"/>
      <c r="L6108" s="5"/>
      <c r="M6108" s="5"/>
      <c r="N6108" s="5"/>
      <c r="O6108" s="5"/>
      <c r="P6108" s="5"/>
      <c r="Q6108" s="5"/>
      <c r="R6108" s="5"/>
      <c r="S6108" s="5"/>
      <c r="T6108" s="5"/>
      <c r="U6108" s="5"/>
      <c r="V6108" s="5"/>
      <c r="W6108" s="5"/>
      <c r="X6108" s="5"/>
      <c r="Y6108" s="5"/>
      <c r="Z6108" s="5"/>
      <c r="AA6108" s="5"/>
    </row>
    <row r="6109" spans="1:27" ht="45" customHeight="1" x14ac:dyDescent="0.25">
      <c r="A6109" s="4" t="s">
        <v>3107</v>
      </c>
      <c r="B6109" s="4" t="s">
        <v>219</v>
      </c>
      <c r="C6109" s="5" t="s">
        <v>21</v>
      </c>
      <c r="D6109" s="42" t="s">
        <v>220</v>
      </c>
      <c r="E6109" s="43"/>
      <c r="F6109" s="43"/>
      <c r="G6109" s="5"/>
      <c r="H6109" s="6" t="s">
        <v>639</v>
      </c>
      <c r="I6109" s="44">
        <v>1</v>
      </c>
      <c r="J6109" s="45"/>
      <c r="K6109" s="7"/>
      <c r="L6109" s="5"/>
      <c r="M6109" s="5"/>
      <c r="N6109" s="5"/>
      <c r="O6109" s="5"/>
      <c r="P6109" s="5"/>
      <c r="Q6109" s="5"/>
      <c r="R6109" s="5"/>
      <c r="S6109" s="5"/>
      <c r="T6109" s="5"/>
      <c r="U6109" s="5"/>
      <c r="V6109" s="5"/>
      <c r="W6109" s="5"/>
      <c r="X6109" s="5"/>
      <c r="Y6109" s="5"/>
      <c r="Z6109" s="5"/>
      <c r="AA6109" s="5"/>
    </row>
    <row r="6110" spans="1:27" ht="45" customHeight="1" x14ac:dyDescent="0.25">
      <c r="A6110" s="4" t="s">
        <v>3108</v>
      </c>
      <c r="B6110" s="4" t="s">
        <v>221</v>
      </c>
      <c r="C6110" s="5" t="s">
        <v>21</v>
      </c>
      <c r="D6110" s="42" t="s">
        <v>222</v>
      </c>
      <c r="E6110" s="43"/>
      <c r="F6110" s="43"/>
      <c r="G6110" s="5"/>
      <c r="H6110" s="6" t="s">
        <v>639</v>
      </c>
      <c r="I6110" s="44">
        <v>1</v>
      </c>
      <c r="J6110" s="45"/>
      <c r="K6110" s="7"/>
      <c r="L6110" s="5"/>
      <c r="M6110" s="5"/>
      <c r="N6110" s="5"/>
      <c r="O6110" s="5"/>
      <c r="P6110" s="5"/>
      <c r="Q6110" s="5"/>
      <c r="R6110" s="5"/>
      <c r="S6110" s="5"/>
      <c r="T6110" s="5"/>
      <c r="U6110" s="5"/>
      <c r="V6110" s="5"/>
      <c r="W6110" s="5"/>
      <c r="X6110" s="5"/>
      <c r="Y6110" s="5"/>
      <c r="Z6110" s="5"/>
      <c r="AA6110" s="5"/>
    </row>
    <row r="6111" spans="1:27" ht="45" customHeight="1" x14ac:dyDescent="0.25">
      <c r="A6111" s="4" t="s">
        <v>3109</v>
      </c>
      <c r="B6111" s="4" t="s">
        <v>223</v>
      </c>
      <c r="C6111" s="5" t="s">
        <v>21</v>
      </c>
      <c r="D6111" s="42" t="s">
        <v>224</v>
      </c>
      <c r="E6111" s="43"/>
      <c r="F6111" s="43"/>
      <c r="G6111" s="5"/>
      <c r="H6111" s="6" t="s">
        <v>639</v>
      </c>
      <c r="I6111" s="44">
        <v>1</v>
      </c>
      <c r="J6111" s="45"/>
      <c r="K6111" s="7"/>
      <c r="L6111" s="5"/>
      <c r="M6111" s="5"/>
      <c r="N6111" s="5"/>
      <c r="O6111" s="5"/>
      <c r="P6111" s="5"/>
      <c r="Q6111" s="5"/>
      <c r="R6111" s="5"/>
      <c r="S6111" s="5"/>
      <c r="T6111" s="5"/>
      <c r="U6111" s="5"/>
      <c r="V6111" s="5"/>
      <c r="W6111" s="5"/>
      <c r="X6111" s="5"/>
      <c r="Y6111" s="5"/>
      <c r="Z6111" s="5"/>
      <c r="AA6111" s="5"/>
    </row>
    <row r="6112" spans="1:27" ht="45" customHeight="1" x14ac:dyDescent="0.25">
      <c r="A6112" s="4" t="s">
        <v>3110</v>
      </c>
      <c r="B6112" s="4" t="s">
        <v>225</v>
      </c>
      <c r="C6112" s="5" t="s">
        <v>21</v>
      </c>
      <c r="D6112" s="42" t="s">
        <v>226</v>
      </c>
      <c r="E6112" s="43"/>
      <c r="F6112" s="43"/>
      <c r="G6112" s="5"/>
      <c r="H6112" s="6" t="s">
        <v>639</v>
      </c>
      <c r="I6112" s="44">
        <v>1</v>
      </c>
      <c r="J6112" s="45"/>
      <c r="K6112" s="7"/>
      <c r="L6112" s="5"/>
      <c r="M6112" s="5"/>
      <c r="N6112" s="5"/>
      <c r="O6112" s="5"/>
      <c r="P6112" s="5"/>
      <c r="Q6112" s="5"/>
      <c r="R6112" s="5"/>
      <c r="S6112" s="5"/>
      <c r="T6112" s="5"/>
      <c r="U6112" s="5"/>
      <c r="V6112" s="5"/>
      <c r="W6112" s="5"/>
      <c r="X6112" s="5"/>
      <c r="Y6112" s="5"/>
      <c r="Z6112" s="5"/>
      <c r="AA6112" s="5"/>
    </row>
    <row r="6113" spans="1:27" ht="45" customHeight="1" x14ac:dyDescent="0.25">
      <c r="A6113" s="4" t="s">
        <v>3111</v>
      </c>
      <c r="B6113" s="4" t="s">
        <v>227</v>
      </c>
      <c r="C6113" s="5" t="s">
        <v>21</v>
      </c>
      <c r="D6113" s="42" t="s">
        <v>228</v>
      </c>
      <c r="E6113" s="43"/>
      <c r="F6113" s="43"/>
      <c r="G6113" s="5"/>
      <c r="H6113" s="6" t="s">
        <v>639</v>
      </c>
      <c r="I6113" s="44">
        <v>1</v>
      </c>
      <c r="J6113" s="45"/>
      <c r="K6113" s="7"/>
      <c r="L6113" s="5"/>
      <c r="M6113" s="5"/>
      <c r="N6113" s="5"/>
      <c r="O6113" s="5"/>
      <c r="P6113" s="5"/>
      <c r="Q6113" s="5"/>
      <c r="R6113" s="5"/>
      <c r="S6113" s="5"/>
      <c r="T6113" s="5"/>
      <c r="U6113" s="5"/>
      <c r="V6113" s="5"/>
      <c r="W6113" s="5"/>
      <c r="X6113" s="5"/>
      <c r="Y6113" s="5"/>
      <c r="Z6113" s="5"/>
      <c r="AA6113" s="5"/>
    </row>
    <row r="6114" spans="1:27" ht="45" customHeight="1" x14ac:dyDescent="0.25">
      <c r="A6114" s="4" t="s">
        <v>3112</v>
      </c>
      <c r="B6114" s="4" t="s">
        <v>229</v>
      </c>
      <c r="C6114" s="5" t="s">
        <v>21</v>
      </c>
      <c r="D6114" s="42" t="s">
        <v>230</v>
      </c>
      <c r="E6114" s="43"/>
      <c r="F6114" s="43"/>
      <c r="G6114" s="5"/>
      <c r="H6114" s="6" t="s">
        <v>639</v>
      </c>
      <c r="I6114" s="44">
        <v>1</v>
      </c>
      <c r="J6114" s="45"/>
      <c r="K6114" s="7"/>
      <c r="L6114" s="5"/>
      <c r="M6114" s="5"/>
      <c r="N6114" s="5"/>
      <c r="O6114" s="5"/>
      <c r="P6114" s="5"/>
      <c r="Q6114" s="5"/>
      <c r="R6114" s="5"/>
      <c r="S6114" s="5"/>
      <c r="T6114" s="5"/>
      <c r="U6114" s="5"/>
      <c r="V6114" s="5"/>
      <c r="W6114" s="5"/>
      <c r="X6114" s="5"/>
      <c r="Y6114" s="5"/>
      <c r="Z6114" s="5"/>
      <c r="AA6114" s="5"/>
    </row>
    <row r="6115" spans="1:27" ht="45" customHeight="1" x14ac:dyDescent="0.25">
      <c r="A6115" s="4" t="s">
        <v>3113</v>
      </c>
      <c r="B6115" s="4" t="s">
        <v>231</v>
      </c>
      <c r="C6115" s="5" t="s">
        <v>21</v>
      </c>
      <c r="D6115" s="42" t="s">
        <v>232</v>
      </c>
      <c r="E6115" s="43"/>
      <c r="F6115" s="43"/>
      <c r="G6115" s="5"/>
      <c r="H6115" s="6" t="s">
        <v>639</v>
      </c>
      <c r="I6115" s="44">
        <v>1</v>
      </c>
      <c r="J6115" s="45"/>
      <c r="K6115" s="7"/>
      <c r="L6115" s="5"/>
      <c r="M6115" s="5"/>
      <c r="N6115" s="5"/>
      <c r="O6115" s="5"/>
      <c r="P6115" s="5"/>
      <c r="Q6115" s="5"/>
      <c r="R6115" s="5"/>
      <c r="S6115" s="5"/>
      <c r="T6115" s="5"/>
      <c r="U6115" s="5"/>
      <c r="V6115" s="5"/>
      <c r="W6115" s="5"/>
      <c r="X6115" s="5"/>
      <c r="Y6115" s="5"/>
      <c r="Z6115" s="5"/>
      <c r="AA6115" s="5"/>
    </row>
    <row r="6116" spans="1:27" ht="45" customHeight="1" x14ac:dyDescent="0.25">
      <c r="A6116" s="4" t="s">
        <v>3114</v>
      </c>
      <c r="B6116" s="4" t="s">
        <v>233</v>
      </c>
      <c r="C6116" s="5" t="s">
        <v>21</v>
      </c>
      <c r="D6116" s="42" t="s">
        <v>234</v>
      </c>
      <c r="E6116" s="43"/>
      <c r="F6116" s="43"/>
      <c r="G6116" s="5"/>
      <c r="H6116" s="6" t="s">
        <v>639</v>
      </c>
      <c r="I6116" s="44">
        <v>1</v>
      </c>
      <c r="J6116" s="45"/>
      <c r="K6116" s="7"/>
      <c r="L6116" s="5"/>
      <c r="M6116" s="5"/>
      <c r="N6116" s="5"/>
      <c r="O6116" s="5"/>
      <c r="P6116" s="5"/>
      <c r="Q6116" s="5"/>
      <c r="R6116" s="5"/>
      <c r="S6116" s="5"/>
      <c r="T6116" s="5"/>
      <c r="U6116" s="5"/>
      <c r="V6116" s="5"/>
      <c r="W6116" s="5"/>
      <c r="X6116" s="5"/>
      <c r="Y6116" s="5"/>
      <c r="Z6116" s="5"/>
      <c r="AA6116" s="5"/>
    </row>
    <row r="6117" spans="1:27" ht="45" customHeight="1" x14ac:dyDescent="0.25">
      <c r="A6117" s="4" t="s">
        <v>3115</v>
      </c>
      <c r="B6117" s="4" t="s">
        <v>235</v>
      </c>
      <c r="C6117" s="5" t="s">
        <v>21</v>
      </c>
      <c r="D6117" s="42" t="s">
        <v>236</v>
      </c>
      <c r="E6117" s="43"/>
      <c r="F6117" s="43"/>
      <c r="G6117" s="5"/>
      <c r="H6117" s="6" t="s">
        <v>639</v>
      </c>
      <c r="I6117" s="44">
        <v>1</v>
      </c>
      <c r="J6117" s="45"/>
      <c r="K6117" s="7"/>
      <c r="L6117" s="5"/>
      <c r="M6117" s="5"/>
      <c r="N6117" s="5"/>
      <c r="O6117" s="5"/>
      <c r="P6117" s="5"/>
      <c r="Q6117" s="5"/>
      <c r="R6117" s="5"/>
      <c r="S6117" s="5"/>
      <c r="T6117" s="5"/>
      <c r="U6117" s="5"/>
      <c r="V6117" s="5"/>
      <c r="W6117" s="5"/>
      <c r="X6117" s="5"/>
      <c r="Y6117" s="5"/>
      <c r="Z6117" s="5"/>
      <c r="AA6117" s="5"/>
    </row>
    <row r="6118" spans="1:27" ht="45" customHeight="1" x14ac:dyDescent="0.25">
      <c r="A6118" s="4" t="s">
        <v>3116</v>
      </c>
      <c r="B6118" s="4" t="s">
        <v>237</v>
      </c>
      <c r="C6118" s="5" t="s">
        <v>21</v>
      </c>
      <c r="D6118" s="42" t="s">
        <v>238</v>
      </c>
      <c r="E6118" s="43"/>
      <c r="F6118" s="43"/>
      <c r="G6118" s="5"/>
      <c r="H6118" s="6" t="s">
        <v>639</v>
      </c>
      <c r="I6118" s="44">
        <v>1</v>
      </c>
      <c r="J6118" s="45"/>
      <c r="K6118" s="7"/>
      <c r="L6118" s="5"/>
      <c r="M6118" s="5"/>
      <c r="N6118" s="5"/>
      <c r="O6118" s="5"/>
      <c r="P6118" s="5"/>
      <c r="Q6118" s="5"/>
      <c r="R6118" s="5"/>
      <c r="S6118" s="5"/>
      <c r="T6118" s="5"/>
      <c r="U6118" s="5"/>
      <c r="V6118" s="5"/>
      <c r="W6118" s="5"/>
      <c r="X6118" s="5"/>
      <c r="Y6118" s="5"/>
      <c r="Z6118" s="5"/>
      <c r="AA6118" s="5"/>
    </row>
    <row r="6119" spans="1:27" ht="45" customHeight="1" x14ac:dyDescent="0.25">
      <c r="A6119" s="4" t="s">
        <v>3117</v>
      </c>
      <c r="B6119" s="4" t="s">
        <v>239</v>
      </c>
      <c r="C6119" s="5" t="s">
        <v>21</v>
      </c>
      <c r="D6119" s="42" t="s">
        <v>240</v>
      </c>
      <c r="E6119" s="43"/>
      <c r="F6119" s="43"/>
      <c r="G6119" s="5"/>
      <c r="H6119" s="6" t="s">
        <v>639</v>
      </c>
      <c r="I6119" s="44">
        <v>1</v>
      </c>
      <c r="J6119" s="45"/>
      <c r="K6119" s="7"/>
      <c r="L6119" s="5"/>
      <c r="M6119" s="5"/>
      <c r="N6119" s="5"/>
      <c r="O6119" s="5"/>
      <c r="P6119" s="5"/>
      <c r="Q6119" s="5"/>
      <c r="R6119" s="5"/>
      <c r="S6119" s="5"/>
      <c r="T6119" s="5"/>
      <c r="U6119" s="5"/>
      <c r="V6119" s="5"/>
      <c r="W6119" s="5"/>
      <c r="X6119" s="5"/>
      <c r="Y6119" s="5"/>
      <c r="Z6119" s="5"/>
      <c r="AA6119" s="5"/>
    </row>
    <row r="6120" spans="1:27" ht="45" customHeight="1" x14ac:dyDescent="0.25">
      <c r="A6120" s="4" t="s">
        <v>3118</v>
      </c>
      <c r="B6120" s="4" t="s">
        <v>241</v>
      </c>
      <c r="C6120" s="5" t="s">
        <v>21</v>
      </c>
      <c r="D6120" s="42" t="s">
        <v>242</v>
      </c>
      <c r="E6120" s="43"/>
      <c r="F6120" s="43"/>
      <c r="G6120" s="5"/>
      <c r="H6120" s="6" t="s">
        <v>639</v>
      </c>
      <c r="I6120" s="44">
        <v>1</v>
      </c>
      <c r="J6120" s="45"/>
      <c r="K6120" s="7"/>
      <c r="L6120" s="5"/>
      <c r="M6120" s="5"/>
      <c r="N6120" s="5"/>
      <c r="O6120" s="5"/>
      <c r="P6120" s="5"/>
      <c r="Q6120" s="5"/>
      <c r="R6120" s="5"/>
      <c r="S6120" s="5"/>
      <c r="T6120" s="5"/>
      <c r="U6120" s="5"/>
      <c r="V6120" s="5"/>
      <c r="W6120" s="5"/>
      <c r="X6120" s="5"/>
      <c r="Y6120" s="5"/>
      <c r="Z6120" s="5"/>
      <c r="AA6120" s="5"/>
    </row>
    <row r="6121" spans="1:27" ht="45" customHeight="1" x14ac:dyDescent="0.25">
      <c r="A6121" s="4" t="s">
        <v>3119</v>
      </c>
      <c r="B6121" s="4" t="s">
        <v>243</v>
      </c>
      <c r="C6121" s="5" t="s">
        <v>21</v>
      </c>
      <c r="D6121" s="42" t="s">
        <v>244</v>
      </c>
      <c r="E6121" s="43"/>
      <c r="F6121" s="43"/>
      <c r="G6121" s="5"/>
      <c r="H6121" s="6" t="s">
        <v>639</v>
      </c>
      <c r="I6121" s="44">
        <v>1</v>
      </c>
      <c r="J6121" s="45"/>
      <c r="K6121" s="7"/>
      <c r="L6121" s="5"/>
      <c r="M6121" s="5"/>
      <c r="N6121" s="5"/>
      <c r="O6121" s="5"/>
      <c r="P6121" s="5"/>
      <c r="Q6121" s="5"/>
      <c r="R6121" s="5"/>
      <c r="S6121" s="5"/>
      <c r="T6121" s="5"/>
      <c r="U6121" s="5"/>
      <c r="V6121" s="5"/>
      <c r="W6121" s="5"/>
      <c r="X6121" s="5"/>
      <c r="Y6121" s="5"/>
      <c r="Z6121" s="5"/>
      <c r="AA6121" s="5"/>
    </row>
    <row r="6122" spans="1:27" ht="45" customHeight="1" x14ac:dyDescent="0.25">
      <c r="A6122" s="4" t="s">
        <v>3120</v>
      </c>
      <c r="B6122" s="4" t="s">
        <v>245</v>
      </c>
      <c r="C6122" s="5" t="s">
        <v>21</v>
      </c>
      <c r="D6122" s="42" t="s">
        <v>246</v>
      </c>
      <c r="E6122" s="43"/>
      <c r="F6122" s="43"/>
      <c r="G6122" s="5"/>
      <c r="H6122" s="6" t="s">
        <v>639</v>
      </c>
      <c r="I6122" s="44">
        <v>1</v>
      </c>
      <c r="J6122" s="45"/>
      <c r="K6122" s="7"/>
      <c r="L6122" s="5"/>
      <c r="M6122" s="5"/>
      <c r="N6122" s="5"/>
      <c r="O6122" s="5"/>
      <c r="P6122" s="5"/>
      <c r="Q6122" s="5"/>
      <c r="R6122" s="5"/>
      <c r="S6122" s="5"/>
      <c r="T6122" s="5"/>
      <c r="U6122" s="5"/>
      <c r="V6122" s="5"/>
      <c r="W6122" s="5"/>
      <c r="X6122" s="5"/>
      <c r="Y6122" s="5"/>
      <c r="Z6122" s="5"/>
      <c r="AA6122" s="5"/>
    </row>
    <row r="6123" spans="1:27" ht="45" customHeight="1" x14ac:dyDescent="0.25">
      <c r="A6123" s="4" t="s">
        <v>3121</v>
      </c>
      <c r="B6123" s="4" t="s">
        <v>247</v>
      </c>
      <c r="C6123" s="5" t="s">
        <v>21</v>
      </c>
      <c r="D6123" s="42" t="s">
        <v>248</v>
      </c>
      <c r="E6123" s="43"/>
      <c r="F6123" s="43"/>
      <c r="G6123" s="5"/>
      <c r="H6123" s="6" t="s">
        <v>639</v>
      </c>
      <c r="I6123" s="44">
        <v>1</v>
      </c>
      <c r="J6123" s="45"/>
      <c r="K6123" s="7"/>
      <c r="L6123" s="5"/>
      <c r="M6123" s="5"/>
      <c r="N6123" s="5"/>
      <c r="O6123" s="5"/>
      <c r="P6123" s="5"/>
      <c r="Q6123" s="5"/>
      <c r="R6123" s="5"/>
      <c r="S6123" s="5"/>
      <c r="T6123" s="5"/>
      <c r="U6123" s="5"/>
      <c r="V6123" s="5"/>
      <c r="W6123" s="5"/>
      <c r="X6123" s="5"/>
      <c r="Y6123" s="5"/>
      <c r="Z6123" s="5"/>
      <c r="AA6123" s="5"/>
    </row>
    <row r="6124" spans="1:27" ht="45" customHeight="1" x14ac:dyDescent="0.25">
      <c r="A6124" s="4" t="s">
        <v>3122</v>
      </c>
      <c r="B6124" s="4" t="s">
        <v>249</v>
      </c>
      <c r="C6124" s="5" t="s">
        <v>21</v>
      </c>
      <c r="D6124" s="42" t="s">
        <v>250</v>
      </c>
      <c r="E6124" s="43"/>
      <c r="F6124" s="43"/>
      <c r="G6124" s="5"/>
      <c r="H6124" s="6" t="s">
        <v>639</v>
      </c>
      <c r="I6124" s="44">
        <v>1</v>
      </c>
      <c r="J6124" s="45"/>
      <c r="K6124" s="7"/>
      <c r="L6124" s="5"/>
      <c r="M6124" s="5"/>
      <c r="N6124" s="5"/>
      <c r="O6124" s="5"/>
      <c r="P6124" s="5"/>
      <c r="Q6124" s="5"/>
      <c r="R6124" s="5"/>
      <c r="S6124" s="5"/>
      <c r="T6124" s="5"/>
      <c r="U6124" s="5"/>
      <c r="V6124" s="5"/>
      <c r="W6124" s="5"/>
      <c r="X6124" s="5"/>
      <c r="Y6124" s="5"/>
      <c r="Z6124" s="5"/>
      <c r="AA6124" s="5"/>
    </row>
    <row r="6125" spans="1:27" ht="45" customHeight="1" x14ac:dyDescent="0.25">
      <c r="A6125" s="4" t="s">
        <v>3123</v>
      </c>
      <c r="B6125" s="4" t="s">
        <v>251</v>
      </c>
      <c r="C6125" s="5" t="s">
        <v>21</v>
      </c>
      <c r="D6125" s="42" t="s">
        <v>252</v>
      </c>
      <c r="E6125" s="43"/>
      <c r="F6125" s="43"/>
      <c r="G6125" s="5"/>
      <c r="H6125" s="6" t="s">
        <v>639</v>
      </c>
      <c r="I6125" s="44">
        <v>1</v>
      </c>
      <c r="J6125" s="45"/>
      <c r="K6125" s="7"/>
      <c r="L6125" s="5"/>
      <c r="M6125" s="5"/>
      <c r="N6125" s="5"/>
      <c r="O6125" s="5"/>
      <c r="P6125" s="5"/>
      <c r="Q6125" s="5"/>
      <c r="R6125" s="5"/>
      <c r="S6125" s="5"/>
      <c r="T6125" s="5"/>
      <c r="U6125" s="5"/>
      <c r="V6125" s="5"/>
      <c r="W6125" s="5"/>
      <c r="X6125" s="5"/>
      <c r="Y6125" s="5"/>
      <c r="Z6125" s="5"/>
      <c r="AA6125" s="5"/>
    </row>
    <row r="6126" spans="1:27" ht="45" customHeight="1" x14ac:dyDescent="0.25">
      <c r="A6126" s="4" t="s">
        <v>3124</v>
      </c>
      <c r="B6126" s="4" t="s">
        <v>253</v>
      </c>
      <c r="C6126" s="5" t="s">
        <v>21</v>
      </c>
      <c r="D6126" s="42" t="s">
        <v>254</v>
      </c>
      <c r="E6126" s="43"/>
      <c r="F6126" s="43"/>
      <c r="G6126" s="5"/>
      <c r="H6126" s="6" t="s">
        <v>639</v>
      </c>
      <c r="I6126" s="44">
        <v>1</v>
      </c>
      <c r="J6126" s="45"/>
      <c r="K6126" s="7"/>
      <c r="L6126" s="5"/>
      <c r="M6126" s="5"/>
      <c r="N6126" s="5"/>
      <c r="O6126" s="5"/>
      <c r="P6126" s="5"/>
      <c r="Q6126" s="5"/>
      <c r="R6126" s="5"/>
      <c r="S6126" s="5"/>
      <c r="T6126" s="5"/>
      <c r="U6126" s="5"/>
      <c r="V6126" s="5"/>
      <c r="W6126" s="5"/>
      <c r="X6126" s="5"/>
      <c r="Y6126" s="5"/>
      <c r="Z6126" s="5"/>
      <c r="AA6126" s="5"/>
    </row>
    <row r="6127" spans="1:27" ht="45" customHeight="1" x14ac:dyDescent="0.25">
      <c r="A6127" s="4" t="s">
        <v>3125</v>
      </c>
      <c r="B6127" s="4" t="s">
        <v>255</v>
      </c>
      <c r="C6127" s="5" t="s">
        <v>21</v>
      </c>
      <c r="D6127" s="42" t="s">
        <v>256</v>
      </c>
      <c r="E6127" s="43"/>
      <c r="F6127" s="43"/>
      <c r="G6127" s="5"/>
      <c r="H6127" s="6" t="s">
        <v>639</v>
      </c>
      <c r="I6127" s="44">
        <v>1</v>
      </c>
      <c r="J6127" s="45"/>
      <c r="K6127" s="7"/>
      <c r="L6127" s="5"/>
      <c r="M6127" s="5"/>
      <c r="N6127" s="5"/>
      <c r="O6127" s="5"/>
      <c r="P6127" s="5"/>
      <c r="Q6127" s="5"/>
      <c r="R6127" s="5"/>
      <c r="S6127" s="5"/>
      <c r="T6127" s="5"/>
      <c r="U6127" s="5"/>
      <c r="V6127" s="5"/>
      <c r="W6127" s="5"/>
      <c r="X6127" s="5"/>
      <c r="Y6127" s="5"/>
      <c r="Z6127" s="5"/>
      <c r="AA6127" s="5"/>
    </row>
    <row r="6128" spans="1:27" ht="45" customHeight="1" x14ac:dyDescent="0.25">
      <c r="A6128" s="4" t="s">
        <v>3126</v>
      </c>
      <c r="B6128" s="4" t="s">
        <v>257</v>
      </c>
      <c r="C6128" s="5" t="s">
        <v>21</v>
      </c>
      <c r="D6128" s="42" t="s">
        <v>258</v>
      </c>
      <c r="E6128" s="43"/>
      <c r="F6128" s="43"/>
      <c r="G6128" s="5"/>
      <c r="H6128" s="6" t="s">
        <v>639</v>
      </c>
      <c r="I6128" s="44">
        <v>1</v>
      </c>
      <c r="J6128" s="45"/>
      <c r="K6128" s="7"/>
      <c r="L6128" s="5"/>
      <c r="M6128" s="5"/>
      <c r="N6128" s="5"/>
      <c r="O6128" s="5"/>
      <c r="P6128" s="5"/>
      <c r="Q6128" s="5"/>
      <c r="R6128" s="5"/>
      <c r="S6128" s="5"/>
      <c r="T6128" s="5"/>
      <c r="U6128" s="5"/>
      <c r="V6128" s="5"/>
      <c r="W6128" s="5"/>
      <c r="X6128" s="5"/>
      <c r="Y6128" s="5"/>
      <c r="Z6128" s="5"/>
      <c r="AA6128" s="5"/>
    </row>
    <row r="6129" spans="1:27" ht="45" customHeight="1" x14ac:dyDescent="0.25">
      <c r="A6129" s="4" t="s">
        <v>3127</v>
      </c>
      <c r="B6129" s="4" t="s">
        <v>259</v>
      </c>
      <c r="C6129" s="5" t="s">
        <v>21</v>
      </c>
      <c r="D6129" s="42" t="s">
        <v>260</v>
      </c>
      <c r="E6129" s="43"/>
      <c r="F6129" s="43"/>
      <c r="G6129" s="5"/>
      <c r="H6129" s="6" t="s">
        <v>639</v>
      </c>
      <c r="I6129" s="44">
        <v>1</v>
      </c>
      <c r="J6129" s="45"/>
      <c r="K6129" s="7"/>
      <c r="L6129" s="5"/>
      <c r="M6129" s="5"/>
      <c r="N6129" s="5"/>
      <c r="O6129" s="5"/>
      <c r="P6129" s="5"/>
      <c r="Q6129" s="5"/>
      <c r="R6129" s="5"/>
      <c r="S6129" s="5"/>
      <c r="T6129" s="5"/>
      <c r="U6129" s="5"/>
      <c r="V6129" s="5"/>
      <c r="W6129" s="5"/>
      <c r="X6129" s="5"/>
      <c r="Y6129" s="5"/>
      <c r="Z6129" s="5"/>
      <c r="AA6129" s="5"/>
    </row>
    <row r="6130" spans="1:27" ht="45" customHeight="1" x14ac:dyDescent="0.25">
      <c r="A6130" s="4" t="s">
        <v>3128</v>
      </c>
      <c r="B6130" s="4" t="s">
        <v>261</v>
      </c>
      <c r="C6130" s="5" t="s">
        <v>262</v>
      </c>
      <c r="D6130" s="42" t="s">
        <v>4215</v>
      </c>
      <c r="E6130" s="43"/>
      <c r="F6130" s="43"/>
      <c r="G6130" s="5"/>
      <c r="H6130" s="6" t="s">
        <v>639</v>
      </c>
      <c r="I6130" s="44">
        <v>1</v>
      </c>
      <c r="J6130" s="45"/>
      <c r="K6130" s="7"/>
      <c r="L6130" s="5"/>
      <c r="M6130" s="5"/>
      <c r="N6130" s="5"/>
      <c r="O6130" s="5"/>
      <c r="P6130" s="5"/>
      <c r="Q6130" s="5"/>
      <c r="R6130" s="5"/>
      <c r="S6130" s="5"/>
      <c r="T6130" s="5"/>
      <c r="U6130" s="5"/>
      <c r="V6130" s="5"/>
      <c r="W6130" s="5"/>
      <c r="X6130" s="5"/>
      <c r="Y6130" s="5"/>
      <c r="Z6130" s="5"/>
      <c r="AA6130" s="5"/>
    </row>
    <row r="6131" spans="1:27" ht="45" customHeight="1" x14ac:dyDescent="0.25">
      <c r="A6131" s="4" t="s">
        <v>3129</v>
      </c>
      <c r="B6131" s="4" t="s">
        <v>264</v>
      </c>
      <c r="C6131" s="5" t="s">
        <v>21</v>
      </c>
      <c r="D6131" s="42" t="s">
        <v>265</v>
      </c>
      <c r="E6131" s="43"/>
      <c r="F6131" s="43"/>
      <c r="G6131" s="5"/>
      <c r="H6131" s="6" t="s">
        <v>639</v>
      </c>
      <c r="I6131" s="44">
        <v>1</v>
      </c>
      <c r="J6131" s="45"/>
      <c r="K6131" s="7"/>
      <c r="L6131" s="5"/>
      <c r="M6131" s="5"/>
      <c r="N6131" s="5"/>
      <c r="O6131" s="5"/>
      <c r="P6131" s="5"/>
      <c r="Q6131" s="5"/>
      <c r="R6131" s="5"/>
      <c r="S6131" s="5"/>
      <c r="T6131" s="5"/>
      <c r="U6131" s="5"/>
      <c r="V6131" s="5"/>
      <c r="W6131" s="5"/>
      <c r="X6131" s="5"/>
      <c r="Y6131" s="5"/>
      <c r="Z6131" s="5"/>
      <c r="AA6131" s="5"/>
    </row>
    <row r="6132" spans="1:27" ht="45" customHeight="1" x14ac:dyDescent="0.25">
      <c r="A6132" s="4" t="s">
        <v>3130</v>
      </c>
      <c r="B6132" s="4" t="s">
        <v>266</v>
      </c>
      <c r="C6132" s="5" t="s">
        <v>21</v>
      </c>
      <c r="D6132" s="42" t="s">
        <v>267</v>
      </c>
      <c r="E6132" s="43"/>
      <c r="F6132" s="43"/>
      <c r="G6132" s="5"/>
      <c r="H6132" s="6" t="s">
        <v>639</v>
      </c>
      <c r="I6132" s="44">
        <v>1</v>
      </c>
      <c r="J6132" s="45"/>
      <c r="K6132" s="7"/>
      <c r="L6132" s="5"/>
      <c r="M6132" s="5"/>
      <c r="N6132" s="5"/>
      <c r="O6132" s="5"/>
      <c r="P6132" s="5"/>
      <c r="Q6132" s="5"/>
      <c r="R6132" s="5"/>
      <c r="S6132" s="5"/>
      <c r="T6132" s="5"/>
      <c r="U6132" s="5"/>
      <c r="V6132" s="5"/>
      <c r="W6132" s="5"/>
      <c r="X6132" s="5"/>
      <c r="Y6132" s="5"/>
      <c r="Z6132" s="5"/>
      <c r="AA6132" s="5"/>
    </row>
    <row r="6133" spans="1:27" ht="45" customHeight="1" x14ac:dyDescent="0.25">
      <c r="A6133" s="4" t="s">
        <v>3131</v>
      </c>
      <c r="B6133" s="4" t="s">
        <v>268</v>
      </c>
      <c r="C6133" s="5" t="s">
        <v>21</v>
      </c>
      <c r="D6133" s="42" t="s">
        <v>269</v>
      </c>
      <c r="E6133" s="43"/>
      <c r="F6133" s="43"/>
      <c r="G6133" s="5"/>
      <c r="H6133" s="6" t="s">
        <v>639</v>
      </c>
      <c r="I6133" s="44">
        <v>1</v>
      </c>
      <c r="J6133" s="45"/>
      <c r="K6133" s="7"/>
      <c r="L6133" s="5"/>
      <c r="M6133" s="5"/>
      <c r="N6133" s="5"/>
      <c r="O6133" s="5"/>
      <c r="P6133" s="5"/>
      <c r="Q6133" s="5"/>
      <c r="R6133" s="5"/>
      <c r="S6133" s="5"/>
      <c r="T6133" s="5"/>
      <c r="U6133" s="5"/>
      <c r="V6133" s="5"/>
      <c r="W6133" s="5"/>
      <c r="X6133" s="5"/>
      <c r="Y6133" s="5"/>
      <c r="Z6133" s="5"/>
      <c r="AA6133" s="5"/>
    </row>
    <row r="6134" spans="1:27" ht="45" customHeight="1" x14ac:dyDescent="0.25">
      <c r="A6134" s="4" t="s">
        <v>3132</v>
      </c>
      <c r="B6134" s="4" t="s">
        <v>175</v>
      </c>
      <c r="C6134" s="5" t="s">
        <v>56</v>
      </c>
      <c r="D6134" s="42" t="s">
        <v>176</v>
      </c>
      <c r="E6134" s="43"/>
      <c r="F6134" s="43"/>
      <c r="G6134" s="5"/>
      <c r="H6134" s="6" t="s">
        <v>639</v>
      </c>
      <c r="I6134" s="44">
        <v>1</v>
      </c>
      <c r="J6134" s="45"/>
      <c r="K6134" s="7"/>
      <c r="L6134" s="5"/>
      <c r="M6134" s="5"/>
      <c r="N6134" s="5"/>
      <c r="O6134" s="5"/>
      <c r="P6134" s="5"/>
      <c r="Q6134" s="5"/>
      <c r="R6134" s="5"/>
      <c r="S6134" s="5"/>
      <c r="T6134" s="5"/>
      <c r="U6134" s="5"/>
      <c r="V6134" s="5"/>
      <c r="W6134" s="5"/>
      <c r="X6134" s="5"/>
      <c r="Y6134" s="5"/>
      <c r="Z6134" s="5"/>
      <c r="AA6134" s="5"/>
    </row>
    <row r="6135" spans="1:27" ht="45" customHeight="1" x14ac:dyDescent="0.25">
      <c r="A6135" s="4" t="s">
        <v>3133</v>
      </c>
      <c r="B6135" s="4" t="s">
        <v>55</v>
      </c>
      <c r="C6135" s="5" t="s">
        <v>56</v>
      </c>
      <c r="D6135" s="42" t="s">
        <v>57</v>
      </c>
      <c r="E6135" s="43"/>
      <c r="F6135" s="43"/>
      <c r="G6135" s="5"/>
      <c r="H6135" s="6" t="s">
        <v>639</v>
      </c>
      <c r="I6135" s="44">
        <v>1</v>
      </c>
      <c r="J6135" s="45"/>
      <c r="K6135" s="7"/>
      <c r="L6135" s="5"/>
      <c r="M6135" s="5"/>
      <c r="N6135" s="5"/>
      <c r="O6135" s="5"/>
      <c r="P6135" s="5"/>
      <c r="Q6135" s="5"/>
      <c r="R6135" s="5"/>
      <c r="S6135" s="5"/>
      <c r="T6135" s="5"/>
      <c r="U6135" s="5"/>
      <c r="V6135" s="5"/>
      <c r="W6135" s="5"/>
      <c r="X6135" s="5"/>
      <c r="Y6135" s="5"/>
      <c r="Z6135" s="5"/>
      <c r="AA6135" s="5"/>
    </row>
    <row r="6136" spans="1:27" ht="45" customHeight="1" x14ac:dyDescent="0.25">
      <c r="A6136" s="4" t="s">
        <v>3134</v>
      </c>
      <c r="B6136" s="4" t="s">
        <v>177</v>
      </c>
      <c r="C6136" s="5" t="s">
        <v>56</v>
      </c>
      <c r="D6136" s="42" t="s">
        <v>178</v>
      </c>
      <c r="E6136" s="43"/>
      <c r="F6136" s="43"/>
      <c r="G6136" s="5"/>
      <c r="H6136" s="6" t="s">
        <v>639</v>
      </c>
      <c r="I6136" s="44">
        <v>1</v>
      </c>
      <c r="J6136" s="45"/>
      <c r="K6136" s="7"/>
      <c r="L6136" s="5"/>
      <c r="M6136" s="5"/>
      <c r="N6136" s="5"/>
      <c r="O6136" s="5"/>
      <c r="P6136" s="5"/>
      <c r="Q6136" s="5"/>
      <c r="R6136" s="5"/>
      <c r="S6136" s="5"/>
      <c r="T6136" s="5"/>
      <c r="U6136" s="5"/>
      <c r="V6136" s="5"/>
      <c r="W6136" s="5"/>
      <c r="X6136" s="5"/>
      <c r="Y6136" s="5"/>
      <c r="Z6136" s="5"/>
      <c r="AA6136" s="5"/>
    </row>
    <row r="6137" spans="1:27" ht="45" customHeight="1" x14ac:dyDescent="0.25">
      <c r="A6137" s="4" t="s">
        <v>3135</v>
      </c>
      <c r="B6137" s="4" t="s">
        <v>179</v>
      </c>
      <c r="C6137" s="5" t="s">
        <v>56</v>
      </c>
      <c r="D6137" s="42" t="s">
        <v>180</v>
      </c>
      <c r="E6137" s="43"/>
      <c r="F6137" s="43"/>
      <c r="G6137" s="5"/>
      <c r="H6137" s="6" t="s">
        <v>639</v>
      </c>
      <c r="I6137" s="44">
        <v>1</v>
      </c>
      <c r="J6137" s="45"/>
      <c r="K6137" s="7"/>
      <c r="L6137" s="5"/>
      <c r="M6137" s="5"/>
      <c r="N6137" s="5"/>
      <c r="O6137" s="5"/>
      <c r="P6137" s="5"/>
      <c r="Q6137" s="5"/>
      <c r="R6137" s="5"/>
      <c r="S6137" s="5"/>
      <c r="T6137" s="5"/>
      <c r="U6137" s="5"/>
      <c r="V6137" s="5"/>
      <c r="W6137" s="5"/>
      <c r="X6137" s="5"/>
      <c r="Y6137" s="5"/>
      <c r="Z6137" s="5"/>
      <c r="AA6137" s="5"/>
    </row>
    <row r="6138" spans="1:27" ht="45" customHeight="1" x14ac:dyDescent="0.25">
      <c r="A6138" s="4" t="s">
        <v>3136</v>
      </c>
      <c r="B6138" s="4" t="s">
        <v>181</v>
      </c>
      <c r="C6138" s="5" t="s">
        <v>56</v>
      </c>
      <c r="D6138" s="42" t="s">
        <v>182</v>
      </c>
      <c r="E6138" s="43"/>
      <c r="F6138" s="43"/>
      <c r="G6138" s="5"/>
      <c r="H6138" s="6" t="s">
        <v>639</v>
      </c>
      <c r="I6138" s="44">
        <v>1</v>
      </c>
      <c r="J6138" s="45"/>
      <c r="K6138" s="7"/>
      <c r="L6138" s="5"/>
      <c r="M6138" s="5"/>
      <c r="N6138" s="5"/>
      <c r="O6138" s="5"/>
      <c r="P6138" s="5"/>
      <c r="Q6138" s="5"/>
      <c r="R6138" s="5"/>
      <c r="S6138" s="5"/>
      <c r="T6138" s="5"/>
      <c r="U6138" s="5"/>
      <c r="V6138" s="5"/>
      <c r="W6138" s="5"/>
      <c r="X6138" s="5"/>
      <c r="Y6138" s="5"/>
      <c r="Z6138" s="5"/>
      <c r="AA6138" s="5"/>
    </row>
    <row r="6139" spans="1:27" ht="45" customHeight="1" x14ac:dyDescent="0.25">
      <c r="A6139" s="4" t="s">
        <v>3137</v>
      </c>
      <c r="B6139" s="4" t="s">
        <v>173</v>
      </c>
      <c r="C6139" s="5" t="s">
        <v>56</v>
      </c>
      <c r="D6139" s="42" t="s">
        <v>174</v>
      </c>
      <c r="E6139" s="43"/>
      <c r="F6139" s="43"/>
      <c r="G6139" s="5"/>
      <c r="H6139" s="6" t="s">
        <v>639</v>
      </c>
      <c r="I6139" s="44">
        <v>1</v>
      </c>
      <c r="J6139" s="45"/>
      <c r="K6139" s="7"/>
      <c r="L6139" s="5"/>
      <c r="M6139" s="5"/>
      <c r="N6139" s="5"/>
      <c r="O6139" s="5"/>
      <c r="P6139" s="5"/>
      <c r="Q6139" s="5"/>
      <c r="R6139" s="5"/>
      <c r="S6139" s="5"/>
      <c r="T6139" s="5"/>
      <c r="U6139" s="5"/>
      <c r="V6139" s="5"/>
      <c r="W6139" s="5"/>
      <c r="X6139" s="5"/>
      <c r="Y6139" s="5"/>
      <c r="Z6139" s="5"/>
      <c r="AA6139" s="5"/>
    </row>
    <row r="6140" spans="1:27" ht="45" customHeight="1" x14ac:dyDescent="0.25">
      <c r="A6140" s="4" t="s">
        <v>3138</v>
      </c>
      <c r="B6140" s="4" t="s">
        <v>186</v>
      </c>
      <c r="C6140" s="5" t="s">
        <v>56</v>
      </c>
      <c r="D6140" s="42" t="s">
        <v>187</v>
      </c>
      <c r="E6140" s="43"/>
      <c r="F6140" s="43"/>
      <c r="G6140" s="5"/>
      <c r="H6140" s="6" t="s">
        <v>639</v>
      </c>
      <c r="I6140" s="44">
        <v>1</v>
      </c>
      <c r="J6140" s="45"/>
      <c r="K6140" s="7"/>
      <c r="L6140" s="5"/>
      <c r="M6140" s="5"/>
      <c r="N6140" s="5"/>
      <c r="O6140" s="5"/>
      <c r="P6140" s="5"/>
      <c r="Q6140" s="5"/>
      <c r="R6140" s="5"/>
      <c r="S6140" s="5"/>
      <c r="T6140" s="5"/>
      <c r="U6140" s="5"/>
      <c r="V6140" s="5"/>
      <c r="W6140" s="5"/>
      <c r="X6140" s="5"/>
      <c r="Y6140" s="5"/>
      <c r="Z6140" s="5"/>
      <c r="AA6140" s="5"/>
    </row>
    <row r="6141" spans="1:27" ht="45" customHeight="1" x14ac:dyDescent="0.25">
      <c r="A6141" s="4" t="s">
        <v>3139</v>
      </c>
      <c r="B6141" s="4" t="s">
        <v>188</v>
      </c>
      <c r="C6141" s="5" t="s">
        <v>56</v>
      </c>
      <c r="D6141" s="42" t="s">
        <v>189</v>
      </c>
      <c r="E6141" s="43"/>
      <c r="F6141" s="43"/>
      <c r="G6141" s="5"/>
      <c r="H6141" s="6" t="s">
        <v>639</v>
      </c>
      <c r="I6141" s="44">
        <v>1</v>
      </c>
      <c r="J6141" s="45"/>
      <c r="K6141" s="7"/>
      <c r="L6141" s="5"/>
      <c r="M6141" s="5"/>
      <c r="N6141" s="5"/>
      <c r="O6141" s="5"/>
      <c r="P6141" s="5"/>
      <c r="Q6141" s="5"/>
      <c r="R6141" s="5"/>
      <c r="S6141" s="5"/>
      <c r="T6141" s="5"/>
      <c r="U6141" s="5"/>
      <c r="V6141" s="5"/>
      <c r="W6141" s="5"/>
      <c r="X6141" s="5"/>
      <c r="Y6141" s="5"/>
      <c r="Z6141" s="5"/>
      <c r="AA6141" s="5"/>
    </row>
    <row r="6142" spans="1:27" ht="45" customHeight="1" x14ac:dyDescent="0.25">
      <c r="A6142" s="4" t="s">
        <v>3140</v>
      </c>
      <c r="B6142" s="4" t="s">
        <v>624</v>
      </c>
      <c r="C6142" s="5" t="s">
        <v>56</v>
      </c>
      <c r="D6142" s="42" t="s">
        <v>176</v>
      </c>
      <c r="E6142" s="43"/>
      <c r="F6142" s="43"/>
      <c r="G6142" s="5"/>
      <c r="H6142" s="6" t="s">
        <v>639</v>
      </c>
      <c r="I6142" s="44">
        <v>1</v>
      </c>
      <c r="J6142" s="45"/>
      <c r="K6142" s="7"/>
      <c r="L6142" s="5"/>
      <c r="M6142" s="5"/>
      <c r="N6142" s="5"/>
      <c r="O6142" s="5"/>
      <c r="P6142" s="5"/>
      <c r="Q6142" s="5"/>
      <c r="R6142" s="5"/>
      <c r="S6142" s="5"/>
      <c r="T6142" s="5"/>
      <c r="U6142" s="5"/>
      <c r="V6142" s="5"/>
      <c r="W6142" s="5"/>
      <c r="X6142" s="5"/>
      <c r="Y6142" s="5"/>
      <c r="Z6142" s="5"/>
      <c r="AA6142" s="5"/>
    </row>
    <row r="6143" spans="1:27" ht="45" customHeight="1" x14ac:dyDescent="0.25">
      <c r="A6143" s="4" t="s">
        <v>3141</v>
      </c>
      <c r="B6143" s="4" t="s">
        <v>626</v>
      </c>
      <c r="C6143" s="5" t="s">
        <v>56</v>
      </c>
      <c r="D6143" s="42" t="s">
        <v>57</v>
      </c>
      <c r="E6143" s="43"/>
      <c r="F6143" s="43"/>
      <c r="G6143" s="5"/>
      <c r="H6143" s="6" t="s">
        <v>639</v>
      </c>
      <c r="I6143" s="44">
        <v>1</v>
      </c>
      <c r="J6143" s="45"/>
      <c r="K6143" s="7"/>
      <c r="L6143" s="5"/>
      <c r="M6143" s="5"/>
      <c r="N6143" s="5"/>
      <c r="O6143" s="5"/>
      <c r="P6143" s="5"/>
      <c r="Q6143" s="5"/>
      <c r="R6143" s="5"/>
      <c r="S6143" s="5"/>
      <c r="T6143" s="5"/>
      <c r="U6143" s="5"/>
      <c r="V6143" s="5"/>
      <c r="W6143" s="5"/>
      <c r="X6143" s="5"/>
      <c r="Y6143" s="5"/>
      <c r="Z6143" s="5"/>
      <c r="AA6143" s="5"/>
    </row>
    <row r="6144" spans="1:27" ht="45" customHeight="1" x14ac:dyDescent="0.25">
      <c r="A6144" s="4" t="s">
        <v>3142</v>
      </c>
      <c r="B6144" s="4" t="s">
        <v>627</v>
      </c>
      <c r="C6144" s="5" t="s">
        <v>56</v>
      </c>
      <c r="D6144" s="42" t="s">
        <v>178</v>
      </c>
      <c r="E6144" s="43"/>
      <c r="F6144" s="43"/>
      <c r="G6144" s="5"/>
      <c r="H6144" s="6" t="s">
        <v>639</v>
      </c>
      <c r="I6144" s="44">
        <v>1</v>
      </c>
      <c r="J6144" s="45"/>
      <c r="K6144" s="7"/>
      <c r="L6144" s="5"/>
      <c r="M6144" s="5"/>
      <c r="N6144" s="5"/>
      <c r="O6144" s="5"/>
      <c r="P6144" s="5"/>
      <c r="Q6144" s="5"/>
      <c r="R6144" s="5"/>
      <c r="S6144" s="5"/>
      <c r="T6144" s="5"/>
      <c r="U6144" s="5"/>
      <c r="V6144" s="5"/>
      <c r="W6144" s="5"/>
      <c r="X6144" s="5"/>
      <c r="Y6144" s="5"/>
      <c r="Z6144" s="5"/>
      <c r="AA6144" s="5"/>
    </row>
    <row r="6145" spans="1:27" ht="45" customHeight="1" x14ac:dyDescent="0.25">
      <c r="A6145" s="4" t="s">
        <v>3143</v>
      </c>
      <c r="B6145" s="4" t="s">
        <v>628</v>
      </c>
      <c r="C6145" s="5" t="s">
        <v>56</v>
      </c>
      <c r="D6145" s="42" t="s">
        <v>180</v>
      </c>
      <c r="E6145" s="43"/>
      <c r="F6145" s="43"/>
      <c r="G6145" s="5"/>
      <c r="H6145" s="6" t="s">
        <v>639</v>
      </c>
      <c r="I6145" s="44">
        <v>1</v>
      </c>
      <c r="J6145" s="45"/>
      <c r="K6145" s="7"/>
      <c r="L6145" s="5"/>
      <c r="M6145" s="5"/>
      <c r="N6145" s="5"/>
      <c r="O6145" s="5"/>
      <c r="P6145" s="5"/>
      <c r="Q6145" s="5"/>
      <c r="R6145" s="5"/>
      <c r="S6145" s="5"/>
      <c r="T6145" s="5"/>
      <c r="U6145" s="5"/>
      <c r="V6145" s="5"/>
      <c r="W6145" s="5"/>
      <c r="X6145" s="5"/>
      <c r="Y6145" s="5"/>
      <c r="Z6145" s="5"/>
      <c r="AA6145" s="5"/>
    </row>
    <row r="6146" spans="1:27" ht="45" customHeight="1" x14ac:dyDescent="0.25">
      <c r="A6146" s="4" t="s">
        <v>3144</v>
      </c>
      <c r="B6146" s="4" t="s">
        <v>629</v>
      </c>
      <c r="C6146" s="5" t="s">
        <v>56</v>
      </c>
      <c r="D6146" s="42" t="s">
        <v>182</v>
      </c>
      <c r="E6146" s="43"/>
      <c r="F6146" s="43"/>
      <c r="G6146" s="5"/>
      <c r="H6146" s="6" t="s">
        <v>639</v>
      </c>
      <c r="I6146" s="44">
        <v>1</v>
      </c>
      <c r="J6146" s="45"/>
      <c r="K6146" s="7"/>
      <c r="L6146" s="5"/>
      <c r="M6146" s="5"/>
      <c r="N6146" s="5"/>
      <c r="O6146" s="5"/>
      <c r="P6146" s="5"/>
      <c r="Q6146" s="5"/>
      <c r="R6146" s="5"/>
      <c r="S6146" s="5"/>
      <c r="T6146" s="5"/>
      <c r="U6146" s="5"/>
      <c r="V6146" s="5"/>
      <c r="W6146" s="5"/>
      <c r="X6146" s="5"/>
      <c r="Y6146" s="5"/>
      <c r="Z6146" s="5"/>
      <c r="AA6146" s="5"/>
    </row>
    <row r="6147" spans="1:27" ht="45" customHeight="1" x14ac:dyDescent="0.25">
      <c r="A6147" s="4" t="s">
        <v>3145</v>
      </c>
      <c r="B6147" s="4" t="s">
        <v>625</v>
      </c>
      <c r="C6147" s="5" t="s">
        <v>56</v>
      </c>
      <c r="D6147" s="42" t="s">
        <v>174</v>
      </c>
      <c r="E6147" s="43"/>
      <c r="F6147" s="43"/>
      <c r="G6147" s="5"/>
      <c r="H6147" s="6" t="s">
        <v>639</v>
      </c>
      <c r="I6147" s="44">
        <v>1</v>
      </c>
      <c r="J6147" s="45"/>
      <c r="K6147" s="7">
        <f>ROUND(K6149,2)</f>
        <v>0</v>
      </c>
      <c r="L6147" s="5"/>
      <c r="M6147" s="5"/>
      <c r="N6147" s="5"/>
      <c r="O6147" s="5"/>
      <c r="P6147" s="5"/>
      <c r="Q6147" s="5"/>
      <c r="R6147" s="5"/>
      <c r="S6147" s="5"/>
      <c r="T6147" s="5"/>
      <c r="U6147" s="5"/>
      <c r="V6147" s="5"/>
      <c r="W6147" s="5"/>
      <c r="X6147" s="5"/>
      <c r="Y6147" s="5"/>
      <c r="Z6147" s="5"/>
      <c r="AA6147" s="5"/>
    </row>
    <row r="6148" spans="1:27" x14ac:dyDescent="0.25">
      <c r="D6148" s="12" t="s">
        <v>662</v>
      </c>
      <c r="E6148" s="11"/>
      <c r="H6148" s="11"/>
      <c r="K6148" s="13">
        <f>SUM(J6147:J6147)</f>
        <v>0</v>
      </c>
    </row>
    <row r="6149" spans="1:27" x14ac:dyDescent="0.25">
      <c r="D6149" s="12" t="s">
        <v>665</v>
      </c>
      <c r="E6149" s="11"/>
      <c r="H6149" s="11"/>
      <c r="K6149" s="13">
        <f>SUM(K6148:K6148)</f>
        <v>0</v>
      </c>
    </row>
    <row r="6151" spans="1:27" x14ac:dyDescent="0.25">
      <c r="A6151" s="2" t="s">
        <v>3146</v>
      </c>
      <c r="B6151" s="2"/>
    </row>
    <row r="6152" spans="1:27" ht="45" customHeight="1" x14ac:dyDescent="0.25">
      <c r="A6152" s="4"/>
      <c r="B6152" s="4" t="s">
        <v>3147</v>
      </c>
      <c r="C6152" s="5" t="s">
        <v>62</v>
      </c>
      <c r="D6152" s="42" t="s">
        <v>3148</v>
      </c>
      <c r="E6152" s="43"/>
      <c r="F6152" s="43"/>
      <c r="G6152" s="5"/>
      <c r="H6152" s="6" t="s">
        <v>639</v>
      </c>
      <c r="I6152" s="44">
        <v>1</v>
      </c>
      <c r="J6152" s="45"/>
      <c r="K6152" s="7"/>
      <c r="L6152" s="5"/>
      <c r="M6152" s="5"/>
      <c r="N6152" s="5"/>
      <c r="O6152" s="5"/>
      <c r="P6152" s="5"/>
      <c r="Q6152" s="5"/>
      <c r="R6152" s="5"/>
      <c r="S6152" s="5"/>
      <c r="T6152" s="5"/>
      <c r="U6152" s="5"/>
      <c r="V6152" s="5"/>
      <c r="W6152" s="5"/>
      <c r="X6152" s="5"/>
      <c r="Y6152" s="5"/>
      <c r="Z6152" s="5"/>
      <c r="AA6152" s="5"/>
    </row>
    <row r="6153" spans="1:27" ht="45" customHeight="1" x14ac:dyDescent="0.25">
      <c r="A6153" s="4"/>
      <c r="B6153" s="4" t="s">
        <v>3149</v>
      </c>
      <c r="C6153" s="5" t="s">
        <v>563</v>
      </c>
      <c r="D6153" s="42" t="s">
        <v>3150</v>
      </c>
      <c r="E6153" s="43"/>
      <c r="F6153" s="43"/>
      <c r="G6153" s="5"/>
      <c r="H6153" s="6" t="s">
        <v>639</v>
      </c>
      <c r="I6153" s="44">
        <v>1</v>
      </c>
      <c r="J6153" s="45"/>
      <c r="K6153" s="7"/>
      <c r="L6153" s="5"/>
      <c r="M6153" s="5"/>
      <c r="N6153" s="5"/>
      <c r="O6153" s="5"/>
      <c r="P6153" s="5"/>
      <c r="Q6153" s="5"/>
      <c r="R6153" s="5"/>
      <c r="S6153" s="5"/>
      <c r="T6153" s="5"/>
      <c r="U6153" s="5"/>
      <c r="V6153" s="5"/>
      <c r="W6153" s="5"/>
      <c r="X6153" s="5"/>
      <c r="Y6153" s="5"/>
      <c r="Z6153" s="5"/>
      <c r="AA6153" s="5"/>
    </row>
    <row r="6154" spans="1:27" ht="45" customHeight="1" x14ac:dyDescent="0.25">
      <c r="A6154" s="4"/>
      <c r="B6154" s="4" t="s">
        <v>3151</v>
      </c>
      <c r="C6154" s="5" t="s">
        <v>563</v>
      </c>
      <c r="D6154" s="42" t="s">
        <v>3152</v>
      </c>
      <c r="E6154" s="43"/>
      <c r="F6154" s="43"/>
      <c r="G6154" s="5"/>
      <c r="H6154" s="6" t="s">
        <v>639</v>
      </c>
      <c r="I6154" s="44">
        <v>1</v>
      </c>
      <c r="J6154" s="45"/>
      <c r="K6154" s="7"/>
      <c r="L6154" s="5"/>
      <c r="M6154" s="5"/>
      <c r="N6154" s="5"/>
      <c r="O6154" s="5"/>
      <c r="P6154" s="5"/>
      <c r="Q6154" s="5"/>
      <c r="R6154" s="5"/>
      <c r="S6154" s="5"/>
      <c r="T6154" s="5"/>
      <c r="U6154" s="5"/>
      <c r="V6154" s="5"/>
      <c r="W6154" s="5"/>
      <c r="X6154" s="5"/>
      <c r="Y6154" s="5"/>
      <c r="Z6154" s="5"/>
      <c r="AA6154" s="5"/>
    </row>
    <row r="6155" spans="1:27" ht="45" customHeight="1" x14ac:dyDescent="0.25">
      <c r="A6155" s="4"/>
      <c r="B6155" s="4" t="s">
        <v>3153</v>
      </c>
      <c r="C6155" s="5" t="s">
        <v>21</v>
      </c>
      <c r="D6155" s="42" t="s">
        <v>3154</v>
      </c>
      <c r="E6155" s="43"/>
      <c r="F6155" s="43"/>
      <c r="G6155" s="5"/>
      <c r="H6155" s="6" t="s">
        <v>639</v>
      </c>
      <c r="I6155" s="44">
        <v>1</v>
      </c>
      <c r="J6155" s="45"/>
      <c r="K6155" s="7"/>
      <c r="L6155" s="5"/>
      <c r="M6155" s="5"/>
      <c r="N6155" s="5"/>
      <c r="O6155" s="5"/>
      <c r="P6155" s="5"/>
      <c r="Q6155" s="5"/>
      <c r="R6155" s="5"/>
      <c r="S6155" s="5"/>
      <c r="T6155" s="5"/>
      <c r="U6155" s="5"/>
      <c r="V6155" s="5"/>
      <c r="W6155" s="5"/>
      <c r="X6155" s="5"/>
      <c r="Y6155" s="5"/>
      <c r="Z6155" s="5"/>
      <c r="AA6155" s="5"/>
    </row>
    <row r="6156" spans="1:27" ht="45" customHeight="1" x14ac:dyDescent="0.25">
      <c r="A6156" s="4"/>
      <c r="B6156" s="4" t="s">
        <v>3155</v>
      </c>
      <c r="C6156" s="5" t="s">
        <v>21</v>
      </c>
      <c r="D6156" s="42" t="s">
        <v>3156</v>
      </c>
      <c r="E6156" s="43"/>
      <c r="F6156" s="43"/>
      <c r="G6156" s="5"/>
      <c r="H6156" s="6" t="s">
        <v>639</v>
      </c>
      <c r="I6156" s="44">
        <v>1</v>
      </c>
      <c r="J6156" s="45"/>
      <c r="K6156" s="7"/>
      <c r="L6156" s="5"/>
      <c r="M6156" s="5"/>
      <c r="N6156" s="5"/>
      <c r="O6156" s="5"/>
      <c r="P6156" s="5"/>
      <c r="Q6156" s="5"/>
      <c r="R6156" s="5"/>
      <c r="S6156" s="5"/>
      <c r="T6156" s="5"/>
      <c r="U6156" s="5"/>
      <c r="V6156" s="5"/>
      <c r="W6156" s="5"/>
      <c r="X6156" s="5"/>
      <c r="Y6156" s="5"/>
      <c r="Z6156" s="5"/>
      <c r="AA6156" s="5"/>
    </row>
    <row r="6157" spans="1:27" ht="45" customHeight="1" x14ac:dyDescent="0.25">
      <c r="A6157" s="4"/>
      <c r="B6157" s="4" t="s">
        <v>3157</v>
      </c>
      <c r="C6157" s="5" t="s">
        <v>21</v>
      </c>
      <c r="D6157" s="42" t="s">
        <v>3158</v>
      </c>
      <c r="E6157" s="43"/>
      <c r="F6157" s="43"/>
      <c r="G6157" s="5"/>
      <c r="H6157" s="6" t="s">
        <v>639</v>
      </c>
      <c r="I6157" s="44">
        <v>1</v>
      </c>
      <c r="J6157" s="45"/>
      <c r="K6157" s="7"/>
      <c r="L6157" s="5"/>
      <c r="M6157" s="5"/>
      <c r="N6157" s="5"/>
      <c r="O6157" s="5"/>
      <c r="P6157" s="5"/>
      <c r="Q6157" s="5"/>
      <c r="R6157" s="5"/>
      <c r="S6157" s="5"/>
      <c r="T6157" s="5"/>
      <c r="U6157" s="5"/>
      <c r="V6157" s="5"/>
      <c r="W6157" s="5"/>
      <c r="X6157" s="5"/>
      <c r="Y6157" s="5"/>
      <c r="Z6157" s="5"/>
      <c r="AA6157" s="5"/>
    </row>
    <row r="6158" spans="1:27" ht="45" customHeight="1" x14ac:dyDescent="0.25">
      <c r="A6158" s="4"/>
      <c r="B6158" s="4" t="s">
        <v>3159</v>
      </c>
      <c r="C6158" s="5" t="s">
        <v>21</v>
      </c>
      <c r="D6158" s="42" t="s">
        <v>3160</v>
      </c>
      <c r="E6158" s="43"/>
      <c r="F6158" s="43"/>
      <c r="G6158" s="5"/>
      <c r="H6158" s="6" t="s">
        <v>639</v>
      </c>
      <c r="I6158" s="44">
        <v>1</v>
      </c>
      <c r="J6158" s="45"/>
      <c r="K6158" s="7"/>
      <c r="L6158" s="5"/>
      <c r="M6158" s="5"/>
      <c r="N6158" s="5"/>
      <c r="O6158" s="5"/>
      <c r="P6158" s="5"/>
      <c r="Q6158" s="5"/>
      <c r="R6158" s="5"/>
      <c r="S6158" s="5"/>
      <c r="T6158" s="5"/>
      <c r="U6158" s="5"/>
      <c r="V6158" s="5"/>
      <c r="W6158" s="5"/>
      <c r="X6158" s="5"/>
      <c r="Y6158" s="5"/>
      <c r="Z6158" s="5"/>
      <c r="AA6158" s="5"/>
    </row>
    <row r="6159" spans="1:27" ht="45" customHeight="1" x14ac:dyDescent="0.25">
      <c r="A6159" s="4"/>
      <c r="B6159" s="4" t="s">
        <v>3161</v>
      </c>
      <c r="C6159" s="5" t="s">
        <v>21</v>
      </c>
      <c r="D6159" s="42" t="s">
        <v>474</v>
      </c>
      <c r="E6159" s="43"/>
      <c r="F6159" s="43"/>
      <c r="G6159" s="5"/>
      <c r="H6159" s="6" t="s">
        <v>639</v>
      </c>
      <c r="I6159" s="44">
        <v>1</v>
      </c>
      <c r="J6159" s="45"/>
      <c r="K6159" s="7"/>
      <c r="L6159" s="5"/>
      <c r="M6159" s="5"/>
      <c r="N6159" s="5"/>
      <c r="O6159" s="5"/>
      <c r="P6159" s="5"/>
      <c r="Q6159" s="5"/>
      <c r="R6159" s="5"/>
      <c r="S6159" s="5"/>
      <c r="T6159" s="5"/>
      <c r="U6159" s="5"/>
      <c r="V6159" s="5"/>
      <c r="W6159" s="5"/>
      <c r="X6159" s="5"/>
      <c r="Y6159" s="5"/>
      <c r="Z6159" s="5"/>
      <c r="AA6159" s="5"/>
    </row>
    <row r="6160" spans="1:27" ht="45" customHeight="1" x14ac:dyDescent="0.25">
      <c r="A6160" s="4"/>
      <c r="B6160" s="4" t="s">
        <v>3162</v>
      </c>
      <c r="C6160" s="5" t="s">
        <v>21</v>
      </c>
      <c r="D6160" s="42" t="s">
        <v>3163</v>
      </c>
      <c r="E6160" s="43"/>
      <c r="F6160" s="43"/>
      <c r="G6160" s="5"/>
      <c r="H6160" s="6" t="s">
        <v>639</v>
      </c>
      <c r="I6160" s="44">
        <v>1</v>
      </c>
      <c r="J6160" s="45"/>
      <c r="K6160" s="7"/>
      <c r="L6160" s="5"/>
      <c r="M6160" s="5"/>
      <c r="N6160" s="5"/>
      <c r="O6160" s="5"/>
      <c r="P6160" s="5"/>
      <c r="Q6160" s="5"/>
      <c r="R6160" s="5"/>
      <c r="S6160" s="5"/>
      <c r="T6160" s="5"/>
      <c r="U6160" s="5"/>
      <c r="V6160" s="5"/>
      <c r="W6160" s="5"/>
      <c r="X6160" s="5"/>
      <c r="Y6160" s="5"/>
      <c r="Z6160" s="5"/>
      <c r="AA6160" s="5"/>
    </row>
    <row r="6161" spans="1:27" ht="45" customHeight="1" x14ac:dyDescent="0.25">
      <c r="A6161" s="4"/>
      <c r="B6161" s="4" t="s">
        <v>469</v>
      </c>
      <c r="C6161" s="5" t="s">
        <v>21</v>
      </c>
      <c r="D6161" s="42" t="s">
        <v>470</v>
      </c>
      <c r="E6161" s="43"/>
      <c r="F6161" s="43"/>
      <c r="G6161" s="5"/>
      <c r="H6161" s="6" t="s">
        <v>639</v>
      </c>
      <c r="I6161" s="44">
        <v>1</v>
      </c>
      <c r="J6161" s="45"/>
      <c r="K6161" s="7"/>
      <c r="L6161" s="5"/>
      <c r="M6161" s="5"/>
      <c r="N6161" s="5"/>
      <c r="O6161" s="5"/>
      <c r="P6161" s="5"/>
      <c r="Q6161" s="5"/>
      <c r="R6161" s="5"/>
      <c r="S6161" s="5"/>
      <c r="T6161" s="5"/>
      <c r="U6161" s="5"/>
      <c r="V6161" s="5"/>
      <c r="W6161" s="5"/>
      <c r="X6161" s="5"/>
      <c r="Y6161" s="5"/>
      <c r="Z6161" s="5"/>
      <c r="AA6161" s="5"/>
    </row>
    <row r="6162" spans="1:27" ht="45" customHeight="1" x14ac:dyDescent="0.25">
      <c r="A6162" s="4"/>
      <c r="B6162" s="4" t="s">
        <v>471</v>
      </c>
      <c r="C6162" s="5" t="s">
        <v>21</v>
      </c>
      <c r="D6162" s="42" t="s">
        <v>472</v>
      </c>
      <c r="E6162" s="43"/>
      <c r="F6162" s="43"/>
      <c r="G6162" s="5"/>
      <c r="H6162" s="6" t="s">
        <v>639</v>
      </c>
      <c r="I6162" s="44">
        <v>1</v>
      </c>
      <c r="J6162" s="45"/>
      <c r="K6162" s="7"/>
      <c r="L6162" s="5"/>
      <c r="M6162" s="5"/>
      <c r="N6162" s="5"/>
      <c r="O6162" s="5"/>
      <c r="P6162" s="5"/>
      <c r="Q6162" s="5"/>
      <c r="R6162" s="5"/>
      <c r="S6162" s="5"/>
      <c r="T6162" s="5"/>
      <c r="U6162" s="5"/>
      <c r="V6162" s="5"/>
      <c r="W6162" s="5"/>
      <c r="X6162" s="5"/>
      <c r="Y6162" s="5"/>
      <c r="Z6162" s="5"/>
      <c r="AA6162" s="5"/>
    </row>
    <row r="6163" spans="1:27" ht="45" customHeight="1" x14ac:dyDescent="0.25">
      <c r="A6163" s="4"/>
      <c r="B6163" s="4" t="s">
        <v>473</v>
      </c>
      <c r="C6163" s="5" t="s">
        <v>21</v>
      </c>
      <c r="D6163" s="42" t="s">
        <v>474</v>
      </c>
      <c r="E6163" s="43"/>
      <c r="F6163" s="43"/>
      <c r="G6163" s="5"/>
      <c r="H6163" s="6" t="s">
        <v>639</v>
      </c>
      <c r="I6163" s="44">
        <v>1</v>
      </c>
      <c r="J6163" s="45"/>
      <c r="K6163" s="7"/>
      <c r="L6163" s="5"/>
      <c r="M6163" s="5"/>
      <c r="N6163" s="5"/>
      <c r="O6163" s="5"/>
      <c r="P6163" s="5"/>
      <c r="Q6163" s="5"/>
      <c r="R6163" s="5"/>
      <c r="S6163" s="5"/>
      <c r="T6163" s="5"/>
      <c r="U6163" s="5"/>
      <c r="V6163" s="5"/>
      <c r="W6163" s="5"/>
      <c r="X6163" s="5"/>
      <c r="Y6163" s="5"/>
      <c r="Z6163" s="5"/>
      <c r="AA6163" s="5"/>
    </row>
    <row r="6164" spans="1:27" ht="45" customHeight="1" x14ac:dyDescent="0.25">
      <c r="A6164" s="4"/>
      <c r="B6164" s="4" t="s">
        <v>86</v>
      </c>
      <c r="C6164" s="5" t="s">
        <v>21</v>
      </c>
      <c r="D6164" s="42" t="s">
        <v>87</v>
      </c>
      <c r="E6164" s="43"/>
      <c r="F6164" s="43"/>
      <c r="G6164" s="5"/>
      <c r="H6164" s="6" t="s">
        <v>639</v>
      </c>
      <c r="I6164" s="44">
        <v>1</v>
      </c>
      <c r="J6164" s="45"/>
      <c r="K6164" s="7"/>
      <c r="L6164" s="5"/>
      <c r="M6164" s="5"/>
      <c r="N6164" s="5"/>
      <c r="O6164" s="5"/>
      <c r="P6164" s="5"/>
      <c r="Q6164" s="5"/>
      <c r="R6164" s="5"/>
      <c r="S6164" s="5"/>
      <c r="T6164" s="5"/>
      <c r="U6164" s="5"/>
      <c r="V6164" s="5"/>
      <c r="W6164" s="5"/>
      <c r="X6164" s="5"/>
      <c r="Y6164" s="5"/>
      <c r="Z6164" s="5"/>
      <c r="AA6164" s="5"/>
    </row>
    <row r="6165" spans="1:27" ht="45" customHeight="1" x14ac:dyDescent="0.25">
      <c r="A6165" s="4"/>
      <c r="B6165" s="4" t="s">
        <v>117</v>
      </c>
      <c r="C6165" s="5" t="s">
        <v>21</v>
      </c>
      <c r="D6165" s="42" t="s">
        <v>118</v>
      </c>
      <c r="E6165" s="43"/>
      <c r="F6165" s="43"/>
      <c r="G6165" s="5"/>
      <c r="H6165" s="6" t="s">
        <v>639</v>
      </c>
      <c r="I6165" s="44">
        <v>1</v>
      </c>
      <c r="J6165" s="45"/>
      <c r="K6165" s="7">
        <f>ROUND(K6167,2)</f>
        <v>0</v>
      </c>
      <c r="L6165" s="5"/>
      <c r="M6165" s="5"/>
      <c r="N6165" s="5"/>
      <c r="O6165" s="5"/>
      <c r="P6165" s="5"/>
      <c r="Q6165" s="5"/>
      <c r="R6165" s="5"/>
      <c r="S6165" s="5"/>
      <c r="T6165" s="5"/>
      <c r="U6165" s="5"/>
      <c r="V6165" s="5"/>
      <c r="W6165" s="5"/>
      <c r="X6165" s="5"/>
      <c r="Y6165" s="5"/>
      <c r="Z6165" s="5"/>
      <c r="AA6165" s="5"/>
    </row>
    <row r="6166" spans="1:27" x14ac:dyDescent="0.25">
      <c r="D6166" s="12" t="s">
        <v>662</v>
      </c>
      <c r="E6166" s="11"/>
      <c r="H6166" s="11"/>
      <c r="K6166" s="13">
        <f>SUM(J6165:J6165)</f>
        <v>0</v>
      </c>
    </row>
    <row r="6167" spans="1:27" x14ac:dyDescent="0.25">
      <c r="D6167" s="12" t="s">
        <v>665</v>
      </c>
      <c r="E6167" s="11"/>
      <c r="H6167" s="11"/>
      <c r="K6167" s="13">
        <f>SUM(K6166:K6166)</f>
        <v>0</v>
      </c>
    </row>
  </sheetData>
  <sheetProtection sheet="1" objects="1" scenarios="1"/>
  <mergeCells count="1519">
    <mergeCell ref="D6162:F6162"/>
    <mergeCell ref="I6162:J6162"/>
    <mergeCell ref="D6163:F6163"/>
    <mergeCell ref="I6163:J6163"/>
    <mergeCell ref="D6164:F6164"/>
    <mergeCell ref="I6164:J6164"/>
    <mergeCell ref="D6165:F6165"/>
    <mergeCell ref="I6165:J6165"/>
    <mergeCell ref="D6153:F6153"/>
    <mergeCell ref="I6153:J6153"/>
    <mergeCell ref="D6154:F6154"/>
    <mergeCell ref="I6154:J6154"/>
    <mergeCell ref="D6155:F6155"/>
    <mergeCell ref="I6155:J6155"/>
    <mergeCell ref="D6156:F6156"/>
    <mergeCell ref="I6156:J6156"/>
    <mergeCell ref="D6157:F6157"/>
    <mergeCell ref="I6157:J6157"/>
    <mergeCell ref="D6158:F6158"/>
    <mergeCell ref="I6158:J6158"/>
    <mergeCell ref="D6159:F6159"/>
    <mergeCell ref="I6159:J6159"/>
    <mergeCell ref="D6160:F6160"/>
    <mergeCell ref="I6160:J6160"/>
    <mergeCell ref="D6161:F6161"/>
    <mergeCell ref="I6161:J6161"/>
    <mergeCell ref="D6140:F6140"/>
    <mergeCell ref="I6140:J6140"/>
    <mergeCell ref="D6141:F6141"/>
    <mergeCell ref="I6141:J6141"/>
    <mergeCell ref="D6142:F6142"/>
    <mergeCell ref="I6142:J6142"/>
    <mergeCell ref="D6143:F6143"/>
    <mergeCell ref="I6143:J6143"/>
    <mergeCell ref="D6144:F6144"/>
    <mergeCell ref="I6144:J6144"/>
    <mergeCell ref="D6145:F6145"/>
    <mergeCell ref="I6145:J6145"/>
    <mergeCell ref="D6146:F6146"/>
    <mergeCell ref="I6146:J6146"/>
    <mergeCell ref="D6147:F6147"/>
    <mergeCell ref="I6147:J6147"/>
    <mergeCell ref="D6152:F6152"/>
    <mergeCell ref="I6152:J6152"/>
    <mergeCell ref="D6131:F6131"/>
    <mergeCell ref="I6131:J6131"/>
    <mergeCell ref="D6132:F6132"/>
    <mergeCell ref="I6132:J6132"/>
    <mergeCell ref="D6133:F6133"/>
    <mergeCell ref="I6133:J6133"/>
    <mergeCell ref="D6134:F6134"/>
    <mergeCell ref="I6134:J6134"/>
    <mergeCell ref="D6135:F6135"/>
    <mergeCell ref="I6135:J6135"/>
    <mergeCell ref="D6136:F6136"/>
    <mergeCell ref="I6136:J6136"/>
    <mergeCell ref="D6137:F6137"/>
    <mergeCell ref="I6137:J6137"/>
    <mergeCell ref="D6138:F6138"/>
    <mergeCell ref="I6138:J6138"/>
    <mergeCell ref="D6139:F6139"/>
    <mergeCell ref="I6139:J6139"/>
    <mergeCell ref="D6122:F6122"/>
    <mergeCell ref="I6122:J6122"/>
    <mergeCell ref="D6123:F6123"/>
    <mergeCell ref="I6123:J6123"/>
    <mergeCell ref="D6124:F6124"/>
    <mergeCell ref="I6124:J6124"/>
    <mergeCell ref="D6125:F6125"/>
    <mergeCell ref="I6125:J6125"/>
    <mergeCell ref="D6126:F6126"/>
    <mergeCell ref="I6126:J6126"/>
    <mergeCell ref="D6127:F6127"/>
    <mergeCell ref="I6127:J6127"/>
    <mergeCell ref="D6128:F6128"/>
    <mergeCell ref="I6128:J6128"/>
    <mergeCell ref="D6129:F6129"/>
    <mergeCell ref="I6129:J6129"/>
    <mergeCell ref="D6130:F6130"/>
    <mergeCell ref="I6130:J6130"/>
    <mergeCell ref="D6113:F6113"/>
    <mergeCell ref="I6113:J6113"/>
    <mergeCell ref="D6114:F6114"/>
    <mergeCell ref="I6114:J6114"/>
    <mergeCell ref="D6115:F6115"/>
    <mergeCell ref="I6115:J6115"/>
    <mergeCell ref="D6116:F6116"/>
    <mergeCell ref="I6116:J6116"/>
    <mergeCell ref="D6117:F6117"/>
    <mergeCell ref="I6117:J6117"/>
    <mergeCell ref="D6118:F6118"/>
    <mergeCell ref="I6118:J6118"/>
    <mergeCell ref="D6119:F6119"/>
    <mergeCell ref="I6119:J6119"/>
    <mergeCell ref="D6120:F6120"/>
    <mergeCell ref="I6120:J6120"/>
    <mergeCell ref="D6121:F6121"/>
    <mergeCell ref="I6121:J6121"/>
    <mergeCell ref="D6104:F6104"/>
    <mergeCell ref="I6104:J6104"/>
    <mergeCell ref="D6105:F6105"/>
    <mergeCell ref="I6105:J6105"/>
    <mergeCell ref="D6106:F6106"/>
    <mergeCell ref="I6106:J6106"/>
    <mergeCell ref="D6107:F6107"/>
    <mergeCell ref="I6107:J6107"/>
    <mergeCell ref="D6108:F6108"/>
    <mergeCell ref="I6108:J6108"/>
    <mergeCell ref="D6109:F6109"/>
    <mergeCell ref="I6109:J6109"/>
    <mergeCell ref="D6110:F6110"/>
    <mergeCell ref="I6110:J6110"/>
    <mergeCell ref="D6111:F6111"/>
    <mergeCell ref="I6111:J6111"/>
    <mergeCell ref="D6112:F6112"/>
    <mergeCell ref="I6112:J6112"/>
    <mergeCell ref="D6095:F6095"/>
    <mergeCell ref="I6095:J6095"/>
    <mergeCell ref="D6096:F6096"/>
    <mergeCell ref="I6096:J6096"/>
    <mergeCell ref="D6097:F6097"/>
    <mergeCell ref="I6097:J6097"/>
    <mergeCell ref="D6098:F6098"/>
    <mergeCell ref="I6098:J6098"/>
    <mergeCell ref="D6099:F6099"/>
    <mergeCell ref="I6099:J6099"/>
    <mergeCell ref="D6100:F6100"/>
    <mergeCell ref="I6100:J6100"/>
    <mergeCell ref="D6101:F6101"/>
    <mergeCell ref="I6101:J6101"/>
    <mergeCell ref="D6102:F6102"/>
    <mergeCell ref="I6102:J6102"/>
    <mergeCell ref="D6103:F6103"/>
    <mergeCell ref="I6103:J6103"/>
    <mergeCell ref="D6086:F6086"/>
    <mergeCell ref="I6086:J6086"/>
    <mergeCell ref="D6087:F6087"/>
    <mergeCell ref="I6087:J6087"/>
    <mergeCell ref="D6088:F6088"/>
    <mergeCell ref="I6088:J6088"/>
    <mergeCell ref="D6089:F6089"/>
    <mergeCell ref="I6089:J6089"/>
    <mergeCell ref="D6090:F6090"/>
    <mergeCell ref="I6090:J6090"/>
    <mergeCell ref="D6091:F6091"/>
    <mergeCell ref="I6091:J6091"/>
    <mergeCell ref="D6092:F6092"/>
    <mergeCell ref="I6092:J6092"/>
    <mergeCell ref="D6093:F6093"/>
    <mergeCell ref="I6093:J6093"/>
    <mergeCell ref="D6094:F6094"/>
    <mergeCell ref="I6094:J6094"/>
    <mergeCell ref="D6077:F6077"/>
    <mergeCell ref="I6077:J6077"/>
    <mergeCell ref="D6078:F6078"/>
    <mergeCell ref="I6078:J6078"/>
    <mergeCell ref="D6079:F6079"/>
    <mergeCell ref="I6079:J6079"/>
    <mergeCell ref="D6080:F6080"/>
    <mergeCell ref="I6080:J6080"/>
    <mergeCell ref="D6081:F6081"/>
    <mergeCell ref="I6081:J6081"/>
    <mergeCell ref="D6082:F6082"/>
    <mergeCell ref="I6082:J6082"/>
    <mergeCell ref="D6083:F6083"/>
    <mergeCell ref="I6083:J6083"/>
    <mergeCell ref="D6084:F6084"/>
    <mergeCell ref="I6084:J6084"/>
    <mergeCell ref="D6085:F6085"/>
    <mergeCell ref="I6085:J6085"/>
    <mergeCell ref="D5987:F5987"/>
    <mergeCell ref="I5987:J5987"/>
    <mergeCell ref="D5988:F5988"/>
    <mergeCell ref="I5988:J5988"/>
    <mergeCell ref="D6003:F6003"/>
    <mergeCell ref="I6003:J6003"/>
    <mergeCell ref="D6016:F6016"/>
    <mergeCell ref="I6016:J6016"/>
    <mergeCell ref="D6031:F6031"/>
    <mergeCell ref="I6031:J6031"/>
    <mergeCell ref="D6047:F6047"/>
    <mergeCell ref="I6047:J6047"/>
    <mergeCell ref="D6062:F6062"/>
    <mergeCell ref="I6062:J6062"/>
    <mergeCell ref="D6075:F6075"/>
    <mergeCell ref="I6075:J6075"/>
    <mergeCell ref="D6076:F6076"/>
    <mergeCell ref="I6076:J6076"/>
    <mergeCell ref="D5888:F5888"/>
    <mergeCell ref="I5888:J5888"/>
    <mergeCell ref="D5899:F5899"/>
    <mergeCell ref="I5899:J5899"/>
    <mergeCell ref="D5911:F5911"/>
    <mergeCell ref="I5911:J5911"/>
    <mergeCell ref="D5922:F5922"/>
    <mergeCell ref="I5922:J5922"/>
    <mergeCell ref="D5934:F5934"/>
    <mergeCell ref="I5934:J5934"/>
    <mergeCell ref="D5949:F5949"/>
    <mergeCell ref="I5949:J5949"/>
    <mergeCell ref="D5964:F5964"/>
    <mergeCell ref="I5964:J5964"/>
    <mergeCell ref="D5965:F5965"/>
    <mergeCell ref="I5965:J5965"/>
    <mergeCell ref="D5976:F5976"/>
    <mergeCell ref="I5976:J5976"/>
    <mergeCell ref="D5777:F5777"/>
    <mergeCell ref="I5777:J5777"/>
    <mergeCell ref="D5793:F5793"/>
    <mergeCell ref="I5793:J5793"/>
    <mergeCell ref="D5805:F5805"/>
    <mergeCell ref="I5805:J5805"/>
    <mergeCell ref="D5820:F5820"/>
    <mergeCell ref="I5820:J5820"/>
    <mergeCell ref="D5831:F5831"/>
    <mergeCell ref="I5831:J5831"/>
    <mergeCell ref="D5842:F5842"/>
    <mergeCell ref="I5842:J5842"/>
    <mergeCell ref="D5853:F5853"/>
    <mergeCell ref="I5853:J5853"/>
    <mergeCell ref="D5864:F5864"/>
    <mergeCell ref="I5864:J5864"/>
    <mergeCell ref="D5875:F5875"/>
    <mergeCell ref="I5875:J5875"/>
    <mergeCell ref="D5753:F5753"/>
    <mergeCell ref="I5753:J5753"/>
    <mergeCell ref="D5754:F5754"/>
    <mergeCell ref="I5754:J5754"/>
    <mergeCell ref="D5755:F5755"/>
    <mergeCell ref="I5755:J5755"/>
    <mergeCell ref="D5756:F5756"/>
    <mergeCell ref="I5756:J5756"/>
    <mergeCell ref="D5757:F5757"/>
    <mergeCell ref="I5757:J5757"/>
    <mergeCell ref="D5758:F5758"/>
    <mergeCell ref="I5758:J5758"/>
    <mergeCell ref="D5759:F5759"/>
    <mergeCell ref="I5759:J5759"/>
    <mergeCell ref="D5760:F5760"/>
    <mergeCell ref="I5760:J5760"/>
    <mergeCell ref="D5761:F5761"/>
    <mergeCell ref="I5761:J5761"/>
    <mergeCell ref="D5744:F5744"/>
    <mergeCell ref="I5744:J5744"/>
    <mergeCell ref="D5745:F5745"/>
    <mergeCell ref="I5745:J5745"/>
    <mergeCell ref="D5746:F5746"/>
    <mergeCell ref="I5746:J5746"/>
    <mergeCell ref="D5747:F5747"/>
    <mergeCell ref="I5747:J5747"/>
    <mergeCell ref="D5748:F5748"/>
    <mergeCell ref="I5748:J5748"/>
    <mergeCell ref="D5749:F5749"/>
    <mergeCell ref="I5749:J5749"/>
    <mergeCell ref="D5750:F5750"/>
    <mergeCell ref="I5750:J5750"/>
    <mergeCell ref="D5751:F5751"/>
    <mergeCell ref="I5751:J5751"/>
    <mergeCell ref="D5752:F5752"/>
    <mergeCell ref="I5752:J5752"/>
    <mergeCell ref="D5696:F5696"/>
    <mergeCell ref="I5696:J5696"/>
    <mergeCell ref="D5697:F5697"/>
    <mergeCell ref="I5697:J5697"/>
    <mergeCell ref="D5698:F5698"/>
    <mergeCell ref="I5698:J5698"/>
    <mergeCell ref="D5716:F5716"/>
    <mergeCell ref="I5716:J5716"/>
    <mergeCell ref="D5739:F5739"/>
    <mergeCell ref="I5739:J5739"/>
    <mergeCell ref="D5740:F5740"/>
    <mergeCell ref="I5740:J5740"/>
    <mergeCell ref="D5741:F5741"/>
    <mergeCell ref="I5741:J5741"/>
    <mergeCell ref="D5742:F5742"/>
    <mergeCell ref="I5742:J5742"/>
    <mergeCell ref="D5743:F5743"/>
    <mergeCell ref="I5743:J5743"/>
    <mergeCell ref="D5622:F5622"/>
    <mergeCell ref="I5622:J5622"/>
    <mergeCell ref="D5635:F5635"/>
    <mergeCell ref="I5635:J5635"/>
    <mergeCell ref="D5648:F5648"/>
    <mergeCell ref="I5648:J5648"/>
    <mergeCell ref="D5663:F5663"/>
    <mergeCell ref="I5663:J5663"/>
    <mergeCell ref="D5664:F5664"/>
    <mergeCell ref="I5664:J5664"/>
    <mergeCell ref="D5665:F5665"/>
    <mergeCell ref="I5665:J5665"/>
    <mergeCell ref="D5680:F5680"/>
    <mergeCell ref="I5680:J5680"/>
    <mergeCell ref="D5681:F5681"/>
    <mergeCell ref="I5681:J5681"/>
    <mergeCell ref="D5695:F5695"/>
    <mergeCell ref="I5695:J5695"/>
    <mergeCell ref="D5515:F5515"/>
    <mergeCell ref="I5515:J5515"/>
    <mergeCell ref="D5516:F5516"/>
    <mergeCell ref="I5516:J5516"/>
    <mergeCell ref="D5517:F5517"/>
    <mergeCell ref="I5517:J5517"/>
    <mergeCell ref="D5531:F5531"/>
    <mergeCell ref="I5531:J5531"/>
    <mergeCell ref="D5544:F5544"/>
    <mergeCell ref="I5544:J5544"/>
    <mergeCell ref="D5558:F5558"/>
    <mergeCell ref="I5558:J5558"/>
    <mergeCell ref="D5572:F5572"/>
    <mergeCell ref="I5572:J5572"/>
    <mergeCell ref="D5588:F5588"/>
    <mergeCell ref="I5588:J5588"/>
    <mergeCell ref="D5605:F5605"/>
    <mergeCell ref="I5605:J5605"/>
    <mergeCell ref="D5409:F5409"/>
    <mergeCell ref="I5409:J5409"/>
    <mergeCell ref="D5424:F5424"/>
    <mergeCell ref="I5424:J5424"/>
    <mergeCell ref="D5437:F5437"/>
    <mergeCell ref="I5437:J5437"/>
    <mergeCell ref="D5453:F5453"/>
    <mergeCell ref="I5453:J5453"/>
    <mergeCell ref="D5464:F5464"/>
    <mergeCell ref="I5464:J5464"/>
    <mergeCell ref="D5477:F5477"/>
    <mergeCell ref="I5477:J5477"/>
    <mergeCell ref="D5490:F5490"/>
    <mergeCell ref="I5490:J5490"/>
    <mergeCell ref="D5503:F5503"/>
    <mergeCell ref="I5503:J5503"/>
    <mergeCell ref="D5514:F5514"/>
    <mergeCell ref="I5514:J5514"/>
    <mergeCell ref="D5272:F5272"/>
    <mergeCell ref="I5272:J5272"/>
    <mergeCell ref="D5287:F5287"/>
    <mergeCell ref="I5287:J5287"/>
    <mergeCell ref="D5302:F5302"/>
    <mergeCell ref="I5302:J5302"/>
    <mergeCell ref="D5317:F5317"/>
    <mergeCell ref="I5317:J5317"/>
    <mergeCell ref="D5334:F5334"/>
    <mergeCell ref="I5334:J5334"/>
    <mergeCell ref="D5350:F5350"/>
    <mergeCell ref="I5350:J5350"/>
    <mergeCell ref="D5365:F5365"/>
    <mergeCell ref="I5365:J5365"/>
    <mergeCell ref="D5381:F5381"/>
    <mergeCell ref="I5381:J5381"/>
    <mergeCell ref="D5395:F5395"/>
    <mergeCell ref="I5395:J5395"/>
    <mergeCell ref="D5251:F5251"/>
    <mergeCell ref="I5251:J5251"/>
    <mergeCell ref="D5252:F5252"/>
    <mergeCell ref="I5252:J5252"/>
    <mergeCell ref="D5253:F5253"/>
    <mergeCell ref="I5253:J5253"/>
    <mergeCell ref="D5254:F5254"/>
    <mergeCell ref="I5254:J5254"/>
    <mergeCell ref="D5255:F5255"/>
    <mergeCell ref="I5255:J5255"/>
    <mergeCell ref="D5256:F5256"/>
    <mergeCell ref="I5256:J5256"/>
    <mergeCell ref="D5257:F5257"/>
    <mergeCell ref="I5257:J5257"/>
    <mergeCell ref="D5258:F5258"/>
    <mergeCell ref="I5258:J5258"/>
    <mergeCell ref="D5259:F5259"/>
    <mergeCell ref="I5259:J5259"/>
    <mergeCell ref="D5141:F5141"/>
    <mergeCell ref="I5141:J5141"/>
    <mergeCell ref="D5154:F5154"/>
    <mergeCell ref="I5154:J5154"/>
    <mergeCell ref="D5169:F5169"/>
    <mergeCell ref="I5169:J5169"/>
    <mergeCell ref="D5184:F5184"/>
    <mergeCell ref="I5184:J5184"/>
    <mergeCell ref="D5197:F5197"/>
    <mergeCell ref="I5197:J5197"/>
    <mergeCell ref="D5210:F5210"/>
    <mergeCell ref="I5210:J5210"/>
    <mergeCell ref="D5224:F5224"/>
    <mergeCell ref="I5224:J5224"/>
    <mergeCell ref="D5237:F5237"/>
    <mergeCell ref="I5237:J5237"/>
    <mergeCell ref="D5250:F5250"/>
    <mergeCell ref="I5250:J5250"/>
    <mergeCell ref="D5055:F5055"/>
    <mergeCell ref="I5055:J5055"/>
    <mergeCell ref="D5064:F5064"/>
    <mergeCell ref="I5064:J5064"/>
    <mergeCell ref="D5073:F5073"/>
    <mergeCell ref="I5073:J5073"/>
    <mergeCell ref="D5082:F5082"/>
    <mergeCell ref="I5082:J5082"/>
    <mergeCell ref="D5091:F5091"/>
    <mergeCell ref="I5091:J5091"/>
    <mergeCell ref="D5101:F5101"/>
    <mergeCell ref="I5101:J5101"/>
    <mergeCell ref="D5111:F5111"/>
    <mergeCell ref="I5111:J5111"/>
    <mergeCell ref="D5121:F5121"/>
    <mergeCell ref="I5121:J5121"/>
    <mergeCell ref="D5129:F5129"/>
    <mergeCell ref="I5129:J5129"/>
    <mergeCell ref="D5001:F5001"/>
    <mergeCell ref="I5001:J5001"/>
    <mergeCell ref="D5016:F5016"/>
    <mergeCell ref="I5016:J5016"/>
    <mergeCell ref="D5017:F5017"/>
    <mergeCell ref="I5017:J5017"/>
    <mergeCell ref="D5018:F5018"/>
    <mergeCell ref="I5018:J5018"/>
    <mergeCell ref="D5019:F5019"/>
    <mergeCell ref="I5019:J5019"/>
    <mergeCell ref="D5020:F5020"/>
    <mergeCell ref="I5020:J5020"/>
    <mergeCell ref="D5021:F5021"/>
    <mergeCell ref="I5021:J5021"/>
    <mergeCell ref="D5033:F5033"/>
    <mergeCell ref="I5033:J5033"/>
    <mergeCell ref="D5046:F5046"/>
    <mergeCell ref="I5046:J5046"/>
    <mergeCell ref="D4894:F4894"/>
    <mergeCell ref="I4894:J4894"/>
    <mergeCell ref="D4909:F4909"/>
    <mergeCell ref="I4909:J4909"/>
    <mergeCell ref="D4924:F4924"/>
    <mergeCell ref="I4924:J4924"/>
    <mergeCell ref="D4938:F4938"/>
    <mergeCell ref="I4938:J4938"/>
    <mergeCell ref="D4951:F4951"/>
    <mergeCell ref="I4951:J4951"/>
    <mergeCell ref="D4964:F4964"/>
    <mergeCell ref="I4964:J4964"/>
    <mergeCell ref="D4977:F4977"/>
    <mergeCell ref="I4977:J4977"/>
    <mergeCell ref="D4990:F4990"/>
    <mergeCell ref="I4990:J4990"/>
    <mergeCell ref="D5000:F5000"/>
    <mergeCell ref="I5000:J5000"/>
    <mergeCell ref="D4770:F4770"/>
    <mergeCell ref="I4770:J4770"/>
    <mergeCell ref="D4789:F4789"/>
    <mergeCell ref="I4789:J4789"/>
    <mergeCell ref="D4804:F4804"/>
    <mergeCell ref="I4804:J4804"/>
    <mergeCell ref="D4818:F4818"/>
    <mergeCell ref="I4818:J4818"/>
    <mergeCell ref="D4831:F4831"/>
    <mergeCell ref="I4831:J4831"/>
    <mergeCell ref="D4843:F4843"/>
    <mergeCell ref="I4843:J4843"/>
    <mergeCell ref="D4855:F4855"/>
    <mergeCell ref="I4855:J4855"/>
    <mergeCell ref="D4869:F4869"/>
    <mergeCell ref="I4869:J4869"/>
    <mergeCell ref="D4881:F4881"/>
    <mergeCell ref="I4881:J4881"/>
    <mergeCell ref="D4676:F4676"/>
    <mergeCell ref="I4676:J4676"/>
    <mergeCell ref="D4690:F4690"/>
    <mergeCell ref="I4690:J4690"/>
    <mergeCell ref="D4691:F4691"/>
    <mergeCell ref="I4691:J4691"/>
    <mergeCell ref="D4692:F4692"/>
    <mergeCell ref="I4692:J4692"/>
    <mergeCell ref="D4703:F4703"/>
    <mergeCell ref="I4703:J4703"/>
    <mergeCell ref="D4717:F4717"/>
    <mergeCell ref="I4717:J4717"/>
    <mergeCell ref="D4718:F4718"/>
    <mergeCell ref="I4718:J4718"/>
    <mergeCell ref="D4732:F4732"/>
    <mergeCell ref="I4732:J4732"/>
    <mergeCell ref="D4751:F4751"/>
    <mergeCell ref="I4751:J4751"/>
    <mergeCell ref="D4561:F4561"/>
    <mergeCell ref="I4561:J4561"/>
    <mergeCell ref="D4562:F4562"/>
    <mergeCell ref="I4562:J4562"/>
    <mergeCell ref="D4563:F4563"/>
    <mergeCell ref="I4563:J4563"/>
    <mergeCell ref="D4564:F4564"/>
    <mergeCell ref="I4564:J4564"/>
    <mergeCell ref="D4582:F4582"/>
    <mergeCell ref="I4582:J4582"/>
    <mergeCell ref="D4598:F4598"/>
    <mergeCell ref="I4598:J4598"/>
    <mergeCell ref="D4617:F4617"/>
    <mergeCell ref="I4617:J4617"/>
    <mergeCell ref="D4638:F4638"/>
    <mergeCell ref="I4638:J4638"/>
    <mergeCell ref="D4654:F4654"/>
    <mergeCell ref="I4654:J4654"/>
    <mergeCell ref="D4552:F4552"/>
    <mergeCell ref="I4552:J4552"/>
    <mergeCell ref="D4553:F4553"/>
    <mergeCell ref="I4553:J4553"/>
    <mergeCell ref="D4554:F4554"/>
    <mergeCell ref="I4554:J4554"/>
    <mergeCell ref="D4555:F4555"/>
    <mergeCell ref="I4555:J4555"/>
    <mergeCell ref="D4556:F4556"/>
    <mergeCell ref="I4556:J4556"/>
    <mergeCell ref="D4557:F4557"/>
    <mergeCell ref="I4557:J4557"/>
    <mergeCell ref="D4558:F4558"/>
    <mergeCell ref="I4558:J4558"/>
    <mergeCell ref="D4559:F4559"/>
    <mergeCell ref="I4559:J4559"/>
    <mergeCell ref="D4560:F4560"/>
    <mergeCell ref="I4560:J4560"/>
    <mergeCell ref="D4543:F4543"/>
    <mergeCell ref="I4543:J4543"/>
    <mergeCell ref="D4544:F4544"/>
    <mergeCell ref="I4544:J4544"/>
    <mergeCell ref="D4545:F4545"/>
    <mergeCell ref="I4545:J4545"/>
    <mergeCell ref="D4546:F4546"/>
    <mergeCell ref="I4546:J4546"/>
    <mergeCell ref="D4547:F4547"/>
    <mergeCell ref="I4547:J4547"/>
    <mergeCell ref="D4548:F4548"/>
    <mergeCell ref="I4548:J4548"/>
    <mergeCell ref="D4549:F4549"/>
    <mergeCell ref="I4549:J4549"/>
    <mergeCell ref="D4550:F4550"/>
    <mergeCell ref="I4550:J4550"/>
    <mergeCell ref="D4551:F4551"/>
    <mergeCell ref="I4551:J4551"/>
    <mergeCell ref="D4534:F4534"/>
    <mergeCell ref="I4534:J4534"/>
    <mergeCell ref="D4535:F4535"/>
    <mergeCell ref="I4535:J4535"/>
    <mergeCell ref="D4536:F4536"/>
    <mergeCell ref="I4536:J4536"/>
    <mergeCell ref="D4537:F4537"/>
    <mergeCell ref="I4537:J4537"/>
    <mergeCell ref="D4538:F4538"/>
    <mergeCell ref="I4538:J4538"/>
    <mergeCell ref="D4539:F4539"/>
    <mergeCell ref="I4539:J4539"/>
    <mergeCell ref="D4540:F4540"/>
    <mergeCell ref="I4540:J4540"/>
    <mergeCell ref="D4541:F4541"/>
    <mergeCell ref="I4541:J4541"/>
    <mergeCell ref="D4542:F4542"/>
    <mergeCell ref="I4542:J4542"/>
    <mergeCell ref="D4525:F4525"/>
    <mergeCell ref="I4525:J4525"/>
    <mergeCell ref="D4526:F4526"/>
    <mergeCell ref="I4526:J4526"/>
    <mergeCell ref="D4527:F4527"/>
    <mergeCell ref="I4527:J4527"/>
    <mergeCell ref="D4528:F4528"/>
    <mergeCell ref="I4528:J4528"/>
    <mergeCell ref="D4529:F4529"/>
    <mergeCell ref="I4529:J4529"/>
    <mergeCell ref="D4530:F4530"/>
    <mergeCell ref="I4530:J4530"/>
    <mergeCell ref="D4531:F4531"/>
    <mergeCell ref="I4531:J4531"/>
    <mergeCell ref="D4532:F4532"/>
    <mergeCell ref="I4532:J4532"/>
    <mergeCell ref="D4533:F4533"/>
    <mergeCell ref="I4533:J4533"/>
    <mergeCell ref="D4506:F4506"/>
    <mergeCell ref="I4506:J4506"/>
    <mergeCell ref="D4507:F4507"/>
    <mergeCell ref="I4507:J4507"/>
    <mergeCell ref="D4508:F4508"/>
    <mergeCell ref="I4508:J4508"/>
    <mergeCell ref="D4509:F4509"/>
    <mergeCell ref="I4509:J4509"/>
    <mergeCell ref="D4510:F4510"/>
    <mergeCell ref="I4510:J4510"/>
    <mergeCell ref="D4521:F4521"/>
    <mergeCell ref="I4521:J4521"/>
    <mergeCell ref="D4522:F4522"/>
    <mergeCell ref="I4522:J4522"/>
    <mergeCell ref="D4523:F4523"/>
    <mergeCell ref="I4523:J4523"/>
    <mergeCell ref="D4524:F4524"/>
    <mergeCell ref="I4524:J4524"/>
    <mergeCell ref="D4497:F4497"/>
    <mergeCell ref="I4497:J4497"/>
    <mergeCell ref="D4498:F4498"/>
    <mergeCell ref="I4498:J4498"/>
    <mergeCell ref="D4499:F4499"/>
    <mergeCell ref="I4499:J4499"/>
    <mergeCell ref="D4500:F4500"/>
    <mergeCell ref="I4500:J4500"/>
    <mergeCell ref="D4501:F4501"/>
    <mergeCell ref="I4501:J4501"/>
    <mergeCell ref="D4502:F4502"/>
    <mergeCell ref="I4502:J4502"/>
    <mergeCell ref="D4503:F4503"/>
    <mergeCell ref="I4503:J4503"/>
    <mergeCell ref="D4504:F4504"/>
    <mergeCell ref="I4504:J4504"/>
    <mergeCell ref="D4505:F4505"/>
    <mergeCell ref="I4505:J4505"/>
    <mergeCell ref="D4386:F4386"/>
    <mergeCell ref="I4386:J4386"/>
    <mergeCell ref="D4387:F4387"/>
    <mergeCell ref="I4387:J4387"/>
    <mergeCell ref="D4400:F4400"/>
    <mergeCell ref="I4400:J4400"/>
    <mergeCell ref="D4415:F4415"/>
    <mergeCell ref="I4415:J4415"/>
    <mergeCell ref="D4430:F4430"/>
    <mergeCell ref="I4430:J4430"/>
    <mergeCell ref="D4445:F4445"/>
    <mergeCell ref="I4445:J4445"/>
    <mergeCell ref="D4458:F4458"/>
    <mergeCell ref="I4458:J4458"/>
    <mergeCell ref="D4471:F4471"/>
    <mergeCell ref="I4471:J4471"/>
    <mergeCell ref="D4484:F4484"/>
    <mergeCell ref="I4484:J4484"/>
    <mergeCell ref="D4337:F4337"/>
    <mergeCell ref="I4337:J4337"/>
    <mergeCell ref="D4338:F4338"/>
    <mergeCell ref="I4338:J4338"/>
    <mergeCell ref="D4352:F4352"/>
    <mergeCell ref="I4352:J4352"/>
    <mergeCell ref="D4368:F4368"/>
    <mergeCell ref="I4368:J4368"/>
    <mergeCell ref="D4381:F4381"/>
    <mergeCell ref="I4381:J4381"/>
    <mergeCell ref="D4382:F4382"/>
    <mergeCell ref="I4382:J4382"/>
    <mergeCell ref="D4383:F4383"/>
    <mergeCell ref="I4383:J4383"/>
    <mergeCell ref="D4384:F4384"/>
    <mergeCell ref="I4384:J4384"/>
    <mergeCell ref="D4385:F4385"/>
    <mergeCell ref="I4385:J4385"/>
    <mergeCell ref="D4268:F4268"/>
    <mergeCell ref="I4268:J4268"/>
    <mergeCell ref="D4279:F4279"/>
    <mergeCell ref="I4279:J4279"/>
    <mergeCell ref="D4290:F4290"/>
    <mergeCell ref="I4290:J4290"/>
    <mergeCell ref="D4301:F4301"/>
    <mergeCell ref="I4301:J4301"/>
    <mergeCell ref="D4312:F4312"/>
    <mergeCell ref="I4312:J4312"/>
    <mergeCell ref="D4323:F4323"/>
    <mergeCell ref="I4323:J4323"/>
    <mergeCell ref="D4334:F4334"/>
    <mergeCell ref="I4334:J4334"/>
    <mergeCell ref="D4335:F4335"/>
    <mergeCell ref="I4335:J4335"/>
    <mergeCell ref="D4336:F4336"/>
    <mergeCell ref="I4336:J4336"/>
    <mergeCell ref="D4150:F4150"/>
    <mergeCell ref="I4150:J4150"/>
    <mergeCell ref="D4165:F4165"/>
    <mergeCell ref="I4165:J4165"/>
    <mergeCell ref="D4180:F4180"/>
    <mergeCell ref="I4180:J4180"/>
    <mergeCell ref="D4195:F4195"/>
    <mergeCell ref="I4195:J4195"/>
    <mergeCell ref="D4210:F4210"/>
    <mergeCell ref="I4210:J4210"/>
    <mergeCell ref="D4224:F4224"/>
    <mergeCell ref="I4224:J4224"/>
    <mergeCell ref="D4235:F4235"/>
    <mergeCell ref="I4235:J4235"/>
    <mergeCell ref="D4246:F4246"/>
    <mergeCell ref="I4246:J4246"/>
    <mergeCell ref="D4257:F4257"/>
    <mergeCell ref="I4257:J4257"/>
    <mergeCell ref="D4058:F4058"/>
    <mergeCell ref="I4058:J4058"/>
    <mergeCell ref="D4059:F4059"/>
    <mergeCell ref="I4059:J4059"/>
    <mergeCell ref="D4060:F4060"/>
    <mergeCell ref="I4060:J4060"/>
    <mergeCell ref="D4071:F4071"/>
    <mergeCell ref="I4071:J4071"/>
    <mergeCell ref="D4083:F4083"/>
    <mergeCell ref="I4083:J4083"/>
    <mergeCell ref="D4096:F4096"/>
    <mergeCell ref="I4096:J4096"/>
    <mergeCell ref="D4109:F4109"/>
    <mergeCell ref="I4109:J4109"/>
    <mergeCell ref="D4124:F4124"/>
    <mergeCell ref="I4124:J4124"/>
    <mergeCell ref="D4137:F4137"/>
    <mergeCell ref="I4137:J4137"/>
    <mergeCell ref="D4009:F4009"/>
    <mergeCell ref="I4009:J4009"/>
    <mergeCell ref="D4024:F4024"/>
    <mergeCell ref="I4024:J4024"/>
    <mergeCell ref="D4037:F4037"/>
    <mergeCell ref="I4037:J4037"/>
    <mergeCell ref="D4052:F4052"/>
    <mergeCell ref="I4052:J4052"/>
    <mergeCell ref="D4053:F4053"/>
    <mergeCell ref="I4053:J4053"/>
    <mergeCell ref="D4054:F4054"/>
    <mergeCell ref="I4054:J4054"/>
    <mergeCell ref="D4055:F4055"/>
    <mergeCell ref="I4055:J4055"/>
    <mergeCell ref="D4056:F4056"/>
    <mergeCell ref="I4056:J4056"/>
    <mergeCell ref="D4057:F4057"/>
    <mergeCell ref="I4057:J4057"/>
    <mergeCell ref="D3920:F3920"/>
    <mergeCell ref="I3920:J3920"/>
    <mergeCell ref="D3931:F3931"/>
    <mergeCell ref="I3931:J3931"/>
    <mergeCell ref="D3943:F3943"/>
    <mergeCell ref="I3943:J3943"/>
    <mergeCell ref="D3955:F3955"/>
    <mergeCell ref="I3955:J3955"/>
    <mergeCell ref="D3956:F3956"/>
    <mergeCell ref="I3956:J3956"/>
    <mergeCell ref="D3957:F3957"/>
    <mergeCell ref="I3957:J3957"/>
    <mergeCell ref="D3968:F3968"/>
    <mergeCell ref="I3968:J3968"/>
    <mergeCell ref="D3981:F3981"/>
    <mergeCell ref="I3981:J3981"/>
    <mergeCell ref="D3994:F3994"/>
    <mergeCell ref="I3994:J3994"/>
    <mergeCell ref="D3819:F3819"/>
    <mergeCell ref="I3819:J3819"/>
    <mergeCell ref="D3831:F3831"/>
    <mergeCell ref="I3831:J3831"/>
    <mergeCell ref="D3843:F3843"/>
    <mergeCell ref="I3843:J3843"/>
    <mergeCell ref="D3854:F3854"/>
    <mergeCell ref="I3854:J3854"/>
    <mergeCell ref="D3865:F3865"/>
    <mergeCell ref="I3865:J3865"/>
    <mergeCell ref="D3876:F3876"/>
    <mergeCell ref="I3876:J3876"/>
    <mergeCell ref="D3887:F3887"/>
    <mergeCell ref="I3887:J3887"/>
    <mergeCell ref="D3898:F3898"/>
    <mergeCell ref="I3898:J3898"/>
    <mergeCell ref="D3909:F3909"/>
    <mergeCell ref="I3909:J3909"/>
    <mergeCell ref="D3712:F3712"/>
    <mergeCell ref="I3712:J3712"/>
    <mergeCell ref="D3723:F3723"/>
    <mergeCell ref="I3723:J3723"/>
    <mergeCell ref="D3735:F3735"/>
    <mergeCell ref="I3735:J3735"/>
    <mergeCell ref="D3747:F3747"/>
    <mergeCell ref="I3747:J3747"/>
    <mergeCell ref="D3759:F3759"/>
    <mergeCell ref="I3759:J3759"/>
    <mergeCell ref="D3771:F3771"/>
    <mergeCell ref="I3771:J3771"/>
    <mergeCell ref="D3783:F3783"/>
    <mergeCell ref="I3783:J3783"/>
    <mergeCell ref="D3795:F3795"/>
    <mergeCell ref="I3795:J3795"/>
    <mergeCell ref="D3807:F3807"/>
    <mergeCell ref="I3807:J3807"/>
    <mergeCell ref="D3662:F3662"/>
    <mergeCell ref="I3662:J3662"/>
    <mergeCell ref="D3674:F3674"/>
    <mergeCell ref="I3674:J3674"/>
    <mergeCell ref="D3675:F3675"/>
    <mergeCell ref="I3675:J3675"/>
    <mergeCell ref="D3676:F3676"/>
    <mergeCell ref="I3676:J3676"/>
    <mergeCell ref="D3677:F3677"/>
    <mergeCell ref="I3677:J3677"/>
    <mergeCell ref="D3678:F3678"/>
    <mergeCell ref="I3678:J3678"/>
    <mergeCell ref="D3679:F3679"/>
    <mergeCell ref="I3679:J3679"/>
    <mergeCell ref="D3690:F3690"/>
    <mergeCell ref="I3690:J3690"/>
    <mergeCell ref="D3701:F3701"/>
    <mergeCell ref="I3701:J3701"/>
    <mergeCell ref="D3565:F3565"/>
    <mergeCell ref="I3565:J3565"/>
    <mergeCell ref="D3566:F3566"/>
    <mergeCell ref="I3566:J3566"/>
    <mergeCell ref="D3578:F3578"/>
    <mergeCell ref="I3578:J3578"/>
    <mergeCell ref="D3590:F3590"/>
    <mergeCell ref="I3590:J3590"/>
    <mergeCell ref="D3602:F3602"/>
    <mergeCell ref="I3602:J3602"/>
    <mergeCell ref="D3614:F3614"/>
    <mergeCell ref="I3614:J3614"/>
    <mergeCell ref="D3626:F3626"/>
    <mergeCell ref="I3626:J3626"/>
    <mergeCell ref="D3638:F3638"/>
    <mergeCell ref="I3638:J3638"/>
    <mergeCell ref="D3650:F3650"/>
    <mergeCell ref="I3650:J3650"/>
    <mergeCell ref="D3556:F3556"/>
    <mergeCell ref="I3556:J3556"/>
    <mergeCell ref="D3557:F3557"/>
    <mergeCell ref="I3557:J3557"/>
    <mergeCell ref="D3558:F3558"/>
    <mergeCell ref="I3558:J3558"/>
    <mergeCell ref="D3559:F3559"/>
    <mergeCell ref="I3559:J3559"/>
    <mergeCell ref="D3560:F3560"/>
    <mergeCell ref="I3560:J3560"/>
    <mergeCell ref="D3561:F3561"/>
    <mergeCell ref="I3561:J3561"/>
    <mergeCell ref="D3562:F3562"/>
    <mergeCell ref="I3562:J3562"/>
    <mergeCell ref="D3563:F3563"/>
    <mergeCell ref="I3563:J3563"/>
    <mergeCell ref="D3564:F3564"/>
    <mergeCell ref="I3564:J3564"/>
    <mergeCell ref="D3462:F3462"/>
    <mergeCell ref="I3462:J3462"/>
    <mergeCell ref="D3475:F3475"/>
    <mergeCell ref="I3475:J3475"/>
    <mergeCell ref="D3488:F3488"/>
    <mergeCell ref="I3488:J3488"/>
    <mergeCell ref="D3501:F3501"/>
    <mergeCell ref="I3501:J3501"/>
    <mergeCell ref="D3514:F3514"/>
    <mergeCell ref="I3514:J3514"/>
    <mergeCell ref="D3527:F3527"/>
    <mergeCell ref="I3527:J3527"/>
    <mergeCell ref="D3541:F3541"/>
    <mergeCell ref="I3541:J3541"/>
    <mergeCell ref="D3542:F3542"/>
    <mergeCell ref="I3542:J3542"/>
    <mergeCell ref="D3555:F3555"/>
    <mergeCell ref="I3555:J3555"/>
    <mergeCell ref="D3359:F3359"/>
    <mergeCell ref="I3359:J3359"/>
    <mergeCell ref="D3374:F3374"/>
    <mergeCell ref="I3374:J3374"/>
    <mergeCell ref="D3389:F3389"/>
    <mergeCell ref="I3389:J3389"/>
    <mergeCell ref="D3404:F3404"/>
    <mergeCell ref="I3404:J3404"/>
    <mergeCell ref="D3419:F3419"/>
    <mergeCell ref="I3419:J3419"/>
    <mergeCell ref="D3434:F3434"/>
    <mergeCell ref="I3434:J3434"/>
    <mergeCell ref="D3435:F3435"/>
    <mergeCell ref="I3435:J3435"/>
    <mergeCell ref="D3436:F3436"/>
    <mergeCell ref="I3436:J3436"/>
    <mergeCell ref="D3449:F3449"/>
    <mergeCell ref="I3449:J3449"/>
    <mergeCell ref="D3305:F3305"/>
    <mergeCell ref="I3305:J3305"/>
    <mergeCell ref="D3321:F3321"/>
    <mergeCell ref="I3321:J3321"/>
    <mergeCell ref="D3337:F3337"/>
    <mergeCell ref="I3337:J3337"/>
    <mergeCell ref="D3353:F3353"/>
    <mergeCell ref="I3353:J3353"/>
    <mergeCell ref="D3354:F3354"/>
    <mergeCell ref="I3354:J3354"/>
    <mergeCell ref="D3355:F3355"/>
    <mergeCell ref="I3355:J3355"/>
    <mergeCell ref="D3356:F3356"/>
    <mergeCell ref="I3356:J3356"/>
    <mergeCell ref="D3357:F3357"/>
    <mergeCell ref="I3357:J3357"/>
    <mergeCell ref="D3358:F3358"/>
    <mergeCell ref="I3358:J3358"/>
    <mergeCell ref="D3164:F3164"/>
    <mergeCell ref="I3164:J3164"/>
    <mergeCell ref="D3179:F3179"/>
    <mergeCell ref="I3179:J3179"/>
    <mergeCell ref="D3192:F3192"/>
    <mergeCell ref="I3192:J3192"/>
    <mergeCell ref="D3208:F3208"/>
    <mergeCell ref="I3208:J3208"/>
    <mergeCell ref="D3225:F3225"/>
    <mergeCell ref="I3225:J3225"/>
    <mergeCell ref="D3241:F3241"/>
    <mergeCell ref="I3241:J3241"/>
    <mergeCell ref="D3257:F3257"/>
    <mergeCell ref="I3257:J3257"/>
    <mergeCell ref="D3273:F3273"/>
    <mergeCell ref="I3273:J3273"/>
    <mergeCell ref="D3289:F3289"/>
    <mergeCell ref="I3289:J3289"/>
    <mergeCell ref="D3141:F3141"/>
    <mergeCell ref="I3141:J3141"/>
    <mergeCell ref="D3142:F3142"/>
    <mergeCell ref="I3142:J3142"/>
    <mergeCell ref="D3143:F3143"/>
    <mergeCell ref="I3143:J3143"/>
    <mergeCell ref="D3144:F3144"/>
    <mergeCell ref="I3144:J3144"/>
    <mergeCell ref="D3145:F3145"/>
    <mergeCell ref="I3145:J3145"/>
    <mergeCell ref="D3146:F3146"/>
    <mergeCell ref="I3146:J3146"/>
    <mergeCell ref="D3147:F3147"/>
    <mergeCell ref="I3147:J3147"/>
    <mergeCell ref="D3148:F3148"/>
    <mergeCell ref="I3148:J3148"/>
    <mergeCell ref="D3149:F3149"/>
    <mergeCell ref="I3149:J3149"/>
    <mergeCell ref="D3042:F3042"/>
    <mergeCell ref="I3042:J3042"/>
    <mergeCell ref="D3053:F3053"/>
    <mergeCell ref="I3053:J3053"/>
    <mergeCell ref="D3064:F3064"/>
    <mergeCell ref="I3064:J3064"/>
    <mergeCell ref="D3075:F3075"/>
    <mergeCell ref="I3075:J3075"/>
    <mergeCell ref="D3086:F3086"/>
    <mergeCell ref="I3086:J3086"/>
    <mergeCell ref="D3097:F3097"/>
    <mergeCell ref="I3097:J3097"/>
    <mergeCell ref="D3108:F3108"/>
    <mergeCell ref="I3108:J3108"/>
    <mergeCell ref="D3119:F3119"/>
    <mergeCell ref="I3119:J3119"/>
    <mergeCell ref="D3130:F3130"/>
    <mergeCell ref="I3130:J3130"/>
    <mergeCell ref="D2943:F2943"/>
    <mergeCell ref="I2943:J2943"/>
    <mergeCell ref="D2954:F2954"/>
    <mergeCell ref="I2954:J2954"/>
    <mergeCell ref="D2965:F2965"/>
    <mergeCell ref="I2965:J2965"/>
    <mergeCell ref="D2976:F2976"/>
    <mergeCell ref="I2976:J2976"/>
    <mergeCell ref="D2987:F2987"/>
    <mergeCell ref="I2987:J2987"/>
    <mergeCell ref="D2998:F2998"/>
    <mergeCell ref="I2998:J2998"/>
    <mergeCell ref="D3009:F3009"/>
    <mergeCell ref="I3009:J3009"/>
    <mergeCell ref="D3020:F3020"/>
    <mergeCell ref="I3020:J3020"/>
    <mergeCell ref="D3031:F3031"/>
    <mergeCell ref="I3031:J3031"/>
    <mergeCell ref="D2845:F2845"/>
    <mergeCell ref="I2845:J2845"/>
    <mergeCell ref="D2856:F2856"/>
    <mergeCell ref="I2856:J2856"/>
    <mergeCell ref="D2867:F2867"/>
    <mergeCell ref="I2867:J2867"/>
    <mergeCell ref="D2878:F2878"/>
    <mergeCell ref="I2878:J2878"/>
    <mergeCell ref="D2888:F2888"/>
    <mergeCell ref="I2888:J2888"/>
    <mergeCell ref="D2899:F2899"/>
    <mergeCell ref="I2899:J2899"/>
    <mergeCell ref="D2910:F2910"/>
    <mergeCell ref="I2910:J2910"/>
    <mergeCell ref="D2921:F2921"/>
    <mergeCell ref="I2921:J2921"/>
    <mergeCell ref="D2932:F2932"/>
    <mergeCell ref="I2932:J2932"/>
    <mergeCell ref="D2753:F2753"/>
    <mergeCell ref="I2753:J2753"/>
    <mergeCell ref="D2766:F2766"/>
    <mergeCell ref="I2766:J2766"/>
    <mergeCell ref="D2779:F2779"/>
    <mergeCell ref="I2779:J2779"/>
    <mergeCell ref="D2792:F2792"/>
    <mergeCell ref="I2792:J2792"/>
    <mergeCell ref="D2805:F2805"/>
    <mergeCell ref="I2805:J2805"/>
    <mergeCell ref="D2818:F2818"/>
    <mergeCell ref="I2818:J2818"/>
    <mergeCell ref="D2832:F2832"/>
    <mergeCell ref="I2832:J2832"/>
    <mergeCell ref="D2843:F2843"/>
    <mergeCell ref="I2843:J2843"/>
    <mergeCell ref="D2844:F2844"/>
    <mergeCell ref="I2844:J2844"/>
    <mergeCell ref="D2680:F2680"/>
    <mergeCell ref="I2680:J2680"/>
    <mergeCell ref="D2687:F2687"/>
    <mergeCell ref="I2687:J2687"/>
    <mergeCell ref="D2688:F2688"/>
    <mergeCell ref="I2688:J2688"/>
    <mergeCell ref="D2704:F2704"/>
    <mergeCell ref="I2704:J2704"/>
    <mergeCell ref="D2705:F2705"/>
    <mergeCell ref="I2705:J2705"/>
    <mergeCell ref="D2706:F2706"/>
    <mergeCell ref="I2706:J2706"/>
    <mergeCell ref="D2722:F2722"/>
    <mergeCell ref="I2722:J2722"/>
    <mergeCell ref="D2739:F2739"/>
    <mergeCell ref="I2739:J2739"/>
    <mergeCell ref="D2740:F2740"/>
    <mergeCell ref="I2740:J2740"/>
    <mergeCell ref="D2631:F2631"/>
    <mergeCell ref="I2631:J2631"/>
    <mergeCell ref="D2632:F2632"/>
    <mergeCell ref="I2632:J2632"/>
    <mergeCell ref="D2633:F2633"/>
    <mergeCell ref="I2633:J2633"/>
    <mergeCell ref="D2634:F2634"/>
    <mergeCell ref="I2634:J2634"/>
    <mergeCell ref="D2635:F2635"/>
    <mergeCell ref="I2635:J2635"/>
    <mergeCell ref="D2646:F2646"/>
    <mergeCell ref="I2646:J2646"/>
    <mergeCell ref="D2657:F2657"/>
    <mergeCell ref="I2657:J2657"/>
    <mergeCell ref="D2668:F2668"/>
    <mergeCell ref="I2668:J2668"/>
    <mergeCell ref="D2679:F2679"/>
    <mergeCell ref="I2679:J2679"/>
    <mergeCell ref="D2590:F2590"/>
    <mergeCell ref="I2590:J2590"/>
    <mergeCell ref="D2591:F2591"/>
    <mergeCell ref="I2591:J2591"/>
    <mergeCell ref="D2592:F2592"/>
    <mergeCell ref="I2592:J2592"/>
    <mergeCell ref="D2593:F2593"/>
    <mergeCell ref="I2593:J2593"/>
    <mergeCell ref="D2610:F2610"/>
    <mergeCell ref="I2610:J2610"/>
    <mergeCell ref="D2618:F2618"/>
    <mergeCell ref="I2618:J2618"/>
    <mergeCell ref="D2628:F2628"/>
    <mergeCell ref="I2628:J2628"/>
    <mergeCell ref="D2629:F2629"/>
    <mergeCell ref="I2629:J2629"/>
    <mergeCell ref="D2630:F2630"/>
    <mergeCell ref="I2630:J2630"/>
    <mergeCell ref="D2571:F2571"/>
    <mergeCell ref="I2571:J2571"/>
    <mergeCell ref="D2572:F2572"/>
    <mergeCell ref="I2572:J2572"/>
    <mergeCell ref="D2573:F2573"/>
    <mergeCell ref="I2573:J2573"/>
    <mergeCell ref="D2574:F2574"/>
    <mergeCell ref="I2574:J2574"/>
    <mergeCell ref="D2575:F2575"/>
    <mergeCell ref="I2575:J2575"/>
    <mergeCell ref="D2576:F2576"/>
    <mergeCell ref="I2576:J2576"/>
    <mergeCell ref="D2577:F2577"/>
    <mergeCell ref="I2577:J2577"/>
    <mergeCell ref="D2578:F2578"/>
    <mergeCell ref="I2578:J2578"/>
    <mergeCell ref="D2579:F2579"/>
    <mergeCell ref="I2579:J2579"/>
    <mergeCell ref="D2532:F2532"/>
    <mergeCell ref="I2532:J2532"/>
    <mergeCell ref="D2547:F2547"/>
    <mergeCell ref="I2547:J2547"/>
    <mergeCell ref="D2564:F2564"/>
    <mergeCell ref="I2564:J2564"/>
    <mergeCell ref="D2565:F2565"/>
    <mergeCell ref="I2565:J2565"/>
    <mergeCell ref="D2566:F2566"/>
    <mergeCell ref="I2566:J2566"/>
    <mergeCell ref="D2567:F2567"/>
    <mergeCell ref="I2567:J2567"/>
    <mergeCell ref="D2568:F2568"/>
    <mergeCell ref="I2568:J2568"/>
    <mergeCell ref="D2569:F2569"/>
    <mergeCell ref="I2569:J2569"/>
    <mergeCell ref="D2570:F2570"/>
    <mergeCell ref="I2570:J2570"/>
    <mergeCell ref="D2456:F2456"/>
    <mergeCell ref="I2456:J2456"/>
    <mergeCell ref="D2457:F2457"/>
    <mergeCell ref="I2457:J2457"/>
    <mergeCell ref="D2458:F2458"/>
    <mergeCell ref="I2458:J2458"/>
    <mergeCell ref="D2459:F2459"/>
    <mergeCell ref="I2459:J2459"/>
    <mergeCell ref="D2460:F2460"/>
    <mergeCell ref="I2460:J2460"/>
    <mergeCell ref="D2476:F2476"/>
    <mergeCell ref="I2476:J2476"/>
    <mergeCell ref="D2492:F2492"/>
    <mergeCell ref="I2492:J2492"/>
    <mergeCell ref="D2506:F2506"/>
    <mergeCell ref="I2506:J2506"/>
    <mergeCell ref="D2519:F2519"/>
    <mergeCell ref="I2519:J2519"/>
    <mergeCell ref="D2348:F2348"/>
    <mergeCell ref="I2348:J2348"/>
    <mergeCell ref="D2360:F2360"/>
    <mergeCell ref="I2360:J2360"/>
    <mergeCell ref="D2372:F2372"/>
    <mergeCell ref="I2372:J2372"/>
    <mergeCell ref="D2384:F2384"/>
    <mergeCell ref="I2384:J2384"/>
    <mergeCell ref="D2397:F2397"/>
    <mergeCell ref="I2397:J2397"/>
    <mergeCell ref="D2412:F2412"/>
    <mergeCell ref="I2412:J2412"/>
    <mergeCell ref="D2427:F2427"/>
    <mergeCell ref="I2427:J2427"/>
    <mergeCell ref="D2441:F2441"/>
    <mergeCell ref="I2441:J2441"/>
    <mergeCell ref="D2455:F2455"/>
    <mergeCell ref="I2455:J2455"/>
    <mergeCell ref="D2224:F2224"/>
    <mergeCell ref="I2224:J2224"/>
    <mergeCell ref="D2239:F2239"/>
    <mergeCell ref="I2239:J2239"/>
    <mergeCell ref="D2254:F2254"/>
    <mergeCell ref="I2254:J2254"/>
    <mergeCell ref="D2269:F2269"/>
    <mergeCell ref="I2269:J2269"/>
    <mergeCell ref="D2282:F2282"/>
    <mergeCell ref="I2282:J2282"/>
    <mergeCell ref="D2297:F2297"/>
    <mergeCell ref="I2297:J2297"/>
    <mergeCell ref="D2312:F2312"/>
    <mergeCell ref="I2312:J2312"/>
    <mergeCell ref="D2324:F2324"/>
    <mergeCell ref="I2324:J2324"/>
    <mergeCell ref="D2336:F2336"/>
    <mergeCell ref="I2336:J2336"/>
    <mergeCell ref="D2095:F2095"/>
    <mergeCell ref="I2095:J2095"/>
    <mergeCell ref="D2110:F2110"/>
    <mergeCell ref="I2110:J2110"/>
    <mergeCell ref="D2125:F2125"/>
    <mergeCell ref="I2125:J2125"/>
    <mergeCell ref="D2138:F2138"/>
    <mergeCell ref="I2138:J2138"/>
    <mergeCell ref="D2151:F2151"/>
    <mergeCell ref="I2151:J2151"/>
    <mergeCell ref="D2166:F2166"/>
    <mergeCell ref="I2166:J2166"/>
    <mergeCell ref="D2181:F2181"/>
    <mergeCell ref="I2181:J2181"/>
    <mergeCell ref="D2196:F2196"/>
    <mergeCell ref="I2196:J2196"/>
    <mergeCell ref="D2211:F2211"/>
    <mergeCell ref="I2211:J2211"/>
    <mergeCell ref="D1970:F1970"/>
    <mergeCell ref="I1970:J1970"/>
    <mergeCell ref="D1971:F1971"/>
    <mergeCell ref="I1971:J1971"/>
    <mergeCell ref="D1985:F1985"/>
    <mergeCell ref="I1985:J1985"/>
    <mergeCell ref="D2001:F2001"/>
    <mergeCell ref="I2001:J2001"/>
    <mergeCell ref="D2014:F2014"/>
    <mergeCell ref="I2014:J2014"/>
    <mergeCell ref="D2030:F2030"/>
    <mergeCell ref="I2030:J2030"/>
    <mergeCell ref="D2046:F2046"/>
    <mergeCell ref="I2046:J2046"/>
    <mergeCell ref="D2062:F2062"/>
    <mergeCell ref="I2062:J2062"/>
    <mergeCell ref="D2079:F2079"/>
    <mergeCell ref="I2079:J2079"/>
    <mergeCell ref="D1897:F1897"/>
    <mergeCell ref="I1897:J1897"/>
    <mergeCell ref="D1910:F1910"/>
    <mergeCell ref="I1910:J1910"/>
    <mergeCell ref="D1921:F1921"/>
    <mergeCell ref="I1921:J1921"/>
    <mergeCell ref="D1932:F1932"/>
    <mergeCell ref="I1932:J1932"/>
    <mergeCell ref="D1943:F1943"/>
    <mergeCell ref="I1943:J1943"/>
    <mergeCell ref="D1956:F1956"/>
    <mergeCell ref="I1956:J1956"/>
    <mergeCell ref="D1967:F1967"/>
    <mergeCell ref="I1967:J1967"/>
    <mergeCell ref="D1968:F1968"/>
    <mergeCell ref="I1968:J1968"/>
    <mergeCell ref="D1969:F1969"/>
    <mergeCell ref="I1969:J1969"/>
    <mergeCell ref="D1785:F1785"/>
    <mergeCell ref="I1785:J1785"/>
    <mergeCell ref="D1796:F1796"/>
    <mergeCell ref="I1796:J1796"/>
    <mergeCell ref="D1808:F1808"/>
    <mergeCell ref="I1808:J1808"/>
    <mergeCell ref="D1819:F1819"/>
    <mergeCell ref="I1819:J1819"/>
    <mergeCell ref="D1829:F1829"/>
    <mergeCell ref="I1829:J1829"/>
    <mergeCell ref="D1840:F1840"/>
    <mergeCell ref="I1840:J1840"/>
    <mergeCell ref="D1855:F1855"/>
    <mergeCell ref="I1855:J1855"/>
    <mergeCell ref="D1869:F1869"/>
    <mergeCell ref="I1869:J1869"/>
    <mergeCell ref="D1883:F1883"/>
    <mergeCell ref="I1883:J1883"/>
    <mergeCell ref="D1678:F1678"/>
    <mergeCell ref="I1678:J1678"/>
    <mergeCell ref="D1689:F1689"/>
    <mergeCell ref="I1689:J1689"/>
    <mergeCell ref="D1702:F1702"/>
    <mergeCell ref="I1702:J1702"/>
    <mergeCell ref="D1713:F1713"/>
    <mergeCell ref="I1713:J1713"/>
    <mergeCell ref="D1726:F1726"/>
    <mergeCell ref="I1726:J1726"/>
    <mergeCell ref="D1737:F1737"/>
    <mergeCell ref="I1737:J1737"/>
    <mergeCell ref="D1750:F1750"/>
    <mergeCell ref="I1750:J1750"/>
    <mergeCell ref="D1763:F1763"/>
    <mergeCell ref="I1763:J1763"/>
    <mergeCell ref="D1774:F1774"/>
    <mergeCell ref="I1774:J1774"/>
    <mergeCell ref="D1579:F1579"/>
    <mergeCell ref="I1579:J1579"/>
    <mergeCell ref="D1590:F1590"/>
    <mergeCell ref="I1590:J1590"/>
    <mergeCell ref="D1601:F1601"/>
    <mergeCell ref="I1601:J1601"/>
    <mergeCell ref="D1612:F1612"/>
    <mergeCell ref="I1612:J1612"/>
    <mergeCell ref="D1623:F1623"/>
    <mergeCell ref="I1623:J1623"/>
    <mergeCell ref="D1634:F1634"/>
    <mergeCell ref="I1634:J1634"/>
    <mergeCell ref="D1645:F1645"/>
    <mergeCell ref="I1645:J1645"/>
    <mergeCell ref="D1656:F1656"/>
    <mergeCell ref="I1656:J1656"/>
    <mergeCell ref="D1667:F1667"/>
    <mergeCell ref="I1667:J1667"/>
    <mergeCell ref="D1463:F1463"/>
    <mergeCell ref="I1463:J1463"/>
    <mergeCell ref="D1476:F1476"/>
    <mergeCell ref="I1476:J1476"/>
    <mergeCell ref="D1489:F1489"/>
    <mergeCell ref="I1489:J1489"/>
    <mergeCell ref="D1502:F1502"/>
    <mergeCell ref="I1502:J1502"/>
    <mergeCell ref="D1515:F1515"/>
    <mergeCell ref="I1515:J1515"/>
    <mergeCell ref="D1528:F1528"/>
    <mergeCell ref="I1528:J1528"/>
    <mergeCell ref="D1542:F1542"/>
    <mergeCell ref="I1542:J1542"/>
    <mergeCell ref="D1557:F1557"/>
    <mergeCell ref="I1557:J1557"/>
    <mergeCell ref="D1568:F1568"/>
    <mergeCell ref="I1568:J1568"/>
    <mergeCell ref="D1347:F1347"/>
    <mergeCell ref="I1347:J1347"/>
    <mergeCell ref="D1362:F1362"/>
    <mergeCell ref="I1362:J1362"/>
    <mergeCell ref="D1375:F1375"/>
    <mergeCell ref="I1375:J1375"/>
    <mergeCell ref="D1386:F1386"/>
    <mergeCell ref="I1386:J1386"/>
    <mergeCell ref="D1402:F1402"/>
    <mergeCell ref="I1402:J1402"/>
    <mergeCell ref="D1415:F1415"/>
    <mergeCell ref="I1415:J1415"/>
    <mergeCell ref="D1428:F1428"/>
    <mergeCell ref="I1428:J1428"/>
    <mergeCell ref="D1441:F1441"/>
    <mergeCell ref="I1441:J1441"/>
    <mergeCell ref="D1452:F1452"/>
    <mergeCell ref="I1452:J1452"/>
    <mergeCell ref="D1218:F1218"/>
    <mergeCell ref="I1218:J1218"/>
    <mergeCell ref="D1232:F1232"/>
    <mergeCell ref="I1232:J1232"/>
    <mergeCell ref="D1245:F1245"/>
    <mergeCell ref="I1245:J1245"/>
    <mergeCell ref="D1263:F1263"/>
    <mergeCell ref="I1263:J1263"/>
    <mergeCell ref="D1277:F1277"/>
    <mergeCell ref="I1277:J1277"/>
    <mergeCell ref="D1286:F1286"/>
    <mergeCell ref="I1286:J1286"/>
    <mergeCell ref="D1299:F1299"/>
    <mergeCell ref="I1299:J1299"/>
    <mergeCell ref="D1315:F1315"/>
    <mergeCell ref="I1315:J1315"/>
    <mergeCell ref="D1331:F1331"/>
    <mergeCell ref="I1331:J1331"/>
    <mergeCell ref="D1098:F1098"/>
    <mergeCell ref="I1098:J1098"/>
    <mergeCell ref="D1105:F1105"/>
    <mergeCell ref="I1105:J1105"/>
    <mergeCell ref="D1127:F1127"/>
    <mergeCell ref="I1127:J1127"/>
    <mergeCell ref="D1148:F1148"/>
    <mergeCell ref="I1148:J1148"/>
    <mergeCell ref="D1149:F1149"/>
    <mergeCell ref="I1149:J1149"/>
    <mergeCell ref="D1166:F1166"/>
    <mergeCell ref="I1166:J1166"/>
    <mergeCell ref="D1181:F1181"/>
    <mergeCell ref="I1181:J1181"/>
    <mergeCell ref="D1192:F1192"/>
    <mergeCell ref="I1192:J1192"/>
    <mergeCell ref="D1203:F1203"/>
    <mergeCell ref="I1203:J1203"/>
    <mergeCell ref="D914:F914"/>
    <mergeCell ref="I914:J914"/>
    <mergeCell ref="D924:F924"/>
    <mergeCell ref="I924:J924"/>
    <mergeCell ref="D934:F934"/>
    <mergeCell ref="I934:J934"/>
    <mergeCell ref="D943:F943"/>
    <mergeCell ref="I943:J943"/>
    <mergeCell ref="D964:F964"/>
    <mergeCell ref="I964:J964"/>
    <mergeCell ref="D985:F985"/>
    <mergeCell ref="I985:J985"/>
    <mergeCell ref="D1006:F1006"/>
    <mergeCell ref="I1006:J1006"/>
    <mergeCell ref="D1026:F1026"/>
    <mergeCell ref="I1026:J1026"/>
    <mergeCell ref="D1040:F1040"/>
    <mergeCell ref="I1040:J1040"/>
    <mergeCell ref="D905:F905"/>
    <mergeCell ref="I905:J905"/>
    <mergeCell ref="D906:F906"/>
    <mergeCell ref="I906:J906"/>
    <mergeCell ref="D907:F907"/>
    <mergeCell ref="I907:J907"/>
    <mergeCell ref="D908:F908"/>
    <mergeCell ref="I908:J908"/>
    <mergeCell ref="D909:F909"/>
    <mergeCell ref="I909:J909"/>
    <mergeCell ref="D910:F910"/>
    <mergeCell ref="I910:J910"/>
    <mergeCell ref="D911:F911"/>
    <mergeCell ref="I911:J911"/>
    <mergeCell ref="D912:F912"/>
    <mergeCell ref="I912:J912"/>
    <mergeCell ref="D913:F913"/>
    <mergeCell ref="I913:J913"/>
    <mergeCell ref="D878:F878"/>
    <mergeCell ref="I878:J878"/>
    <mergeCell ref="D879:F879"/>
    <mergeCell ref="I879:J879"/>
    <mergeCell ref="D880:F880"/>
    <mergeCell ref="I880:J880"/>
    <mergeCell ref="D881:F881"/>
    <mergeCell ref="I881:J881"/>
    <mergeCell ref="D882:F882"/>
    <mergeCell ref="I882:J882"/>
    <mergeCell ref="D883:F883"/>
    <mergeCell ref="I883:J883"/>
    <mergeCell ref="D884:F884"/>
    <mergeCell ref="I884:J884"/>
    <mergeCell ref="D891:F891"/>
    <mergeCell ref="I891:J891"/>
    <mergeCell ref="D898:F898"/>
    <mergeCell ref="I898:J898"/>
    <mergeCell ref="D806:F806"/>
    <mergeCell ref="I806:J806"/>
    <mergeCell ref="D815:F815"/>
    <mergeCell ref="I815:J815"/>
    <mergeCell ref="D827:F827"/>
    <mergeCell ref="I827:J827"/>
    <mergeCell ref="D840:F840"/>
    <mergeCell ref="I840:J840"/>
    <mergeCell ref="D853:F853"/>
    <mergeCell ref="I853:J853"/>
    <mergeCell ref="D874:F874"/>
    <mergeCell ref="I874:J874"/>
    <mergeCell ref="D875:F875"/>
    <mergeCell ref="I875:J875"/>
    <mergeCell ref="D876:F876"/>
    <mergeCell ref="I876:J876"/>
    <mergeCell ref="D877:F877"/>
    <mergeCell ref="I877:J877"/>
    <mergeCell ref="D755:F755"/>
    <mergeCell ref="I755:J755"/>
    <mergeCell ref="D756:F756"/>
    <mergeCell ref="I756:J756"/>
    <mergeCell ref="D757:F757"/>
    <mergeCell ref="I757:J757"/>
    <mergeCell ref="D758:F758"/>
    <mergeCell ref="I758:J758"/>
    <mergeCell ref="D759:F759"/>
    <mergeCell ref="I759:J759"/>
    <mergeCell ref="D760:F760"/>
    <mergeCell ref="I760:J760"/>
    <mergeCell ref="D781:F781"/>
    <mergeCell ref="I781:J781"/>
    <mergeCell ref="D788:F788"/>
    <mergeCell ref="I788:J788"/>
    <mergeCell ref="D797:F797"/>
    <mergeCell ref="I797:J797"/>
    <mergeCell ref="D669:F669"/>
    <mergeCell ref="I669:J669"/>
    <mergeCell ref="D680:F680"/>
    <mergeCell ref="I680:J680"/>
    <mergeCell ref="D693:F693"/>
    <mergeCell ref="I693:J693"/>
    <mergeCell ref="D706:F706"/>
    <mergeCell ref="I706:J706"/>
    <mergeCell ref="D717:F717"/>
    <mergeCell ref="I717:J717"/>
    <mergeCell ref="D728:F728"/>
    <mergeCell ref="I728:J728"/>
    <mergeCell ref="D742:F742"/>
    <mergeCell ref="I742:J742"/>
    <mergeCell ref="D753:F753"/>
    <mergeCell ref="I753:J753"/>
    <mergeCell ref="D754:F754"/>
    <mergeCell ref="I754:J754"/>
    <mergeCell ref="D564:F564"/>
    <mergeCell ref="I564:J564"/>
    <mergeCell ref="D577:F577"/>
    <mergeCell ref="I577:J577"/>
    <mergeCell ref="D589:F589"/>
    <mergeCell ref="I589:J589"/>
    <mergeCell ref="D602:F602"/>
    <mergeCell ref="I602:J602"/>
    <mergeCell ref="D614:F614"/>
    <mergeCell ref="I614:J614"/>
    <mergeCell ref="D626:F626"/>
    <mergeCell ref="I626:J626"/>
    <mergeCell ref="D635:F635"/>
    <mergeCell ref="I635:J635"/>
    <mergeCell ref="D647:F647"/>
    <mergeCell ref="I647:J647"/>
    <mergeCell ref="D658:F658"/>
    <mergeCell ref="I658:J658"/>
    <mergeCell ref="D445:F445"/>
    <mergeCell ref="I445:J445"/>
    <mergeCell ref="D458:F458"/>
    <mergeCell ref="I458:J458"/>
    <mergeCell ref="D470:F470"/>
    <mergeCell ref="I470:J470"/>
    <mergeCell ref="D482:F482"/>
    <mergeCell ref="I482:J482"/>
    <mergeCell ref="D498:F498"/>
    <mergeCell ref="I498:J498"/>
    <mergeCell ref="D505:F505"/>
    <mergeCell ref="I505:J505"/>
    <mergeCell ref="D517:F517"/>
    <mergeCell ref="I517:J517"/>
    <mergeCell ref="D536:F536"/>
    <mergeCell ref="I536:J536"/>
    <mergeCell ref="D552:F552"/>
    <mergeCell ref="I552:J552"/>
    <mergeCell ref="D314:F314"/>
    <mergeCell ref="I314:J314"/>
    <mergeCell ref="D325:F325"/>
    <mergeCell ref="I325:J325"/>
    <mergeCell ref="D340:F340"/>
    <mergeCell ref="I340:J340"/>
    <mergeCell ref="D355:F355"/>
    <mergeCell ref="I355:J355"/>
    <mergeCell ref="D370:F370"/>
    <mergeCell ref="I370:J370"/>
    <mergeCell ref="D385:F385"/>
    <mergeCell ref="I385:J385"/>
    <mergeCell ref="D400:F400"/>
    <mergeCell ref="I400:J400"/>
    <mergeCell ref="D415:F415"/>
    <mergeCell ref="I415:J415"/>
    <mergeCell ref="D430:F430"/>
    <mergeCell ref="I430:J430"/>
    <mergeCell ref="D222:F222"/>
    <mergeCell ref="I222:J222"/>
    <mergeCell ref="D234:F234"/>
    <mergeCell ref="I234:J234"/>
    <mergeCell ref="D235:F235"/>
    <mergeCell ref="I235:J235"/>
    <mergeCell ref="D248:F248"/>
    <mergeCell ref="I248:J248"/>
    <mergeCell ref="D261:F261"/>
    <mergeCell ref="I261:J261"/>
    <mergeCell ref="D275:F275"/>
    <mergeCell ref="I275:J275"/>
    <mergeCell ref="D276:F276"/>
    <mergeCell ref="I276:J276"/>
    <mergeCell ref="D289:F289"/>
    <mergeCell ref="I289:J289"/>
    <mergeCell ref="D301:F301"/>
    <mergeCell ref="I301:J301"/>
    <mergeCell ref="D112:F112"/>
    <mergeCell ref="I112:J112"/>
    <mergeCell ref="D124:F124"/>
    <mergeCell ref="I124:J124"/>
    <mergeCell ref="D140:F140"/>
    <mergeCell ref="I140:J140"/>
    <mergeCell ref="D153:F153"/>
    <mergeCell ref="I153:J153"/>
    <mergeCell ref="D170:F170"/>
    <mergeCell ref="I170:J170"/>
    <mergeCell ref="D187:F187"/>
    <mergeCell ref="I187:J187"/>
    <mergeCell ref="D203:F203"/>
    <mergeCell ref="I203:J203"/>
    <mergeCell ref="D214:F214"/>
    <mergeCell ref="I214:J214"/>
    <mergeCell ref="D215:F215"/>
    <mergeCell ref="I215:J215"/>
    <mergeCell ref="A1:K1"/>
    <mergeCell ref="A2:K2"/>
    <mergeCell ref="A3:K3"/>
    <mergeCell ref="A4:K4"/>
    <mergeCell ref="A6:K6"/>
    <mergeCell ref="D11:F11"/>
    <mergeCell ref="I11:J11"/>
    <mergeCell ref="D27:F27"/>
    <mergeCell ref="I27:J27"/>
    <mergeCell ref="D45:F45"/>
    <mergeCell ref="I45:J45"/>
    <mergeCell ref="D59:F59"/>
    <mergeCell ref="I59:J59"/>
    <mergeCell ref="D80:F80"/>
    <mergeCell ref="I80:J80"/>
    <mergeCell ref="D97:F97"/>
    <mergeCell ref="I97:J97"/>
  </mergeCells>
  <pageMargins left="0.75" right="0.75" top="0.75" bottom="0.5" header="0.5" footer="0.7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7"/>
  <sheetViews>
    <sheetView workbookViewId="0">
      <pane ySplit="8" topLeftCell="A255" activePane="bottomLeft" state="frozenSplit"/>
      <selection pane="bottomLeft" activeCell="A262" sqref="A262"/>
    </sheetView>
  </sheetViews>
  <sheetFormatPr baseColWidth="10" defaultColWidth="9.140625" defaultRowHeight="15" x14ac:dyDescent="0.25"/>
  <cols>
    <col min="1" max="1" width="14.7109375" customWidth="1"/>
    <col min="2" max="2" width="6.140625" customWidth="1"/>
    <col min="3" max="3" width="65.7109375" customWidth="1"/>
    <col min="4" max="4" width="13.7109375" customWidth="1"/>
    <col min="5" max="5" width="3.42578125" customWidth="1"/>
  </cols>
  <sheetData>
    <row r="1" spans="1:4" x14ac:dyDescent="0.25">
      <c r="A1" s="40" t="s">
        <v>0</v>
      </c>
      <c r="B1" s="40" t="s">
        <v>0</v>
      </c>
      <c r="C1" s="40" t="s">
        <v>0</v>
      </c>
      <c r="D1" s="40" t="s">
        <v>0</v>
      </c>
    </row>
    <row r="2" spans="1:4" x14ac:dyDescent="0.25">
      <c r="A2" s="40" t="s">
        <v>1</v>
      </c>
      <c r="B2" s="40" t="s">
        <v>1</v>
      </c>
      <c r="C2" s="40" t="s">
        <v>1</v>
      </c>
      <c r="D2" s="40" t="s">
        <v>1</v>
      </c>
    </row>
    <row r="3" spans="1:4" x14ac:dyDescent="0.25">
      <c r="A3" s="40"/>
      <c r="B3" s="40"/>
      <c r="C3" s="40"/>
      <c r="D3" s="40"/>
    </row>
    <row r="4" spans="1:4" x14ac:dyDescent="0.25">
      <c r="A4" s="40"/>
      <c r="B4" s="40"/>
      <c r="C4" s="40"/>
      <c r="D4" s="40"/>
    </row>
    <row r="6" spans="1:4" ht="18.75" x14ac:dyDescent="0.3">
      <c r="A6" s="41" t="s">
        <v>631</v>
      </c>
      <c r="B6" s="41" t="s">
        <v>631</v>
      </c>
      <c r="C6" s="41" t="s">
        <v>631</v>
      </c>
      <c r="D6" s="41" t="s">
        <v>631</v>
      </c>
    </row>
    <row r="8" spans="1:4" x14ac:dyDescent="0.25">
      <c r="A8" s="3" t="s">
        <v>633</v>
      </c>
      <c r="B8" s="3" t="s">
        <v>634</v>
      </c>
      <c r="C8" s="3" t="s">
        <v>635</v>
      </c>
      <c r="D8" s="3" t="s">
        <v>3</v>
      </c>
    </row>
    <row r="10" spans="1:4" x14ac:dyDescent="0.25">
      <c r="A10" s="2" t="s">
        <v>640</v>
      </c>
    </row>
    <row r="11" spans="1:4" x14ac:dyDescent="0.25">
      <c r="A11" t="s">
        <v>1091</v>
      </c>
      <c r="B11" t="s">
        <v>642</v>
      </c>
      <c r="C11" t="s">
        <v>1092</v>
      </c>
      <c r="D11" s="9"/>
    </row>
    <row r="12" spans="1:4" x14ac:dyDescent="0.25">
      <c r="A12" t="s">
        <v>1093</v>
      </c>
      <c r="B12" t="s">
        <v>642</v>
      </c>
      <c r="C12" t="s">
        <v>1094</v>
      </c>
      <c r="D12" s="9"/>
    </row>
    <row r="13" spans="1:4" x14ac:dyDescent="0.25">
      <c r="A13" t="s">
        <v>3164</v>
      </c>
      <c r="B13" t="s">
        <v>642</v>
      </c>
      <c r="C13" t="s">
        <v>3165</v>
      </c>
      <c r="D13" s="9"/>
    </row>
    <row r="14" spans="1:4" x14ac:dyDescent="0.25">
      <c r="A14" t="s">
        <v>1151</v>
      </c>
      <c r="B14" t="s">
        <v>642</v>
      </c>
      <c r="C14" t="s">
        <v>1152</v>
      </c>
      <c r="D14" s="9"/>
    </row>
    <row r="15" spans="1:4" x14ac:dyDescent="0.25">
      <c r="A15" t="s">
        <v>1105</v>
      </c>
      <c r="B15" t="s">
        <v>642</v>
      </c>
      <c r="C15" t="s">
        <v>1106</v>
      </c>
      <c r="D15" s="9"/>
    </row>
    <row r="16" spans="1:4" x14ac:dyDescent="0.25">
      <c r="A16" t="s">
        <v>1097</v>
      </c>
      <c r="B16" t="s">
        <v>642</v>
      </c>
      <c r="C16" t="s">
        <v>1098</v>
      </c>
      <c r="D16" s="9"/>
    </row>
    <row r="17" spans="1:4" x14ac:dyDescent="0.25">
      <c r="A17" t="s">
        <v>1103</v>
      </c>
      <c r="B17" t="s">
        <v>642</v>
      </c>
      <c r="C17" t="s">
        <v>1104</v>
      </c>
      <c r="D17" s="9"/>
    </row>
    <row r="18" spans="1:4" x14ac:dyDescent="0.25">
      <c r="A18" t="s">
        <v>3166</v>
      </c>
      <c r="B18" t="s">
        <v>642</v>
      </c>
      <c r="C18" t="s">
        <v>3167</v>
      </c>
      <c r="D18" s="9"/>
    </row>
    <row r="19" spans="1:4" x14ac:dyDescent="0.25">
      <c r="A19" t="s">
        <v>3168</v>
      </c>
      <c r="B19" t="s">
        <v>642</v>
      </c>
      <c r="C19" t="s">
        <v>3169</v>
      </c>
      <c r="D19" s="9"/>
    </row>
    <row r="20" spans="1:4" x14ac:dyDescent="0.25">
      <c r="A20" t="s">
        <v>1063</v>
      </c>
      <c r="B20" t="s">
        <v>642</v>
      </c>
      <c r="C20" t="s">
        <v>1064</v>
      </c>
      <c r="D20" s="9"/>
    </row>
    <row r="21" spans="1:4" x14ac:dyDescent="0.25">
      <c r="A21" t="s">
        <v>3170</v>
      </c>
      <c r="B21" t="s">
        <v>642</v>
      </c>
      <c r="C21" t="s">
        <v>3171</v>
      </c>
      <c r="D21" s="9"/>
    </row>
    <row r="22" spans="1:4" x14ac:dyDescent="0.25">
      <c r="A22" t="s">
        <v>3172</v>
      </c>
      <c r="B22" t="s">
        <v>642</v>
      </c>
      <c r="C22" t="s">
        <v>3173</v>
      </c>
      <c r="D22" s="9"/>
    </row>
    <row r="23" spans="1:4" x14ac:dyDescent="0.25">
      <c r="A23" t="s">
        <v>3174</v>
      </c>
      <c r="B23" t="s">
        <v>642</v>
      </c>
      <c r="C23" t="s">
        <v>3175</v>
      </c>
      <c r="D23" s="9"/>
    </row>
    <row r="24" spans="1:4" x14ac:dyDescent="0.25">
      <c r="A24" t="s">
        <v>3176</v>
      </c>
      <c r="B24" t="s">
        <v>642</v>
      </c>
      <c r="C24" t="s">
        <v>3177</v>
      </c>
      <c r="D24" s="9"/>
    </row>
    <row r="25" spans="1:4" x14ac:dyDescent="0.25">
      <c r="A25" t="s">
        <v>3178</v>
      </c>
      <c r="B25" t="s">
        <v>642</v>
      </c>
      <c r="C25" t="s">
        <v>3179</v>
      </c>
      <c r="D25" s="9"/>
    </row>
    <row r="26" spans="1:4" x14ac:dyDescent="0.25">
      <c r="A26" t="s">
        <v>3180</v>
      </c>
      <c r="B26" t="s">
        <v>642</v>
      </c>
      <c r="C26" t="s">
        <v>3181</v>
      </c>
      <c r="D26" s="9"/>
    </row>
    <row r="27" spans="1:4" x14ac:dyDescent="0.25">
      <c r="A27" t="s">
        <v>3182</v>
      </c>
      <c r="B27" t="s">
        <v>642</v>
      </c>
      <c r="C27" t="s">
        <v>3183</v>
      </c>
      <c r="D27" s="9"/>
    </row>
    <row r="28" spans="1:4" x14ac:dyDescent="0.25">
      <c r="A28" t="s">
        <v>1069</v>
      </c>
      <c r="B28" t="s">
        <v>642</v>
      </c>
      <c r="C28" t="s">
        <v>1070</v>
      </c>
      <c r="D28" s="9"/>
    </row>
    <row r="29" spans="1:4" x14ac:dyDescent="0.25">
      <c r="A29" t="s">
        <v>3184</v>
      </c>
      <c r="B29" t="s">
        <v>642</v>
      </c>
      <c r="C29" t="s">
        <v>3185</v>
      </c>
      <c r="D29" s="9"/>
    </row>
    <row r="30" spans="1:4" x14ac:dyDescent="0.25">
      <c r="A30" t="s">
        <v>2318</v>
      </c>
      <c r="B30" t="s">
        <v>642</v>
      </c>
      <c r="C30" t="s">
        <v>2319</v>
      </c>
      <c r="D30" s="9"/>
    </row>
    <row r="31" spans="1:4" x14ac:dyDescent="0.25">
      <c r="A31" t="s">
        <v>2316</v>
      </c>
      <c r="B31" t="s">
        <v>642</v>
      </c>
      <c r="C31" t="s">
        <v>2317</v>
      </c>
      <c r="D31" s="9"/>
    </row>
    <row r="32" spans="1:4" x14ac:dyDescent="0.25">
      <c r="A32" t="s">
        <v>3186</v>
      </c>
      <c r="B32" t="s">
        <v>650</v>
      </c>
      <c r="C32" t="s">
        <v>3187</v>
      </c>
      <c r="D32" s="9"/>
    </row>
    <row r="33" spans="1:4" x14ac:dyDescent="0.25">
      <c r="A33" t="s">
        <v>925</v>
      </c>
      <c r="B33" t="s">
        <v>642</v>
      </c>
      <c r="C33" t="s">
        <v>926</v>
      </c>
      <c r="D33" s="9"/>
    </row>
    <row r="34" spans="1:4" x14ac:dyDescent="0.25">
      <c r="A34" t="s">
        <v>898</v>
      </c>
      <c r="B34" t="s">
        <v>642</v>
      </c>
      <c r="C34" t="s">
        <v>899</v>
      </c>
      <c r="D34" s="9"/>
    </row>
    <row r="35" spans="1:4" x14ac:dyDescent="0.25">
      <c r="A35" t="s">
        <v>712</v>
      </c>
      <c r="B35" t="s">
        <v>650</v>
      </c>
      <c r="C35" t="s">
        <v>713</v>
      </c>
      <c r="D35" s="9"/>
    </row>
    <row r="36" spans="1:4" x14ac:dyDescent="0.25">
      <c r="A36" t="s">
        <v>2681</v>
      </c>
      <c r="B36" t="s">
        <v>650</v>
      </c>
      <c r="C36" t="s">
        <v>2682</v>
      </c>
      <c r="D36" s="9"/>
    </row>
    <row r="37" spans="1:4" x14ac:dyDescent="0.25">
      <c r="A37" t="s">
        <v>685</v>
      </c>
      <c r="B37" t="s">
        <v>650</v>
      </c>
      <c r="C37" t="s">
        <v>686</v>
      </c>
      <c r="D37" s="9"/>
    </row>
    <row r="38" spans="1:4" x14ac:dyDescent="0.25">
      <c r="A38" t="s">
        <v>2740</v>
      </c>
      <c r="B38" t="s">
        <v>642</v>
      </c>
      <c r="C38" t="s">
        <v>2741</v>
      </c>
      <c r="D38" s="9"/>
    </row>
    <row r="39" spans="1:4" x14ac:dyDescent="0.25">
      <c r="A39" t="s">
        <v>822</v>
      </c>
      <c r="B39" t="s">
        <v>650</v>
      </c>
      <c r="C39" t="s">
        <v>823</v>
      </c>
      <c r="D39" s="9"/>
    </row>
    <row r="40" spans="1:4" x14ac:dyDescent="0.25">
      <c r="A40" t="s">
        <v>744</v>
      </c>
      <c r="B40" t="s">
        <v>650</v>
      </c>
      <c r="C40" t="s">
        <v>745</v>
      </c>
      <c r="D40" s="9"/>
    </row>
    <row r="41" spans="1:4" x14ac:dyDescent="0.25">
      <c r="A41" t="s">
        <v>735</v>
      </c>
      <c r="B41" t="s">
        <v>650</v>
      </c>
      <c r="C41" t="s">
        <v>736</v>
      </c>
      <c r="D41" s="9"/>
    </row>
    <row r="42" spans="1:4" x14ac:dyDescent="0.25">
      <c r="A42" t="s">
        <v>993</v>
      </c>
      <c r="B42" t="s">
        <v>650</v>
      </c>
      <c r="C42" t="s">
        <v>994</v>
      </c>
      <c r="D42" s="9"/>
    </row>
    <row r="43" spans="1:4" x14ac:dyDescent="0.25">
      <c r="A43" t="s">
        <v>781</v>
      </c>
      <c r="B43" t="s">
        <v>650</v>
      </c>
      <c r="C43" t="s">
        <v>782</v>
      </c>
      <c r="D43" s="9"/>
    </row>
    <row r="44" spans="1:4" x14ac:dyDescent="0.25">
      <c r="A44" t="s">
        <v>2771</v>
      </c>
      <c r="B44" t="s">
        <v>650</v>
      </c>
      <c r="C44" t="s">
        <v>2772</v>
      </c>
      <c r="D44" s="9"/>
    </row>
    <row r="45" spans="1:4" x14ac:dyDescent="0.25">
      <c r="A45" t="s">
        <v>675</v>
      </c>
      <c r="B45" t="s">
        <v>650</v>
      </c>
      <c r="C45" t="s">
        <v>676</v>
      </c>
      <c r="D45" s="9"/>
    </row>
    <row r="46" spans="1:4" x14ac:dyDescent="0.25">
      <c r="A46" t="s">
        <v>893</v>
      </c>
      <c r="B46" t="s">
        <v>650</v>
      </c>
      <c r="C46" t="s">
        <v>894</v>
      </c>
      <c r="D46" s="9"/>
    </row>
    <row r="47" spans="1:4" x14ac:dyDescent="0.25">
      <c r="A47" t="s">
        <v>2679</v>
      </c>
      <c r="B47" t="s">
        <v>650</v>
      </c>
      <c r="C47" t="s">
        <v>2680</v>
      </c>
      <c r="D47" s="9"/>
    </row>
    <row r="48" spans="1:4" x14ac:dyDescent="0.25">
      <c r="A48" t="s">
        <v>687</v>
      </c>
      <c r="B48" t="s">
        <v>650</v>
      </c>
      <c r="C48" t="s">
        <v>688</v>
      </c>
      <c r="D48" s="9"/>
    </row>
    <row r="49" spans="1:4" x14ac:dyDescent="0.25">
      <c r="A49" t="s">
        <v>824</v>
      </c>
      <c r="B49" t="s">
        <v>650</v>
      </c>
      <c r="C49" t="s">
        <v>825</v>
      </c>
      <c r="D49" s="9"/>
    </row>
    <row r="50" spans="1:4" x14ac:dyDescent="0.25">
      <c r="A50" t="s">
        <v>746</v>
      </c>
      <c r="B50" t="s">
        <v>650</v>
      </c>
      <c r="C50" t="s">
        <v>747</v>
      </c>
      <c r="D50" s="9"/>
    </row>
    <row r="51" spans="1:4" x14ac:dyDescent="0.25">
      <c r="A51" t="s">
        <v>737</v>
      </c>
      <c r="B51" t="s">
        <v>650</v>
      </c>
      <c r="C51" t="s">
        <v>738</v>
      </c>
      <c r="D51" s="9"/>
    </row>
    <row r="52" spans="1:4" x14ac:dyDescent="0.25">
      <c r="A52" t="s">
        <v>995</v>
      </c>
      <c r="B52" t="s">
        <v>650</v>
      </c>
      <c r="C52" t="s">
        <v>996</v>
      </c>
      <c r="D52" s="9"/>
    </row>
    <row r="53" spans="1:4" x14ac:dyDescent="0.25">
      <c r="A53" t="s">
        <v>779</v>
      </c>
      <c r="B53" t="s">
        <v>650</v>
      </c>
      <c r="C53" t="s">
        <v>780</v>
      </c>
      <c r="D53" s="9"/>
    </row>
    <row r="54" spans="1:4" x14ac:dyDescent="0.25">
      <c r="A54" t="s">
        <v>2769</v>
      </c>
      <c r="B54" t="s">
        <v>650</v>
      </c>
      <c r="C54" t="s">
        <v>2770</v>
      </c>
      <c r="D54" s="9"/>
    </row>
    <row r="55" spans="1:4" x14ac:dyDescent="0.25">
      <c r="A55" t="s">
        <v>677</v>
      </c>
      <c r="B55" t="s">
        <v>650</v>
      </c>
      <c r="C55" t="s">
        <v>678</v>
      </c>
      <c r="D55" s="9"/>
    </row>
    <row r="56" spans="1:4" x14ac:dyDescent="0.25">
      <c r="A56" t="s">
        <v>923</v>
      </c>
      <c r="B56" t="s">
        <v>642</v>
      </c>
      <c r="C56" t="s">
        <v>924</v>
      </c>
      <c r="D56" s="9"/>
    </row>
    <row r="57" spans="1:4" x14ac:dyDescent="0.25">
      <c r="A57" t="s">
        <v>710</v>
      </c>
      <c r="B57" t="s">
        <v>642</v>
      </c>
      <c r="C57" t="s">
        <v>711</v>
      </c>
      <c r="D57" s="9"/>
    </row>
    <row r="58" spans="1:4" x14ac:dyDescent="0.25">
      <c r="A58" t="s">
        <v>641</v>
      </c>
      <c r="B58" t="s">
        <v>642</v>
      </c>
      <c r="C58" t="s">
        <v>643</v>
      </c>
      <c r="D58" s="9"/>
    </row>
    <row r="59" spans="1:4" x14ac:dyDescent="0.25">
      <c r="A59" s="2" t="s">
        <v>648</v>
      </c>
    </row>
    <row r="60" spans="1:4" x14ac:dyDescent="0.25">
      <c r="A60" t="s">
        <v>868</v>
      </c>
      <c r="B60" t="s">
        <v>650</v>
      </c>
      <c r="C60" t="s">
        <v>869</v>
      </c>
      <c r="D60" s="9"/>
    </row>
    <row r="61" spans="1:4" x14ac:dyDescent="0.25">
      <c r="A61" t="s">
        <v>870</v>
      </c>
      <c r="B61" t="s">
        <v>650</v>
      </c>
      <c r="C61" t="s">
        <v>871</v>
      </c>
      <c r="D61" s="9"/>
    </row>
    <row r="62" spans="1:4" x14ac:dyDescent="0.25">
      <c r="A62" t="s">
        <v>880</v>
      </c>
      <c r="B62" t="s">
        <v>650</v>
      </c>
      <c r="C62" t="s">
        <v>881</v>
      </c>
      <c r="D62" s="9"/>
    </row>
    <row r="63" spans="1:4" x14ac:dyDescent="0.25">
      <c r="A63" t="s">
        <v>1411</v>
      </c>
      <c r="B63" t="s">
        <v>650</v>
      </c>
      <c r="C63" t="s">
        <v>1412</v>
      </c>
      <c r="D63" s="9"/>
    </row>
    <row r="64" spans="1:4" x14ac:dyDescent="0.25">
      <c r="A64" t="s">
        <v>3188</v>
      </c>
      <c r="B64" t="s">
        <v>650</v>
      </c>
      <c r="C64" t="s">
        <v>3189</v>
      </c>
      <c r="D64" s="9"/>
    </row>
    <row r="65" spans="1:4" x14ac:dyDescent="0.25">
      <c r="A65" t="s">
        <v>999</v>
      </c>
      <c r="B65" t="s">
        <v>642</v>
      </c>
      <c r="C65" t="s">
        <v>1000</v>
      </c>
      <c r="D65" s="9"/>
    </row>
    <row r="66" spans="1:4" x14ac:dyDescent="0.25">
      <c r="A66" t="s">
        <v>2688</v>
      </c>
      <c r="B66" t="s">
        <v>650</v>
      </c>
      <c r="C66" t="s">
        <v>2689</v>
      </c>
      <c r="D66" s="9"/>
    </row>
    <row r="67" spans="1:4" x14ac:dyDescent="0.25">
      <c r="A67" t="s">
        <v>649</v>
      </c>
      <c r="B67" t="s">
        <v>650</v>
      </c>
      <c r="C67" t="s">
        <v>651</v>
      </c>
      <c r="D67" s="9"/>
    </row>
    <row r="68" spans="1:4" x14ac:dyDescent="0.25">
      <c r="A68" t="s">
        <v>874</v>
      </c>
      <c r="B68" t="s">
        <v>650</v>
      </c>
      <c r="C68" t="s">
        <v>875</v>
      </c>
      <c r="D68" s="9"/>
    </row>
    <row r="69" spans="1:4" x14ac:dyDescent="0.25">
      <c r="A69" t="s">
        <v>1029</v>
      </c>
      <c r="B69" t="s">
        <v>68</v>
      </c>
      <c r="C69" t="s">
        <v>1030</v>
      </c>
      <c r="D69" s="9"/>
    </row>
    <row r="70" spans="1:4" x14ac:dyDescent="0.25">
      <c r="A70" t="s">
        <v>3190</v>
      </c>
      <c r="B70" t="s">
        <v>312</v>
      </c>
      <c r="C70" t="s">
        <v>3191</v>
      </c>
      <c r="D70" s="9"/>
    </row>
    <row r="71" spans="1:4" x14ac:dyDescent="0.25">
      <c r="A71" t="s">
        <v>2829</v>
      </c>
      <c r="B71" t="s">
        <v>312</v>
      </c>
      <c r="C71" t="s">
        <v>2830</v>
      </c>
      <c r="D71" s="9"/>
    </row>
    <row r="72" spans="1:4" x14ac:dyDescent="0.25">
      <c r="A72" t="s">
        <v>1409</v>
      </c>
      <c r="B72" t="s">
        <v>312</v>
      </c>
      <c r="C72" t="s">
        <v>1410</v>
      </c>
      <c r="D72" s="9"/>
    </row>
    <row r="73" spans="1:4" x14ac:dyDescent="0.25">
      <c r="A73" t="s">
        <v>2817</v>
      </c>
      <c r="B73" t="s">
        <v>650</v>
      </c>
      <c r="C73" t="s">
        <v>2818</v>
      </c>
      <c r="D73" s="9"/>
    </row>
    <row r="74" spans="1:4" x14ac:dyDescent="0.25">
      <c r="A74" t="s">
        <v>2742</v>
      </c>
      <c r="B74" t="s">
        <v>642</v>
      </c>
      <c r="C74" t="s">
        <v>2743</v>
      </c>
      <c r="D74" s="9"/>
    </row>
    <row r="75" spans="1:4" x14ac:dyDescent="0.25">
      <c r="A75" t="s">
        <v>2744</v>
      </c>
      <c r="B75" t="s">
        <v>642</v>
      </c>
      <c r="C75" t="s">
        <v>2745</v>
      </c>
      <c r="D75" s="9"/>
    </row>
    <row r="76" spans="1:4" x14ac:dyDescent="0.25">
      <c r="A76" t="s">
        <v>2683</v>
      </c>
      <c r="B76" t="s">
        <v>650</v>
      </c>
      <c r="C76" t="s">
        <v>2684</v>
      </c>
      <c r="D76" s="9"/>
    </row>
    <row r="77" spans="1:4" x14ac:dyDescent="0.25">
      <c r="A77" t="s">
        <v>997</v>
      </c>
      <c r="B77" t="s">
        <v>642</v>
      </c>
      <c r="C77" t="s">
        <v>998</v>
      </c>
      <c r="D77" s="9"/>
    </row>
    <row r="78" spans="1:4" x14ac:dyDescent="0.25">
      <c r="A78" t="s">
        <v>714</v>
      </c>
      <c r="B78" t="s">
        <v>650</v>
      </c>
      <c r="C78" t="s">
        <v>715</v>
      </c>
      <c r="D78" s="9"/>
    </row>
    <row r="79" spans="1:4" x14ac:dyDescent="0.25">
      <c r="A79" t="s">
        <v>915</v>
      </c>
      <c r="B79" t="s">
        <v>650</v>
      </c>
      <c r="C79" t="s">
        <v>916</v>
      </c>
      <c r="D79" s="9"/>
    </row>
    <row r="80" spans="1:4" x14ac:dyDescent="0.25">
      <c r="A80" t="s">
        <v>1031</v>
      </c>
      <c r="B80" t="s">
        <v>650</v>
      </c>
      <c r="C80" t="s">
        <v>1032</v>
      </c>
      <c r="D80" s="9"/>
    </row>
    <row r="81" spans="1:4" x14ac:dyDescent="0.25">
      <c r="A81" t="s">
        <v>1027</v>
      </c>
      <c r="B81" t="s">
        <v>650</v>
      </c>
      <c r="C81" t="s">
        <v>1028</v>
      </c>
      <c r="D81" s="9"/>
    </row>
    <row r="82" spans="1:4" x14ac:dyDescent="0.25">
      <c r="A82" s="2" t="s">
        <v>653</v>
      </c>
    </row>
    <row r="83" spans="1:4" x14ac:dyDescent="0.25">
      <c r="A83" t="s">
        <v>966</v>
      </c>
      <c r="B83" t="s">
        <v>21</v>
      </c>
      <c r="C83" t="s">
        <v>967</v>
      </c>
      <c r="D83" s="9"/>
    </row>
    <row r="84" spans="1:4" x14ac:dyDescent="0.25">
      <c r="A84" t="s">
        <v>659</v>
      </c>
      <c r="B84" t="s">
        <v>312</v>
      </c>
      <c r="C84" t="s">
        <v>660</v>
      </c>
      <c r="D84" s="9"/>
    </row>
    <row r="85" spans="1:4" x14ac:dyDescent="0.25">
      <c r="A85" t="s">
        <v>668</v>
      </c>
      <c r="B85" t="s">
        <v>655</v>
      </c>
      <c r="C85" t="s">
        <v>669</v>
      </c>
      <c r="D85" s="9"/>
    </row>
    <row r="86" spans="1:4" x14ac:dyDescent="0.25">
      <c r="A86" t="s">
        <v>2728</v>
      </c>
      <c r="B86" t="s">
        <v>655</v>
      </c>
      <c r="C86" t="s">
        <v>2729</v>
      </c>
      <c r="D86" s="9"/>
    </row>
    <row r="87" spans="1:4" x14ac:dyDescent="0.25">
      <c r="A87" t="s">
        <v>882</v>
      </c>
      <c r="B87" t="s">
        <v>655</v>
      </c>
      <c r="C87" t="s">
        <v>883</v>
      </c>
      <c r="D87" s="9"/>
    </row>
    <row r="88" spans="1:4" x14ac:dyDescent="0.25">
      <c r="A88" t="s">
        <v>657</v>
      </c>
      <c r="B88" t="s">
        <v>655</v>
      </c>
      <c r="C88" t="s">
        <v>658</v>
      </c>
      <c r="D88" s="9"/>
    </row>
    <row r="89" spans="1:4" x14ac:dyDescent="0.25">
      <c r="A89" t="s">
        <v>754</v>
      </c>
      <c r="B89" t="s">
        <v>655</v>
      </c>
      <c r="C89" t="s">
        <v>755</v>
      </c>
      <c r="D89" s="9"/>
    </row>
    <row r="90" spans="1:4" x14ac:dyDescent="0.25">
      <c r="A90" t="s">
        <v>654</v>
      </c>
      <c r="B90" t="s">
        <v>655</v>
      </c>
      <c r="C90" t="s">
        <v>656</v>
      </c>
      <c r="D90" s="9"/>
    </row>
    <row r="91" spans="1:4" x14ac:dyDescent="0.25">
      <c r="A91" t="s">
        <v>2702</v>
      </c>
      <c r="B91" t="s">
        <v>143</v>
      </c>
      <c r="C91" t="s">
        <v>2703</v>
      </c>
      <c r="D91" s="9"/>
    </row>
    <row r="92" spans="1:4" x14ac:dyDescent="0.25">
      <c r="A92" t="s">
        <v>670</v>
      </c>
      <c r="B92" t="s">
        <v>143</v>
      </c>
      <c r="C92" t="s">
        <v>671</v>
      </c>
      <c r="D92" s="9"/>
    </row>
    <row r="93" spans="1:4" x14ac:dyDescent="0.25">
      <c r="A93" t="s">
        <v>720</v>
      </c>
      <c r="B93" t="s">
        <v>143</v>
      </c>
      <c r="C93" t="s">
        <v>721</v>
      </c>
      <c r="D93" s="9"/>
    </row>
    <row r="94" spans="1:4" x14ac:dyDescent="0.25">
      <c r="A94" t="s">
        <v>763</v>
      </c>
      <c r="B94" t="s">
        <v>143</v>
      </c>
      <c r="C94" t="s">
        <v>764</v>
      </c>
      <c r="D94" s="9"/>
    </row>
    <row r="95" spans="1:4" x14ac:dyDescent="0.25">
      <c r="A95" t="s">
        <v>2833</v>
      </c>
      <c r="B95" t="s">
        <v>143</v>
      </c>
      <c r="C95" t="s">
        <v>2834</v>
      </c>
      <c r="D95" s="9"/>
    </row>
    <row r="96" spans="1:4" x14ac:dyDescent="0.25">
      <c r="A96" t="s">
        <v>889</v>
      </c>
      <c r="B96" t="s">
        <v>312</v>
      </c>
      <c r="C96" t="s">
        <v>890</v>
      </c>
      <c r="D96" s="9"/>
    </row>
    <row r="97" spans="1:4" x14ac:dyDescent="0.25">
      <c r="A97" t="s">
        <v>2690</v>
      </c>
      <c r="B97" t="s">
        <v>655</v>
      </c>
      <c r="C97" t="s">
        <v>2691</v>
      </c>
      <c r="D97" s="9"/>
    </row>
    <row r="98" spans="1:4" x14ac:dyDescent="0.25">
      <c r="A98" t="s">
        <v>724</v>
      </c>
      <c r="B98" t="s">
        <v>143</v>
      </c>
      <c r="C98" t="s">
        <v>725</v>
      </c>
      <c r="D98" s="9"/>
    </row>
    <row r="99" spans="1:4" x14ac:dyDescent="0.25">
      <c r="A99" t="s">
        <v>2835</v>
      </c>
      <c r="B99" t="s">
        <v>143</v>
      </c>
      <c r="C99" t="s">
        <v>2836</v>
      </c>
      <c r="D99" s="9"/>
    </row>
    <row r="100" spans="1:4" x14ac:dyDescent="0.25">
      <c r="A100" t="s">
        <v>1039</v>
      </c>
      <c r="B100" t="s">
        <v>143</v>
      </c>
      <c r="C100" t="s">
        <v>1040</v>
      </c>
      <c r="D100" s="9"/>
    </row>
    <row r="101" spans="1:4" x14ac:dyDescent="0.25">
      <c r="A101" t="s">
        <v>1037</v>
      </c>
      <c r="B101" t="s">
        <v>143</v>
      </c>
      <c r="C101" t="s">
        <v>1038</v>
      </c>
      <c r="D101" s="9"/>
    </row>
    <row r="102" spans="1:4" x14ac:dyDescent="0.25">
      <c r="A102" t="s">
        <v>1035</v>
      </c>
      <c r="B102" t="s">
        <v>143</v>
      </c>
      <c r="C102" t="s">
        <v>1036</v>
      </c>
      <c r="D102" s="9"/>
    </row>
    <row r="103" spans="1:4" x14ac:dyDescent="0.25">
      <c r="A103" t="s">
        <v>1033</v>
      </c>
      <c r="B103" t="s">
        <v>143</v>
      </c>
      <c r="C103" t="s">
        <v>1034</v>
      </c>
      <c r="D103" s="9"/>
    </row>
    <row r="104" spans="1:4" x14ac:dyDescent="0.25">
      <c r="A104" t="s">
        <v>2840</v>
      </c>
      <c r="B104" t="s">
        <v>143</v>
      </c>
      <c r="C104" t="s">
        <v>2841</v>
      </c>
      <c r="D104" s="9"/>
    </row>
    <row r="105" spans="1:4" x14ac:dyDescent="0.25">
      <c r="A105" t="s">
        <v>697</v>
      </c>
      <c r="B105" t="s">
        <v>698</v>
      </c>
      <c r="C105" t="s">
        <v>699</v>
      </c>
      <c r="D105" s="9"/>
    </row>
    <row r="106" spans="1:4" x14ac:dyDescent="0.25">
      <c r="A106" t="s">
        <v>702</v>
      </c>
      <c r="B106" t="s">
        <v>698</v>
      </c>
      <c r="C106" t="s">
        <v>703</v>
      </c>
      <c r="D106" s="9"/>
    </row>
    <row r="107" spans="1:4" x14ac:dyDescent="0.25">
      <c r="A107" t="s">
        <v>679</v>
      </c>
      <c r="B107" t="s">
        <v>68</v>
      </c>
      <c r="C107" t="s">
        <v>680</v>
      </c>
      <c r="D107" s="9"/>
    </row>
    <row r="108" spans="1:4" x14ac:dyDescent="0.25">
      <c r="A108" t="s">
        <v>704</v>
      </c>
      <c r="B108" t="s">
        <v>68</v>
      </c>
      <c r="C108" t="s">
        <v>705</v>
      </c>
      <c r="D108" s="9"/>
    </row>
    <row r="109" spans="1:4" x14ac:dyDescent="0.25">
      <c r="A109" t="s">
        <v>681</v>
      </c>
      <c r="B109" t="s">
        <v>71</v>
      </c>
      <c r="C109" t="s">
        <v>682</v>
      </c>
      <c r="D109" s="9"/>
    </row>
    <row r="110" spans="1:4" x14ac:dyDescent="0.25">
      <c r="A110" t="s">
        <v>2699</v>
      </c>
      <c r="B110" t="s">
        <v>32</v>
      </c>
      <c r="C110" t="s">
        <v>2700</v>
      </c>
      <c r="D110" s="9"/>
    </row>
    <row r="111" spans="1:4" x14ac:dyDescent="0.25">
      <c r="A111" t="s">
        <v>689</v>
      </c>
      <c r="B111" t="s">
        <v>71</v>
      </c>
      <c r="C111" t="s">
        <v>690</v>
      </c>
      <c r="D111" s="9"/>
    </row>
    <row r="112" spans="1:4" x14ac:dyDescent="0.25">
      <c r="A112" t="s">
        <v>728</v>
      </c>
      <c r="B112" t="s">
        <v>71</v>
      </c>
      <c r="C112" t="s">
        <v>729</v>
      </c>
      <c r="D112" s="9"/>
    </row>
    <row r="113" spans="1:4" x14ac:dyDescent="0.25">
      <c r="A113" t="s">
        <v>2692</v>
      </c>
      <c r="B113" t="s">
        <v>68</v>
      </c>
      <c r="C113" t="s">
        <v>2693</v>
      </c>
      <c r="D113" s="9"/>
    </row>
    <row r="114" spans="1:4" x14ac:dyDescent="0.25">
      <c r="A114" t="s">
        <v>2837</v>
      </c>
      <c r="B114" t="s">
        <v>71</v>
      </c>
      <c r="C114" t="s">
        <v>2838</v>
      </c>
      <c r="D114" s="9"/>
    </row>
    <row r="115" spans="1:4" x14ac:dyDescent="0.25">
      <c r="A115" t="s">
        <v>722</v>
      </c>
      <c r="B115" t="s">
        <v>71</v>
      </c>
      <c r="C115" t="s">
        <v>723</v>
      </c>
      <c r="D115" s="9"/>
    </row>
    <row r="116" spans="1:4" x14ac:dyDescent="0.25">
      <c r="A116" t="s">
        <v>765</v>
      </c>
      <c r="B116" t="s">
        <v>71</v>
      </c>
      <c r="C116" t="s">
        <v>766</v>
      </c>
      <c r="D116" s="9"/>
    </row>
    <row r="117" spans="1:4" x14ac:dyDescent="0.25">
      <c r="A117" t="s">
        <v>1001</v>
      </c>
      <c r="B117" t="s">
        <v>312</v>
      </c>
      <c r="C117" t="s">
        <v>1002</v>
      </c>
      <c r="D117" s="9"/>
    </row>
    <row r="118" spans="1:4" x14ac:dyDescent="0.25">
      <c r="A118" t="s">
        <v>1413</v>
      </c>
      <c r="B118" t="s">
        <v>655</v>
      </c>
      <c r="C118" t="s">
        <v>1414</v>
      </c>
      <c r="D118" s="9"/>
    </row>
    <row r="119" spans="1:4" x14ac:dyDescent="0.25">
      <c r="A119" t="s">
        <v>1007</v>
      </c>
      <c r="B119" t="s">
        <v>655</v>
      </c>
      <c r="C119" t="s">
        <v>1008</v>
      </c>
      <c r="D119" s="9"/>
    </row>
    <row r="120" spans="1:4" x14ac:dyDescent="0.25">
      <c r="A120" t="s">
        <v>886</v>
      </c>
      <c r="B120" t="s">
        <v>655</v>
      </c>
      <c r="C120" t="s">
        <v>885</v>
      </c>
      <c r="D120" s="9"/>
    </row>
    <row r="121" spans="1:4" x14ac:dyDescent="0.25">
      <c r="A121" t="s">
        <v>1003</v>
      </c>
      <c r="B121" t="s">
        <v>143</v>
      </c>
      <c r="C121" t="s">
        <v>1004</v>
      </c>
      <c r="D121" s="9"/>
    </row>
    <row r="122" spans="1:4" x14ac:dyDescent="0.25">
      <c r="A122" t="s">
        <v>2685</v>
      </c>
      <c r="B122" t="s">
        <v>143</v>
      </c>
      <c r="C122" t="s">
        <v>2686</v>
      </c>
      <c r="D122" s="9"/>
    </row>
    <row r="123" spans="1:4" x14ac:dyDescent="0.25">
      <c r="A123" t="s">
        <v>2695</v>
      </c>
      <c r="B123" t="s">
        <v>35</v>
      </c>
      <c r="C123" t="s">
        <v>2696</v>
      </c>
      <c r="D123" s="9"/>
    </row>
    <row r="124" spans="1:4" x14ac:dyDescent="0.25">
      <c r="A124" t="s">
        <v>695</v>
      </c>
      <c r="B124" t="s">
        <v>197</v>
      </c>
      <c r="C124" t="s">
        <v>696</v>
      </c>
      <c r="D124" s="9"/>
    </row>
    <row r="125" spans="1:4" x14ac:dyDescent="0.25">
      <c r="A125" t="s">
        <v>2697</v>
      </c>
      <c r="B125" t="s">
        <v>35</v>
      </c>
      <c r="C125" t="s">
        <v>2698</v>
      </c>
      <c r="D125" s="9"/>
    </row>
    <row r="126" spans="1:4" x14ac:dyDescent="0.25">
      <c r="A126" t="s">
        <v>706</v>
      </c>
      <c r="B126" t="s">
        <v>197</v>
      </c>
      <c r="C126" t="s">
        <v>707</v>
      </c>
      <c r="D126" s="9"/>
    </row>
    <row r="127" spans="1:4" x14ac:dyDescent="0.25">
      <c r="A127" t="s">
        <v>693</v>
      </c>
      <c r="B127" t="s">
        <v>197</v>
      </c>
      <c r="C127" t="s">
        <v>694</v>
      </c>
      <c r="D127" s="9"/>
    </row>
    <row r="128" spans="1:4" x14ac:dyDescent="0.25">
      <c r="A128" t="s">
        <v>2705</v>
      </c>
      <c r="B128" t="s">
        <v>71</v>
      </c>
      <c r="C128" t="s">
        <v>2706</v>
      </c>
      <c r="D128" s="9"/>
    </row>
    <row r="129" spans="1:4" x14ac:dyDescent="0.25">
      <c r="A129" t="s">
        <v>730</v>
      </c>
      <c r="B129" t="s">
        <v>731</v>
      </c>
      <c r="C129" t="s">
        <v>732</v>
      </c>
      <c r="D129" s="9"/>
    </row>
    <row r="130" spans="1:4" x14ac:dyDescent="0.25">
      <c r="A130" t="s">
        <v>2758</v>
      </c>
      <c r="B130" t="s">
        <v>2721</v>
      </c>
      <c r="C130" t="s">
        <v>2759</v>
      </c>
      <c r="D130" s="9"/>
    </row>
    <row r="131" spans="1:4" x14ac:dyDescent="0.25">
      <c r="A131" t="s">
        <v>691</v>
      </c>
      <c r="B131" t="s">
        <v>143</v>
      </c>
      <c r="C131" t="s">
        <v>692</v>
      </c>
      <c r="D131" s="9"/>
    </row>
    <row r="132" spans="1:4" x14ac:dyDescent="0.25">
      <c r="A132" t="s">
        <v>700</v>
      </c>
      <c r="B132" t="s">
        <v>197</v>
      </c>
      <c r="C132" t="s">
        <v>701</v>
      </c>
      <c r="D132" s="9"/>
    </row>
    <row r="133" spans="1:4" x14ac:dyDescent="0.25">
      <c r="A133" t="s">
        <v>716</v>
      </c>
      <c r="B133" t="s">
        <v>655</v>
      </c>
      <c r="C133" t="s">
        <v>717</v>
      </c>
      <c r="D133" s="9"/>
    </row>
    <row r="134" spans="1:4" x14ac:dyDescent="0.25">
      <c r="A134" t="s">
        <v>741</v>
      </c>
      <c r="B134" t="s">
        <v>197</v>
      </c>
      <c r="C134" t="s">
        <v>742</v>
      </c>
      <c r="D134" s="9"/>
    </row>
    <row r="135" spans="1:4" x14ac:dyDescent="0.25">
      <c r="A135" t="s">
        <v>2710</v>
      </c>
      <c r="B135" t="s">
        <v>71</v>
      </c>
      <c r="C135" t="s">
        <v>2711</v>
      </c>
      <c r="D135" s="9"/>
    </row>
    <row r="136" spans="1:4" x14ac:dyDescent="0.25">
      <c r="A136" t="s">
        <v>2843</v>
      </c>
      <c r="B136" t="s">
        <v>68</v>
      </c>
      <c r="C136" t="s">
        <v>2844</v>
      </c>
      <c r="D136" s="9"/>
    </row>
    <row r="137" spans="1:4" x14ac:dyDescent="0.25">
      <c r="A137" t="s">
        <v>2846</v>
      </c>
      <c r="B137" t="s">
        <v>71</v>
      </c>
      <c r="C137" t="s">
        <v>2847</v>
      </c>
      <c r="D137" s="9"/>
    </row>
    <row r="138" spans="1:4" x14ac:dyDescent="0.25">
      <c r="A138" t="s">
        <v>2708</v>
      </c>
      <c r="B138" t="s">
        <v>71</v>
      </c>
      <c r="C138" t="s">
        <v>2709</v>
      </c>
      <c r="D138" s="9"/>
    </row>
    <row r="139" spans="1:4" x14ac:dyDescent="0.25">
      <c r="A139" t="s">
        <v>739</v>
      </c>
      <c r="B139" t="s">
        <v>71</v>
      </c>
      <c r="C139" t="s">
        <v>740</v>
      </c>
      <c r="D139" s="9"/>
    </row>
    <row r="140" spans="1:4" x14ac:dyDescent="0.25">
      <c r="A140" t="s">
        <v>2849</v>
      </c>
      <c r="B140" t="s">
        <v>143</v>
      </c>
      <c r="C140" t="s">
        <v>2850</v>
      </c>
      <c r="D140" s="9"/>
    </row>
    <row r="141" spans="1:4" x14ac:dyDescent="0.25">
      <c r="A141" t="s">
        <v>2720</v>
      </c>
      <c r="B141" t="s">
        <v>2721</v>
      </c>
      <c r="C141" t="s">
        <v>2722</v>
      </c>
      <c r="D141" s="9"/>
    </row>
    <row r="142" spans="1:4" x14ac:dyDescent="0.25">
      <c r="A142" t="s">
        <v>748</v>
      </c>
      <c r="B142" t="s">
        <v>143</v>
      </c>
      <c r="C142" t="s">
        <v>749</v>
      </c>
      <c r="D142" s="9"/>
    </row>
    <row r="143" spans="1:4" x14ac:dyDescent="0.25">
      <c r="A143" t="s">
        <v>2716</v>
      </c>
      <c r="B143" t="s">
        <v>143</v>
      </c>
      <c r="C143" t="s">
        <v>2717</v>
      </c>
      <c r="D143" s="9"/>
    </row>
    <row r="144" spans="1:4" x14ac:dyDescent="0.25">
      <c r="A144" t="s">
        <v>2851</v>
      </c>
      <c r="B144" t="s">
        <v>143</v>
      </c>
      <c r="C144" t="s">
        <v>2852</v>
      </c>
      <c r="D144" s="9"/>
    </row>
    <row r="145" spans="1:4" x14ac:dyDescent="0.25">
      <c r="A145" t="s">
        <v>2723</v>
      </c>
      <c r="B145" t="s">
        <v>2721</v>
      </c>
      <c r="C145" t="s">
        <v>2724</v>
      </c>
      <c r="D145" s="9"/>
    </row>
    <row r="146" spans="1:4" x14ac:dyDescent="0.25">
      <c r="A146" t="s">
        <v>1019</v>
      </c>
      <c r="B146" t="s">
        <v>143</v>
      </c>
      <c r="C146" t="s">
        <v>1020</v>
      </c>
      <c r="D146" s="9"/>
    </row>
    <row r="147" spans="1:4" x14ac:dyDescent="0.25">
      <c r="A147" t="s">
        <v>752</v>
      </c>
      <c r="B147" t="s">
        <v>71</v>
      </c>
      <c r="C147" t="s">
        <v>753</v>
      </c>
      <c r="D147" s="9"/>
    </row>
    <row r="148" spans="1:4" x14ac:dyDescent="0.25">
      <c r="A148" t="s">
        <v>2726</v>
      </c>
      <c r="B148" t="s">
        <v>71</v>
      </c>
      <c r="C148" t="s">
        <v>2727</v>
      </c>
      <c r="D148" s="9"/>
    </row>
    <row r="149" spans="1:4" x14ac:dyDescent="0.25">
      <c r="A149" t="s">
        <v>2731</v>
      </c>
      <c r="B149" t="s">
        <v>71</v>
      </c>
      <c r="C149" t="s">
        <v>2732</v>
      </c>
      <c r="D149" s="9"/>
    </row>
    <row r="150" spans="1:4" x14ac:dyDescent="0.25">
      <c r="A150" t="s">
        <v>2734</v>
      </c>
      <c r="B150" t="s">
        <v>71</v>
      </c>
      <c r="C150" t="s">
        <v>2735</v>
      </c>
      <c r="D150" s="9"/>
    </row>
    <row r="151" spans="1:4" x14ac:dyDescent="0.25">
      <c r="A151" t="s">
        <v>756</v>
      </c>
      <c r="B151" t="s">
        <v>143</v>
      </c>
      <c r="C151" t="s">
        <v>757</v>
      </c>
      <c r="D151" s="9"/>
    </row>
    <row r="152" spans="1:4" x14ac:dyDescent="0.25">
      <c r="A152" t="s">
        <v>895</v>
      </c>
      <c r="B152" t="s">
        <v>71</v>
      </c>
      <c r="C152" t="s">
        <v>896</v>
      </c>
      <c r="D152" s="9"/>
    </row>
    <row r="153" spans="1:4" x14ac:dyDescent="0.25">
      <c r="A153" t="s">
        <v>2737</v>
      </c>
      <c r="B153" t="s">
        <v>197</v>
      </c>
      <c r="C153" t="s">
        <v>2738</v>
      </c>
      <c r="D153" s="9"/>
    </row>
    <row r="154" spans="1:4" x14ac:dyDescent="0.25">
      <c r="A154" t="s">
        <v>2749</v>
      </c>
      <c r="B154" t="s">
        <v>68</v>
      </c>
      <c r="C154" t="s">
        <v>2750</v>
      </c>
      <c r="D154" s="9"/>
    </row>
    <row r="155" spans="1:4" x14ac:dyDescent="0.25">
      <c r="A155" t="s">
        <v>2752</v>
      </c>
      <c r="B155" t="s">
        <v>21</v>
      </c>
      <c r="C155" t="s">
        <v>2753</v>
      </c>
      <c r="D155" s="9"/>
    </row>
    <row r="156" spans="1:4" x14ac:dyDescent="0.25">
      <c r="A156" t="s">
        <v>2755</v>
      </c>
      <c r="B156" t="s">
        <v>68</v>
      </c>
      <c r="C156" t="s">
        <v>2756</v>
      </c>
      <c r="D156" s="9"/>
    </row>
    <row r="157" spans="1:4" x14ac:dyDescent="0.25">
      <c r="A157" t="s">
        <v>2760</v>
      </c>
      <c r="B157" t="s">
        <v>68</v>
      </c>
      <c r="C157" t="s">
        <v>2761</v>
      </c>
      <c r="D157" s="9"/>
    </row>
    <row r="158" spans="1:4" x14ac:dyDescent="0.25">
      <c r="A158" t="s">
        <v>2747</v>
      </c>
      <c r="B158" t="s">
        <v>68</v>
      </c>
      <c r="C158" t="s">
        <v>2748</v>
      </c>
      <c r="D158" s="9"/>
    </row>
    <row r="159" spans="1:4" x14ac:dyDescent="0.25">
      <c r="A159" t="s">
        <v>2763</v>
      </c>
      <c r="B159" t="s">
        <v>68</v>
      </c>
      <c r="C159" t="s">
        <v>2764</v>
      </c>
      <c r="D159" s="9"/>
    </row>
    <row r="160" spans="1:4" x14ac:dyDescent="0.25">
      <c r="A160" t="s">
        <v>2766</v>
      </c>
      <c r="B160" t="s">
        <v>197</v>
      </c>
      <c r="C160" t="s">
        <v>2767</v>
      </c>
      <c r="D160" s="9"/>
    </row>
    <row r="161" spans="1:4" x14ac:dyDescent="0.25">
      <c r="A161" t="s">
        <v>769</v>
      </c>
      <c r="B161" t="s">
        <v>71</v>
      </c>
      <c r="C161" t="s">
        <v>770</v>
      </c>
      <c r="D161" s="9"/>
    </row>
    <row r="162" spans="1:4" x14ac:dyDescent="0.25">
      <c r="A162" t="s">
        <v>775</v>
      </c>
      <c r="B162" t="s">
        <v>71</v>
      </c>
      <c r="C162" t="s">
        <v>776</v>
      </c>
      <c r="D162" s="9"/>
    </row>
    <row r="163" spans="1:4" x14ac:dyDescent="0.25">
      <c r="A163" t="s">
        <v>2775</v>
      </c>
      <c r="B163" t="s">
        <v>197</v>
      </c>
      <c r="C163" t="s">
        <v>2776</v>
      </c>
      <c r="D163" s="9"/>
    </row>
    <row r="164" spans="1:4" x14ac:dyDescent="0.25">
      <c r="A164" t="s">
        <v>908</v>
      </c>
      <c r="B164" t="s">
        <v>197</v>
      </c>
      <c r="C164" t="s">
        <v>909</v>
      </c>
      <c r="D164" s="9"/>
    </row>
    <row r="165" spans="1:4" x14ac:dyDescent="0.25">
      <c r="A165" t="s">
        <v>904</v>
      </c>
      <c r="B165" t="s">
        <v>197</v>
      </c>
      <c r="C165" t="s">
        <v>905</v>
      </c>
      <c r="D165" s="9"/>
    </row>
    <row r="166" spans="1:4" x14ac:dyDescent="0.25">
      <c r="A166" t="s">
        <v>902</v>
      </c>
      <c r="B166" t="s">
        <v>68</v>
      </c>
      <c r="C166" t="s">
        <v>903</v>
      </c>
      <c r="D166" s="9"/>
    </row>
    <row r="167" spans="1:4" x14ac:dyDescent="0.25">
      <c r="A167" t="s">
        <v>2773</v>
      </c>
      <c r="B167" t="s">
        <v>68</v>
      </c>
      <c r="C167" t="s">
        <v>2774</v>
      </c>
      <c r="D167" s="9"/>
    </row>
    <row r="168" spans="1:4" x14ac:dyDescent="0.25">
      <c r="A168" t="s">
        <v>2777</v>
      </c>
      <c r="B168" t="s">
        <v>68</v>
      </c>
      <c r="C168" t="s">
        <v>2778</v>
      </c>
      <c r="D168" s="9"/>
    </row>
    <row r="169" spans="1:4" x14ac:dyDescent="0.25">
      <c r="A169" t="s">
        <v>3059</v>
      </c>
      <c r="B169" t="s">
        <v>68</v>
      </c>
      <c r="C169" t="s">
        <v>3060</v>
      </c>
      <c r="D169" s="9"/>
    </row>
    <row r="170" spans="1:4" x14ac:dyDescent="0.25">
      <c r="A170" t="s">
        <v>2784</v>
      </c>
      <c r="B170" t="s">
        <v>197</v>
      </c>
      <c r="C170" t="s">
        <v>2785</v>
      </c>
      <c r="D170" s="9"/>
    </row>
    <row r="171" spans="1:4" x14ac:dyDescent="0.25">
      <c r="A171" t="s">
        <v>2782</v>
      </c>
      <c r="B171" t="s">
        <v>68</v>
      </c>
      <c r="C171" t="s">
        <v>2783</v>
      </c>
      <c r="D171" s="9"/>
    </row>
    <row r="172" spans="1:4" x14ac:dyDescent="0.25">
      <c r="A172" t="s">
        <v>2780</v>
      </c>
      <c r="B172" t="s">
        <v>68</v>
      </c>
      <c r="C172" t="s">
        <v>2781</v>
      </c>
      <c r="D172" s="9"/>
    </row>
    <row r="173" spans="1:4" x14ac:dyDescent="0.25">
      <c r="A173" t="s">
        <v>785</v>
      </c>
      <c r="B173" t="s">
        <v>35</v>
      </c>
      <c r="C173" t="s">
        <v>786</v>
      </c>
      <c r="D173" s="9"/>
    </row>
    <row r="174" spans="1:4" x14ac:dyDescent="0.25">
      <c r="A174" t="s">
        <v>900</v>
      </c>
      <c r="B174" t="s">
        <v>197</v>
      </c>
      <c r="C174" t="s">
        <v>901</v>
      </c>
      <c r="D174" s="9"/>
    </row>
    <row r="175" spans="1:4" x14ac:dyDescent="0.25">
      <c r="A175" t="s">
        <v>927</v>
      </c>
      <c r="B175" t="s">
        <v>35</v>
      </c>
      <c r="C175" t="s">
        <v>928</v>
      </c>
      <c r="D175" s="9"/>
    </row>
    <row r="176" spans="1:4" ht="315" x14ac:dyDescent="0.25">
      <c r="A176" t="s">
        <v>2891</v>
      </c>
      <c r="B176" t="s">
        <v>35</v>
      </c>
      <c r="C176" s="14" t="s">
        <v>2892</v>
      </c>
      <c r="D176" s="9"/>
    </row>
    <row r="177" spans="1:4" ht="315" x14ac:dyDescent="0.25">
      <c r="A177" t="s">
        <v>2894</v>
      </c>
      <c r="B177" t="s">
        <v>35</v>
      </c>
      <c r="C177" s="14" t="s">
        <v>2895</v>
      </c>
      <c r="D177" s="9"/>
    </row>
    <row r="178" spans="1:4" ht="330" x14ac:dyDescent="0.25">
      <c r="A178" t="s">
        <v>2897</v>
      </c>
      <c r="B178" t="s">
        <v>35</v>
      </c>
      <c r="C178" s="14" t="s">
        <v>2898</v>
      </c>
      <c r="D178" s="9"/>
    </row>
    <row r="179" spans="1:4" ht="75" x14ac:dyDescent="0.25">
      <c r="A179" t="s">
        <v>2899</v>
      </c>
      <c r="B179" t="s">
        <v>35</v>
      </c>
      <c r="C179" s="14" t="s">
        <v>2900</v>
      </c>
      <c r="D179" s="9"/>
    </row>
    <row r="180" spans="1:4" x14ac:dyDescent="0.25">
      <c r="A180" t="s">
        <v>792</v>
      </c>
      <c r="B180" t="s">
        <v>197</v>
      </c>
      <c r="C180" t="s">
        <v>793</v>
      </c>
      <c r="D180" s="9"/>
    </row>
    <row r="181" spans="1:4" x14ac:dyDescent="0.25">
      <c r="A181" t="s">
        <v>800</v>
      </c>
      <c r="B181" t="s">
        <v>68</v>
      </c>
      <c r="C181" t="s">
        <v>801</v>
      </c>
      <c r="D181" s="9"/>
    </row>
    <row r="182" spans="1:4" x14ac:dyDescent="0.25">
      <c r="A182" t="s">
        <v>972</v>
      </c>
      <c r="B182" t="s">
        <v>21</v>
      </c>
      <c r="C182" t="s">
        <v>973</v>
      </c>
      <c r="D182" s="9"/>
    </row>
    <row r="183" spans="1:4" x14ac:dyDescent="0.25">
      <c r="A183" t="s">
        <v>783</v>
      </c>
      <c r="B183" t="s">
        <v>21</v>
      </c>
      <c r="C183" t="s">
        <v>784</v>
      </c>
      <c r="D183" s="9"/>
    </row>
    <row r="184" spans="1:4" x14ac:dyDescent="0.25">
      <c r="A184" t="s">
        <v>2889</v>
      </c>
      <c r="B184" t="s">
        <v>21</v>
      </c>
      <c r="C184" t="s">
        <v>2890</v>
      </c>
      <c r="D184" s="9"/>
    </row>
    <row r="185" spans="1:4" x14ac:dyDescent="0.25">
      <c r="A185" t="s">
        <v>2901</v>
      </c>
      <c r="B185" t="s">
        <v>21</v>
      </c>
      <c r="C185" t="s">
        <v>2902</v>
      </c>
      <c r="D185" s="9"/>
    </row>
    <row r="186" spans="1:4" x14ac:dyDescent="0.25">
      <c r="A186" t="s">
        <v>798</v>
      </c>
      <c r="B186" t="s">
        <v>68</v>
      </c>
      <c r="C186" t="s">
        <v>799</v>
      </c>
      <c r="D186" s="9"/>
    </row>
    <row r="187" spans="1:4" x14ac:dyDescent="0.25">
      <c r="A187" t="s">
        <v>2787</v>
      </c>
      <c r="B187" t="s">
        <v>68</v>
      </c>
      <c r="C187" t="s">
        <v>2788</v>
      </c>
      <c r="D187" s="9"/>
    </row>
    <row r="188" spans="1:4" x14ac:dyDescent="0.25">
      <c r="A188" t="s">
        <v>2790</v>
      </c>
      <c r="B188" t="s">
        <v>68</v>
      </c>
      <c r="C188" t="s">
        <v>2791</v>
      </c>
      <c r="D188" s="9"/>
    </row>
    <row r="189" spans="1:4" x14ac:dyDescent="0.25">
      <c r="A189" t="s">
        <v>2793</v>
      </c>
      <c r="B189" t="s">
        <v>68</v>
      </c>
      <c r="C189" t="s">
        <v>2794</v>
      </c>
      <c r="D189" s="9"/>
    </row>
    <row r="190" spans="1:4" x14ac:dyDescent="0.25">
      <c r="A190" t="s">
        <v>2796</v>
      </c>
      <c r="B190" t="s">
        <v>68</v>
      </c>
      <c r="C190" t="s">
        <v>2797</v>
      </c>
      <c r="D190" s="9"/>
    </row>
    <row r="191" spans="1:4" x14ac:dyDescent="0.25">
      <c r="A191" t="s">
        <v>2799</v>
      </c>
      <c r="B191" t="s">
        <v>68</v>
      </c>
      <c r="C191" t="s">
        <v>2800</v>
      </c>
      <c r="D191" s="9"/>
    </row>
    <row r="192" spans="1:4" x14ac:dyDescent="0.25">
      <c r="A192" t="s">
        <v>2814</v>
      </c>
      <c r="B192" t="s">
        <v>21</v>
      </c>
      <c r="C192" t="s">
        <v>2815</v>
      </c>
      <c r="D192" s="9"/>
    </row>
    <row r="193" spans="1:4" x14ac:dyDescent="0.25">
      <c r="A193" t="s">
        <v>806</v>
      </c>
      <c r="B193" t="s">
        <v>68</v>
      </c>
      <c r="C193" t="s">
        <v>807</v>
      </c>
      <c r="D193" s="9"/>
    </row>
    <row r="194" spans="1:4" x14ac:dyDescent="0.25">
      <c r="A194" t="s">
        <v>2812</v>
      </c>
      <c r="B194" t="s">
        <v>21</v>
      </c>
      <c r="C194" t="s">
        <v>2813</v>
      </c>
      <c r="D194" s="9"/>
    </row>
    <row r="195" spans="1:4" x14ac:dyDescent="0.25">
      <c r="A195" t="s">
        <v>937</v>
      </c>
      <c r="B195" t="s">
        <v>35</v>
      </c>
      <c r="C195" t="s">
        <v>938</v>
      </c>
      <c r="D195" s="9"/>
    </row>
    <row r="196" spans="1:4" x14ac:dyDescent="0.25">
      <c r="A196" t="s">
        <v>931</v>
      </c>
      <c r="B196" t="s">
        <v>35</v>
      </c>
      <c r="C196" t="s">
        <v>932</v>
      </c>
      <c r="D196" s="9"/>
    </row>
    <row r="197" spans="1:4" x14ac:dyDescent="0.25">
      <c r="A197" t="s">
        <v>810</v>
      </c>
      <c r="B197" t="s">
        <v>21</v>
      </c>
      <c r="C197" t="s">
        <v>811</v>
      </c>
      <c r="D197" s="9"/>
    </row>
    <row r="198" spans="1:4" x14ac:dyDescent="0.25">
      <c r="A198" t="s">
        <v>970</v>
      </c>
      <c r="B198" t="s">
        <v>21</v>
      </c>
      <c r="C198" t="s">
        <v>971</v>
      </c>
      <c r="D198" s="9"/>
    </row>
    <row r="199" spans="1:4" x14ac:dyDescent="0.25">
      <c r="A199" t="s">
        <v>962</v>
      </c>
      <c r="B199" t="s">
        <v>21</v>
      </c>
      <c r="C199" t="s">
        <v>963</v>
      </c>
      <c r="D199" s="9"/>
    </row>
    <row r="200" spans="1:4" x14ac:dyDescent="0.25">
      <c r="A200" t="s">
        <v>958</v>
      </c>
      <c r="B200" t="s">
        <v>21</v>
      </c>
      <c r="C200" t="s">
        <v>959</v>
      </c>
      <c r="D200" s="9"/>
    </row>
    <row r="201" spans="1:4" x14ac:dyDescent="0.25">
      <c r="A201" t="s">
        <v>954</v>
      </c>
      <c r="B201" t="s">
        <v>21</v>
      </c>
      <c r="C201" t="s">
        <v>955</v>
      </c>
      <c r="D201" s="9"/>
    </row>
    <row r="202" spans="1:4" x14ac:dyDescent="0.25">
      <c r="A202" t="s">
        <v>814</v>
      </c>
      <c r="B202" t="s">
        <v>21</v>
      </c>
      <c r="C202" t="s">
        <v>815</v>
      </c>
      <c r="D202" s="9"/>
    </row>
    <row r="203" spans="1:4" x14ac:dyDescent="0.25">
      <c r="A203" t="s">
        <v>818</v>
      </c>
      <c r="B203" t="s">
        <v>21</v>
      </c>
      <c r="C203" t="s">
        <v>819</v>
      </c>
      <c r="D203" s="9"/>
    </row>
    <row r="204" spans="1:4" x14ac:dyDescent="0.25">
      <c r="A204" t="s">
        <v>976</v>
      </c>
      <c r="B204" t="s">
        <v>21</v>
      </c>
      <c r="C204" t="s">
        <v>975</v>
      </c>
      <c r="D204" s="9"/>
    </row>
    <row r="205" spans="1:4" x14ac:dyDescent="0.25">
      <c r="A205" t="s">
        <v>950</v>
      </c>
      <c r="B205" t="s">
        <v>946</v>
      </c>
      <c r="C205" t="s">
        <v>951</v>
      </c>
      <c r="D205" s="9"/>
    </row>
    <row r="206" spans="1:4" x14ac:dyDescent="0.25">
      <c r="A206" t="s">
        <v>941</v>
      </c>
      <c r="B206" t="s">
        <v>35</v>
      </c>
      <c r="C206" t="s">
        <v>942</v>
      </c>
      <c r="D206" s="9"/>
    </row>
    <row r="207" spans="1:4" x14ac:dyDescent="0.25">
      <c r="A207" t="s">
        <v>945</v>
      </c>
      <c r="B207" t="s">
        <v>946</v>
      </c>
      <c r="C207" t="s">
        <v>947</v>
      </c>
      <c r="D207" s="9"/>
    </row>
    <row r="208" spans="1:4" x14ac:dyDescent="0.25">
      <c r="A208" t="s">
        <v>828</v>
      </c>
      <c r="B208" t="s">
        <v>68</v>
      </c>
      <c r="C208" t="s">
        <v>829</v>
      </c>
      <c r="D208" s="9"/>
    </row>
    <row r="209" spans="1:4" x14ac:dyDescent="0.25">
      <c r="A209" t="s">
        <v>836</v>
      </c>
      <c r="B209" t="s">
        <v>68</v>
      </c>
      <c r="C209" t="s">
        <v>837</v>
      </c>
      <c r="D209" s="9"/>
    </row>
    <row r="210" spans="1:4" x14ac:dyDescent="0.25">
      <c r="A210" t="s">
        <v>840</v>
      </c>
      <c r="B210" t="s">
        <v>68</v>
      </c>
      <c r="C210" t="s">
        <v>841</v>
      </c>
      <c r="D210" s="9"/>
    </row>
    <row r="211" spans="1:4" x14ac:dyDescent="0.25">
      <c r="A211" t="s">
        <v>826</v>
      </c>
      <c r="B211" t="s">
        <v>197</v>
      </c>
      <c r="C211" t="s">
        <v>827</v>
      </c>
      <c r="D211" s="9"/>
    </row>
    <row r="212" spans="1:4" x14ac:dyDescent="0.25">
      <c r="A212" t="s">
        <v>846</v>
      </c>
      <c r="B212" t="s">
        <v>68</v>
      </c>
      <c r="C212" t="s">
        <v>847</v>
      </c>
      <c r="D212" s="9"/>
    </row>
    <row r="213" spans="1:4" x14ac:dyDescent="0.25">
      <c r="A213" t="s">
        <v>850</v>
      </c>
      <c r="B213" t="s">
        <v>68</v>
      </c>
      <c r="C213" t="s">
        <v>851</v>
      </c>
      <c r="D213" s="9"/>
    </row>
    <row r="214" spans="1:4" x14ac:dyDescent="0.25">
      <c r="A214" t="s">
        <v>854</v>
      </c>
      <c r="B214" t="s">
        <v>68</v>
      </c>
      <c r="C214" t="s">
        <v>855</v>
      </c>
      <c r="D214" s="9"/>
    </row>
    <row r="215" spans="1:4" x14ac:dyDescent="0.25">
      <c r="A215" t="s">
        <v>842</v>
      </c>
      <c r="B215" t="s">
        <v>197</v>
      </c>
      <c r="C215" t="s">
        <v>843</v>
      </c>
      <c r="D215" s="9"/>
    </row>
    <row r="216" spans="1:4" x14ac:dyDescent="0.25">
      <c r="A216" t="s">
        <v>862</v>
      </c>
      <c r="B216" t="s">
        <v>197</v>
      </c>
      <c r="C216" t="s">
        <v>863</v>
      </c>
      <c r="D216" s="9"/>
    </row>
    <row r="217" spans="1:4" x14ac:dyDescent="0.25">
      <c r="A217" t="s">
        <v>858</v>
      </c>
      <c r="B217" t="s">
        <v>68</v>
      </c>
      <c r="C217" t="s">
        <v>859</v>
      </c>
      <c r="D217" s="9"/>
    </row>
    <row r="218" spans="1:4" x14ac:dyDescent="0.25">
      <c r="A218" t="s">
        <v>864</v>
      </c>
      <c r="B218" t="s">
        <v>68</v>
      </c>
      <c r="C218" t="s">
        <v>865</v>
      </c>
      <c r="D218" s="9"/>
    </row>
    <row r="219" spans="1:4" ht="409.5" x14ac:dyDescent="0.25">
      <c r="A219" t="s">
        <v>2802</v>
      </c>
      <c r="B219" t="s">
        <v>68</v>
      </c>
      <c r="C219" s="14" t="s">
        <v>2803</v>
      </c>
      <c r="D219" s="9"/>
    </row>
    <row r="220" spans="1:4" x14ac:dyDescent="0.25">
      <c r="A220" t="s">
        <v>1023</v>
      </c>
      <c r="B220" t="s">
        <v>71</v>
      </c>
      <c r="C220" t="s">
        <v>1024</v>
      </c>
      <c r="D220" s="9"/>
    </row>
    <row r="221" spans="1:4" ht="210" x14ac:dyDescent="0.25">
      <c r="A221" t="s">
        <v>3035</v>
      </c>
      <c r="B221" t="s">
        <v>21</v>
      </c>
      <c r="C221" s="14" t="s">
        <v>3036</v>
      </c>
      <c r="D221" s="9"/>
    </row>
    <row r="222" spans="1:4" x14ac:dyDescent="0.25">
      <c r="A222" t="s">
        <v>3037</v>
      </c>
      <c r="B222" t="s">
        <v>21</v>
      </c>
      <c r="C222" t="s">
        <v>3038</v>
      </c>
      <c r="D222" s="9"/>
    </row>
    <row r="223" spans="1:4" ht="105" x14ac:dyDescent="0.25">
      <c r="A223" t="s">
        <v>3054</v>
      </c>
      <c r="B223" t="s">
        <v>21</v>
      </c>
      <c r="C223" s="14" t="s">
        <v>3055</v>
      </c>
      <c r="D223" s="9"/>
    </row>
    <row r="224" spans="1:4" x14ac:dyDescent="0.25">
      <c r="A224" t="s">
        <v>3056</v>
      </c>
      <c r="B224" t="s">
        <v>21</v>
      </c>
      <c r="C224" t="s">
        <v>3057</v>
      </c>
      <c r="D224" s="9"/>
    </row>
    <row r="225" spans="1:4" x14ac:dyDescent="0.25">
      <c r="A225" t="s">
        <v>3192</v>
      </c>
      <c r="B225" t="s">
        <v>21</v>
      </c>
      <c r="C225" t="s">
        <v>3193</v>
      </c>
      <c r="D225" s="9"/>
    </row>
    <row r="226" spans="1:4" x14ac:dyDescent="0.25">
      <c r="A226" t="s">
        <v>1129</v>
      </c>
      <c r="B226" t="s">
        <v>35</v>
      </c>
      <c r="C226" t="s">
        <v>1130</v>
      </c>
      <c r="D226" s="9"/>
    </row>
    <row r="227" spans="1:4" x14ac:dyDescent="0.25">
      <c r="A227" t="s">
        <v>1121</v>
      </c>
      <c r="B227" t="s">
        <v>35</v>
      </c>
      <c r="C227" t="s">
        <v>1122</v>
      </c>
      <c r="D227" s="9"/>
    </row>
    <row r="228" spans="1:4" x14ac:dyDescent="0.25">
      <c r="A228" t="s">
        <v>2871</v>
      </c>
      <c r="B228" t="s">
        <v>35</v>
      </c>
      <c r="C228" t="s">
        <v>2872</v>
      </c>
      <c r="D228" s="9"/>
    </row>
    <row r="229" spans="1:4" x14ac:dyDescent="0.25">
      <c r="A229" t="s">
        <v>1137</v>
      </c>
      <c r="B229" t="s">
        <v>35</v>
      </c>
      <c r="C229" t="s">
        <v>1138</v>
      </c>
      <c r="D229" s="9"/>
    </row>
    <row r="230" spans="1:4" x14ac:dyDescent="0.25">
      <c r="A230" t="s">
        <v>2866</v>
      </c>
      <c r="B230" t="s">
        <v>35</v>
      </c>
      <c r="C230" t="s">
        <v>2867</v>
      </c>
      <c r="D230" s="9"/>
    </row>
    <row r="231" spans="1:4" x14ac:dyDescent="0.25">
      <c r="A231" t="s">
        <v>2874</v>
      </c>
      <c r="B231" t="s">
        <v>35</v>
      </c>
      <c r="C231" t="s">
        <v>2875</v>
      </c>
      <c r="D231" s="9"/>
    </row>
    <row r="232" spans="1:4" x14ac:dyDescent="0.25">
      <c r="A232" t="s">
        <v>2869</v>
      </c>
      <c r="B232" t="s">
        <v>35</v>
      </c>
      <c r="C232" t="s">
        <v>2870</v>
      </c>
      <c r="D232" s="9"/>
    </row>
    <row r="233" spans="1:4" x14ac:dyDescent="0.25">
      <c r="A233" t="s">
        <v>3194</v>
      </c>
      <c r="B233" t="s">
        <v>35</v>
      </c>
      <c r="C233" t="s">
        <v>3195</v>
      </c>
      <c r="D233" s="9"/>
    </row>
    <row r="234" spans="1:4" x14ac:dyDescent="0.25">
      <c r="A234" t="s">
        <v>3196</v>
      </c>
      <c r="B234" t="s">
        <v>35</v>
      </c>
      <c r="C234" t="s">
        <v>3197</v>
      </c>
      <c r="D234" s="9"/>
    </row>
    <row r="235" spans="1:4" x14ac:dyDescent="0.25">
      <c r="A235" t="s">
        <v>1139</v>
      </c>
      <c r="B235" t="s">
        <v>35</v>
      </c>
      <c r="C235" t="s">
        <v>1140</v>
      </c>
      <c r="D235" s="9"/>
    </row>
    <row r="236" spans="1:4" x14ac:dyDescent="0.25">
      <c r="A236" t="s">
        <v>3198</v>
      </c>
      <c r="B236" t="s">
        <v>35</v>
      </c>
      <c r="C236" t="s">
        <v>3199</v>
      </c>
      <c r="D236" s="9"/>
    </row>
    <row r="237" spans="1:4" x14ac:dyDescent="0.25">
      <c r="A237" t="s">
        <v>3200</v>
      </c>
      <c r="B237" t="s">
        <v>35</v>
      </c>
      <c r="C237" t="s">
        <v>3201</v>
      </c>
      <c r="D237" s="9"/>
    </row>
    <row r="238" spans="1:4" ht="60" x14ac:dyDescent="0.25">
      <c r="A238" t="s">
        <v>1295</v>
      </c>
      <c r="B238" t="s">
        <v>35</v>
      </c>
      <c r="C238" s="14" t="s">
        <v>1294</v>
      </c>
      <c r="D238" s="9"/>
    </row>
    <row r="239" spans="1:4" ht="60" x14ac:dyDescent="0.25">
      <c r="A239" t="s">
        <v>1298</v>
      </c>
      <c r="B239" t="s">
        <v>35</v>
      </c>
      <c r="C239" s="14" t="s">
        <v>1299</v>
      </c>
      <c r="D239" s="9"/>
    </row>
    <row r="240" spans="1:4" x14ac:dyDescent="0.25">
      <c r="A240" t="s">
        <v>1302</v>
      </c>
      <c r="B240" t="s">
        <v>35</v>
      </c>
      <c r="C240" t="s">
        <v>1303</v>
      </c>
      <c r="D240" s="9"/>
    </row>
    <row r="241" spans="1:4" x14ac:dyDescent="0.25">
      <c r="A241" t="s">
        <v>1281</v>
      </c>
      <c r="B241" t="s">
        <v>35</v>
      </c>
      <c r="C241" t="s">
        <v>1282</v>
      </c>
      <c r="D241" s="9"/>
    </row>
    <row r="242" spans="1:4" x14ac:dyDescent="0.25">
      <c r="A242" t="s">
        <v>3202</v>
      </c>
      <c r="B242" t="s">
        <v>35</v>
      </c>
      <c r="C242" t="s">
        <v>3203</v>
      </c>
      <c r="D242" s="9"/>
    </row>
    <row r="243" spans="1:4" x14ac:dyDescent="0.25">
      <c r="A243" t="s">
        <v>2879</v>
      </c>
      <c r="B243" t="s">
        <v>35</v>
      </c>
      <c r="C243" t="s">
        <v>2880</v>
      </c>
      <c r="D243" s="9"/>
    </row>
    <row r="244" spans="1:4" x14ac:dyDescent="0.25">
      <c r="A244" t="s">
        <v>3204</v>
      </c>
      <c r="B244" t="s">
        <v>35</v>
      </c>
      <c r="C244" t="s">
        <v>3205</v>
      </c>
      <c r="D244" s="9"/>
    </row>
    <row r="245" spans="1:4" x14ac:dyDescent="0.25">
      <c r="A245" t="s">
        <v>3206</v>
      </c>
      <c r="B245" t="s">
        <v>35</v>
      </c>
      <c r="C245" t="s">
        <v>3207</v>
      </c>
      <c r="D245" s="9"/>
    </row>
    <row r="246" spans="1:4" x14ac:dyDescent="0.25">
      <c r="A246" t="s">
        <v>3208</v>
      </c>
      <c r="B246" t="s">
        <v>35</v>
      </c>
      <c r="C246" t="s">
        <v>3209</v>
      </c>
      <c r="D246" s="9"/>
    </row>
    <row r="247" spans="1:4" x14ac:dyDescent="0.25">
      <c r="A247" t="s">
        <v>3210</v>
      </c>
      <c r="B247" t="s">
        <v>35</v>
      </c>
      <c r="C247" t="s">
        <v>3211</v>
      </c>
      <c r="D247" s="9"/>
    </row>
    <row r="248" spans="1:4" x14ac:dyDescent="0.25">
      <c r="A248" t="s">
        <v>3212</v>
      </c>
      <c r="B248" t="s">
        <v>35</v>
      </c>
      <c r="C248" t="s">
        <v>3213</v>
      </c>
      <c r="D248" s="9"/>
    </row>
    <row r="249" spans="1:4" x14ac:dyDescent="0.25">
      <c r="A249" t="s">
        <v>3214</v>
      </c>
      <c r="B249" t="s">
        <v>21</v>
      </c>
      <c r="C249" t="s">
        <v>3215</v>
      </c>
      <c r="D249" s="9"/>
    </row>
    <row r="250" spans="1:4" x14ac:dyDescent="0.25">
      <c r="A250" t="s">
        <v>1141</v>
      </c>
      <c r="B250" t="s">
        <v>21</v>
      </c>
      <c r="C250" t="s">
        <v>1142</v>
      </c>
      <c r="D250" s="9"/>
    </row>
    <row r="251" spans="1:4" x14ac:dyDescent="0.25">
      <c r="A251" t="s">
        <v>2877</v>
      </c>
      <c r="B251" t="s">
        <v>21</v>
      </c>
      <c r="C251" t="s">
        <v>2878</v>
      </c>
      <c r="D251" s="9"/>
    </row>
    <row r="252" spans="1:4" x14ac:dyDescent="0.25">
      <c r="A252" t="s">
        <v>3216</v>
      </c>
      <c r="B252" t="s">
        <v>21</v>
      </c>
      <c r="C252" t="s">
        <v>3217</v>
      </c>
      <c r="D252" s="9"/>
    </row>
    <row r="253" spans="1:4" x14ac:dyDescent="0.25">
      <c r="A253" t="s">
        <v>3218</v>
      </c>
      <c r="B253" t="s">
        <v>21</v>
      </c>
      <c r="C253" t="s">
        <v>3219</v>
      </c>
      <c r="D253" s="9"/>
    </row>
    <row r="254" spans="1:4" x14ac:dyDescent="0.25">
      <c r="A254" t="s">
        <v>3220</v>
      </c>
      <c r="B254" t="s">
        <v>21</v>
      </c>
      <c r="C254" t="s">
        <v>3221</v>
      </c>
      <c r="D254" s="9"/>
    </row>
    <row r="255" spans="1:4" x14ac:dyDescent="0.25">
      <c r="A255" t="s">
        <v>3222</v>
      </c>
      <c r="B255" t="s">
        <v>21</v>
      </c>
      <c r="C255" t="s">
        <v>3223</v>
      </c>
      <c r="D255" s="9"/>
    </row>
    <row r="256" spans="1:4" x14ac:dyDescent="0.25">
      <c r="A256" t="s">
        <v>3224</v>
      </c>
      <c r="B256" t="s">
        <v>21</v>
      </c>
      <c r="C256" t="s">
        <v>3225</v>
      </c>
      <c r="D256" s="9"/>
    </row>
    <row r="257" spans="1:4" x14ac:dyDescent="0.25">
      <c r="A257" t="s">
        <v>3226</v>
      </c>
      <c r="B257" t="s">
        <v>21</v>
      </c>
      <c r="C257" t="s">
        <v>3227</v>
      </c>
      <c r="D257" s="9"/>
    </row>
    <row r="258" spans="1:4" x14ac:dyDescent="0.25">
      <c r="A258" t="s">
        <v>3228</v>
      </c>
      <c r="B258" t="s">
        <v>21</v>
      </c>
      <c r="C258" t="s">
        <v>3229</v>
      </c>
      <c r="D258" s="9"/>
    </row>
    <row r="259" spans="1:4" x14ac:dyDescent="0.25">
      <c r="A259" t="s">
        <v>3230</v>
      </c>
      <c r="B259" t="s">
        <v>21</v>
      </c>
      <c r="C259" t="s">
        <v>3231</v>
      </c>
      <c r="D259" s="9"/>
    </row>
    <row r="260" spans="1:4" x14ac:dyDescent="0.25">
      <c r="A260" t="s">
        <v>3232</v>
      </c>
      <c r="B260" t="s">
        <v>21</v>
      </c>
      <c r="C260" t="s">
        <v>3233</v>
      </c>
      <c r="D260" s="9"/>
    </row>
    <row r="261" spans="1:4" x14ac:dyDescent="0.25">
      <c r="A261" t="s">
        <v>3234</v>
      </c>
      <c r="B261" t="s">
        <v>21</v>
      </c>
      <c r="C261" t="s">
        <v>3235</v>
      </c>
      <c r="D261" s="9"/>
    </row>
    <row r="262" spans="1:4" x14ac:dyDescent="0.25">
      <c r="A262" t="s">
        <v>3236</v>
      </c>
      <c r="B262" t="s">
        <v>21</v>
      </c>
      <c r="C262" t="s">
        <v>3237</v>
      </c>
      <c r="D262" s="9"/>
    </row>
    <row r="263" spans="1:4" x14ac:dyDescent="0.25">
      <c r="A263" t="s">
        <v>1143</v>
      </c>
      <c r="B263" t="s">
        <v>35</v>
      </c>
      <c r="C263" t="s">
        <v>1144</v>
      </c>
      <c r="D263" s="9"/>
    </row>
    <row r="264" spans="1:4" x14ac:dyDescent="0.25">
      <c r="A264" t="s">
        <v>1310</v>
      </c>
      <c r="B264" t="s">
        <v>35</v>
      </c>
      <c r="C264" t="s">
        <v>1311</v>
      </c>
      <c r="D264" s="9"/>
    </row>
    <row r="265" spans="1:4" x14ac:dyDescent="0.25">
      <c r="A265" t="s">
        <v>3238</v>
      </c>
      <c r="B265" t="s">
        <v>35</v>
      </c>
      <c r="C265" t="s">
        <v>3239</v>
      </c>
      <c r="D265" s="9"/>
    </row>
    <row r="266" spans="1:4" x14ac:dyDescent="0.25">
      <c r="A266" t="s">
        <v>2884</v>
      </c>
      <c r="B266" t="s">
        <v>35</v>
      </c>
      <c r="C266" t="s">
        <v>2885</v>
      </c>
      <c r="D266" s="9"/>
    </row>
    <row r="267" spans="1:4" x14ac:dyDescent="0.25">
      <c r="A267" t="s">
        <v>3240</v>
      </c>
      <c r="B267" t="s">
        <v>35</v>
      </c>
      <c r="C267" t="s">
        <v>3241</v>
      </c>
      <c r="D267" s="9"/>
    </row>
    <row r="268" spans="1:4" x14ac:dyDescent="0.25">
      <c r="A268" t="s">
        <v>3242</v>
      </c>
      <c r="B268" t="s">
        <v>35</v>
      </c>
      <c r="C268" t="s">
        <v>3243</v>
      </c>
      <c r="D268" s="9"/>
    </row>
    <row r="269" spans="1:4" x14ac:dyDescent="0.25">
      <c r="A269" t="s">
        <v>3244</v>
      </c>
      <c r="B269" t="s">
        <v>35</v>
      </c>
      <c r="C269" t="s">
        <v>3245</v>
      </c>
      <c r="D269" s="9"/>
    </row>
    <row r="270" spans="1:4" x14ac:dyDescent="0.25">
      <c r="A270" t="s">
        <v>3246</v>
      </c>
      <c r="B270" t="s">
        <v>35</v>
      </c>
      <c r="C270" t="s">
        <v>3247</v>
      </c>
      <c r="D270" s="9"/>
    </row>
    <row r="271" spans="1:4" x14ac:dyDescent="0.25">
      <c r="A271" t="s">
        <v>2882</v>
      </c>
      <c r="B271" t="s">
        <v>35</v>
      </c>
      <c r="C271" t="s">
        <v>2883</v>
      </c>
      <c r="D271" s="9"/>
    </row>
    <row r="272" spans="1:4" x14ac:dyDescent="0.25">
      <c r="A272" t="s">
        <v>1291</v>
      </c>
      <c r="B272" t="s">
        <v>35</v>
      </c>
      <c r="C272" t="s">
        <v>1292</v>
      </c>
      <c r="D272" s="9"/>
    </row>
    <row r="273" spans="1:4" x14ac:dyDescent="0.25">
      <c r="A273" t="s">
        <v>1860</v>
      </c>
      <c r="B273" t="s">
        <v>35</v>
      </c>
      <c r="C273" t="s">
        <v>1861</v>
      </c>
      <c r="D273" s="9"/>
    </row>
    <row r="274" spans="1:4" x14ac:dyDescent="0.25">
      <c r="A274" t="s">
        <v>1283</v>
      </c>
      <c r="B274" t="s">
        <v>35</v>
      </c>
      <c r="C274" t="s">
        <v>1284</v>
      </c>
      <c r="D274" s="9"/>
    </row>
    <row r="275" spans="1:4" ht="60" x14ac:dyDescent="0.25">
      <c r="A275" t="s">
        <v>3248</v>
      </c>
      <c r="B275" t="s">
        <v>35</v>
      </c>
      <c r="C275" s="14" t="s">
        <v>3249</v>
      </c>
      <c r="D275" s="9"/>
    </row>
    <row r="276" spans="1:4" ht="60" x14ac:dyDescent="0.25">
      <c r="A276" t="s">
        <v>1221</v>
      </c>
      <c r="B276" t="s">
        <v>35</v>
      </c>
      <c r="C276" s="14" t="s">
        <v>1222</v>
      </c>
      <c r="D276" s="9"/>
    </row>
    <row r="277" spans="1:4" ht="60" x14ac:dyDescent="0.25">
      <c r="A277" t="s">
        <v>3250</v>
      </c>
      <c r="B277" t="s">
        <v>35</v>
      </c>
      <c r="C277" s="14" t="s">
        <v>3251</v>
      </c>
      <c r="D277" s="9"/>
    </row>
    <row r="278" spans="1:4" ht="60" x14ac:dyDescent="0.25">
      <c r="A278" t="s">
        <v>3252</v>
      </c>
      <c r="B278" t="s">
        <v>35</v>
      </c>
      <c r="C278" s="14" t="s">
        <v>3253</v>
      </c>
      <c r="D278" s="9"/>
    </row>
    <row r="279" spans="1:4" ht="60" x14ac:dyDescent="0.25">
      <c r="A279" t="s">
        <v>3254</v>
      </c>
      <c r="B279" t="s">
        <v>35</v>
      </c>
      <c r="C279" s="14" t="s">
        <v>3255</v>
      </c>
      <c r="D279" s="9"/>
    </row>
    <row r="280" spans="1:4" ht="60" x14ac:dyDescent="0.25">
      <c r="A280" t="s">
        <v>3256</v>
      </c>
      <c r="B280" t="s">
        <v>35</v>
      </c>
      <c r="C280" s="14" t="s">
        <v>3257</v>
      </c>
      <c r="D280" s="9"/>
    </row>
    <row r="281" spans="1:4" ht="60" x14ac:dyDescent="0.25">
      <c r="A281" t="s">
        <v>3258</v>
      </c>
      <c r="B281" t="s">
        <v>35</v>
      </c>
      <c r="C281" s="14" t="s">
        <v>3259</v>
      </c>
      <c r="D281" s="9"/>
    </row>
    <row r="282" spans="1:4" ht="60" x14ac:dyDescent="0.25">
      <c r="A282" t="s">
        <v>3260</v>
      </c>
      <c r="B282" t="s">
        <v>35</v>
      </c>
      <c r="C282" s="14" t="s">
        <v>3261</v>
      </c>
      <c r="D282" s="9"/>
    </row>
    <row r="283" spans="1:4" ht="60" x14ac:dyDescent="0.25">
      <c r="A283" t="s">
        <v>3262</v>
      </c>
      <c r="B283" t="s">
        <v>35</v>
      </c>
      <c r="C283" s="14" t="s">
        <v>3263</v>
      </c>
      <c r="D283" s="9"/>
    </row>
    <row r="284" spans="1:4" ht="60" x14ac:dyDescent="0.25">
      <c r="A284" t="s">
        <v>1501</v>
      </c>
      <c r="B284" t="s">
        <v>35</v>
      </c>
      <c r="C284" s="14" t="s">
        <v>1502</v>
      </c>
      <c r="D284" s="9"/>
    </row>
    <row r="285" spans="1:4" ht="60" x14ac:dyDescent="0.25">
      <c r="A285" t="s">
        <v>3264</v>
      </c>
      <c r="B285" t="s">
        <v>35</v>
      </c>
      <c r="C285" s="14" t="s">
        <v>3265</v>
      </c>
      <c r="D285" s="9"/>
    </row>
    <row r="286" spans="1:4" ht="60" x14ac:dyDescent="0.25">
      <c r="A286" t="s">
        <v>1499</v>
      </c>
      <c r="B286" t="s">
        <v>35</v>
      </c>
      <c r="C286" s="14" t="s">
        <v>1500</v>
      </c>
      <c r="D286" s="9"/>
    </row>
    <row r="287" spans="1:4" ht="60" x14ac:dyDescent="0.25">
      <c r="A287" t="s">
        <v>3266</v>
      </c>
      <c r="B287" t="s">
        <v>35</v>
      </c>
      <c r="C287" s="14" t="s">
        <v>3267</v>
      </c>
      <c r="D287" s="9"/>
    </row>
    <row r="288" spans="1:4" ht="60" x14ac:dyDescent="0.25">
      <c r="A288" t="s">
        <v>3268</v>
      </c>
      <c r="B288" t="s">
        <v>35</v>
      </c>
      <c r="C288" s="14" t="s">
        <v>3269</v>
      </c>
      <c r="D288" s="9"/>
    </row>
    <row r="289" spans="1:4" ht="60" x14ac:dyDescent="0.25">
      <c r="A289" t="s">
        <v>3270</v>
      </c>
      <c r="B289" t="s">
        <v>35</v>
      </c>
      <c r="C289" s="14" t="s">
        <v>3271</v>
      </c>
      <c r="D289" s="9"/>
    </row>
    <row r="290" spans="1:4" ht="60" x14ac:dyDescent="0.25">
      <c r="A290" t="s">
        <v>1804</v>
      </c>
      <c r="B290" t="s">
        <v>35</v>
      </c>
      <c r="C290" s="14" t="s">
        <v>1805</v>
      </c>
      <c r="D290" s="9"/>
    </row>
    <row r="291" spans="1:4" ht="60" x14ac:dyDescent="0.25">
      <c r="A291" t="s">
        <v>3272</v>
      </c>
      <c r="B291" t="s">
        <v>35</v>
      </c>
      <c r="C291" s="14" t="s">
        <v>3273</v>
      </c>
      <c r="D291" s="9"/>
    </row>
    <row r="292" spans="1:4" ht="60" x14ac:dyDescent="0.25">
      <c r="A292" t="s">
        <v>1109</v>
      </c>
      <c r="B292" t="s">
        <v>35</v>
      </c>
      <c r="C292" s="14" t="s">
        <v>1110</v>
      </c>
      <c r="D292" s="9"/>
    </row>
    <row r="293" spans="1:4" ht="60" x14ac:dyDescent="0.25">
      <c r="A293" t="s">
        <v>2912</v>
      </c>
      <c r="B293" t="s">
        <v>35</v>
      </c>
      <c r="C293" s="14" t="s">
        <v>2913</v>
      </c>
      <c r="D293" s="9"/>
    </row>
    <row r="294" spans="1:4" ht="60" x14ac:dyDescent="0.25">
      <c r="A294" t="s">
        <v>2915</v>
      </c>
      <c r="B294" t="s">
        <v>35</v>
      </c>
      <c r="C294" s="14" t="s">
        <v>2916</v>
      </c>
      <c r="D294" s="9"/>
    </row>
    <row r="295" spans="1:4" ht="60" x14ac:dyDescent="0.25">
      <c r="A295" t="s">
        <v>3274</v>
      </c>
      <c r="B295" t="s">
        <v>35</v>
      </c>
      <c r="C295" s="14" t="s">
        <v>3275</v>
      </c>
      <c r="D295" s="9"/>
    </row>
    <row r="296" spans="1:4" ht="60" x14ac:dyDescent="0.25">
      <c r="A296" t="s">
        <v>3276</v>
      </c>
      <c r="B296" t="s">
        <v>35</v>
      </c>
      <c r="C296" s="14" t="s">
        <v>3277</v>
      </c>
      <c r="D296" s="9"/>
    </row>
    <row r="297" spans="1:4" ht="60" x14ac:dyDescent="0.25">
      <c r="A297" t="s">
        <v>3278</v>
      </c>
      <c r="B297" t="s">
        <v>35</v>
      </c>
      <c r="C297" s="14" t="s">
        <v>3279</v>
      </c>
      <c r="D297" s="9"/>
    </row>
    <row r="298" spans="1:4" ht="60" x14ac:dyDescent="0.25">
      <c r="A298" t="s">
        <v>3280</v>
      </c>
      <c r="B298" t="s">
        <v>35</v>
      </c>
      <c r="C298" s="14" t="s">
        <v>3281</v>
      </c>
      <c r="D298" s="9"/>
    </row>
    <row r="299" spans="1:4" ht="60" x14ac:dyDescent="0.25">
      <c r="A299" t="s">
        <v>3282</v>
      </c>
      <c r="B299" t="s">
        <v>35</v>
      </c>
      <c r="C299" s="14" t="s">
        <v>3283</v>
      </c>
      <c r="D299" s="9"/>
    </row>
    <row r="300" spans="1:4" ht="60" x14ac:dyDescent="0.25">
      <c r="A300" t="s">
        <v>1465</v>
      </c>
      <c r="B300" t="s">
        <v>35</v>
      </c>
      <c r="C300" s="14" t="s">
        <v>1466</v>
      </c>
      <c r="D300" s="9"/>
    </row>
    <row r="301" spans="1:4" ht="60" x14ac:dyDescent="0.25">
      <c r="A301" t="s">
        <v>1324</v>
      </c>
      <c r="B301" t="s">
        <v>35</v>
      </c>
      <c r="C301" s="14" t="s">
        <v>1325</v>
      </c>
      <c r="D301" s="9"/>
    </row>
    <row r="302" spans="1:4" ht="60" x14ac:dyDescent="0.25">
      <c r="A302" t="s">
        <v>2918</v>
      </c>
      <c r="B302" t="s">
        <v>35</v>
      </c>
      <c r="C302" s="14" t="s">
        <v>2919</v>
      </c>
      <c r="D302" s="9"/>
    </row>
    <row r="303" spans="1:4" ht="60" x14ac:dyDescent="0.25">
      <c r="A303" t="s">
        <v>1471</v>
      </c>
      <c r="B303" t="s">
        <v>35</v>
      </c>
      <c r="C303" s="14" t="s">
        <v>1472</v>
      </c>
      <c r="D303" s="9"/>
    </row>
    <row r="304" spans="1:4" ht="60" x14ac:dyDescent="0.25">
      <c r="A304" t="s">
        <v>1475</v>
      </c>
      <c r="B304" t="s">
        <v>35</v>
      </c>
      <c r="C304" s="14" t="s">
        <v>1476</v>
      </c>
      <c r="D304" s="9"/>
    </row>
    <row r="305" spans="1:4" ht="60" x14ac:dyDescent="0.25">
      <c r="A305" t="s">
        <v>3284</v>
      </c>
      <c r="B305" t="s">
        <v>35</v>
      </c>
      <c r="C305" s="14" t="s">
        <v>3285</v>
      </c>
      <c r="D305" s="9"/>
    </row>
    <row r="306" spans="1:4" ht="60" x14ac:dyDescent="0.25">
      <c r="A306" t="s">
        <v>3286</v>
      </c>
      <c r="B306" t="s">
        <v>35</v>
      </c>
      <c r="C306" s="14" t="s">
        <v>3287</v>
      </c>
      <c r="D306" s="9"/>
    </row>
    <row r="307" spans="1:4" ht="60" x14ac:dyDescent="0.25">
      <c r="A307" t="s">
        <v>3288</v>
      </c>
      <c r="B307" t="s">
        <v>35</v>
      </c>
      <c r="C307" s="14" t="s">
        <v>3289</v>
      </c>
      <c r="D307" s="9"/>
    </row>
    <row r="308" spans="1:4" ht="60" x14ac:dyDescent="0.25">
      <c r="A308" t="s">
        <v>3290</v>
      </c>
      <c r="B308" t="s">
        <v>35</v>
      </c>
      <c r="C308" s="14" t="s">
        <v>3291</v>
      </c>
      <c r="D308" s="9"/>
    </row>
    <row r="309" spans="1:4" ht="60" x14ac:dyDescent="0.25">
      <c r="A309" t="s">
        <v>3292</v>
      </c>
      <c r="B309" t="s">
        <v>35</v>
      </c>
      <c r="C309" s="14" t="s">
        <v>3293</v>
      </c>
      <c r="D309" s="9"/>
    </row>
    <row r="310" spans="1:4" ht="60" x14ac:dyDescent="0.25">
      <c r="A310" t="s">
        <v>3294</v>
      </c>
      <c r="B310" t="s">
        <v>35</v>
      </c>
      <c r="C310" s="14" t="s">
        <v>3295</v>
      </c>
      <c r="D310" s="9"/>
    </row>
    <row r="311" spans="1:4" ht="60" x14ac:dyDescent="0.25">
      <c r="A311" t="s">
        <v>1479</v>
      </c>
      <c r="B311" t="s">
        <v>35</v>
      </c>
      <c r="C311" s="14" t="s">
        <v>1480</v>
      </c>
      <c r="D311" s="9"/>
    </row>
    <row r="312" spans="1:4" ht="60" x14ac:dyDescent="0.25">
      <c r="A312" t="s">
        <v>1483</v>
      </c>
      <c r="B312" t="s">
        <v>35</v>
      </c>
      <c r="C312" s="14" t="s">
        <v>1484</v>
      </c>
      <c r="D312" s="9"/>
    </row>
    <row r="313" spans="1:4" ht="60" x14ac:dyDescent="0.25">
      <c r="A313" t="s">
        <v>1487</v>
      </c>
      <c r="B313" t="s">
        <v>35</v>
      </c>
      <c r="C313" s="14" t="s">
        <v>1488</v>
      </c>
      <c r="D313" s="9"/>
    </row>
    <row r="314" spans="1:4" ht="60" x14ac:dyDescent="0.25">
      <c r="A314" t="s">
        <v>1491</v>
      </c>
      <c r="B314" t="s">
        <v>35</v>
      </c>
      <c r="C314" s="14" t="s">
        <v>1492</v>
      </c>
      <c r="D314" s="9"/>
    </row>
    <row r="315" spans="1:4" ht="60" x14ac:dyDescent="0.25">
      <c r="A315" t="s">
        <v>1508</v>
      </c>
      <c r="B315" t="s">
        <v>35</v>
      </c>
      <c r="C315" s="14" t="s">
        <v>1496</v>
      </c>
      <c r="D315" s="9"/>
    </row>
    <row r="316" spans="1:4" ht="60" x14ac:dyDescent="0.25">
      <c r="A316" t="s">
        <v>3296</v>
      </c>
      <c r="B316" t="s">
        <v>35</v>
      </c>
      <c r="C316" s="14" t="s">
        <v>3297</v>
      </c>
      <c r="D316" s="9"/>
    </row>
    <row r="317" spans="1:4" ht="60" x14ac:dyDescent="0.25">
      <c r="A317" t="s">
        <v>3298</v>
      </c>
      <c r="B317" t="s">
        <v>35</v>
      </c>
      <c r="C317" s="14" t="s">
        <v>3299</v>
      </c>
      <c r="D317" s="9"/>
    </row>
    <row r="318" spans="1:4" ht="60" x14ac:dyDescent="0.25">
      <c r="A318" t="s">
        <v>3300</v>
      </c>
      <c r="B318" t="s">
        <v>35</v>
      </c>
      <c r="C318" s="14" t="s">
        <v>3301</v>
      </c>
      <c r="D318" s="9"/>
    </row>
    <row r="319" spans="1:4" ht="60" x14ac:dyDescent="0.25">
      <c r="A319" t="s">
        <v>3302</v>
      </c>
      <c r="B319" t="s">
        <v>35</v>
      </c>
      <c r="C319" s="14" t="s">
        <v>3303</v>
      </c>
      <c r="D319" s="9"/>
    </row>
    <row r="320" spans="1:4" ht="60" x14ac:dyDescent="0.25">
      <c r="A320" t="s">
        <v>3304</v>
      </c>
      <c r="B320" t="s">
        <v>35</v>
      </c>
      <c r="C320" s="14" t="s">
        <v>3305</v>
      </c>
      <c r="D320" s="9"/>
    </row>
    <row r="321" spans="1:4" ht="60" x14ac:dyDescent="0.25">
      <c r="A321" t="s">
        <v>1495</v>
      </c>
      <c r="B321" t="s">
        <v>21</v>
      </c>
      <c r="C321" s="14" t="s">
        <v>1496</v>
      </c>
      <c r="D321" s="9"/>
    </row>
    <row r="322" spans="1:4" x14ac:dyDescent="0.25">
      <c r="A322" t="s">
        <v>2588</v>
      </c>
      <c r="B322" t="s">
        <v>35</v>
      </c>
      <c r="C322" t="s">
        <v>2589</v>
      </c>
      <c r="D322" s="9"/>
    </row>
    <row r="323" spans="1:4" x14ac:dyDescent="0.25">
      <c r="A323" t="s">
        <v>1318</v>
      </c>
      <c r="B323" t="s">
        <v>21</v>
      </c>
      <c r="C323" t="s">
        <v>1319</v>
      </c>
      <c r="D323" s="9"/>
    </row>
    <row r="324" spans="1:4" x14ac:dyDescent="0.25">
      <c r="A324" t="s">
        <v>1405</v>
      </c>
      <c r="B324" t="s">
        <v>21</v>
      </c>
      <c r="C324" t="s">
        <v>1406</v>
      </c>
      <c r="D324" s="9"/>
    </row>
    <row r="325" spans="1:4" x14ac:dyDescent="0.25">
      <c r="A325" t="s">
        <v>1306</v>
      </c>
      <c r="B325" t="s">
        <v>21</v>
      </c>
      <c r="C325" t="s">
        <v>1307</v>
      </c>
      <c r="D325" s="9"/>
    </row>
    <row r="326" spans="1:4" x14ac:dyDescent="0.25">
      <c r="A326" t="s">
        <v>3306</v>
      </c>
      <c r="B326" t="s">
        <v>21</v>
      </c>
      <c r="C326" t="s">
        <v>3307</v>
      </c>
      <c r="D326" s="9"/>
    </row>
    <row r="327" spans="1:4" x14ac:dyDescent="0.25">
      <c r="A327" t="s">
        <v>3308</v>
      </c>
      <c r="B327" t="s">
        <v>21</v>
      </c>
      <c r="C327" t="s">
        <v>3309</v>
      </c>
      <c r="D327" s="9"/>
    </row>
    <row r="328" spans="1:4" x14ac:dyDescent="0.25">
      <c r="A328" t="s">
        <v>3310</v>
      </c>
      <c r="B328" t="s">
        <v>21</v>
      </c>
      <c r="C328" t="s">
        <v>3309</v>
      </c>
      <c r="D328" s="9"/>
    </row>
    <row r="329" spans="1:4" x14ac:dyDescent="0.25">
      <c r="A329" t="s">
        <v>3311</v>
      </c>
      <c r="B329" t="s">
        <v>21</v>
      </c>
      <c r="C329" t="s">
        <v>3312</v>
      </c>
      <c r="D329" s="9"/>
    </row>
    <row r="330" spans="1:4" x14ac:dyDescent="0.25">
      <c r="A330" t="s">
        <v>1758</v>
      </c>
      <c r="B330" t="s">
        <v>21</v>
      </c>
      <c r="C330" t="s">
        <v>1759</v>
      </c>
      <c r="D330" s="9"/>
    </row>
    <row r="331" spans="1:4" x14ac:dyDescent="0.25">
      <c r="A331" t="s">
        <v>1762</v>
      </c>
      <c r="B331" t="s">
        <v>21</v>
      </c>
      <c r="C331" t="s">
        <v>1763</v>
      </c>
      <c r="D331" s="9"/>
    </row>
    <row r="332" spans="1:4" x14ac:dyDescent="0.25">
      <c r="A332" t="s">
        <v>1269</v>
      </c>
      <c r="B332" t="s">
        <v>21</v>
      </c>
      <c r="C332" t="s">
        <v>1270</v>
      </c>
      <c r="D332" s="9"/>
    </row>
    <row r="333" spans="1:4" x14ac:dyDescent="0.25">
      <c r="A333" t="s">
        <v>1742</v>
      </c>
      <c r="B333" t="s">
        <v>21</v>
      </c>
      <c r="C333" t="s">
        <v>1743</v>
      </c>
      <c r="D333" s="9"/>
    </row>
    <row r="334" spans="1:4" x14ac:dyDescent="0.25">
      <c r="A334" t="s">
        <v>3313</v>
      </c>
      <c r="B334" t="s">
        <v>21</v>
      </c>
      <c r="C334" t="s">
        <v>3314</v>
      </c>
      <c r="D334" s="9"/>
    </row>
    <row r="335" spans="1:4" x14ac:dyDescent="0.25">
      <c r="A335" t="s">
        <v>3315</v>
      </c>
      <c r="B335" t="s">
        <v>21</v>
      </c>
      <c r="C335" t="s">
        <v>3316</v>
      </c>
      <c r="D335" s="9"/>
    </row>
    <row r="336" spans="1:4" x14ac:dyDescent="0.25">
      <c r="A336" t="s">
        <v>1738</v>
      </c>
      <c r="B336" t="s">
        <v>21</v>
      </c>
      <c r="C336" t="s">
        <v>1739</v>
      </c>
      <c r="D336" s="9"/>
    </row>
    <row r="337" spans="1:4" x14ac:dyDescent="0.25">
      <c r="A337" t="s">
        <v>3317</v>
      </c>
      <c r="B337" t="s">
        <v>21</v>
      </c>
      <c r="C337" t="s">
        <v>3318</v>
      </c>
      <c r="D337" s="9"/>
    </row>
    <row r="338" spans="1:4" x14ac:dyDescent="0.25">
      <c r="A338" t="s">
        <v>3319</v>
      </c>
      <c r="B338" t="s">
        <v>21</v>
      </c>
      <c r="C338" t="s">
        <v>3320</v>
      </c>
      <c r="D338" s="9"/>
    </row>
    <row r="339" spans="1:4" x14ac:dyDescent="0.25">
      <c r="A339" t="s">
        <v>3321</v>
      </c>
      <c r="B339" t="s">
        <v>21</v>
      </c>
      <c r="C339" t="s">
        <v>3322</v>
      </c>
      <c r="D339" s="9"/>
    </row>
    <row r="340" spans="1:4" x14ac:dyDescent="0.25">
      <c r="A340" t="s">
        <v>3323</v>
      </c>
      <c r="B340" t="s">
        <v>21</v>
      </c>
      <c r="C340" t="s">
        <v>3324</v>
      </c>
      <c r="D340" s="9"/>
    </row>
    <row r="341" spans="1:4" x14ac:dyDescent="0.25">
      <c r="A341" t="s">
        <v>3325</v>
      </c>
      <c r="B341" t="s">
        <v>21</v>
      </c>
      <c r="C341" t="s">
        <v>3326</v>
      </c>
      <c r="D341" s="9"/>
    </row>
    <row r="342" spans="1:4" x14ac:dyDescent="0.25">
      <c r="A342" t="s">
        <v>3327</v>
      </c>
      <c r="B342" t="s">
        <v>21</v>
      </c>
      <c r="C342" t="s">
        <v>3328</v>
      </c>
      <c r="D342" s="9"/>
    </row>
    <row r="343" spans="1:4" x14ac:dyDescent="0.25">
      <c r="A343" t="s">
        <v>3329</v>
      </c>
      <c r="B343" t="s">
        <v>21</v>
      </c>
      <c r="C343" t="s">
        <v>3330</v>
      </c>
      <c r="D343" s="9"/>
    </row>
    <row r="344" spans="1:4" ht="90" x14ac:dyDescent="0.25">
      <c r="A344" t="s">
        <v>3331</v>
      </c>
      <c r="B344" t="s">
        <v>21</v>
      </c>
      <c r="C344" s="14" t="s">
        <v>3332</v>
      </c>
      <c r="D344" s="9"/>
    </row>
    <row r="345" spans="1:4" ht="90" x14ac:dyDescent="0.25">
      <c r="A345" t="s">
        <v>3333</v>
      </c>
      <c r="B345" t="s">
        <v>21</v>
      </c>
      <c r="C345" s="14" t="s">
        <v>3334</v>
      </c>
      <c r="D345" s="9"/>
    </row>
    <row r="346" spans="1:4" ht="90" x14ac:dyDescent="0.25">
      <c r="A346" t="s">
        <v>1736</v>
      </c>
      <c r="B346" t="s">
        <v>21</v>
      </c>
      <c r="C346" s="14" t="s">
        <v>1737</v>
      </c>
      <c r="D346" s="9"/>
    </row>
    <row r="347" spans="1:4" ht="90" x14ac:dyDescent="0.25">
      <c r="A347" t="s">
        <v>3335</v>
      </c>
      <c r="B347" t="s">
        <v>21</v>
      </c>
      <c r="C347" s="14" t="s">
        <v>3336</v>
      </c>
      <c r="D347" s="9"/>
    </row>
    <row r="348" spans="1:4" ht="90" x14ac:dyDescent="0.25">
      <c r="A348" t="s">
        <v>3337</v>
      </c>
      <c r="B348" t="s">
        <v>21</v>
      </c>
      <c r="C348" s="14" t="s">
        <v>3338</v>
      </c>
      <c r="D348" s="9"/>
    </row>
    <row r="349" spans="1:4" ht="75" x14ac:dyDescent="0.25">
      <c r="A349" t="s">
        <v>1744</v>
      </c>
      <c r="B349" t="s">
        <v>21</v>
      </c>
      <c r="C349" s="14" t="s">
        <v>1745</v>
      </c>
      <c r="D349" s="9"/>
    </row>
    <row r="350" spans="1:4" x14ac:dyDescent="0.25">
      <c r="A350" t="s">
        <v>1734</v>
      </c>
      <c r="B350" t="s">
        <v>21</v>
      </c>
      <c r="C350" t="s">
        <v>1735</v>
      </c>
      <c r="D350" s="9"/>
    </row>
    <row r="351" spans="1:4" x14ac:dyDescent="0.25">
      <c r="A351" t="s">
        <v>1251</v>
      </c>
      <c r="B351" t="s">
        <v>21</v>
      </c>
      <c r="C351" t="s">
        <v>1252</v>
      </c>
      <c r="D351" s="9"/>
    </row>
    <row r="352" spans="1:4" x14ac:dyDescent="0.25">
      <c r="A352" t="s">
        <v>1750</v>
      </c>
      <c r="B352" t="s">
        <v>21</v>
      </c>
      <c r="C352" t="s">
        <v>1751</v>
      </c>
      <c r="D352" s="9"/>
    </row>
    <row r="353" spans="1:4" x14ac:dyDescent="0.25">
      <c r="A353" t="s">
        <v>1754</v>
      </c>
      <c r="B353">
        <v>1</v>
      </c>
      <c r="C353" t="s">
        <v>1755</v>
      </c>
      <c r="D353" s="9"/>
    </row>
    <row r="354" spans="1:4" x14ac:dyDescent="0.25">
      <c r="A354" t="s">
        <v>1752</v>
      </c>
      <c r="B354">
        <v>1</v>
      </c>
      <c r="C354" t="s">
        <v>1753</v>
      </c>
      <c r="D354" s="9"/>
    </row>
    <row r="355" spans="1:4" x14ac:dyDescent="0.25">
      <c r="A355" t="s">
        <v>1748</v>
      </c>
      <c r="B355">
        <v>1</v>
      </c>
      <c r="C355" t="s">
        <v>1749</v>
      </c>
      <c r="D355" s="9"/>
    </row>
    <row r="356" spans="1:4" x14ac:dyDescent="0.25">
      <c r="A356" t="s">
        <v>1770</v>
      </c>
      <c r="B356" t="s">
        <v>21</v>
      </c>
      <c r="C356" t="s">
        <v>1771</v>
      </c>
      <c r="D356" s="9"/>
    </row>
    <row r="357" spans="1:4" x14ac:dyDescent="0.25">
      <c r="A357" t="s">
        <v>2965</v>
      </c>
      <c r="B357" t="s">
        <v>21</v>
      </c>
      <c r="C357" t="s">
        <v>2966</v>
      </c>
      <c r="D357" s="9"/>
    </row>
    <row r="358" spans="1:4" x14ac:dyDescent="0.25">
      <c r="A358" t="s">
        <v>2961</v>
      </c>
      <c r="B358" t="s">
        <v>21</v>
      </c>
      <c r="C358" t="s">
        <v>2962</v>
      </c>
      <c r="D358" s="9"/>
    </row>
    <row r="359" spans="1:4" x14ac:dyDescent="0.25">
      <c r="A359" t="s">
        <v>2954</v>
      </c>
      <c r="B359" t="s">
        <v>21</v>
      </c>
      <c r="C359" t="s">
        <v>2955</v>
      </c>
      <c r="D359" s="9"/>
    </row>
    <row r="360" spans="1:4" x14ac:dyDescent="0.25">
      <c r="A360" t="s">
        <v>3339</v>
      </c>
      <c r="B360" t="s">
        <v>21</v>
      </c>
      <c r="C360" t="s">
        <v>3340</v>
      </c>
      <c r="D360" s="9"/>
    </row>
    <row r="361" spans="1:4" x14ac:dyDescent="0.25">
      <c r="A361" t="s">
        <v>3341</v>
      </c>
      <c r="B361" t="s">
        <v>21</v>
      </c>
      <c r="C361" t="s">
        <v>3342</v>
      </c>
      <c r="D361" s="9"/>
    </row>
    <row r="362" spans="1:4" x14ac:dyDescent="0.25">
      <c r="A362" t="s">
        <v>3343</v>
      </c>
      <c r="B362" t="s">
        <v>21</v>
      </c>
      <c r="C362" t="s">
        <v>3344</v>
      </c>
      <c r="D362" s="9"/>
    </row>
    <row r="363" spans="1:4" x14ac:dyDescent="0.25">
      <c r="A363" t="s">
        <v>3345</v>
      </c>
      <c r="B363" t="s">
        <v>21</v>
      </c>
      <c r="C363" t="s">
        <v>3346</v>
      </c>
      <c r="D363" s="9"/>
    </row>
    <row r="364" spans="1:4" x14ac:dyDescent="0.25">
      <c r="A364" t="s">
        <v>3347</v>
      </c>
      <c r="B364" t="s">
        <v>21</v>
      </c>
      <c r="C364" t="s">
        <v>3348</v>
      </c>
      <c r="D364" s="9"/>
    </row>
    <row r="365" spans="1:4" x14ac:dyDescent="0.25">
      <c r="A365" t="s">
        <v>3349</v>
      </c>
      <c r="B365" t="s">
        <v>21</v>
      </c>
      <c r="C365" t="s">
        <v>3350</v>
      </c>
      <c r="D365" s="9"/>
    </row>
    <row r="366" spans="1:4" x14ac:dyDescent="0.25">
      <c r="A366" t="s">
        <v>3351</v>
      </c>
      <c r="B366" t="s">
        <v>21</v>
      </c>
      <c r="C366" t="s">
        <v>3352</v>
      </c>
      <c r="D366" s="9"/>
    </row>
    <row r="367" spans="1:4" x14ac:dyDescent="0.25">
      <c r="A367" t="s">
        <v>3353</v>
      </c>
      <c r="B367" t="s">
        <v>21</v>
      </c>
      <c r="C367" t="s">
        <v>3354</v>
      </c>
      <c r="D367" s="9"/>
    </row>
    <row r="368" spans="1:4" x14ac:dyDescent="0.25">
      <c r="A368" t="s">
        <v>3355</v>
      </c>
      <c r="B368" t="s">
        <v>21</v>
      </c>
      <c r="C368" t="s">
        <v>3356</v>
      </c>
      <c r="D368" s="9"/>
    </row>
    <row r="369" spans="1:4" x14ac:dyDescent="0.25">
      <c r="A369" t="s">
        <v>3357</v>
      </c>
      <c r="B369" t="s">
        <v>21</v>
      </c>
      <c r="C369" t="s">
        <v>3358</v>
      </c>
      <c r="D369" s="9"/>
    </row>
    <row r="370" spans="1:4" x14ac:dyDescent="0.25">
      <c r="A370" t="s">
        <v>3359</v>
      </c>
      <c r="B370" t="s">
        <v>21</v>
      </c>
      <c r="C370" t="s">
        <v>3360</v>
      </c>
      <c r="D370" s="9"/>
    </row>
    <row r="371" spans="1:4" x14ac:dyDescent="0.25">
      <c r="A371" t="s">
        <v>3361</v>
      </c>
      <c r="B371" t="s">
        <v>21</v>
      </c>
      <c r="C371" t="s">
        <v>3362</v>
      </c>
      <c r="D371" s="9"/>
    </row>
    <row r="372" spans="1:4" x14ac:dyDescent="0.25">
      <c r="A372" t="s">
        <v>3363</v>
      </c>
      <c r="B372" t="s">
        <v>21</v>
      </c>
      <c r="C372" t="s">
        <v>3364</v>
      </c>
      <c r="D372" s="9"/>
    </row>
    <row r="373" spans="1:4" x14ac:dyDescent="0.25">
      <c r="A373" t="s">
        <v>3365</v>
      </c>
      <c r="B373" t="s">
        <v>21</v>
      </c>
      <c r="C373" t="s">
        <v>3366</v>
      </c>
      <c r="D373" s="9"/>
    </row>
    <row r="374" spans="1:4" x14ac:dyDescent="0.25">
      <c r="A374" t="s">
        <v>1111</v>
      </c>
      <c r="B374" t="s">
        <v>21</v>
      </c>
      <c r="C374" t="s">
        <v>1112</v>
      </c>
      <c r="D374" s="9"/>
    </row>
    <row r="375" spans="1:4" x14ac:dyDescent="0.25">
      <c r="A375" t="s">
        <v>3367</v>
      </c>
      <c r="B375" t="s">
        <v>21</v>
      </c>
      <c r="C375" t="s">
        <v>3368</v>
      </c>
      <c r="D375" s="9"/>
    </row>
    <row r="376" spans="1:4" x14ac:dyDescent="0.25">
      <c r="A376" t="s">
        <v>3369</v>
      </c>
      <c r="B376" t="s">
        <v>21</v>
      </c>
      <c r="C376" t="s">
        <v>3370</v>
      </c>
      <c r="D376" s="9"/>
    </row>
    <row r="377" spans="1:4" x14ac:dyDescent="0.25">
      <c r="A377" t="s">
        <v>1637</v>
      </c>
      <c r="B377" t="s">
        <v>21</v>
      </c>
      <c r="C377" t="s">
        <v>1638</v>
      </c>
      <c r="D377" s="9"/>
    </row>
    <row r="378" spans="1:4" x14ac:dyDescent="0.25">
      <c r="A378" t="s">
        <v>1671</v>
      </c>
      <c r="B378" t="s">
        <v>21</v>
      </c>
      <c r="C378" t="s">
        <v>1672</v>
      </c>
      <c r="D378" s="9"/>
    </row>
    <row r="379" spans="1:4" x14ac:dyDescent="0.25">
      <c r="A379" t="s">
        <v>2943</v>
      </c>
      <c r="B379" t="s">
        <v>21</v>
      </c>
      <c r="C379" t="s">
        <v>2944</v>
      </c>
      <c r="D379" s="9"/>
    </row>
    <row r="380" spans="1:4" x14ac:dyDescent="0.25">
      <c r="A380" t="s">
        <v>3371</v>
      </c>
      <c r="B380" t="s">
        <v>21</v>
      </c>
      <c r="C380" t="s">
        <v>3372</v>
      </c>
      <c r="D380" s="9"/>
    </row>
    <row r="381" spans="1:4" x14ac:dyDescent="0.25">
      <c r="A381" t="s">
        <v>3373</v>
      </c>
      <c r="B381" t="s">
        <v>21</v>
      </c>
      <c r="C381" t="s">
        <v>3374</v>
      </c>
      <c r="D381" s="9"/>
    </row>
    <row r="382" spans="1:4" x14ac:dyDescent="0.25">
      <c r="A382" t="s">
        <v>3375</v>
      </c>
      <c r="B382" t="s">
        <v>21</v>
      </c>
      <c r="C382" t="s">
        <v>3376</v>
      </c>
      <c r="D382" s="9"/>
    </row>
    <row r="383" spans="1:4" x14ac:dyDescent="0.25">
      <c r="A383" t="s">
        <v>3377</v>
      </c>
      <c r="B383" t="s">
        <v>21</v>
      </c>
      <c r="C383" t="s">
        <v>3378</v>
      </c>
      <c r="D383" s="9"/>
    </row>
    <row r="384" spans="1:4" x14ac:dyDescent="0.25">
      <c r="A384" t="s">
        <v>2948</v>
      </c>
      <c r="B384" t="s">
        <v>21</v>
      </c>
      <c r="C384" t="s">
        <v>2949</v>
      </c>
      <c r="D384" s="9"/>
    </row>
    <row r="385" spans="1:4" x14ac:dyDescent="0.25">
      <c r="A385" t="s">
        <v>1617</v>
      </c>
      <c r="B385" t="s">
        <v>21</v>
      </c>
      <c r="C385" t="s">
        <v>1618</v>
      </c>
      <c r="D385" s="9"/>
    </row>
    <row r="386" spans="1:4" x14ac:dyDescent="0.25">
      <c r="A386" t="s">
        <v>3379</v>
      </c>
      <c r="B386" t="s">
        <v>21</v>
      </c>
      <c r="C386" t="s">
        <v>3380</v>
      </c>
      <c r="D386" s="9"/>
    </row>
    <row r="387" spans="1:4" x14ac:dyDescent="0.25">
      <c r="A387" t="s">
        <v>3381</v>
      </c>
      <c r="B387" t="s">
        <v>21</v>
      </c>
      <c r="C387" t="s">
        <v>3382</v>
      </c>
      <c r="D387" s="9"/>
    </row>
    <row r="388" spans="1:4" x14ac:dyDescent="0.25">
      <c r="A388" t="s">
        <v>3383</v>
      </c>
      <c r="B388" t="s">
        <v>21</v>
      </c>
      <c r="C388" t="s">
        <v>3384</v>
      </c>
      <c r="D388" s="9"/>
    </row>
    <row r="389" spans="1:4" x14ac:dyDescent="0.25">
      <c r="A389" t="s">
        <v>1611</v>
      </c>
      <c r="B389" t="s">
        <v>21</v>
      </c>
      <c r="C389" t="s">
        <v>1612</v>
      </c>
      <c r="D389" s="9"/>
    </row>
    <row r="390" spans="1:4" x14ac:dyDescent="0.25">
      <c r="A390" t="s">
        <v>1647</v>
      </c>
      <c r="B390" t="s">
        <v>21</v>
      </c>
      <c r="C390" t="s">
        <v>1648</v>
      </c>
      <c r="D390" s="9"/>
    </row>
    <row r="391" spans="1:4" x14ac:dyDescent="0.25">
      <c r="A391" t="s">
        <v>1655</v>
      </c>
      <c r="B391" t="s">
        <v>21</v>
      </c>
      <c r="C391" t="s">
        <v>1656</v>
      </c>
      <c r="D391" s="9"/>
    </row>
    <row r="392" spans="1:4" x14ac:dyDescent="0.25">
      <c r="A392" t="s">
        <v>1271</v>
      </c>
      <c r="B392" t="s">
        <v>21</v>
      </c>
      <c r="C392" t="s">
        <v>1272</v>
      </c>
      <c r="D392" s="9"/>
    </row>
    <row r="393" spans="1:4" x14ac:dyDescent="0.25">
      <c r="A393" t="s">
        <v>1253</v>
      </c>
      <c r="B393" t="s">
        <v>21</v>
      </c>
      <c r="C393" t="s">
        <v>1254</v>
      </c>
      <c r="D393" s="9"/>
    </row>
    <row r="394" spans="1:4" x14ac:dyDescent="0.25">
      <c r="A394" t="s">
        <v>1265</v>
      </c>
      <c r="B394" t="s">
        <v>21</v>
      </c>
      <c r="C394" t="s">
        <v>1266</v>
      </c>
      <c r="D394" s="9"/>
    </row>
    <row r="395" spans="1:4" x14ac:dyDescent="0.25">
      <c r="A395" t="s">
        <v>1131</v>
      </c>
      <c r="B395" t="s">
        <v>21</v>
      </c>
      <c r="C395" t="s">
        <v>1132</v>
      </c>
      <c r="D395" s="9"/>
    </row>
    <row r="396" spans="1:4" x14ac:dyDescent="0.25">
      <c r="A396" t="s">
        <v>1720</v>
      </c>
      <c r="B396" t="s">
        <v>21</v>
      </c>
      <c r="C396" t="s">
        <v>1721</v>
      </c>
      <c r="D396" s="9"/>
    </row>
    <row r="397" spans="1:4" x14ac:dyDescent="0.25">
      <c r="A397" t="s">
        <v>1633</v>
      </c>
      <c r="B397" t="s">
        <v>21</v>
      </c>
      <c r="C397" t="s">
        <v>1634</v>
      </c>
      <c r="D397" s="9"/>
    </row>
    <row r="398" spans="1:4" x14ac:dyDescent="0.25">
      <c r="A398" t="s">
        <v>3385</v>
      </c>
      <c r="B398" t="s">
        <v>21</v>
      </c>
      <c r="C398" t="s">
        <v>3386</v>
      </c>
      <c r="D398" s="9"/>
    </row>
    <row r="399" spans="1:4" x14ac:dyDescent="0.25">
      <c r="A399" t="s">
        <v>1625</v>
      </c>
      <c r="B399" t="s">
        <v>21</v>
      </c>
      <c r="C399" t="s">
        <v>1626</v>
      </c>
      <c r="D399" s="9"/>
    </row>
    <row r="400" spans="1:4" x14ac:dyDescent="0.25">
      <c r="A400" t="s">
        <v>1629</v>
      </c>
      <c r="B400" t="s">
        <v>21</v>
      </c>
      <c r="C400" t="s">
        <v>1630</v>
      </c>
      <c r="D400" s="9"/>
    </row>
    <row r="401" spans="1:4" x14ac:dyDescent="0.25">
      <c r="A401" t="s">
        <v>3387</v>
      </c>
      <c r="B401" t="s">
        <v>21</v>
      </c>
      <c r="C401" t="s">
        <v>3388</v>
      </c>
      <c r="D401" s="9"/>
    </row>
    <row r="402" spans="1:4" x14ac:dyDescent="0.25">
      <c r="A402" t="s">
        <v>3389</v>
      </c>
      <c r="B402" t="s">
        <v>21</v>
      </c>
      <c r="C402" t="s">
        <v>3390</v>
      </c>
      <c r="D402" s="9"/>
    </row>
    <row r="403" spans="1:4" x14ac:dyDescent="0.25">
      <c r="A403" t="s">
        <v>3391</v>
      </c>
      <c r="B403" t="s">
        <v>21</v>
      </c>
      <c r="C403" t="s">
        <v>3392</v>
      </c>
      <c r="D403" s="9"/>
    </row>
    <row r="404" spans="1:4" x14ac:dyDescent="0.25">
      <c r="A404" t="s">
        <v>3393</v>
      </c>
      <c r="B404" t="s">
        <v>21</v>
      </c>
      <c r="C404" t="s">
        <v>3394</v>
      </c>
      <c r="D404" s="9"/>
    </row>
    <row r="405" spans="1:4" x14ac:dyDescent="0.25">
      <c r="A405" t="s">
        <v>3395</v>
      </c>
      <c r="B405" t="s">
        <v>21</v>
      </c>
      <c r="C405" t="s">
        <v>3396</v>
      </c>
      <c r="D405" s="9"/>
    </row>
    <row r="406" spans="1:4" x14ac:dyDescent="0.25">
      <c r="A406" t="s">
        <v>3397</v>
      </c>
      <c r="B406" t="s">
        <v>21</v>
      </c>
      <c r="C406" t="s">
        <v>3398</v>
      </c>
      <c r="D406" s="9"/>
    </row>
    <row r="407" spans="1:4" x14ac:dyDescent="0.25">
      <c r="A407" t="s">
        <v>3399</v>
      </c>
      <c r="B407" t="s">
        <v>21</v>
      </c>
      <c r="C407" t="s">
        <v>3400</v>
      </c>
      <c r="D407" s="9"/>
    </row>
    <row r="408" spans="1:4" x14ac:dyDescent="0.25">
      <c r="A408" t="s">
        <v>3401</v>
      </c>
      <c r="B408" t="s">
        <v>21</v>
      </c>
      <c r="C408" t="s">
        <v>3402</v>
      </c>
      <c r="D408" s="9"/>
    </row>
    <row r="409" spans="1:4" x14ac:dyDescent="0.25">
      <c r="A409" t="s">
        <v>3403</v>
      </c>
      <c r="B409" t="s">
        <v>21</v>
      </c>
      <c r="C409" t="s">
        <v>3404</v>
      </c>
      <c r="D409" s="9"/>
    </row>
    <row r="410" spans="1:4" x14ac:dyDescent="0.25">
      <c r="A410" t="s">
        <v>1665</v>
      </c>
      <c r="B410" t="s">
        <v>21</v>
      </c>
      <c r="C410" t="s">
        <v>1666</v>
      </c>
      <c r="D410" s="9"/>
    </row>
    <row r="411" spans="1:4" x14ac:dyDescent="0.25">
      <c r="A411" t="s">
        <v>3405</v>
      </c>
      <c r="B411" t="s">
        <v>21</v>
      </c>
      <c r="C411" t="s">
        <v>3406</v>
      </c>
      <c r="D411" s="9"/>
    </row>
    <row r="412" spans="1:4" x14ac:dyDescent="0.25">
      <c r="A412" t="s">
        <v>3407</v>
      </c>
      <c r="B412" t="s">
        <v>21</v>
      </c>
      <c r="C412" t="s">
        <v>3408</v>
      </c>
      <c r="D412" s="9"/>
    </row>
    <row r="413" spans="1:4" x14ac:dyDescent="0.25">
      <c r="A413" t="s">
        <v>3409</v>
      </c>
      <c r="B413" t="s">
        <v>21</v>
      </c>
      <c r="C413" t="s">
        <v>3410</v>
      </c>
      <c r="D413" s="9"/>
    </row>
    <row r="414" spans="1:4" x14ac:dyDescent="0.25">
      <c r="A414" t="s">
        <v>3411</v>
      </c>
      <c r="B414" t="s">
        <v>21</v>
      </c>
      <c r="C414" t="s">
        <v>3412</v>
      </c>
      <c r="D414" s="9"/>
    </row>
    <row r="415" spans="1:4" x14ac:dyDescent="0.25">
      <c r="A415" t="s">
        <v>3413</v>
      </c>
      <c r="B415" t="s">
        <v>21</v>
      </c>
      <c r="C415" t="s">
        <v>3414</v>
      </c>
      <c r="D415" s="9"/>
    </row>
    <row r="416" spans="1:4" x14ac:dyDescent="0.25">
      <c r="A416" t="s">
        <v>3415</v>
      </c>
      <c r="B416" t="s">
        <v>21</v>
      </c>
      <c r="C416" t="s">
        <v>3416</v>
      </c>
      <c r="D416" s="9"/>
    </row>
    <row r="417" spans="1:4" x14ac:dyDescent="0.25">
      <c r="A417" t="s">
        <v>3417</v>
      </c>
      <c r="B417" t="s">
        <v>21</v>
      </c>
      <c r="C417" t="s">
        <v>3418</v>
      </c>
      <c r="D417" s="9"/>
    </row>
    <row r="418" spans="1:4" x14ac:dyDescent="0.25">
      <c r="A418" t="s">
        <v>3419</v>
      </c>
      <c r="B418" t="s">
        <v>21</v>
      </c>
      <c r="C418" t="s">
        <v>3420</v>
      </c>
      <c r="D418" s="9"/>
    </row>
    <row r="419" spans="1:4" x14ac:dyDescent="0.25">
      <c r="A419" t="s">
        <v>3421</v>
      </c>
      <c r="B419" t="s">
        <v>21</v>
      </c>
      <c r="C419" t="s">
        <v>3422</v>
      </c>
      <c r="D419" s="9"/>
    </row>
    <row r="420" spans="1:4" x14ac:dyDescent="0.25">
      <c r="A420" t="s">
        <v>3423</v>
      </c>
      <c r="B420" t="s">
        <v>21</v>
      </c>
      <c r="C420" t="s">
        <v>3424</v>
      </c>
      <c r="D420" s="9"/>
    </row>
    <row r="421" spans="1:4" x14ac:dyDescent="0.25">
      <c r="A421" t="s">
        <v>3425</v>
      </c>
      <c r="B421" t="s">
        <v>21</v>
      </c>
      <c r="C421" t="s">
        <v>3426</v>
      </c>
      <c r="D421" s="9"/>
    </row>
    <row r="422" spans="1:4" x14ac:dyDescent="0.25">
      <c r="A422" t="s">
        <v>3427</v>
      </c>
      <c r="B422" t="s">
        <v>21</v>
      </c>
      <c r="C422" t="s">
        <v>3428</v>
      </c>
      <c r="D422" s="9"/>
    </row>
    <row r="423" spans="1:4" x14ac:dyDescent="0.25">
      <c r="A423" t="s">
        <v>3429</v>
      </c>
      <c r="B423" t="s">
        <v>21</v>
      </c>
      <c r="C423" t="s">
        <v>3430</v>
      </c>
      <c r="D423" s="9"/>
    </row>
    <row r="424" spans="1:4" x14ac:dyDescent="0.25">
      <c r="A424" t="s">
        <v>3431</v>
      </c>
      <c r="B424" t="s">
        <v>21</v>
      </c>
      <c r="C424" t="s">
        <v>3432</v>
      </c>
      <c r="D424" s="9"/>
    </row>
    <row r="425" spans="1:4" x14ac:dyDescent="0.25">
      <c r="A425" t="s">
        <v>3433</v>
      </c>
      <c r="B425" t="s">
        <v>21</v>
      </c>
      <c r="C425" t="s">
        <v>3434</v>
      </c>
      <c r="D425" s="9"/>
    </row>
    <row r="426" spans="1:4" x14ac:dyDescent="0.25">
      <c r="A426" t="s">
        <v>3435</v>
      </c>
      <c r="B426" t="s">
        <v>21</v>
      </c>
      <c r="C426" t="s">
        <v>3436</v>
      </c>
      <c r="D426" s="9"/>
    </row>
    <row r="427" spans="1:4" x14ac:dyDescent="0.25">
      <c r="A427" t="s">
        <v>1255</v>
      </c>
      <c r="B427" t="s">
        <v>21</v>
      </c>
      <c r="C427" t="s">
        <v>1256</v>
      </c>
      <c r="D427" s="9"/>
    </row>
    <row r="428" spans="1:4" x14ac:dyDescent="0.25">
      <c r="A428" t="s">
        <v>1603</v>
      </c>
      <c r="B428" t="s">
        <v>21</v>
      </c>
      <c r="C428" t="s">
        <v>1604</v>
      </c>
      <c r="D428" s="9"/>
    </row>
    <row r="429" spans="1:4" x14ac:dyDescent="0.25">
      <c r="A429" t="s">
        <v>1607</v>
      </c>
      <c r="B429" t="s">
        <v>21</v>
      </c>
      <c r="C429" t="s">
        <v>1608</v>
      </c>
      <c r="D429" s="9"/>
    </row>
    <row r="430" spans="1:4" x14ac:dyDescent="0.25">
      <c r="A430" t="s">
        <v>3437</v>
      </c>
      <c r="B430" t="s">
        <v>21</v>
      </c>
      <c r="C430" t="s">
        <v>3404</v>
      </c>
      <c r="D430" s="9"/>
    </row>
    <row r="431" spans="1:4" x14ac:dyDescent="0.25">
      <c r="A431" t="s">
        <v>1659</v>
      </c>
      <c r="B431" t="s">
        <v>21</v>
      </c>
      <c r="C431" t="s">
        <v>1660</v>
      </c>
      <c r="D431" s="9"/>
    </row>
    <row r="432" spans="1:4" x14ac:dyDescent="0.25">
      <c r="A432" t="s">
        <v>1711</v>
      </c>
      <c r="B432" t="s">
        <v>21</v>
      </c>
      <c r="C432" t="s">
        <v>1712</v>
      </c>
      <c r="D432" s="9"/>
    </row>
    <row r="433" spans="1:4" x14ac:dyDescent="0.25">
      <c r="A433" t="s">
        <v>1107</v>
      </c>
      <c r="B433" t="s">
        <v>21</v>
      </c>
      <c r="C433" t="s">
        <v>1108</v>
      </c>
      <c r="D433" s="9"/>
    </row>
    <row r="434" spans="1:4" x14ac:dyDescent="0.25">
      <c r="A434" t="s">
        <v>1601</v>
      </c>
      <c r="B434" t="s">
        <v>21</v>
      </c>
      <c r="C434" t="s">
        <v>1602</v>
      </c>
      <c r="D434" s="9"/>
    </row>
    <row r="435" spans="1:4" x14ac:dyDescent="0.25">
      <c r="A435" t="s">
        <v>2963</v>
      </c>
      <c r="B435" t="s">
        <v>21</v>
      </c>
      <c r="C435" t="s">
        <v>2964</v>
      </c>
      <c r="D435" s="9"/>
    </row>
    <row r="436" spans="1:4" x14ac:dyDescent="0.25">
      <c r="A436" t="s">
        <v>1714</v>
      </c>
      <c r="B436" t="s">
        <v>21</v>
      </c>
      <c r="C436" t="s">
        <v>1715</v>
      </c>
      <c r="D436" s="9"/>
    </row>
    <row r="437" spans="1:4" x14ac:dyDescent="0.25">
      <c r="A437" t="s">
        <v>1623</v>
      </c>
      <c r="B437" t="s">
        <v>21</v>
      </c>
      <c r="C437" t="s">
        <v>1624</v>
      </c>
      <c r="D437" s="9"/>
    </row>
    <row r="438" spans="1:4" x14ac:dyDescent="0.25">
      <c r="A438" t="s">
        <v>1615</v>
      </c>
      <c r="B438" t="s">
        <v>21</v>
      </c>
      <c r="C438" t="s">
        <v>1616</v>
      </c>
      <c r="D438" s="9"/>
    </row>
    <row r="439" spans="1:4" x14ac:dyDescent="0.25">
      <c r="A439" t="s">
        <v>3438</v>
      </c>
      <c r="B439" t="s">
        <v>21</v>
      </c>
      <c r="C439" t="s">
        <v>3439</v>
      </c>
      <c r="D439" s="9"/>
    </row>
    <row r="440" spans="1:4" x14ac:dyDescent="0.25">
      <c r="A440" t="s">
        <v>2950</v>
      </c>
      <c r="B440" t="s">
        <v>21</v>
      </c>
      <c r="C440" t="s">
        <v>2951</v>
      </c>
      <c r="D440" s="9"/>
    </row>
    <row r="441" spans="1:4" x14ac:dyDescent="0.25">
      <c r="A441" t="s">
        <v>3440</v>
      </c>
      <c r="B441" t="s">
        <v>21</v>
      </c>
      <c r="C441" t="s">
        <v>3441</v>
      </c>
      <c r="D441" s="9"/>
    </row>
    <row r="442" spans="1:4" x14ac:dyDescent="0.25">
      <c r="A442" t="s">
        <v>3442</v>
      </c>
      <c r="B442" t="s">
        <v>21</v>
      </c>
      <c r="C442" t="s">
        <v>3443</v>
      </c>
      <c r="D442" s="9"/>
    </row>
    <row r="443" spans="1:4" x14ac:dyDescent="0.25">
      <c r="A443" t="s">
        <v>3444</v>
      </c>
      <c r="B443" t="s">
        <v>21</v>
      </c>
      <c r="C443" t="s">
        <v>3445</v>
      </c>
      <c r="D443" s="9"/>
    </row>
    <row r="444" spans="1:4" x14ac:dyDescent="0.25">
      <c r="A444" t="s">
        <v>3446</v>
      </c>
      <c r="B444" t="s">
        <v>21</v>
      </c>
      <c r="C444" t="s">
        <v>3447</v>
      </c>
      <c r="D444" s="9"/>
    </row>
    <row r="445" spans="1:4" x14ac:dyDescent="0.25">
      <c r="A445" t="s">
        <v>1645</v>
      </c>
      <c r="B445" t="s">
        <v>21</v>
      </c>
      <c r="C445" t="s">
        <v>1646</v>
      </c>
      <c r="D445" s="9"/>
    </row>
    <row r="446" spans="1:4" x14ac:dyDescent="0.25">
      <c r="A446" t="s">
        <v>1639</v>
      </c>
      <c r="B446" t="s">
        <v>21</v>
      </c>
      <c r="C446" t="s">
        <v>1640</v>
      </c>
      <c r="D446" s="9"/>
    </row>
    <row r="447" spans="1:4" x14ac:dyDescent="0.25">
      <c r="A447" t="s">
        <v>3448</v>
      </c>
      <c r="B447" t="s">
        <v>21</v>
      </c>
      <c r="C447" t="s">
        <v>3449</v>
      </c>
      <c r="D447" s="9"/>
    </row>
    <row r="448" spans="1:4" x14ac:dyDescent="0.25">
      <c r="A448" t="s">
        <v>3450</v>
      </c>
      <c r="B448" t="s">
        <v>21</v>
      </c>
      <c r="C448" t="s">
        <v>3451</v>
      </c>
      <c r="D448" s="9"/>
    </row>
    <row r="449" spans="1:4" x14ac:dyDescent="0.25">
      <c r="A449" t="s">
        <v>3452</v>
      </c>
      <c r="B449" t="s">
        <v>21</v>
      </c>
      <c r="C449" t="s">
        <v>3453</v>
      </c>
      <c r="D449" s="9"/>
    </row>
    <row r="450" spans="1:4" x14ac:dyDescent="0.25">
      <c r="A450" t="s">
        <v>3454</v>
      </c>
      <c r="B450" t="s">
        <v>21</v>
      </c>
      <c r="C450" t="s">
        <v>3455</v>
      </c>
      <c r="D450" s="9"/>
    </row>
    <row r="451" spans="1:4" x14ac:dyDescent="0.25">
      <c r="A451" t="s">
        <v>1667</v>
      </c>
      <c r="B451" t="s">
        <v>21</v>
      </c>
      <c r="C451" t="s">
        <v>1668</v>
      </c>
      <c r="D451" s="9"/>
    </row>
    <row r="452" spans="1:4" x14ac:dyDescent="0.25">
      <c r="A452" t="s">
        <v>3456</v>
      </c>
      <c r="B452" t="s">
        <v>21</v>
      </c>
      <c r="C452" t="s">
        <v>3457</v>
      </c>
      <c r="D452" s="9"/>
    </row>
    <row r="453" spans="1:4" x14ac:dyDescent="0.25">
      <c r="A453" t="s">
        <v>3458</v>
      </c>
      <c r="B453" t="s">
        <v>21</v>
      </c>
      <c r="C453" t="s">
        <v>3459</v>
      </c>
      <c r="D453" s="9"/>
    </row>
    <row r="454" spans="1:4" x14ac:dyDescent="0.25">
      <c r="A454" t="s">
        <v>3460</v>
      </c>
      <c r="B454" t="s">
        <v>21</v>
      </c>
      <c r="C454" t="s">
        <v>3461</v>
      </c>
      <c r="D454" s="9"/>
    </row>
    <row r="455" spans="1:4" x14ac:dyDescent="0.25">
      <c r="A455" t="s">
        <v>3462</v>
      </c>
      <c r="B455" t="s">
        <v>21</v>
      </c>
      <c r="C455" t="s">
        <v>3463</v>
      </c>
      <c r="D455" s="9"/>
    </row>
    <row r="456" spans="1:4" x14ac:dyDescent="0.25">
      <c r="A456" t="s">
        <v>1661</v>
      </c>
      <c r="B456" t="s">
        <v>21</v>
      </c>
      <c r="C456" t="s">
        <v>1662</v>
      </c>
      <c r="D456" s="9"/>
    </row>
    <row r="457" spans="1:4" x14ac:dyDescent="0.25">
      <c r="A457" t="s">
        <v>3464</v>
      </c>
      <c r="B457" t="s">
        <v>21</v>
      </c>
      <c r="C457" t="s">
        <v>3465</v>
      </c>
      <c r="D457" s="9"/>
    </row>
    <row r="458" spans="1:4" x14ac:dyDescent="0.25">
      <c r="A458" t="s">
        <v>3466</v>
      </c>
      <c r="B458" t="s">
        <v>21</v>
      </c>
      <c r="C458" t="s">
        <v>3467</v>
      </c>
      <c r="D458" s="9"/>
    </row>
    <row r="459" spans="1:4" x14ac:dyDescent="0.25">
      <c r="A459" t="s">
        <v>3468</v>
      </c>
      <c r="B459" t="s">
        <v>21</v>
      </c>
      <c r="C459" t="s">
        <v>3469</v>
      </c>
      <c r="D459" s="9"/>
    </row>
    <row r="460" spans="1:4" x14ac:dyDescent="0.25">
      <c r="A460" t="s">
        <v>3470</v>
      </c>
      <c r="B460" t="s">
        <v>21</v>
      </c>
      <c r="C460" t="s">
        <v>3471</v>
      </c>
      <c r="D460" s="9"/>
    </row>
    <row r="461" spans="1:4" x14ac:dyDescent="0.25">
      <c r="A461" t="s">
        <v>3472</v>
      </c>
      <c r="B461" t="s">
        <v>21</v>
      </c>
      <c r="C461" t="s">
        <v>3473</v>
      </c>
      <c r="D461" s="9"/>
    </row>
    <row r="462" spans="1:4" x14ac:dyDescent="0.25">
      <c r="A462" t="s">
        <v>3474</v>
      </c>
      <c r="B462" t="s">
        <v>21</v>
      </c>
      <c r="C462" t="s">
        <v>3475</v>
      </c>
      <c r="D462" s="9"/>
    </row>
    <row r="463" spans="1:4" x14ac:dyDescent="0.25">
      <c r="A463" t="s">
        <v>3476</v>
      </c>
      <c r="B463" t="s">
        <v>21</v>
      </c>
      <c r="C463" t="s">
        <v>3477</v>
      </c>
      <c r="D463" s="9"/>
    </row>
    <row r="464" spans="1:4" x14ac:dyDescent="0.25">
      <c r="A464" t="s">
        <v>1653</v>
      </c>
      <c r="B464" t="s">
        <v>21</v>
      </c>
      <c r="C464" t="s">
        <v>1654</v>
      </c>
      <c r="D464" s="9"/>
    </row>
    <row r="465" spans="1:4" x14ac:dyDescent="0.25">
      <c r="A465" t="s">
        <v>3478</v>
      </c>
      <c r="B465" t="s">
        <v>21</v>
      </c>
      <c r="C465" t="s">
        <v>3479</v>
      </c>
      <c r="D465" s="9"/>
    </row>
    <row r="466" spans="1:4" x14ac:dyDescent="0.25">
      <c r="A466" t="s">
        <v>3480</v>
      </c>
      <c r="B466" t="s">
        <v>21</v>
      </c>
      <c r="C466" t="s">
        <v>3481</v>
      </c>
      <c r="D466" s="9"/>
    </row>
    <row r="467" spans="1:4" x14ac:dyDescent="0.25">
      <c r="A467" t="s">
        <v>3482</v>
      </c>
      <c r="B467" t="s">
        <v>21</v>
      </c>
      <c r="C467" t="s">
        <v>3483</v>
      </c>
      <c r="D467" s="9"/>
    </row>
    <row r="468" spans="1:4" x14ac:dyDescent="0.25">
      <c r="A468" t="s">
        <v>1651</v>
      </c>
      <c r="B468" t="s">
        <v>21</v>
      </c>
      <c r="C468" t="s">
        <v>1652</v>
      </c>
      <c r="D468" s="9"/>
    </row>
    <row r="469" spans="1:4" x14ac:dyDescent="0.25">
      <c r="A469" t="s">
        <v>1599</v>
      </c>
      <c r="B469" t="s">
        <v>21</v>
      </c>
      <c r="C469" t="s">
        <v>1600</v>
      </c>
      <c r="D469" s="9"/>
    </row>
    <row r="470" spans="1:4" x14ac:dyDescent="0.25">
      <c r="A470" t="s">
        <v>3484</v>
      </c>
      <c r="B470" t="s">
        <v>21</v>
      </c>
      <c r="C470" t="s">
        <v>3485</v>
      </c>
      <c r="D470" s="9"/>
    </row>
    <row r="471" spans="1:4" x14ac:dyDescent="0.25">
      <c r="A471" t="s">
        <v>3486</v>
      </c>
      <c r="B471" t="s">
        <v>21</v>
      </c>
      <c r="C471" t="s">
        <v>3487</v>
      </c>
      <c r="D471" s="9"/>
    </row>
    <row r="472" spans="1:4" x14ac:dyDescent="0.25">
      <c r="A472" t="s">
        <v>3488</v>
      </c>
      <c r="B472" t="s">
        <v>21</v>
      </c>
      <c r="C472" t="s">
        <v>3489</v>
      </c>
      <c r="D472" s="9"/>
    </row>
    <row r="473" spans="1:4" x14ac:dyDescent="0.25">
      <c r="A473" t="s">
        <v>3490</v>
      </c>
      <c r="B473" t="s">
        <v>21</v>
      </c>
      <c r="C473" t="s">
        <v>3491</v>
      </c>
      <c r="D473" s="9"/>
    </row>
    <row r="474" spans="1:4" x14ac:dyDescent="0.25">
      <c r="A474" t="s">
        <v>3492</v>
      </c>
      <c r="B474" t="s">
        <v>21</v>
      </c>
      <c r="C474" t="s">
        <v>3493</v>
      </c>
      <c r="D474" s="9"/>
    </row>
    <row r="475" spans="1:4" x14ac:dyDescent="0.25">
      <c r="A475" t="s">
        <v>3494</v>
      </c>
      <c r="B475" t="s">
        <v>21</v>
      </c>
      <c r="C475" t="s">
        <v>3495</v>
      </c>
      <c r="D475" s="9"/>
    </row>
    <row r="476" spans="1:4" x14ac:dyDescent="0.25">
      <c r="A476" t="s">
        <v>3496</v>
      </c>
      <c r="B476" t="s">
        <v>21</v>
      </c>
      <c r="C476" t="s">
        <v>3497</v>
      </c>
      <c r="D476" s="9"/>
    </row>
    <row r="477" spans="1:4" x14ac:dyDescent="0.25">
      <c r="A477" t="s">
        <v>3498</v>
      </c>
      <c r="B477" t="s">
        <v>21</v>
      </c>
      <c r="C477" t="s">
        <v>3499</v>
      </c>
      <c r="D477" s="9"/>
    </row>
    <row r="478" spans="1:4" x14ac:dyDescent="0.25">
      <c r="A478" t="s">
        <v>3500</v>
      </c>
      <c r="B478" t="s">
        <v>21</v>
      </c>
      <c r="C478" t="s">
        <v>3501</v>
      </c>
      <c r="D478" s="9"/>
    </row>
    <row r="479" spans="1:4" x14ac:dyDescent="0.25">
      <c r="A479" t="s">
        <v>3502</v>
      </c>
      <c r="B479" t="s">
        <v>21</v>
      </c>
      <c r="C479" t="s">
        <v>3503</v>
      </c>
      <c r="D479" s="9"/>
    </row>
    <row r="480" spans="1:4" x14ac:dyDescent="0.25">
      <c r="A480" t="s">
        <v>3504</v>
      </c>
      <c r="B480" t="s">
        <v>21</v>
      </c>
      <c r="C480" t="s">
        <v>3505</v>
      </c>
      <c r="D480" s="9"/>
    </row>
    <row r="481" spans="1:4" x14ac:dyDescent="0.25">
      <c r="A481" t="s">
        <v>3506</v>
      </c>
      <c r="B481" t="s">
        <v>21</v>
      </c>
      <c r="C481" t="s">
        <v>3507</v>
      </c>
      <c r="D481" s="9"/>
    </row>
    <row r="482" spans="1:4" x14ac:dyDescent="0.25">
      <c r="A482" t="s">
        <v>3508</v>
      </c>
      <c r="B482" t="s">
        <v>21</v>
      </c>
      <c r="C482" t="s">
        <v>3509</v>
      </c>
      <c r="D482" s="9"/>
    </row>
    <row r="483" spans="1:4" x14ac:dyDescent="0.25">
      <c r="A483" t="s">
        <v>1705</v>
      </c>
      <c r="B483" t="s">
        <v>21</v>
      </c>
      <c r="C483" t="s">
        <v>1706</v>
      </c>
      <c r="D483" s="9"/>
    </row>
    <row r="484" spans="1:4" x14ac:dyDescent="0.25">
      <c r="A484" t="s">
        <v>3510</v>
      </c>
      <c r="B484" t="s">
        <v>21</v>
      </c>
      <c r="C484" t="s">
        <v>3511</v>
      </c>
      <c r="D484" s="9"/>
    </row>
    <row r="485" spans="1:4" x14ac:dyDescent="0.25">
      <c r="A485" t="s">
        <v>3512</v>
      </c>
      <c r="B485" t="s">
        <v>21</v>
      </c>
      <c r="C485" t="s">
        <v>3513</v>
      </c>
      <c r="D485" s="9"/>
    </row>
    <row r="486" spans="1:4" x14ac:dyDescent="0.25">
      <c r="A486" t="s">
        <v>3514</v>
      </c>
      <c r="B486" t="s">
        <v>21</v>
      </c>
      <c r="C486" t="s">
        <v>3515</v>
      </c>
      <c r="D486" s="9"/>
    </row>
    <row r="487" spans="1:4" x14ac:dyDescent="0.25">
      <c r="A487" t="s">
        <v>3516</v>
      </c>
      <c r="B487" t="s">
        <v>21</v>
      </c>
      <c r="C487" t="s">
        <v>3517</v>
      </c>
      <c r="D487" s="9"/>
    </row>
    <row r="488" spans="1:4" x14ac:dyDescent="0.25">
      <c r="A488" t="s">
        <v>3518</v>
      </c>
      <c r="B488" t="s">
        <v>21</v>
      </c>
      <c r="C488" t="s">
        <v>3519</v>
      </c>
      <c r="D488" s="9"/>
    </row>
    <row r="489" spans="1:4" x14ac:dyDescent="0.25">
      <c r="A489" t="s">
        <v>1695</v>
      </c>
      <c r="B489" t="s">
        <v>21</v>
      </c>
      <c r="C489" t="s">
        <v>1696</v>
      </c>
      <c r="D489" s="9"/>
    </row>
    <row r="490" spans="1:4" x14ac:dyDescent="0.25">
      <c r="A490" t="s">
        <v>1683</v>
      </c>
      <c r="B490" t="s">
        <v>21</v>
      </c>
      <c r="C490" t="s">
        <v>1684</v>
      </c>
      <c r="D490" s="9"/>
    </row>
    <row r="491" spans="1:4" x14ac:dyDescent="0.25">
      <c r="A491" t="s">
        <v>3520</v>
      </c>
      <c r="B491" t="s">
        <v>21</v>
      </c>
      <c r="C491" t="s">
        <v>3521</v>
      </c>
      <c r="D491" s="9"/>
    </row>
    <row r="492" spans="1:4" x14ac:dyDescent="0.25">
      <c r="A492" t="s">
        <v>1687</v>
      </c>
      <c r="B492" t="s">
        <v>21</v>
      </c>
      <c r="C492" t="s">
        <v>1688</v>
      </c>
      <c r="D492" s="9"/>
    </row>
    <row r="493" spans="1:4" x14ac:dyDescent="0.25">
      <c r="A493" t="s">
        <v>1675</v>
      </c>
      <c r="B493" t="s">
        <v>21</v>
      </c>
      <c r="C493" t="s">
        <v>1676</v>
      </c>
      <c r="D493" s="9"/>
    </row>
    <row r="494" spans="1:4" x14ac:dyDescent="0.25">
      <c r="A494" t="s">
        <v>1689</v>
      </c>
      <c r="B494" t="s">
        <v>21</v>
      </c>
      <c r="C494" t="s">
        <v>1690</v>
      </c>
      <c r="D494" s="9"/>
    </row>
    <row r="495" spans="1:4" x14ac:dyDescent="0.25">
      <c r="A495" t="s">
        <v>1677</v>
      </c>
      <c r="B495" t="s">
        <v>21</v>
      </c>
      <c r="C495" t="s">
        <v>1678</v>
      </c>
      <c r="D495" s="9"/>
    </row>
    <row r="496" spans="1:4" x14ac:dyDescent="0.25">
      <c r="A496" t="s">
        <v>3522</v>
      </c>
      <c r="B496" t="s">
        <v>21</v>
      </c>
      <c r="C496" t="s">
        <v>3523</v>
      </c>
      <c r="D496" s="9"/>
    </row>
    <row r="497" spans="1:4" x14ac:dyDescent="0.25">
      <c r="A497" t="s">
        <v>3524</v>
      </c>
      <c r="B497" t="s">
        <v>21</v>
      </c>
      <c r="C497" t="s">
        <v>3525</v>
      </c>
      <c r="D497" s="9"/>
    </row>
    <row r="498" spans="1:4" x14ac:dyDescent="0.25">
      <c r="A498" t="s">
        <v>3526</v>
      </c>
      <c r="B498" t="s">
        <v>21</v>
      </c>
      <c r="C498" t="s">
        <v>3527</v>
      </c>
      <c r="D498" s="9"/>
    </row>
    <row r="499" spans="1:4" x14ac:dyDescent="0.25">
      <c r="A499" t="s">
        <v>1707</v>
      </c>
      <c r="B499" t="s">
        <v>21</v>
      </c>
      <c r="C499" t="s">
        <v>1708</v>
      </c>
      <c r="D499" s="9"/>
    </row>
    <row r="500" spans="1:4" x14ac:dyDescent="0.25">
      <c r="A500" t="s">
        <v>3528</v>
      </c>
      <c r="B500" t="s">
        <v>21</v>
      </c>
      <c r="C500" t="s">
        <v>3529</v>
      </c>
      <c r="D500" s="9"/>
    </row>
    <row r="501" spans="1:4" x14ac:dyDescent="0.25">
      <c r="A501" t="s">
        <v>3530</v>
      </c>
      <c r="B501" t="s">
        <v>21</v>
      </c>
      <c r="C501" t="s">
        <v>3531</v>
      </c>
      <c r="D501" s="9"/>
    </row>
    <row r="502" spans="1:4" x14ac:dyDescent="0.25">
      <c r="A502" t="s">
        <v>1681</v>
      </c>
      <c r="B502" t="s">
        <v>21</v>
      </c>
      <c r="C502" t="s">
        <v>1682</v>
      </c>
      <c r="D502" s="9"/>
    </row>
    <row r="503" spans="1:4" x14ac:dyDescent="0.25">
      <c r="A503" t="s">
        <v>3532</v>
      </c>
      <c r="B503" t="s">
        <v>21</v>
      </c>
      <c r="C503" t="s">
        <v>3533</v>
      </c>
      <c r="D503" s="9"/>
    </row>
    <row r="504" spans="1:4" x14ac:dyDescent="0.25">
      <c r="A504" t="s">
        <v>2940</v>
      </c>
      <c r="B504" t="s">
        <v>21</v>
      </c>
      <c r="C504" t="s">
        <v>2941</v>
      </c>
      <c r="D504" s="9"/>
    </row>
    <row r="505" spans="1:4" x14ac:dyDescent="0.25">
      <c r="A505" t="s">
        <v>3534</v>
      </c>
      <c r="B505" t="s">
        <v>21</v>
      </c>
      <c r="C505" t="s">
        <v>3535</v>
      </c>
      <c r="D505" s="9"/>
    </row>
    <row r="506" spans="1:4" x14ac:dyDescent="0.25">
      <c r="A506" t="s">
        <v>1697</v>
      </c>
      <c r="B506" t="s">
        <v>21</v>
      </c>
      <c r="C506" t="s">
        <v>1698</v>
      </c>
      <c r="D506" s="9"/>
    </row>
    <row r="507" spans="1:4" x14ac:dyDescent="0.25">
      <c r="A507" t="s">
        <v>3536</v>
      </c>
      <c r="B507" t="s">
        <v>21</v>
      </c>
      <c r="C507" t="s">
        <v>3537</v>
      </c>
      <c r="D507" s="9"/>
    </row>
    <row r="508" spans="1:4" x14ac:dyDescent="0.25">
      <c r="A508" t="s">
        <v>3538</v>
      </c>
      <c r="B508" t="s">
        <v>21</v>
      </c>
      <c r="C508" t="s">
        <v>3539</v>
      </c>
      <c r="D508" s="9"/>
    </row>
    <row r="509" spans="1:4" x14ac:dyDescent="0.25">
      <c r="A509" t="s">
        <v>3540</v>
      </c>
      <c r="B509" t="s">
        <v>21</v>
      </c>
      <c r="C509" t="s">
        <v>3541</v>
      </c>
      <c r="D509" s="9"/>
    </row>
    <row r="510" spans="1:4" x14ac:dyDescent="0.25">
      <c r="A510" t="s">
        <v>3542</v>
      </c>
      <c r="B510" t="s">
        <v>21</v>
      </c>
      <c r="C510" t="s">
        <v>3543</v>
      </c>
      <c r="D510" s="9"/>
    </row>
    <row r="511" spans="1:4" x14ac:dyDescent="0.25">
      <c r="A511" t="s">
        <v>3544</v>
      </c>
      <c r="B511" t="s">
        <v>21</v>
      </c>
      <c r="C511" t="s">
        <v>3545</v>
      </c>
      <c r="D511" s="9"/>
    </row>
    <row r="512" spans="1:4" x14ac:dyDescent="0.25">
      <c r="A512" t="s">
        <v>1703</v>
      </c>
      <c r="B512" t="s">
        <v>21</v>
      </c>
      <c r="C512" t="s">
        <v>1704</v>
      </c>
      <c r="D512" s="9"/>
    </row>
    <row r="513" spans="1:4" x14ac:dyDescent="0.25">
      <c r="A513" t="s">
        <v>3546</v>
      </c>
      <c r="B513" t="s">
        <v>21</v>
      </c>
      <c r="C513" t="s">
        <v>3547</v>
      </c>
      <c r="D513" s="9"/>
    </row>
    <row r="514" spans="1:4" x14ac:dyDescent="0.25">
      <c r="A514" t="s">
        <v>3548</v>
      </c>
      <c r="B514" t="s">
        <v>21</v>
      </c>
      <c r="C514" t="s">
        <v>3549</v>
      </c>
      <c r="D514" s="9"/>
    </row>
    <row r="515" spans="1:4" x14ac:dyDescent="0.25">
      <c r="A515" t="s">
        <v>3550</v>
      </c>
      <c r="B515" t="s">
        <v>21</v>
      </c>
      <c r="C515" t="s">
        <v>3551</v>
      </c>
      <c r="D515" s="9"/>
    </row>
    <row r="516" spans="1:4" x14ac:dyDescent="0.25">
      <c r="A516" t="s">
        <v>3552</v>
      </c>
      <c r="B516" t="s">
        <v>21</v>
      </c>
      <c r="C516" t="s">
        <v>3553</v>
      </c>
      <c r="D516" s="9"/>
    </row>
    <row r="517" spans="1:4" x14ac:dyDescent="0.25">
      <c r="A517" t="s">
        <v>3554</v>
      </c>
      <c r="B517" t="s">
        <v>21</v>
      </c>
      <c r="C517" t="s">
        <v>3555</v>
      </c>
      <c r="D517" s="9"/>
    </row>
    <row r="518" spans="1:4" x14ac:dyDescent="0.25">
      <c r="A518" t="s">
        <v>1531</v>
      </c>
      <c r="B518" t="s">
        <v>21</v>
      </c>
      <c r="C518" t="s">
        <v>1532</v>
      </c>
      <c r="D518" s="9"/>
    </row>
    <row r="519" spans="1:4" x14ac:dyDescent="0.25">
      <c r="A519" t="s">
        <v>1523</v>
      </c>
      <c r="B519" t="s">
        <v>21</v>
      </c>
      <c r="C519" t="s">
        <v>1524</v>
      </c>
      <c r="D519" s="9"/>
    </row>
    <row r="520" spans="1:4" x14ac:dyDescent="0.25">
      <c r="A520" t="s">
        <v>1527</v>
      </c>
      <c r="B520" t="s">
        <v>21</v>
      </c>
      <c r="C520" t="s">
        <v>1528</v>
      </c>
      <c r="D520" s="9"/>
    </row>
    <row r="521" spans="1:4" x14ac:dyDescent="0.25">
      <c r="A521" t="s">
        <v>1511</v>
      </c>
      <c r="B521" t="s">
        <v>21</v>
      </c>
      <c r="C521" t="s">
        <v>1512</v>
      </c>
      <c r="D521" s="9"/>
    </row>
    <row r="522" spans="1:4" x14ac:dyDescent="0.25">
      <c r="A522" t="s">
        <v>3556</v>
      </c>
      <c r="B522" t="s">
        <v>21</v>
      </c>
      <c r="C522" t="s">
        <v>3557</v>
      </c>
      <c r="D522" s="9"/>
    </row>
    <row r="523" spans="1:4" x14ac:dyDescent="0.25">
      <c r="A523" t="s">
        <v>3558</v>
      </c>
      <c r="B523" t="s">
        <v>21</v>
      </c>
      <c r="C523" t="s">
        <v>3559</v>
      </c>
      <c r="D523" s="9"/>
    </row>
    <row r="524" spans="1:4" x14ac:dyDescent="0.25">
      <c r="A524" t="s">
        <v>3560</v>
      </c>
      <c r="B524" t="s">
        <v>21</v>
      </c>
      <c r="C524" t="s">
        <v>3561</v>
      </c>
      <c r="D524" s="9"/>
    </row>
    <row r="525" spans="1:4" x14ac:dyDescent="0.25">
      <c r="A525" t="s">
        <v>3562</v>
      </c>
      <c r="B525" t="s">
        <v>21</v>
      </c>
      <c r="C525" t="s">
        <v>3563</v>
      </c>
      <c r="D525" s="9"/>
    </row>
    <row r="526" spans="1:4" x14ac:dyDescent="0.25">
      <c r="A526" t="s">
        <v>3564</v>
      </c>
      <c r="B526" t="s">
        <v>21</v>
      </c>
      <c r="C526" t="s">
        <v>3565</v>
      </c>
      <c r="D526" s="9"/>
    </row>
    <row r="527" spans="1:4" x14ac:dyDescent="0.25">
      <c r="A527" t="s">
        <v>3566</v>
      </c>
      <c r="B527" t="s">
        <v>21</v>
      </c>
      <c r="C527" t="s">
        <v>3567</v>
      </c>
      <c r="D527" s="9"/>
    </row>
    <row r="528" spans="1:4" x14ac:dyDescent="0.25">
      <c r="A528" t="s">
        <v>3568</v>
      </c>
      <c r="B528" t="s">
        <v>21</v>
      </c>
      <c r="C528" t="s">
        <v>3569</v>
      </c>
      <c r="D528" s="9"/>
    </row>
    <row r="529" spans="1:4" x14ac:dyDescent="0.25">
      <c r="A529" t="s">
        <v>2925</v>
      </c>
      <c r="B529" t="s">
        <v>21</v>
      </c>
      <c r="C529" t="s">
        <v>2926</v>
      </c>
      <c r="D529" s="9"/>
    </row>
    <row r="530" spans="1:4" x14ac:dyDescent="0.25">
      <c r="A530" t="s">
        <v>1249</v>
      </c>
      <c r="B530" t="s">
        <v>21</v>
      </c>
      <c r="C530" t="s">
        <v>1250</v>
      </c>
      <c r="D530" s="9"/>
    </row>
    <row r="531" spans="1:4" x14ac:dyDescent="0.25">
      <c r="A531" t="s">
        <v>1575</v>
      </c>
      <c r="B531" t="s">
        <v>21</v>
      </c>
      <c r="C531" t="s">
        <v>1576</v>
      </c>
      <c r="D531" s="9"/>
    </row>
    <row r="532" spans="1:4" x14ac:dyDescent="0.25">
      <c r="A532" t="s">
        <v>1814</v>
      </c>
      <c r="B532" t="s">
        <v>21</v>
      </c>
      <c r="C532" t="s">
        <v>1815</v>
      </c>
      <c r="D532" s="9"/>
    </row>
    <row r="533" spans="1:4" x14ac:dyDescent="0.25">
      <c r="A533" t="s">
        <v>2937</v>
      </c>
      <c r="B533" t="s">
        <v>21</v>
      </c>
      <c r="C533" t="s">
        <v>2938</v>
      </c>
      <c r="D533" s="9"/>
    </row>
    <row r="534" spans="1:4" x14ac:dyDescent="0.25">
      <c r="A534" t="s">
        <v>1579</v>
      </c>
      <c r="B534" t="s">
        <v>21</v>
      </c>
      <c r="C534" t="s">
        <v>1580</v>
      </c>
      <c r="D534" s="9"/>
    </row>
    <row r="535" spans="1:4" x14ac:dyDescent="0.25">
      <c r="A535" t="s">
        <v>2930</v>
      </c>
      <c r="B535" t="s">
        <v>21</v>
      </c>
      <c r="C535" t="s">
        <v>2931</v>
      </c>
      <c r="D535" s="9"/>
    </row>
    <row r="536" spans="1:4" x14ac:dyDescent="0.25">
      <c r="A536" t="s">
        <v>1583</v>
      </c>
      <c r="B536" t="s">
        <v>21</v>
      </c>
      <c r="C536" t="s">
        <v>1584</v>
      </c>
      <c r="D536" s="9"/>
    </row>
    <row r="537" spans="1:4" x14ac:dyDescent="0.25">
      <c r="A537" t="s">
        <v>1567</v>
      </c>
      <c r="B537" t="s">
        <v>21</v>
      </c>
      <c r="C537" t="s">
        <v>1568</v>
      </c>
      <c r="D537" s="9"/>
    </row>
    <row r="538" spans="1:4" x14ac:dyDescent="0.25">
      <c r="A538" t="s">
        <v>1571</v>
      </c>
      <c r="B538" t="s">
        <v>21</v>
      </c>
      <c r="C538" t="s">
        <v>1572</v>
      </c>
      <c r="D538" s="9"/>
    </row>
    <row r="539" spans="1:4" x14ac:dyDescent="0.25">
      <c r="A539" t="s">
        <v>3570</v>
      </c>
      <c r="B539" t="s">
        <v>21</v>
      </c>
      <c r="C539" t="s">
        <v>3571</v>
      </c>
      <c r="D539" s="9"/>
    </row>
    <row r="540" spans="1:4" x14ac:dyDescent="0.25">
      <c r="A540" t="s">
        <v>3572</v>
      </c>
      <c r="B540" t="s">
        <v>21</v>
      </c>
      <c r="C540" t="s">
        <v>3573</v>
      </c>
      <c r="D540" s="9"/>
    </row>
    <row r="541" spans="1:4" x14ac:dyDescent="0.25">
      <c r="A541" t="s">
        <v>2933</v>
      </c>
      <c r="B541" t="s">
        <v>21</v>
      </c>
      <c r="C541" t="s">
        <v>2934</v>
      </c>
      <c r="D541" s="9"/>
    </row>
    <row r="542" spans="1:4" x14ac:dyDescent="0.25">
      <c r="A542" t="s">
        <v>1589</v>
      </c>
      <c r="B542" t="s">
        <v>21</v>
      </c>
      <c r="C542" t="s">
        <v>1590</v>
      </c>
      <c r="D542" s="9"/>
    </row>
    <row r="543" spans="1:4" x14ac:dyDescent="0.25">
      <c r="A543" t="s">
        <v>3574</v>
      </c>
      <c r="B543" t="s">
        <v>21</v>
      </c>
      <c r="C543" t="s">
        <v>3575</v>
      </c>
      <c r="D543" s="9"/>
    </row>
    <row r="544" spans="1:4" x14ac:dyDescent="0.25">
      <c r="A544" t="s">
        <v>1595</v>
      </c>
      <c r="B544" t="s">
        <v>21</v>
      </c>
      <c r="C544" t="s">
        <v>1596</v>
      </c>
      <c r="D544" s="9"/>
    </row>
    <row r="545" spans="1:4" x14ac:dyDescent="0.25">
      <c r="A545" t="s">
        <v>3576</v>
      </c>
      <c r="B545" t="s">
        <v>21</v>
      </c>
      <c r="C545" t="s">
        <v>3577</v>
      </c>
      <c r="D545" s="9"/>
    </row>
    <row r="546" spans="1:4" x14ac:dyDescent="0.25">
      <c r="A546" t="s">
        <v>1593</v>
      </c>
      <c r="B546" t="s">
        <v>21</v>
      </c>
      <c r="C546" t="s">
        <v>1594</v>
      </c>
      <c r="D546" s="9"/>
    </row>
    <row r="547" spans="1:4" x14ac:dyDescent="0.25">
      <c r="A547" t="s">
        <v>1569</v>
      </c>
      <c r="B547" t="s">
        <v>21</v>
      </c>
      <c r="C547" t="s">
        <v>1570</v>
      </c>
      <c r="D547" s="9"/>
    </row>
    <row r="548" spans="1:4" x14ac:dyDescent="0.25">
      <c r="A548" t="s">
        <v>3578</v>
      </c>
      <c r="B548" t="s">
        <v>21</v>
      </c>
      <c r="C548" t="s">
        <v>3579</v>
      </c>
      <c r="D548" s="9"/>
    </row>
    <row r="549" spans="1:4" ht="105" x14ac:dyDescent="0.25">
      <c r="A549" t="s">
        <v>1513</v>
      </c>
      <c r="B549" t="s">
        <v>21</v>
      </c>
      <c r="C549" s="14" t="s">
        <v>1514</v>
      </c>
      <c r="D549" s="9"/>
    </row>
    <row r="550" spans="1:4" x14ac:dyDescent="0.25">
      <c r="A550" t="s">
        <v>3580</v>
      </c>
      <c r="B550" t="s">
        <v>21</v>
      </c>
      <c r="C550" t="s">
        <v>3581</v>
      </c>
      <c r="D550" s="9"/>
    </row>
    <row r="551" spans="1:4" x14ac:dyDescent="0.25">
      <c r="A551" t="s">
        <v>1519</v>
      </c>
      <c r="B551" t="s">
        <v>21</v>
      </c>
      <c r="C551" t="s">
        <v>1520</v>
      </c>
      <c r="D551" s="9"/>
    </row>
    <row r="552" spans="1:4" x14ac:dyDescent="0.25">
      <c r="A552" t="s">
        <v>3582</v>
      </c>
      <c r="B552" t="s">
        <v>21</v>
      </c>
      <c r="C552" t="s">
        <v>3583</v>
      </c>
      <c r="D552" s="9"/>
    </row>
    <row r="553" spans="1:4" x14ac:dyDescent="0.25">
      <c r="A553" t="s">
        <v>3584</v>
      </c>
      <c r="B553" t="s">
        <v>21</v>
      </c>
      <c r="C553" t="s">
        <v>3585</v>
      </c>
      <c r="D553" s="9"/>
    </row>
    <row r="554" spans="1:4" ht="105" x14ac:dyDescent="0.25">
      <c r="A554" t="s">
        <v>3586</v>
      </c>
      <c r="B554" t="s">
        <v>21</v>
      </c>
      <c r="C554" s="14" t="s">
        <v>3587</v>
      </c>
      <c r="D554" s="9"/>
    </row>
    <row r="555" spans="1:4" ht="105" x14ac:dyDescent="0.25">
      <c r="A555" t="s">
        <v>3588</v>
      </c>
      <c r="B555" t="s">
        <v>21</v>
      </c>
      <c r="C555" s="14" t="s">
        <v>3589</v>
      </c>
      <c r="D555" s="9"/>
    </row>
    <row r="556" spans="1:4" x14ac:dyDescent="0.25">
      <c r="A556" t="s">
        <v>1517</v>
      </c>
      <c r="B556" t="s">
        <v>21</v>
      </c>
      <c r="C556" t="s">
        <v>1518</v>
      </c>
      <c r="D556" s="9"/>
    </row>
    <row r="557" spans="1:4" x14ac:dyDescent="0.25">
      <c r="A557" t="s">
        <v>3590</v>
      </c>
      <c r="B557" t="s">
        <v>21</v>
      </c>
      <c r="C557" t="s">
        <v>3591</v>
      </c>
      <c r="D557" s="9"/>
    </row>
    <row r="558" spans="1:4" x14ac:dyDescent="0.25">
      <c r="A558" t="s">
        <v>1563</v>
      </c>
      <c r="B558" t="s">
        <v>21</v>
      </c>
      <c r="C558" t="s">
        <v>1564</v>
      </c>
      <c r="D558" s="9"/>
    </row>
    <row r="559" spans="1:4" x14ac:dyDescent="0.25">
      <c r="A559" t="s">
        <v>3592</v>
      </c>
      <c r="B559" t="s">
        <v>21</v>
      </c>
      <c r="C559" t="s">
        <v>3593</v>
      </c>
      <c r="D559" s="9"/>
    </row>
    <row r="560" spans="1:4" x14ac:dyDescent="0.25">
      <c r="A560" t="s">
        <v>3594</v>
      </c>
      <c r="B560" t="s">
        <v>21</v>
      </c>
      <c r="C560" t="s">
        <v>3595</v>
      </c>
      <c r="D560" s="9"/>
    </row>
    <row r="561" spans="1:4" x14ac:dyDescent="0.25">
      <c r="A561" t="s">
        <v>3596</v>
      </c>
      <c r="B561" t="s">
        <v>21</v>
      </c>
      <c r="C561" t="s">
        <v>3597</v>
      </c>
      <c r="D561" s="9"/>
    </row>
    <row r="562" spans="1:4" x14ac:dyDescent="0.25">
      <c r="A562" t="s">
        <v>3598</v>
      </c>
      <c r="B562" t="s">
        <v>21</v>
      </c>
      <c r="C562" t="s">
        <v>3599</v>
      </c>
      <c r="D562" s="9"/>
    </row>
    <row r="563" spans="1:4" x14ac:dyDescent="0.25">
      <c r="A563" t="s">
        <v>1384</v>
      </c>
      <c r="B563" t="s">
        <v>21</v>
      </c>
      <c r="C563" t="s">
        <v>1385</v>
      </c>
      <c r="D563" s="9"/>
    </row>
    <row r="564" spans="1:4" ht="150" x14ac:dyDescent="0.25">
      <c r="A564" t="s">
        <v>1388</v>
      </c>
      <c r="B564" t="s">
        <v>21</v>
      </c>
      <c r="C564" s="14" t="s">
        <v>1389</v>
      </c>
      <c r="D564" s="9"/>
    </row>
    <row r="565" spans="1:4" x14ac:dyDescent="0.25">
      <c r="A565" t="s">
        <v>1392</v>
      </c>
      <c r="B565" t="s">
        <v>21</v>
      </c>
      <c r="C565" t="s">
        <v>1393</v>
      </c>
      <c r="D565" s="9"/>
    </row>
    <row r="566" spans="1:4" x14ac:dyDescent="0.25">
      <c r="A566" t="s">
        <v>1396</v>
      </c>
      <c r="B566" t="s">
        <v>21</v>
      </c>
      <c r="C566" t="s">
        <v>1397</v>
      </c>
      <c r="D566" s="9"/>
    </row>
    <row r="567" spans="1:4" x14ac:dyDescent="0.25">
      <c r="A567" t="s">
        <v>1400</v>
      </c>
      <c r="B567" t="s">
        <v>21</v>
      </c>
      <c r="C567" t="s">
        <v>1401</v>
      </c>
      <c r="D567" s="9"/>
    </row>
    <row r="568" spans="1:4" x14ac:dyDescent="0.25">
      <c r="A568" t="s">
        <v>1316</v>
      </c>
      <c r="B568" t="s">
        <v>21</v>
      </c>
      <c r="C568" t="s">
        <v>1317</v>
      </c>
      <c r="D568" s="9"/>
    </row>
    <row r="569" spans="1:4" x14ac:dyDescent="0.25">
      <c r="A569" t="s">
        <v>1364</v>
      </c>
      <c r="B569" t="s">
        <v>21</v>
      </c>
      <c r="C569" t="s">
        <v>1365</v>
      </c>
      <c r="D569" s="9"/>
    </row>
    <row r="570" spans="1:4" x14ac:dyDescent="0.25">
      <c r="A570" t="s">
        <v>1340</v>
      </c>
      <c r="B570" t="s">
        <v>21</v>
      </c>
      <c r="C570" t="s">
        <v>1341</v>
      </c>
      <c r="D570" s="9"/>
    </row>
    <row r="571" spans="1:4" x14ac:dyDescent="0.25">
      <c r="A571" t="s">
        <v>1360</v>
      </c>
      <c r="B571" t="s">
        <v>21</v>
      </c>
      <c r="C571" t="s">
        <v>1361</v>
      </c>
      <c r="D571" s="9"/>
    </row>
    <row r="572" spans="1:4" x14ac:dyDescent="0.25">
      <c r="A572" t="s">
        <v>3600</v>
      </c>
      <c r="B572" t="s">
        <v>21</v>
      </c>
      <c r="C572" t="s">
        <v>3601</v>
      </c>
      <c r="D572" s="9"/>
    </row>
    <row r="573" spans="1:4" x14ac:dyDescent="0.25">
      <c r="A573" t="s">
        <v>3602</v>
      </c>
      <c r="B573" t="s">
        <v>21</v>
      </c>
      <c r="C573" t="s">
        <v>3603</v>
      </c>
      <c r="D573" s="9"/>
    </row>
    <row r="574" spans="1:4" x14ac:dyDescent="0.25">
      <c r="A574" t="s">
        <v>1376</v>
      </c>
      <c r="B574" t="s">
        <v>21</v>
      </c>
      <c r="C574" t="s">
        <v>1377</v>
      </c>
      <c r="D574" s="9"/>
    </row>
    <row r="575" spans="1:4" x14ac:dyDescent="0.25">
      <c r="A575" t="s">
        <v>3604</v>
      </c>
      <c r="B575" t="s">
        <v>21</v>
      </c>
      <c r="C575" t="s">
        <v>3605</v>
      </c>
      <c r="D575" s="9"/>
    </row>
    <row r="576" spans="1:4" x14ac:dyDescent="0.25">
      <c r="A576" t="s">
        <v>3606</v>
      </c>
      <c r="B576" t="s">
        <v>21</v>
      </c>
      <c r="C576" t="s">
        <v>3607</v>
      </c>
      <c r="D576" s="9"/>
    </row>
    <row r="577" spans="1:4" x14ac:dyDescent="0.25">
      <c r="A577" t="s">
        <v>1380</v>
      </c>
      <c r="B577" t="s">
        <v>21</v>
      </c>
      <c r="C577" t="s">
        <v>1381</v>
      </c>
      <c r="D577" s="9"/>
    </row>
    <row r="578" spans="1:4" x14ac:dyDescent="0.25">
      <c r="A578" t="s">
        <v>3608</v>
      </c>
      <c r="B578" t="s">
        <v>21</v>
      </c>
      <c r="C578" t="s">
        <v>3609</v>
      </c>
      <c r="D578" s="9"/>
    </row>
    <row r="579" spans="1:4" x14ac:dyDescent="0.25">
      <c r="A579" t="s">
        <v>1368</v>
      </c>
      <c r="B579">
        <v>1</v>
      </c>
      <c r="C579" t="s">
        <v>1369</v>
      </c>
      <c r="D579" s="9"/>
    </row>
    <row r="580" spans="1:4" x14ac:dyDescent="0.25">
      <c r="A580" t="s">
        <v>1372</v>
      </c>
      <c r="B580">
        <v>1</v>
      </c>
      <c r="C580" t="s">
        <v>1373</v>
      </c>
      <c r="D580" s="9"/>
    </row>
    <row r="581" spans="1:4" x14ac:dyDescent="0.25">
      <c r="A581" t="s">
        <v>3610</v>
      </c>
      <c r="B581" t="s">
        <v>21</v>
      </c>
      <c r="C581" t="s">
        <v>3611</v>
      </c>
      <c r="D581" s="9"/>
    </row>
    <row r="582" spans="1:4" x14ac:dyDescent="0.25">
      <c r="A582" t="s">
        <v>3612</v>
      </c>
      <c r="B582" t="s">
        <v>21</v>
      </c>
      <c r="C582" t="s">
        <v>3613</v>
      </c>
      <c r="D582" s="9"/>
    </row>
    <row r="583" spans="1:4" x14ac:dyDescent="0.25">
      <c r="A583" t="s">
        <v>1344</v>
      </c>
      <c r="B583" t="s">
        <v>21</v>
      </c>
      <c r="C583" t="s">
        <v>1345</v>
      </c>
      <c r="D583" s="9"/>
    </row>
    <row r="584" spans="1:4" x14ac:dyDescent="0.25">
      <c r="A584" t="s">
        <v>3614</v>
      </c>
      <c r="B584" t="s">
        <v>21</v>
      </c>
      <c r="C584" t="s">
        <v>3615</v>
      </c>
      <c r="D584" s="9"/>
    </row>
    <row r="585" spans="1:4" x14ac:dyDescent="0.25">
      <c r="A585" t="s">
        <v>3616</v>
      </c>
      <c r="B585" t="s">
        <v>21</v>
      </c>
      <c r="C585" t="s">
        <v>3617</v>
      </c>
      <c r="D585" s="9"/>
    </row>
    <row r="586" spans="1:4" x14ac:dyDescent="0.25">
      <c r="A586" t="s">
        <v>3618</v>
      </c>
      <c r="B586" t="s">
        <v>21</v>
      </c>
      <c r="C586" t="s">
        <v>3619</v>
      </c>
      <c r="D586" s="9"/>
    </row>
    <row r="587" spans="1:4" x14ac:dyDescent="0.25">
      <c r="A587" t="s">
        <v>3620</v>
      </c>
      <c r="B587" t="s">
        <v>21</v>
      </c>
      <c r="C587" t="s">
        <v>3621</v>
      </c>
      <c r="D587" s="9"/>
    </row>
    <row r="588" spans="1:4" x14ac:dyDescent="0.25">
      <c r="A588" t="s">
        <v>1403</v>
      </c>
      <c r="B588" t="s">
        <v>21</v>
      </c>
      <c r="C588" t="s">
        <v>1404</v>
      </c>
      <c r="D588" s="9"/>
    </row>
    <row r="589" spans="1:4" x14ac:dyDescent="0.25">
      <c r="A589" t="s">
        <v>1330</v>
      </c>
      <c r="B589" t="s">
        <v>21</v>
      </c>
      <c r="C589" t="s">
        <v>1331</v>
      </c>
      <c r="D589" s="9"/>
    </row>
    <row r="590" spans="1:4" ht="75" x14ac:dyDescent="0.25">
      <c r="A590" t="s">
        <v>1356</v>
      </c>
      <c r="B590" t="s">
        <v>21</v>
      </c>
      <c r="C590" s="14" t="s">
        <v>1357</v>
      </c>
      <c r="D590" s="9"/>
    </row>
    <row r="591" spans="1:4" x14ac:dyDescent="0.25">
      <c r="A591" t="s">
        <v>3622</v>
      </c>
      <c r="B591" t="s">
        <v>21</v>
      </c>
      <c r="C591" t="s">
        <v>3623</v>
      </c>
      <c r="D591" s="9"/>
    </row>
    <row r="592" spans="1:4" x14ac:dyDescent="0.25">
      <c r="A592" t="s">
        <v>3624</v>
      </c>
      <c r="B592" t="s">
        <v>21</v>
      </c>
      <c r="C592" t="s">
        <v>3625</v>
      </c>
      <c r="D592" s="9"/>
    </row>
    <row r="593" spans="1:4" x14ac:dyDescent="0.25">
      <c r="A593" t="s">
        <v>1352</v>
      </c>
      <c r="B593" t="s">
        <v>21</v>
      </c>
      <c r="C593" t="s">
        <v>1353</v>
      </c>
      <c r="D593" s="9"/>
    </row>
    <row r="594" spans="1:4" x14ac:dyDescent="0.25">
      <c r="A594" t="s">
        <v>3626</v>
      </c>
      <c r="B594" t="s">
        <v>21</v>
      </c>
      <c r="C594" t="s">
        <v>3627</v>
      </c>
      <c r="D594" s="9"/>
    </row>
    <row r="595" spans="1:4" x14ac:dyDescent="0.25">
      <c r="A595" t="s">
        <v>3628</v>
      </c>
      <c r="B595" t="s">
        <v>21</v>
      </c>
      <c r="C595" t="s">
        <v>3629</v>
      </c>
      <c r="D595" s="9"/>
    </row>
    <row r="596" spans="1:4" x14ac:dyDescent="0.25">
      <c r="A596" t="s">
        <v>3630</v>
      </c>
      <c r="B596" t="s">
        <v>21</v>
      </c>
      <c r="C596" t="s">
        <v>3631</v>
      </c>
      <c r="D596" s="9"/>
    </row>
    <row r="597" spans="1:4" x14ac:dyDescent="0.25">
      <c r="A597" t="s">
        <v>3632</v>
      </c>
      <c r="B597" t="s">
        <v>21</v>
      </c>
      <c r="C597" t="s">
        <v>3633</v>
      </c>
      <c r="D597" s="9"/>
    </row>
    <row r="598" spans="1:4" x14ac:dyDescent="0.25">
      <c r="A598" t="s">
        <v>3634</v>
      </c>
      <c r="B598" t="s">
        <v>21</v>
      </c>
      <c r="C598" t="s">
        <v>3635</v>
      </c>
      <c r="D598" s="9"/>
    </row>
    <row r="599" spans="1:4" x14ac:dyDescent="0.25">
      <c r="A599" t="s">
        <v>2904</v>
      </c>
      <c r="B599" t="s">
        <v>21</v>
      </c>
      <c r="C599" t="s">
        <v>2905</v>
      </c>
      <c r="D599" s="9"/>
    </row>
    <row r="600" spans="1:4" x14ac:dyDescent="0.25">
      <c r="A600" t="s">
        <v>1336</v>
      </c>
      <c r="B600" t="s">
        <v>21</v>
      </c>
      <c r="C600" t="s">
        <v>1337</v>
      </c>
      <c r="D600" s="9"/>
    </row>
    <row r="601" spans="1:4" x14ac:dyDescent="0.25">
      <c r="A601" t="s">
        <v>1348</v>
      </c>
      <c r="B601" t="s">
        <v>21</v>
      </c>
      <c r="C601" t="s">
        <v>1349</v>
      </c>
      <c r="D601" s="9"/>
    </row>
    <row r="602" spans="1:4" x14ac:dyDescent="0.25">
      <c r="A602" t="s">
        <v>1334</v>
      </c>
      <c r="B602" t="s">
        <v>21</v>
      </c>
      <c r="C602" t="s">
        <v>1335</v>
      </c>
      <c r="D602" s="9"/>
    </row>
    <row r="603" spans="1:4" x14ac:dyDescent="0.25">
      <c r="A603" t="s">
        <v>2907</v>
      </c>
      <c r="B603" t="s">
        <v>21</v>
      </c>
      <c r="C603" t="s">
        <v>2908</v>
      </c>
      <c r="D603" s="9"/>
    </row>
    <row r="604" spans="1:4" ht="90" x14ac:dyDescent="0.25">
      <c r="A604" t="s">
        <v>3636</v>
      </c>
      <c r="B604" t="s">
        <v>21</v>
      </c>
      <c r="C604" s="14" t="s">
        <v>3637</v>
      </c>
      <c r="D604" s="9"/>
    </row>
    <row r="605" spans="1:4" ht="90" x14ac:dyDescent="0.25">
      <c r="A605" t="s">
        <v>3638</v>
      </c>
      <c r="B605" t="s">
        <v>21</v>
      </c>
      <c r="C605" s="14" t="s">
        <v>3639</v>
      </c>
      <c r="D605" s="9"/>
    </row>
    <row r="606" spans="1:4" ht="90" x14ac:dyDescent="0.25">
      <c r="A606" t="s">
        <v>3640</v>
      </c>
      <c r="B606" t="s">
        <v>21</v>
      </c>
      <c r="C606" s="14" t="s">
        <v>3641</v>
      </c>
      <c r="D606" s="9"/>
    </row>
    <row r="607" spans="1:4" x14ac:dyDescent="0.25">
      <c r="A607" t="s">
        <v>3642</v>
      </c>
      <c r="B607" t="s">
        <v>21</v>
      </c>
      <c r="C607" t="s">
        <v>3643</v>
      </c>
      <c r="D607" s="9"/>
    </row>
    <row r="608" spans="1:4" x14ac:dyDescent="0.25">
      <c r="A608" t="s">
        <v>3644</v>
      </c>
      <c r="B608" t="s">
        <v>21</v>
      </c>
      <c r="C608" t="s">
        <v>3645</v>
      </c>
      <c r="D608" s="9"/>
    </row>
    <row r="609" spans="1:4" x14ac:dyDescent="0.25">
      <c r="A609" t="s">
        <v>3646</v>
      </c>
      <c r="B609" t="s">
        <v>21</v>
      </c>
      <c r="C609" t="s">
        <v>3647</v>
      </c>
      <c r="D609" s="9"/>
    </row>
    <row r="610" spans="1:4" x14ac:dyDescent="0.25">
      <c r="A610" t="s">
        <v>1219</v>
      </c>
      <c r="B610" t="s">
        <v>21</v>
      </c>
      <c r="C610" t="s">
        <v>1220</v>
      </c>
      <c r="D610" s="9"/>
    </row>
    <row r="611" spans="1:4" x14ac:dyDescent="0.25">
      <c r="A611" t="s">
        <v>1217</v>
      </c>
      <c r="B611" t="s">
        <v>21</v>
      </c>
      <c r="C611" t="s">
        <v>1218</v>
      </c>
      <c r="D611" s="9"/>
    </row>
    <row r="612" spans="1:4" x14ac:dyDescent="0.25">
      <c r="A612" t="s">
        <v>1215</v>
      </c>
      <c r="B612" t="s">
        <v>21</v>
      </c>
      <c r="C612" t="s">
        <v>1216</v>
      </c>
      <c r="D612" s="9"/>
    </row>
    <row r="613" spans="1:4" x14ac:dyDescent="0.25">
      <c r="A613" t="s">
        <v>1213</v>
      </c>
      <c r="B613" t="s">
        <v>21</v>
      </c>
      <c r="C613" t="s">
        <v>1214</v>
      </c>
      <c r="D613" s="9"/>
    </row>
    <row r="614" spans="1:4" x14ac:dyDescent="0.25">
      <c r="A614" t="s">
        <v>1181</v>
      </c>
      <c r="B614" t="s">
        <v>21</v>
      </c>
      <c r="C614" t="s">
        <v>1182</v>
      </c>
      <c r="D614" s="9"/>
    </row>
    <row r="615" spans="1:4" x14ac:dyDescent="0.25">
      <c r="A615" t="s">
        <v>1237</v>
      </c>
      <c r="B615" t="s">
        <v>21</v>
      </c>
      <c r="C615" t="s">
        <v>1238</v>
      </c>
      <c r="D615" s="9"/>
    </row>
    <row r="616" spans="1:4" x14ac:dyDescent="0.25">
      <c r="A616" t="s">
        <v>1211</v>
      </c>
      <c r="B616" t="s">
        <v>21</v>
      </c>
      <c r="C616" t="s">
        <v>1212</v>
      </c>
      <c r="D616" s="9"/>
    </row>
    <row r="617" spans="1:4" x14ac:dyDescent="0.25">
      <c r="A617" t="s">
        <v>1179</v>
      </c>
      <c r="B617" t="s">
        <v>21</v>
      </c>
      <c r="C617" t="s">
        <v>1180</v>
      </c>
      <c r="D617" s="9"/>
    </row>
    <row r="618" spans="1:4" x14ac:dyDescent="0.25">
      <c r="A618" t="s">
        <v>1183</v>
      </c>
      <c r="B618" t="s">
        <v>21</v>
      </c>
      <c r="C618" t="s">
        <v>1184</v>
      </c>
      <c r="D618" s="9"/>
    </row>
    <row r="619" spans="1:4" x14ac:dyDescent="0.25">
      <c r="A619" t="s">
        <v>1175</v>
      </c>
      <c r="B619" t="s">
        <v>21</v>
      </c>
      <c r="C619" t="s">
        <v>1176</v>
      </c>
      <c r="D619" s="9"/>
    </row>
    <row r="620" spans="1:4" x14ac:dyDescent="0.25">
      <c r="A620" t="s">
        <v>1239</v>
      </c>
      <c r="B620" t="s">
        <v>21</v>
      </c>
      <c r="C620" t="s">
        <v>1240</v>
      </c>
      <c r="D620" s="9"/>
    </row>
    <row r="621" spans="1:4" x14ac:dyDescent="0.25">
      <c r="A621" t="s">
        <v>1171</v>
      </c>
      <c r="B621" t="s">
        <v>21</v>
      </c>
      <c r="C621" t="s">
        <v>1172</v>
      </c>
      <c r="D621" s="9"/>
    </row>
    <row r="622" spans="1:4" x14ac:dyDescent="0.25">
      <c r="A622" t="s">
        <v>1169</v>
      </c>
      <c r="B622" t="s">
        <v>21</v>
      </c>
      <c r="C622" t="s">
        <v>1170</v>
      </c>
      <c r="D622" s="9"/>
    </row>
    <row r="623" spans="1:4" x14ac:dyDescent="0.25">
      <c r="A623" t="s">
        <v>1167</v>
      </c>
      <c r="B623" t="s">
        <v>21</v>
      </c>
      <c r="C623" t="s">
        <v>1168</v>
      </c>
      <c r="D623" s="9"/>
    </row>
    <row r="624" spans="1:4" x14ac:dyDescent="0.25">
      <c r="A624" t="s">
        <v>1165</v>
      </c>
      <c r="B624" t="s">
        <v>21</v>
      </c>
      <c r="C624" t="s">
        <v>1166</v>
      </c>
      <c r="D624" s="9"/>
    </row>
    <row r="625" spans="1:4" x14ac:dyDescent="0.25">
      <c r="A625" t="s">
        <v>1163</v>
      </c>
      <c r="B625" t="s">
        <v>21</v>
      </c>
      <c r="C625" t="s">
        <v>1164</v>
      </c>
      <c r="D625" s="9"/>
    </row>
    <row r="626" spans="1:4" x14ac:dyDescent="0.25">
      <c r="A626" t="s">
        <v>1161</v>
      </c>
      <c r="B626" t="s">
        <v>21</v>
      </c>
      <c r="C626" t="s">
        <v>1162</v>
      </c>
      <c r="D626" s="9"/>
    </row>
    <row r="627" spans="1:4" x14ac:dyDescent="0.25">
      <c r="A627" t="s">
        <v>1159</v>
      </c>
      <c r="B627" t="s">
        <v>21</v>
      </c>
      <c r="C627" t="s">
        <v>1160</v>
      </c>
      <c r="D627" s="9"/>
    </row>
    <row r="628" spans="1:4" x14ac:dyDescent="0.25">
      <c r="A628" t="s">
        <v>1157</v>
      </c>
      <c r="B628" t="s">
        <v>21</v>
      </c>
      <c r="C628" t="s">
        <v>1158</v>
      </c>
      <c r="D628" s="9"/>
    </row>
    <row r="629" spans="1:4" x14ac:dyDescent="0.25">
      <c r="A629" t="s">
        <v>1223</v>
      </c>
      <c r="B629" t="s">
        <v>21</v>
      </c>
      <c r="C629" t="s">
        <v>1224</v>
      </c>
      <c r="D629" s="9"/>
    </row>
    <row r="630" spans="1:4" x14ac:dyDescent="0.25">
      <c r="A630" t="s">
        <v>1173</v>
      </c>
      <c r="B630" t="s">
        <v>21</v>
      </c>
      <c r="C630" t="s">
        <v>1174</v>
      </c>
      <c r="D630" s="9"/>
    </row>
    <row r="631" spans="1:4" x14ac:dyDescent="0.25">
      <c r="A631" t="s">
        <v>1177</v>
      </c>
      <c r="B631" t="s">
        <v>21</v>
      </c>
      <c r="C631" t="s">
        <v>1178</v>
      </c>
      <c r="D631" s="9"/>
    </row>
    <row r="632" spans="1:4" x14ac:dyDescent="0.25">
      <c r="A632" t="s">
        <v>1189</v>
      </c>
      <c r="B632" t="s">
        <v>21</v>
      </c>
      <c r="C632" t="s">
        <v>1190</v>
      </c>
      <c r="D632" s="9"/>
    </row>
    <row r="633" spans="1:4" x14ac:dyDescent="0.25">
      <c r="A633" t="s">
        <v>1191</v>
      </c>
      <c r="B633" t="s">
        <v>21</v>
      </c>
      <c r="C633" t="s">
        <v>1192</v>
      </c>
      <c r="D633" s="9"/>
    </row>
    <row r="634" spans="1:4" x14ac:dyDescent="0.25">
      <c r="A634" t="s">
        <v>1193</v>
      </c>
      <c r="B634" t="s">
        <v>21</v>
      </c>
      <c r="C634" t="s">
        <v>1194</v>
      </c>
      <c r="D634" s="9"/>
    </row>
    <row r="635" spans="1:4" x14ac:dyDescent="0.25">
      <c r="A635" t="s">
        <v>1195</v>
      </c>
      <c r="B635" t="s">
        <v>21</v>
      </c>
      <c r="C635" t="s">
        <v>1196</v>
      </c>
      <c r="D635" s="9"/>
    </row>
    <row r="636" spans="1:4" x14ac:dyDescent="0.25">
      <c r="A636" t="s">
        <v>1197</v>
      </c>
      <c r="B636" t="s">
        <v>21</v>
      </c>
      <c r="C636" t="s">
        <v>1198</v>
      </c>
      <c r="D636" s="9"/>
    </row>
    <row r="637" spans="1:4" x14ac:dyDescent="0.25">
      <c r="A637" t="s">
        <v>1199</v>
      </c>
      <c r="B637" t="s">
        <v>21</v>
      </c>
      <c r="C637" t="s">
        <v>1200</v>
      </c>
      <c r="D637" s="9"/>
    </row>
    <row r="638" spans="1:4" x14ac:dyDescent="0.25">
      <c r="A638" t="s">
        <v>1201</v>
      </c>
      <c r="B638" t="s">
        <v>21</v>
      </c>
      <c r="C638" t="s">
        <v>1202</v>
      </c>
      <c r="D638" s="9"/>
    </row>
    <row r="639" spans="1:4" x14ac:dyDescent="0.25">
      <c r="A639" t="s">
        <v>1203</v>
      </c>
      <c r="B639" t="s">
        <v>21</v>
      </c>
      <c r="C639" t="s">
        <v>1204</v>
      </c>
      <c r="D639" s="9"/>
    </row>
    <row r="640" spans="1:4" x14ac:dyDescent="0.25">
      <c r="A640" t="s">
        <v>1205</v>
      </c>
      <c r="B640" t="s">
        <v>21</v>
      </c>
      <c r="C640" t="s">
        <v>1206</v>
      </c>
      <c r="D640" s="9"/>
    </row>
    <row r="641" spans="1:4" x14ac:dyDescent="0.25">
      <c r="A641" t="s">
        <v>1207</v>
      </c>
      <c r="B641" t="s">
        <v>21</v>
      </c>
      <c r="C641" t="s">
        <v>1208</v>
      </c>
      <c r="D641" s="9"/>
    </row>
    <row r="642" spans="1:4" x14ac:dyDescent="0.25">
      <c r="A642" t="s">
        <v>1241</v>
      </c>
      <c r="B642" t="s">
        <v>21</v>
      </c>
      <c r="C642" t="s">
        <v>1242</v>
      </c>
      <c r="D642" s="9"/>
    </row>
    <row r="643" spans="1:4" x14ac:dyDescent="0.25">
      <c r="A643" t="s">
        <v>1209</v>
      </c>
      <c r="B643" t="s">
        <v>21</v>
      </c>
      <c r="C643" t="s">
        <v>1210</v>
      </c>
      <c r="D643" s="9"/>
    </row>
    <row r="644" spans="1:4" x14ac:dyDescent="0.25">
      <c r="A644" t="s">
        <v>1187</v>
      </c>
      <c r="B644" t="s">
        <v>21</v>
      </c>
      <c r="C644" t="s">
        <v>1188</v>
      </c>
      <c r="D644" s="9"/>
    </row>
    <row r="645" spans="1:4" x14ac:dyDescent="0.25">
      <c r="A645" t="s">
        <v>1225</v>
      </c>
      <c r="B645" t="s">
        <v>21</v>
      </c>
      <c r="C645" t="s">
        <v>1226</v>
      </c>
      <c r="D645" s="9"/>
    </row>
    <row r="646" spans="1:4" x14ac:dyDescent="0.25">
      <c r="A646" t="s">
        <v>1185</v>
      </c>
      <c r="B646" t="s">
        <v>21</v>
      </c>
      <c r="C646" t="s">
        <v>1186</v>
      </c>
      <c r="D646" s="9"/>
    </row>
    <row r="647" spans="1:4" x14ac:dyDescent="0.25">
      <c r="A647" t="s">
        <v>1235</v>
      </c>
      <c r="B647" t="s">
        <v>21</v>
      </c>
      <c r="C647" t="s">
        <v>1236</v>
      </c>
      <c r="D647" s="9"/>
    </row>
    <row r="648" spans="1:4" x14ac:dyDescent="0.25">
      <c r="A648" t="s">
        <v>1233</v>
      </c>
      <c r="B648" t="s">
        <v>21</v>
      </c>
      <c r="C648" t="s">
        <v>1234</v>
      </c>
      <c r="D648" s="9"/>
    </row>
    <row r="649" spans="1:4" x14ac:dyDescent="0.25">
      <c r="A649" t="s">
        <v>1231</v>
      </c>
      <c r="B649" t="s">
        <v>21</v>
      </c>
      <c r="C649" t="s">
        <v>1232</v>
      </c>
      <c r="D649" s="9"/>
    </row>
    <row r="650" spans="1:4" x14ac:dyDescent="0.25">
      <c r="A650" t="s">
        <v>1229</v>
      </c>
      <c r="B650" t="s">
        <v>21</v>
      </c>
      <c r="C650" t="s">
        <v>1230</v>
      </c>
      <c r="D650" s="9"/>
    </row>
    <row r="651" spans="1:4" x14ac:dyDescent="0.25">
      <c r="A651" t="s">
        <v>3648</v>
      </c>
      <c r="B651" t="s">
        <v>21</v>
      </c>
      <c r="C651" t="s">
        <v>3649</v>
      </c>
      <c r="D651" s="9"/>
    </row>
    <row r="652" spans="1:4" x14ac:dyDescent="0.25">
      <c r="A652" t="s">
        <v>1257</v>
      </c>
      <c r="B652" t="s">
        <v>21</v>
      </c>
      <c r="C652" t="s">
        <v>1258</v>
      </c>
      <c r="D652" s="9"/>
    </row>
    <row r="653" spans="1:4" x14ac:dyDescent="0.25">
      <c r="A653" t="s">
        <v>3650</v>
      </c>
      <c r="B653" t="s">
        <v>21</v>
      </c>
      <c r="C653" t="s">
        <v>3651</v>
      </c>
      <c r="D653" s="9"/>
    </row>
    <row r="654" spans="1:4" x14ac:dyDescent="0.25">
      <c r="A654" t="s">
        <v>1539</v>
      </c>
      <c r="B654" t="s">
        <v>21</v>
      </c>
      <c r="C654" t="s">
        <v>1540</v>
      </c>
      <c r="D654" s="9"/>
    </row>
    <row r="655" spans="1:4" x14ac:dyDescent="0.25">
      <c r="A655" t="s">
        <v>3652</v>
      </c>
      <c r="B655" t="s">
        <v>21</v>
      </c>
      <c r="C655" t="s">
        <v>3653</v>
      </c>
      <c r="D655" s="9"/>
    </row>
    <row r="656" spans="1:4" x14ac:dyDescent="0.25">
      <c r="A656" t="s">
        <v>3654</v>
      </c>
      <c r="B656" t="s">
        <v>21</v>
      </c>
      <c r="C656" t="s">
        <v>3655</v>
      </c>
      <c r="D656" s="9"/>
    </row>
    <row r="657" spans="1:4" x14ac:dyDescent="0.25">
      <c r="A657" t="s">
        <v>3656</v>
      </c>
      <c r="B657" t="s">
        <v>21</v>
      </c>
      <c r="C657" t="s">
        <v>3657</v>
      </c>
      <c r="D657" s="9"/>
    </row>
    <row r="658" spans="1:4" x14ac:dyDescent="0.25">
      <c r="A658" t="s">
        <v>1543</v>
      </c>
      <c r="B658" t="s">
        <v>21</v>
      </c>
      <c r="C658" t="s">
        <v>1544</v>
      </c>
      <c r="D658" s="9"/>
    </row>
    <row r="659" spans="1:4" x14ac:dyDescent="0.25">
      <c r="A659" t="s">
        <v>1535</v>
      </c>
      <c r="B659" t="s">
        <v>21</v>
      </c>
      <c r="C659" t="s">
        <v>1536</v>
      </c>
      <c r="D659" s="9"/>
    </row>
    <row r="660" spans="1:4" x14ac:dyDescent="0.25">
      <c r="A660" t="s">
        <v>3658</v>
      </c>
      <c r="B660" t="s">
        <v>21</v>
      </c>
      <c r="C660" t="s">
        <v>3659</v>
      </c>
      <c r="D660" s="9"/>
    </row>
    <row r="661" spans="1:4" x14ac:dyDescent="0.25">
      <c r="A661" t="s">
        <v>3660</v>
      </c>
      <c r="B661" t="s">
        <v>21</v>
      </c>
      <c r="C661" t="s">
        <v>3661</v>
      </c>
      <c r="D661" s="9"/>
    </row>
    <row r="662" spans="1:4" x14ac:dyDescent="0.25">
      <c r="A662" t="s">
        <v>1768</v>
      </c>
      <c r="B662" t="s">
        <v>21</v>
      </c>
      <c r="C662" t="s">
        <v>1769</v>
      </c>
      <c r="D662" s="9"/>
    </row>
    <row r="663" spans="1:4" x14ac:dyDescent="0.25">
      <c r="A663" t="s">
        <v>3662</v>
      </c>
      <c r="B663" t="s">
        <v>21</v>
      </c>
      <c r="C663" t="s">
        <v>3663</v>
      </c>
      <c r="D663" s="9"/>
    </row>
    <row r="664" spans="1:4" x14ac:dyDescent="0.25">
      <c r="A664" t="s">
        <v>3664</v>
      </c>
      <c r="B664" t="s">
        <v>21</v>
      </c>
      <c r="C664" t="s">
        <v>3665</v>
      </c>
      <c r="D664" s="9"/>
    </row>
    <row r="665" spans="1:4" x14ac:dyDescent="0.25">
      <c r="A665" t="s">
        <v>3666</v>
      </c>
      <c r="B665" t="s">
        <v>21</v>
      </c>
      <c r="C665" t="s">
        <v>3667</v>
      </c>
      <c r="D665" s="9"/>
    </row>
    <row r="666" spans="1:4" x14ac:dyDescent="0.25">
      <c r="A666" t="s">
        <v>3668</v>
      </c>
      <c r="B666" t="s">
        <v>21</v>
      </c>
      <c r="C666" t="s">
        <v>3669</v>
      </c>
      <c r="D666" s="9"/>
    </row>
    <row r="667" spans="1:4" x14ac:dyDescent="0.25">
      <c r="A667" t="s">
        <v>3670</v>
      </c>
      <c r="B667" t="s">
        <v>21</v>
      </c>
      <c r="C667" t="s">
        <v>3671</v>
      </c>
      <c r="D667" s="9"/>
    </row>
    <row r="668" spans="1:4" x14ac:dyDescent="0.25">
      <c r="A668" t="s">
        <v>3672</v>
      </c>
      <c r="B668" t="s">
        <v>21</v>
      </c>
      <c r="C668" t="s">
        <v>3673</v>
      </c>
      <c r="D668" s="9"/>
    </row>
    <row r="669" spans="1:4" x14ac:dyDescent="0.25">
      <c r="A669" t="s">
        <v>3674</v>
      </c>
      <c r="B669" t="s">
        <v>21</v>
      </c>
      <c r="C669" t="s">
        <v>3675</v>
      </c>
      <c r="D669" s="9"/>
    </row>
    <row r="670" spans="1:4" x14ac:dyDescent="0.25">
      <c r="A670" t="s">
        <v>3676</v>
      </c>
      <c r="B670" t="s">
        <v>21</v>
      </c>
      <c r="C670" t="s">
        <v>3677</v>
      </c>
      <c r="D670" s="9"/>
    </row>
    <row r="671" spans="1:4" x14ac:dyDescent="0.25">
      <c r="A671" t="s">
        <v>2513</v>
      </c>
      <c r="B671" t="s">
        <v>21</v>
      </c>
      <c r="C671" t="s">
        <v>2514</v>
      </c>
      <c r="D671" s="9"/>
    </row>
    <row r="672" spans="1:4" x14ac:dyDescent="0.25">
      <c r="A672" t="s">
        <v>1227</v>
      </c>
      <c r="B672" t="s">
        <v>21</v>
      </c>
      <c r="C672" t="s">
        <v>1228</v>
      </c>
      <c r="D672" s="9"/>
    </row>
    <row r="673" spans="1:4" x14ac:dyDescent="0.25">
      <c r="A673" t="s">
        <v>3678</v>
      </c>
      <c r="B673" t="s">
        <v>21</v>
      </c>
      <c r="C673" t="s">
        <v>3679</v>
      </c>
      <c r="D673" s="9"/>
    </row>
    <row r="674" spans="1:4" ht="409.5" x14ac:dyDescent="0.25">
      <c r="A674" t="s">
        <v>3680</v>
      </c>
      <c r="B674" t="s">
        <v>21</v>
      </c>
      <c r="C674" s="14" t="s">
        <v>3681</v>
      </c>
      <c r="D674" s="9"/>
    </row>
    <row r="675" spans="1:4" ht="210" x14ac:dyDescent="0.25">
      <c r="A675" t="s">
        <v>1547</v>
      </c>
      <c r="B675" t="s">
        <v>21</v>
      </c>
      <c r="C675" s="14" t="s">
        <v>1548</v>
      </c>
      <c r="D675" s="9"/>
    </row>
    <row r="676" spans="1:4" ht="409.5" x14ac:dyDescent="0.25">
      <c r="A676" t="s">
        <v>1551</v>
      </c>
      <c r="B676" t="s">
        <v>21</v>
      </c>
      <c r="C676" s="14" t="s">
        <v>1552</v>
      </c>
      <c r="D676" s="9"/>
    </row>
    <row r="677" spans="1:4" x14ac:dyDescent="0.25">
      <c r="A677" t="s">
        <v>3682</v>
      </c>
      <c r="B677" t="s">
        <v>21</v>
      </c>
      <c r="C677" t="s">
        <v>3683</v>
      </c>
      <c r="D677" s="9"/>
    </row>
    <row r="678" spans="1:4" x14ac:dyDescent="0.25">
      <c r="A678" t="s">
        <v>3684</v>
      </c>
      <c r="B678" t="s">
        <v>21</v>
      </c>
      <c r="C678" t="s">
        <v>3685</v>
      </c>
      <c r="D678" s="9"/>
    </row>
    <row r="679" spans="1:4" x14ac:dyDescent="0.25">
      <c r="A679" t="s">
        <v>1259</v>
      </c>
      <c r="B679" t="s">
        <v>21</v>
      </c>
      <c r="C679" t="s">
        <v>1260</v>
      </c>
      <c r="D679" s="9"/>
    </row>
    <row r="680" spans="1:4" x14ac:dyDescent="0.25">
      <c r="A680" t="s">
        <v>1273</v>
      </c>
      <c r="B680" t="s">
        <v>21</v>
      </c>
      <c r="C680" t="s">
        <v>1274</v>
      </c>
      <c r="D680" s="9"/>
    </row>
    <row r="681" spans="1:4" x14ac:dyDescent="0.25">
      <c r="A681" t="s">
        <v>1275</v>
      </c>
      <c r="B681" t="s">
        <v>21</v>
      </c>
      <c r="C681" t="s">
        <v>1276</v>
      </c>
      <c r="D681" s="9"/>
    </row>
    <row r="682" spans="1:4" x14ac:dyDescent="0.25">
      <c r="A682" t="s">
        <v>1145</v>
      </c>
      <c r="B682" t="s">
        <v>35</v>
      </c>
      <c r="C682" t="s">
        <v>1146</v>
      </c>
      <c r="D682" s="9"/>
    </row>
    <row r="683" spans="1:4" x14ac:dyDescent="0.25">
      <c r="A683" t="s">
        <v>1153</v>
      </c>
      <c r="B683" t="s">
        <v>21</v>
      </c>
      <c r="C683" t="s">
        <v>1154</v>
      </c>
      <c r="D683" s="9"/>
    </row>
    <row r="684" spans="1:4" x14ac:dyDescent="0.25">
      <c r="A684" t="s">
        <v>1245</v>
      </c>
      <c r="B684" t="s">
        <v>21</v>
      </c>
      <c r="C684" t="s">
        <v>1246</v>
      </c>
      <c r="D684" s="9"/>
    </row>
    <row r="685" spans="1:4" x14ac:dyDescent="0.25">
      <c r="A685" t="s">
        <v>1261</v>
      </c>
      <c r="B685" t="s">
        <v>21</v>
      </c>
      <c r="C685" t="s">
        <v>1262</v>
      </c>
      <c r="D685" s="9"/>
    </row>
    <row r="686" spans="1:4" x14ac:dyDescent="0.25">
      <c r="A686" t="s">
        <v>1123</v>
      </c>
      <c r="B686" t="s">
        <v>21</v>
      </c>
      <c r="C686" t="s">
        <v>1124</v>
      </c>
      <c r="D686" s="9"/>
    </row>
    <row r="687" spans="1:4" ht="45" x14ac:dyDescent="0.25">
      <c r="A687" t="s">
        <v>1113</v>
      </c>
      <c r="B687" t="s">
        <v>21</v>
      </c>
      <c r="C687" s="14" t="s">
        <v>1114</v>
      </c>
      <c r="D687" s="9"/>
    </row>
    <row r="688" spans="1:4" ht="45" x14ac:dyDescent="0.25">
      <c r="A688" t="s">
        <v>3686</v>
      </c>
      <c r="B688" t="s">
        <v>21</v>
      </c>
      <c r="C688" s="14" t="s">
        <v>3687</v>
      </c>
      <c r="D688" s="9"/>
    </row>
    <row r="689" spans="1:4" x14ac:dyDescent="0.25">
      <c r="A689" t="s">
        <v>1289</v>
      </c>
      <c r="B689" t="s">
        <v>21</v>
      </c>
      <c r="C689" t="s">
        <v>1290</v>
      </c>
      <c r="D689" s="9"/>
    </row>
    <row r="690" spans="1:4" x14ac:dyDescent="0.25">
      <c r="A690" t="s">
        <v>1115</v>
      </c>
      <c r="B690" t="s">
        <v>21</v>
      </c>
      <c r="C690" t="s">
        <v>1116</v>
      </c>
      <c r="D690" s="9"/>
    </row>
    <row r="691" spans="1:4" x14ac:dyDescent="0.25">
      <c r="A691" t="s">
        <v>2045</v>
      </c>
      <c r="B691" t="s">
        <v>21</v>
      </c>
      <c r="C691" t="s">
        <v>2046</v>
      </c>
      <c r="D691" s="9"/>
    </row>
    <row r="692" spans="1:4" x14ac:dyDescent="0.25">
      <c r="A692" t="s">
        <v>1147</v>
      </c>
      <c r="B692" t="s">
        <v>21</v>
      </c>
      <c r="C692" t="s">
        <v>1148</v>
      </c>
      <c r="D692" s="9"/>
    </row>
    <row r="693" spans="1:4" x14ac:dyDescent="0.25">
      <c r="A693" t="s">
        <v>1285</v>
      </c>
      <c r="B693" t="s">
        <v>21</v>
      </c>
      <c r="C693" t="s">
        <v>1286</v>
      </c>
      <c r="D693" s="9"/>
    </row>
    <row r="694" spans="1:4" x14ac:dyDescent="0.25">
      <c r="A694" t="s">
        <v>3688</v>
      </c>
      <c r="B694" t="s">
        <v>21</v>
      </c>
      <c r="C694" t="s">
        <v>3689</v>
      </c>
      <c r="D694" s="9"/>
    </row>
    <row r="695" spans="1:4" x14ac:dyDescent="0.25">
      <c r="A695" t="s">
        <v>1133</v>
      </c>
      <c r="B695" t="s">
        <v>21</v>
      </c>
      <c r="C695" t="s">
        <v>1134</v>
      </c>
      <c r="D695" s="9"/>
    </row>
    <row r="696" spans="1:4" x14ac:dyDescent="0.25">
      <c r="A696" t="s">
        <v>1117</v>
      </c>
      <c r="B696" t="s">
        <v>21</v>
      </c>
      <c r="C696" t="s">
        <v>1118</v>
      </c>
      <c r="D696" s="9"/>
    </row>
    <row r="697" spans="1:4" x14ac:dyDescent="0.25">
      <c r="A697" t="s">
        <v>1312</v>
      </c>
      <c r="B697" t="s">
        <v>21</v>
      </c>
      <c r="C697" t="s">
        <v>1313</v>
      </c>
      <c r="D697" s="9"/>
    </row>
    <row r="698" spans="1:4" x14ac:dyDescent="0.25">
      <c r="A698" t="s">
        <v>1119</v>
      </c>
      <c r="B698" t="s">
        <v>21</v>
      </c>
      <c r="C698" t="s">
        <v>1120</v>
      </c>
      <c r="D698" s="9"/>
    </row>
    <row r="699" spans="1:4" x14ac:dyDescent="0.25">
      <c r="A699" t="s">
        <v>1320</v>
      </c>
      <c r="B699" t="s">
        <v>21</v>
      </c>
      <c r="C699" t="s">
        <v>1321</v>
      </c>
      <c r="D699" s="9"/>
    </row>
    <row r="700" spans="1:4" x14ac:dyDescent="0.25">
      <c r="A700" t="s">
        <v>1816</v>
      </c>
      <c r="B700" t="s">
        <v>21</v>
      </c>
      <c r="C700" t="s">
        <v>1817</v>
      </c>
      <c r="D700" s="9"/>
    </row>
    <row r="701" spans="1:4" x14ac:dyDescent="0.25">
      <c r="A701" t="s">
        <v>3690</v>
      </c>
      <c r="B701" t="s">
        <v>21</v>
      </c>
      <c r="C701" t="s">
        <v>3691</v>
      </c>
      <c r="D701" s="9"/>
    </row>
    <row r="702" spans="1:4" ht="120" x14ac:dyDescent="0.25">
      <c r="A702" t="s">
        <v>3692</v>
      </c>
      <c r="B702" t="s">
        <v>21</v>
      </c>
      <c r="C702" s="14" t="s">
        <v>3693</v>
      </c>
      <c r="D702" s="9"/>
    </row>
    <row r="703" spans="1:4" ht="120" x14ac:dyDescent="0.25">
      <c r="A703" t="s">
        <v>2385</v>
      </c>
      <c r="B703" t="s">
        <v>21</v>
      </c>
      <c r="C703" s="14" t="s">
        <v>2386</v>
      </c>
      <c r="D703" s="9"/>
    </row>
    <row r="704" spans="1:4" x14ac:dyDescent="0.25">
      <c r="A704" t="s">
        <v>3694</v>
      </c>
      <c r="B704" t="s">
        <v>21</v>
      </c>
      <c r="C704" t="s">
        <v>3695</v>
      </c>
      <c r="D704" s="9"/>
    </row>
    <row r="705" spans="1:4" x14ac:dyDescent="0.25">
      <c r="A705" t="s">
        <v>3696</v>
      </c>
      <c r="B705" t="s">
        <v>21</v>
      </c>
      <c r="C705" t="s">
        <v>3697</v>
      </c>
      <c r="D705" s="9"/>
    </row>
    <row r="706" spans="1:4" x14ac:dyDescent="0.25">
      <c r="A706" t="s">
        <v>1263</v>
      </c>
      <c r="B706" t="s">
        <v>21</v>
      </c>
      <c r="C706" t="s">
        <v>1264</v>
      </c>
      <c r="D706" s="9"/>
    </row>
    <row r="707" spans="1:4" x14ac:dyDescent="0.25">
      <c r="A707" t="s">
        <v>3698</v>
      </c>
      <c r="B707" t="s">
        <v>21</v>
      </c>
      <c r="C707" t="s">
        <v>3699</v>
      </c>
      <c r="D707" s="9"/>
    </row>
    <row r="708" spans="1:4" x14ac:dyDescent="0.25">
      <c r="A708" t="s">
        <v>3700</v>
      </c>
      <c r="B708" t="s">
        <v>21</v>
      </c>
      <c r="C708" t="s">
        <v>3701</v>
      </c>
      <c r="D708" s="9"/>
    </row>
    <row r="709" spans="1:4" x14ac:dyDescent="0.25">
      <c r="A709" t="s">
        <v>2421</v>
      </c>
      <c r="B709" t="s">
        <v>21</v>
      </c>
      <c r="C709" t="s">
        <v>2422</v>
      </c>
      <c r="D709" s="9"/>
    </row>
    <row r="710" spans="1:4" x14ac:dyDescent="0.25">
      <c r="A710" t="s">
        <v>2425</v>
      </c>
      <c r="B710" t="s">
        <v>21</v>
      </c>
      <c r="C710" t="s">
        <v>2426</v>
      </c>
      <c r="D710" s="9"/>
    </row>
    <row r="711" spans="1:4" x14ac:dyDescent="0.25">
      <c r="A711" t="s">
        <v>2429</v>
      </c>
      <c r="B711" t="s">
        <v>21</v>
      </c>
      <c r="C711" t="s">
        <v>2430</v>
      </c>
      <c r="D711" s="9"/>
    </row>
    <row r="712" spans="1:4" ht="270" x14ac:dyDescent="0.25">
      <c r="A712" t="s">
        <v>2433</v>
      </c>
      <c r="B712" t="s">
        <v>21</v>
      </c>
      <c r="C712" s="14" t="s">
        <v>2434</v>
      </c>
      <c r="D712" s="9"/>
    </row>
    <row r="713" spans="1:4" ht="270" x14ac:dyDescent="0.25">
      <c r="A713" t="s">
        <v>2441</v>
      </c>
      <c r="B713" t="s">
        <v>21</v>
      </c>
      <c r="C713" s="14" t="s">
        <v>2442</v>
      </c>
      <c r="D713" s="9"/>
    </row>
    <row r="714" spans="1:4" ht="270" x14ac:dyDescent="0.25">
      <c r="A714" t="s">
        <v>2445</v>
      </c>
      <c r="B714" t="s">
        <v>21</v>
      </c>
      <c r="C714" s="14" t="s">
        <v>2446</v>
      </c>
      <c r="D714" s="9"/>
    </row>
    <row r="715" spans="1:4" ht="270" x14ac:dyDescent="0.25">
      <c r="A715" t="s">
        <v>2449</v>
      </c>
      <c r="B715" t="s">
        <v>21</v>
      </c>
      <c r="C715" s="14" t="s">
        <v>2450</v>
      </c>
      <c r="D715" s="9"/>
    </row>
    <row r="716" spans="1:4" x14ac:dyDescent="0.25">
      <c r="A716" t="s">
        <v>3040</v>
      </c>
      <c r="B716" t="s">
        <v>21</v>
      </c>
      <c r="C716" t="s">
        <v>3041</v>
      </c>
      <c r="D716" s="9"/>
    </row>
    <row r="717" spans="1:4" x14ac:dyDescent="0.25">
      <c r="A717" t="s">
        <v>3043</v>
      </c>
      <c r="B717" t="s">
        <v>21</v>
      </c>
      <c r="C717" t="s">
        <v>3044</v>
      </c>
      <c r="D717" s="9"/>
    </row>
    <row r="718" spans="1:4" x14ac:dyDescent="0.25">
      <c r="A718" t="s">
        <v>2453</v>
      </c>
      <c r="B718" t="s">
        <v>21</v>
      </c>
      <c r="C718" t="s">
        <v>2454</v>
      </c>
      <c r="D718" s="9"/>
    </row>
    <row r="719" spans="1:4" x14ac:dyDescent="0.25">
      <c r="A719" t="s">
        <v>2457</v>
      </c>
      <c r="B719" t="s">
        <v>21</v>
      </c>
      <c r="C719" t="s">
        <v>2458</v>
      </c>
      <c r="D719" s="9"/>
    </row>
    <row r="720" spans="1:4" x14ac:dyDescent="0.25">
      <c r="A720" t="s">
        <v>3702</v>
      </c>
      <c r="B720" t="s">
        <v>21</v>
      </c>
      <c r="C720" t="s">
        <v>3703</v>
      </c>
      <c r="D720" s="9"/>
    </row>
    <row r="721" spans="1:4" x14ac:dyDescent="0.25">
      <c r="A721" t="s">
        <v>2391</v>
      </c>
      <c r="B721" t="s">
        <v>21</v>
      </c>
      <c r="C721" t="s">
        <v>2392</v>
      </c>
      <c r="D721" s="9"/>
    </row>
    <row r="722" spans="1:4" x14ac:dyDescent="0.25">
      <c r="A722" t="s">
        <v>3704</v>
      </c>
      <c r="B722" t="s">
        <v>21</v>
      </c>
      <c r="C722" t="s">
        <v>3705</v>
      </c>
      <c r="D722" s="9"/>
    </row>
    <row r="723" spans="1:4" x14ac:dyDescent="0.25">
      <c r="A723" t="s">
        <v>2379</v>
      </c>
      <c r="B723" t="s">
        <v>21</v>
      </c>
      <c r="C723" t="s">
        <v>2380</v>
      </c>
      <c r="D723" s="9"/>
    </row>
    <row r="724" spans="1:4" x14ac:dyDescent="0.25">
      <c r="A724" t="s">
        <v>2375</v>
      </c>
      <c r="B724" t="s">
        <v>21</v>
      </c>
      <c r="C724" t="s">
        <v>2376</v>
      </c>
      <c r="D724" s="9"/>
    </row>
    <row r="725" spans="1:4" x14ac:dyDescent="0.25">
      <c r="A725" t="s">
        <v>2437</v>
      </c>
      <c r="B725" t="s">
        <v>21</v>
      </c>
      <c r="C725" t="s">
        <v>2438</v>
      </c>
      <c r="D725" s="9"/>
    </row>
    <row r="726" spans="1:4" x14ac:dyDescent="0.25">
      <c r="A726" t="s">
        <v>2411</v>
      </c>
      <c r="B726" t="s">
        <v>21</v>
      </c>
      <c r="C726" t="s">
        <v>2412</v>
      </c>
      <c r="D726" s="9"/>
    </row>
    <row r="727" spans="1:4" x14ac:dyDescent="0.25">
      <c r="A727" t="s">
        <v>2417</v>
      </c>
      <c r="B727" t="s">
        <v>21</v>
      </c>
      <c r="C727" t="s">
        <v>2418</v>
      </c>
      <c r="D727" s="9"/>
    </row>
    <row r="728" spans="1:4" x14ac:dyDescent="0.25">
      <c r="A728" t="s">
        <v>3706</v>
      </c>
      <c r="B728" t="s">
        <v>21</v>
      </c>
      <c r="C728" t="s">
        <v>3707</v>
      </c>
      <c r="D728" s="9"/>
    </row>
    <row r="729" spans="1:4" x14ac:dyDescent="0.25">
      <c r="A729" t="s">
        <v>2381</v>
      </c>
      <c r="B729" t="s">
        <v>21</v>
      </c>
      <c r="C729" t="s">
        <v>2382</v>
      </c>
      <c r="D729" s="9"/>
    </row>
    <row r="730" spans="1:4" x14ac:dyDescent="0.25">
      <c r="A730" t="s">
        <v>2415</v>
      </c>
      <c r="B730" t="s">
        <v>21</v>
      </c>
      <c r="C730" t="s">
        <v>2416</v>
      </c>
      <c r="D730" s="9"/>
    </row>
    <row r="731" spans="1:4" x14ac:dyDescent="0.25">
      <c r="A731" t="s">
        <v>2039</v>
      </c>
      <c r="B731" t="s">
        <v>35</v>
      </c>
      <c r="C731" t="s">
        <v>2040</v>
      </c>
      <c r="D731" s="9"/>
    </row>
    <row r="732" spans="1:4" x14ac:dyDescent="0.25">
      <c r="A732" t="s">
        <v>2049</v>
      </c>
      <c r="B732" t="s">
        <v>35</v>
      </c>
      <c r="C732" t="s">
        <v>2050</v>
      </c>
      <c r="D732" s="9"/>
    </row>
    <row r="733" spans="1:4" x14ac:dyDescent="0.25">
      <c r="A733" t="s">
        <v>2990</v>
      </c>
      <c r="B733" t="s">
        <v>35</v>
      </c>
      <c r="C733" t="s">
        <v>2991</v>
      </c>
      <c r="D733" s="9"/>
    </row>
    <row r="734" spans="1:4" x14ac:dyDescent="0.25">
      <c r="A734" t="s">
        <v>2997</v>
      </c>
      <c r="B734" t="s">
        <v>35</v>
      </c>
      <c r="C734" t="s">
        <v>2998</v>
      </c>
      <c r="D734" s="9"/>
    </row>
    <row r="735" spans="1:4" x14ac:dyDescent="0.25">
      <c r="A735" t="s">
        <v>2059</v>
      </c>
      <c r="B735" t="s">
        <v>35</v>
      </c>
      <c r="C735" t="s">
        <v>2060</v>
      </c>
      <c r="D735" s="9"/>
    </row>
    <row r="736" spans="1:4" x14ac:dyDescent="0.25">
      <c r="A736" t="s">
        <v>2065</v>
      </c>
      <c r="B736" t="s">
        <v>35</v>
      </c>
      <c r="C736" t="s">
        <v>2066</v>
      </c>
      <c r="D736" s="9"/>
    </row>
    <row r="737" spans="1:4" x14ac:dyDescent="0.25">
      <c r="A737" t="s">
        <v>2069</v>
      </c>
      <c r="B737" t="s">
        <v>35</v>
      </c>
      <c r="C737" t="s">
        <v>2070</v>
      </c>
      <c r="D737" s="9"/>
    </row>
    <row r="738" spans="1:4" x14ac:dyDescent="0.25">
      <c r="A738" t="s">
        <v>2073</v>
      </c>
      <c r="B738" t="s">
        <v>35</v>
      </c>
      <c r="C738" t="s">
        <v>2074</v>
      </c>
      <c r="D738" s="9"/>
    </row>
    <row r="739" spans="1:4" x14ac:dyDescent="0.25">
      <c r="A739" t="s">
        <v>2077</v>
      </c>
      <c r="B739" t="s">
        <v>35</v>
      </c>
      <c r="C739" t="s">
        <v>2078</v>
      </c>
      <c r="D739" s="9"/>
    </row>
    <row r="740" spans="1:4" x14ac:dyDescent="0.25">
      <c r="A740" t="s">
        <v>2083</v>
      </c>
      <c r="B740" t="s">
        <v>35</v>
      </c>
      <c r="C740" t="s">
        <v>2084</v>
      </c>
      <c r="D740" s="9"/>
    </row>
    <row r="741" spans="1:4" x14ac:dyDescent="0.25">
      <c r="A741" t="s">
        <v>2089</v>
      </c>
      <c r="B741" t="s">
        <v>35</v>
      </c>
      <c r="C741" t="s">
        <v>2090</v>
      </c>
      <c r="D741" s="9"/>
    </row>
    <row r="742" spans="1:4" x14ac:dyDescent="0.25">
      <c r="A742" t="s">
        <v>2095</v>
      </c>
      <c r="B742" t="s">
        <v>35</v>
      </c>
      <c r="C742" t="s">
        <v>2096</v>
      </c>
      <c r="D742" s="9"/>
    </row>
    <row r="743" spans="1:4" x14ac:dyDescent="0.25">
      <c r="A743" t="s">
        <v>2028</v>
      </c>
      <c r="B743" t="s">
        <v>35</v>
      </c>
      <c r="C743" t="s">
        <v>2029</v>
      </c>
      <c r="D743" s="9"/>
    </row>
    <row r="744" spans="1:4" x14ac:dyDescent="0.25">
      <c r="A744" t="s">
        <v>2032</v>
      </c>
      <c r="B744" t="s">
        <v>35</v>
      </c>
      <c r="C744" t="s">
        <v>2033</v>
      </c>
      <c r="D744" s="9"/>
    </row>
    <row r="745" spans="1:4" x14ac:dyDescent="0.25">
      <c r="A745" t="s">
        <v>2113</v>
      </c>
      <c r="B745" t="s">
        <v>35</v>
      </c>
      <c r="C745" t="s">
        <v>2114</v>
      </c>
      <c r="D745" s="9"/>
    </row>
    <row r="746" spans="1:4" x14ac:dyDescent="0.25">
      <c r="A746" t="s">
        <v>2110</v>
      </c>
      <c r="B746" t="s">
        <v>35</v>
      </c>
      <c r="C746" t="s">
        <v>2111</v>
      </c>
      <c r="D746" s="9"/>
    </row>
    <row r="747" spans="1:4" x14ac:dyDescent="0.25">
      <c r="A747" t="s">
        <v>2116</v>
      </c>
      <c r="B747" t="s">
        <v>35</v>
      </c>
      <c r="C747" t="s">
        <v>2117</v>
      </c>
      <c r="D747" s="9"/>
    </row>
    <row r="748" spans="1:4" x14ac:dyDescent="0.25">
      <c r="A748" t="s">
        <v>2119</v>
      </c>
      <c r="B748" t="s">
        <v>35</v>
      </c>
      <c r="C748" t="s">
        <v>2120</v>
      </c>
      <c r="D748" s="9"/>
    </row>
    <row r="749" spans="1:4" x14ac:dyDescent="0.25">
      <c r="A749" t="s">
        <v>3005</v>
      </c>
      <c r="B749" t="s">
        <v>35</v>
      </c>
      <c r="C749" t="s">
        <v>3006</v>
      </c>
      <c r="D749" s="9"/>
    </row>
    <row r="750" spans="1:4" x14ac:dyDescent="0.25">
      <c r="A750" t="s">
        <v>2123</v>
      </c>
      <c r="B750" t="s">
        <v>35</v>
      </c>
      <c r="C750" t="s">
        <v>2124</v>
      </c>
      <c r="D750" s="9"/>
    </row>
    <row r="751" spans="1:4" x14ac:dyDescent="0.25">
      <c r="A751" t="s">
        <v>2041</v>
      </c>
      <c r="B751" t="s">
        <v>21</v>
      </c>
      <c r="C751" t="s">
        <v>2042</v>
      </c>
      <c r="D751" s="9"/>
    </row>
    <row r="752" spans="1:4" x14ac:dyDescent="0.25">
      <c r="A752" t="s">
        <v>2051</v>
      </c>
      <c r="B752" t="s">
        <v>21</v>
      </c>
      <c r="C752" t="s">
        <v>2052</v>
      </c>
      <c r="D752" s="9"/>
    </row>
    <row r="753" spans="1:4" x14ac:dyDescent="0.25">
      <c r="A753" t="s">
        <v>2992</v>
      </c>
      <c r="B753" t="s">
        <v>21</v>
      </c>
      <c r="C753" t="s">
        <v>2993</v>
      </c>
      <c r="D753" s="9"/>
    </row>
    <row r="754" spans="1:4" x14ac:dyDescent="0.25">
      <c r="A754" t="s">
        <v>2995</v>
      </c>
      <c r="B754" t="s">
        <v>21</v>
      </c>
      <c r="C754" t="s">
        <v>2996</v>
      </c>
      <c r="D754" s="9"/>
    </row>
    <row r="755" spans="1:4" x14ac:dyDescent="0.25">
      <c r="A755" t="s">
        <v>2057</v>
      </c>
      <c r="B755" t="s">
        <v>21</v>
      </c>
      <c r="C755" t="s">
        <v>2058</v>
      </c>
      <c r="D755" s="9"/>
    </row>
    <row r="756" spans="1:4" x14ac:dyDescent="0.25">
      <c r="A756" t="s">
        <v>2063</v>
      </c>
      <c r="B756" t="s">
        <v>21</v>
      </c>
      <c r="C756" t="s">
        <v>2064</v>
      </c>
      <c r="D756" s="9"/>
    </row>
    <row r="757" spans="1:4" x14ac:dyDescent="0.25">
      <c r="A757" t="s">
        <v>3708</v>
      </c>
      <c r="B757" t="s">
        <v>21</v>
      </c>
      <c r="C757" t="s">
        <v>3709</v>
      </c>
      <c r="D757" s="9"/>
    </row>
    <row r="758" spans="1:4" x14ac:dyDescent="0.25">
      <c r="A758" t="s">
        <v>2053</v>
      </c>
      <c r="B758" t="s">
        <v>21</v>
      </c>
      <c r="C758" t="s">
        <v>2054</v>
      </c>
      <c r="D758" s="9"/>
    </row>
    <row r="759" spans="1:4" x14ac:dyDescent="0.25">
      <c r="A759" t="s">
        <v>3710</v>
      </c>
      <c r="B759" t="s">
        <v>21</v>
      </c>
      <c r="C759" t="s">
        <v>3711</v>
      </c>
      <c r="D759" s="9"/>
    </row>
    <row r="760" spans="1:4" x14ac:dyDescent="0.25">
      <c r="A760" t="s">
        <v>3712</v>
      </c>
      <c r="B760" t="s">
        <v>21</v>
      </c>
      <c r="C760" t="s">
        <v>3713</v>
      </c>
      <c r="D760" s="9"/>
    </row>
    <row r="761" spans="1:4" x14ac:dyDescent="0.25">
      <c r="A761" t="s">
        <v>3714</v>
      </c>
      <c r="B761" t="s">
        <v>21</v>
      </c>
      <c r="C761" t="s">
        <v>3715</v>
      </c>
      <c r="D761" s="9"/>
    </row>
    <row r="762" spans="1:4" x14ac:dyDescent="0.25">
      <c r="A762" t="s">
        <v>3716</v>
      </c>
      <c r="B762" t="s">
        <v>21</v>
      </c>
      <c r="C762" t="s">
        <v>3717</v>
      </c>
      <c r="D762" s="9"/>
    </row>
    <row r="763" spans="1:4" x14ac:dyDescent="0.25">
      <c r="A763" t="s">
        <v>3718</v>
      </c>
      <c r="B763" t="s">
        <v>21</v>
      </c>
      <c r="C763" t="s">
        <v>3719</v>
      </c>
      <c r="D763" s="9"/>
    </row>
    <row r="764" spans="1:4" x14ac:dyDescent="0.25">
      <c r="A764" t="s">
        <v>2043</v>
      </c>
      <c r="B764" t="s">
        <v>21</v>
      </c>
      <c r="C764" t="s">
        <v>2044</v>
      </c>
      <c r="D764" s="9"/>
    </row>
    <row r="765" spans="1:4" x14ac:dyDescent="0.25">
      <c r="A765" t="s">
        <v>2036</v>
      </c>
      <c r="B765" t="s">
        <v>21</v>
      </c>
      <c r="C765" t="s">
        <v>2037</v>
      </c>
      <c r="D765" s="9"/>
    </row>
    <row r="766" spans="1:4" x14ac:dyDescent="0.25">
      <c r="A766" t="s">
        <v>3720</v>
      </c>
      <c r="B766" t="s">
        <v>21</v>
      </c>
      <c r="C766" t="s">
        <v>3721</v>
      </c>
      <c r="D766" s="9"/>
    </row>
    <row r="767" spans="1:4" x14ac:dyDescent="0.25">
      <c r="A767" t="s">
        <v>3722</v>
      </c>
      <c r="B767" t="s">
        <v>21</v>
      </c>
      <c r="C767" t="s">
        <v>3723</v>
      </c>
      <c r="D767" s="9"/>
    </row>
    <row r="768" spans="1:4" x14ac:dyDescent="0.25">
      <c r="A768" t="s">
        <v>2081</v>
      </c>
      <c r="B768" t="s">
        <v>21</v>
      </c>
      <c r="C768" t="s">
        <v>2082</v>
      </c>
      <c r="D768" s="9"/>
    </row>
    <row r="769" spans="1:4" x14ac:dyDescent="0.25">
      <c r="A769" t="s">
        <v>2087</v>
      </c>
      <c r="B769" t="s">
        <v>21</v>
      </c>
      <c r="C769" t="s">
        <v>2088</v>
      </c>
      <c r="D769" s="9"/>
    </row>
    <row r="770" spans="1:4" x14ac:dyDescent="0.25">
      <c r="A770" t="s">
        <v>2093</v>
      </c>
      <c r="B770" t="s">
        <v>21</v>
      </c>
      <c r="C770" t="s">
        <v>2094</v>
      </c>
      <c r="D770" s="9"/>
    </row>
    <row r="771" spans="1:4" x14ac:dyDescent="0.25">
      <c r="A771" t="s">
        <v>2461</v>
      </c>
      <c r="B771" t="s">
        <v>21</v>
      </c>
      <c r="C771" t="s">
        <v>2462</v>
      </c>
      <c r="D771" s="9"/>
    </row>
    <row r="772" spans="1:4" x14ac:dyDescent="0.25">
      <c r="A772" t="s">
        <v>2465</v>
      </c>
      <c r="B772" t="s">
        <v>21</v>
      </c>
      <c r="C772" t="s">
        <v>2466</v>
      </c>
      <c r="D772" s="9"/>
    </row>
    <row r="773" spans="1:4" x14ac:dyDescent="0.25">
      <c r="A773" t="s">
        <v>2469</v>
      </c>
      <c r="B773" t="s">
        <v>21</v>
      </c>
      <c r="C773" t="s">
        <v>2470</v>
      </c>
      <c r="D773" s="9"/>
    </row>
    <row r="774" spans="1:4" x14ac:dyDescent="0.25">
      <c r="A774" t="s">
        <v>3047</v>
      </c>
      <c r="B774" t="s">
        <v>21</v>
      </c>
      <c r="C774" t="s">
        <v>3048</v>
      </c>
      <c r="D774" s="9"/>
    </row>
    <row r="775" spans="1:4" x14ac:dyDescent="0.25">
      <c r="A775" t="s">
        <v>2473</v>
      </c>
      <c r="B775" t="s">
        <v>21</v>
      </c>
      <c r="C775" t="s">
        <v>2474</v>
      </c>
      <c r="D775" s="9"/>
    </row>
    <row r="776" spans="1:4" x14ac:dyDescent="0.25">
      <c r="A776" t="s">
        <v>2477</v>
      </c>
      <c r="B776" t="s">
        <v>21</v>
      </c>
      <c r="C776" t="s">
        <v>2478</v>
      </c>
      <c r="D776" s="9"/>
    </row>
    <row r="777" spans="1:4" x14ac:dyDescent="0.25">
      <c r="A777" t="s">
        <v>2481</v>
      </c>
      <c r="B777" t="s">
        <v>21</v>
      </c>
      <c r="C777" t="s">
        <v>2482</v>
      </c>
      <c r="D777" s="9"/>
    </row>
    <row r="778" spans="1:4" x14ac:dyDescent="0.25">
      <c r="A778" t="s">
        <v>3050</v>
      </c>
      <c r="B778" t="s">
        <v>21</v>
      </c>
      <c r="C778" t="s">
        <v>3051</v>
      </c>
      <c r="D778" s="9"/>
    </row>
    <row r="779" spans="1:4" x14ac:dyDescent="0.25">
      <c r="A779" t="s">
        <v>2550</v>
      </c>
      <c r="B779" t="s">
        <v>21</v>
      </c>
      <c r="C779" t="s">
        <v>2551</v>
      </c>
      <c r="D779" s="9"/>
    </row>
    <row r="780" spans="1:4" x14ac:dyDescent="0.25">
      <c r="A780" t="s">
        <v>2554</v>
      </c>
      <c r="B780" t="s">
        <v>21</v>
      </c>
      <c r="C780" t="s">
        <v>2555</v>
      </c>
      <c r="D780" s="9"/>
    </row>
    <row r="781" spans="1:4" x14ac:dyDescent="0.25">
      <c r="A781" t="s">
        <v>2558</v>
      </c>
      <c r="B781" t="s">
        <v>21</v>
      </c>
      <c r="C781" t="s">
        <v>2559</v>
      </c>
      <c r="D781" s="9"/>
    </row>
    <row r="782" spans="1:4" x14ac:dyDescent="0.25">
      <c r="A782" t="s">
        <v>3071</v>
      </c>
      <c r="B782" t="s">
        <v>21</v>
      </c>
      <c r="C782" t="s">
        <v>3072</v>
      </c>
      <c r="D782" s="9"/>
    </row>
    <row r="783" spans="1:4" x14ac:dyDescent="0.25">
      <c r="A783" t="s">
        <v>3000</v>
      </c>
      <c r="B783" t="s">
        <v>32</v>
      </c>
      <c r="C783" t="s">
        <v>3001</v>
      </c>
      <c r="D783" s="9"/>
    </row>
    <row r="784" spans="1:4" x14ac:dyDescent="0.25">
      <c r="A784" t="s">
        <v>3002</v>
      </c>
      <c r="B784" t="s">
        <v>21</v>
      </c>
      <c r="C784" t="s">
        <v>3003</v>
      </c>
      <c r="D784" s="9"/>
    </row>
    <row r="785" spans="1:4" x14ac:dyDescent="0.25">
      <c r="A785" t="s">
        <v>3724</v>
      </c>
      <c r="B785" t="s">
        <v>21</v>
      </c>
      <c r="C785" t="s">
        <v>3725</v>
      </c>
      <c r="D785" s="9"/>
    </row>
    <row r="786" spans="1:4" x14ac:dyDescent="0.25">
      <c r="A786" t="s">
        <v>3726</v>
      </c>
      <c r="B786" t="s">
        <v>21</v>
      </c>
      <c r="C786" t="s">
        <v>3727</v>
      </c>
      <c r="D786" s="9"/>
    </row>
    <row r="787" spans="1:4" x14ac:dyDescent="0.25">
      <c r="A787" t="s">
        <v>3728</v>
      </c>
      <c r="B787" t="s">
        <v>21</v>
      </c>
      <c r="C787" t="s">
        <v>3729</v>
      </c>
      <c r="D787" s="9"/>
    </row>
    <row r="788" spans="1:4" x14ac:dyDescent="0.25">
      <c r="A788" t="s">
        <v>2546</v>
      </c>
      <c r="B788" t="s">
        <v>21</v>
      </c>
      <c r="C788" t="s">
        <v>2547</v>
      </c>
      <c r="D788" s="9"/>
    </row>
    <row r="789" spans="1:4" x14ac:dyDescent="0.25">
      <c r="A789" t="s">
        <v>2485</v>
      </c>
      <c r="B789" t="s">
        <v>21</v>
      </c>
      <c r="C789" t="s">
        <v>2486</v>
      </c>
      <c r="D789" s="9"/>
    </row>
    <row r="790" spans="1:4" x14ac:dyDescent="0.25">
      <c r="A790" t="s">
        <v>2489</v>
      </c>
      <c r="B790" t="s">
        <v>21</v>
      </c>
      <c r="C790" t="s">
        <v>2490</v>
      </c>
      <c r="D790" s="9"/>
    </row>
    <row r="791" spans="1:4" x14ac:dyDescent="0.25">
      <c r="A791" t="s">
        <v>2493</v>
      </c>
      <c r="B791" t="s">
        <v>21</v>
      </c>
      <c r="C791" t="s">
        <v>2494</v>
      </c>
      <c r="D791" s="9"/>
    </row>
    <row r="792" spans="1:4" x14ac:dyDescent="0.25">
      <c r="A792" t="s">
        <v>2497</v>
      </c>
      <c r="B792" t="s">
        <v>21</v>
      </c>
      <c r="C792" t="s">
        <v>2498</v>
      </c>
      <c r="D792" s="9"/>
    </row>
    <row r="793" spans="1:4" x14ac:dyDescent="0.25">
      <c r="A793" t="s">
        <v>3062</v>
      </c>
      <c r="B793" t="s">
        <v>21</v>
      </c>
      <c r="C793" t="s">
        <v>3063</v>
      </c>
      <c r="D793" s="9"/>
    </row>
    <row r="794" spans="1:4" x14ac:dyDescent="0.25">
      <c r="A794" t="s">
        <v>2534</v>
      </c>
      <c r="B794" t="s">
        <v>21</v>
      </c>
      <c r="C794" t="s">
        <v>2535</v>
      </c>
      <c r="D794" s="9"/>
    </row>
    <row r="795" spans="1:4" x14ac:dyDescent="0.25">
      <c r="A795" t="s">
        <v>2538</v>
      </c>
      <c r="B795" t="s">
        <v>21</v>
      </c>
      <c r="C795" t="s">
        <v>2539</v>
      </c>
      <c r="D795" s="9"/>
    </row>
    <row r="796" spans="1:4" x14ac:dyDescent="0.25">
      <c r="A796" t="s">
        <v>2542</v>
      </c>
      <c r="B796" t="s">
        <v>21</v>
      </c>
      <c r="C796" t="s">
        <v>2543</v>
      </c>
      <c r="D796" s="9"/>
    </row>
    <row r="797" spans="1:4" x14ac:dyDescent="0.25">
      <c r="A797" t="s">
        <v>3065</v>
      </c>
      <c r="B797" t="s">
        <v>21</v>
      </c>
      <c r="C797" t="s">
        <v>3066</v>
      </c>
      <c r="D797" s="9"/>
    </row>
    <row r="798" spans="1:4" x14ac:dyDescent="0.25">
      <c r="A798" t="s">
        <v>3068</v>
      </c>
      <c r="B798" t="s">
        <v>21</v>
      </c>
      <c r="C798" t="s">
        <v>3069</v>
      </c>
      <c r="D798" s="9"/>
    </row>
    <row r="799" spans="1:4" x14ac:dyDescent="0.25">
      <c r="A799" t="s">
        <v>3008</v>
      </c>
      <c r="B799" t="s">
        <v>21</v>
      </c>
      <c r="C799" t="s">
        <v>3009</v>
      </c>
      <c r="D799" s="9"/>
    </row>
    <row r="800" spans="1:4" x14ac:dyDescent="0.25">
      <c r="A800" t="s">
        <v>3011</v>
      </c>
      <c r="B800" t="s">
        <v>21</v>
      </c>
      <c r="C800" t="s">
        <v>3012</v>
      </c>
      <c r="D800" s="9"/>
    </row>
    <row r="801" spans="1:4" x14ac:dyDescent="0.25">
      <c r="A801" t="s">
        <v>3014</v>
      </c>
      <c r="B801" t="s">
        <v>21</v>
      </c>
      <c r="C801" t="s">
        <v>3015</v>
      </c>
      <c r="D801" s="9"/>
    </row>
    <row r="802" spans="1:4" x14ac:dyDescent="0.25">
      <c r="A802" t="s">
        <v>3017</v>
      </c>
      <c r="B802" t="s">
        <v>21</v>
      </c>
      <c r="C802" t="s">
        <v>3018</v>
      </c>
      <c r="D802" s="9"/>
    </row>
    <row r="803" spans="1:4" x14ac:dyDescent="0.25">
      <c r="A803" t="s">
        <v>3020</v>
      </c>
      <c r="B803" t="s">
        <v>21</v>
      </c>
      <c r="C803" t="s">
        <v>3021</v>
      </c>
      <c r="D803" s="9"/>
    </row>
    <row r="804" spans="1:4" x14ac:dyDescent="0.25">
      <c r="A804" t="s">
        <v>2156</v>
      </c>
      <c r="B804" t="s">
        <v>21</v>
      </c>
      <c r="C804" t="s">
        <v>2157</v>
      </c>
      <c r="D804" s="9"/>
    </row>
    <row r="805" spans="1:4" ht="120" x14ac:dyDescent="0.25">
      <c r="A805" t="s">
        <v>2190</v>
      </c>
      <c r="B805" t="s">
        <v>21</v>
      </c>
      <c r="C805" s="14" t="s">
        <v>2191</v>
      </c>
      <c r="D805" s="9"/>
    </row>
    <row r="806" spans="1:4" ht="120" x14ac:dyDescent="0.25">
      <c r="A806" t="s">
        <v>2194</v>
      </c>
      <c r="B806" t="s">
        <v>21</v>
      </c>
      <c r="C806" s="14" t="s">
        <v>2195</v>
      </c>
      <c r="D806" s="9"/>
    </row>
    <row r="807" spans="1:4" ht="120" x14ac:dyDescent="0.25">
      <c r="A807" t="s">
        <v>2202</v>
      </c>
      <c r="B807" t="s">
        <v>21</v>
      </c>
      <c r="C807" s="14" t="s">
        <v>2203</v>
      </c>
      <c r="D807" s="9"/>
    </row>
    <row r="808" spans="1:4" ht="120" x14ac:dyDescent="0.25">
      <c r="A808" t="s">
        <v>2206</v>
      </c>
      <c r="B808" t="s">
        <v>21</v>
      </c>
      <c r="C808" s="14" t="s">
        <v>2207</v>
      </c>
      <c r="D808" s="9"/>
    </row>
    <row r="809" spans="1:4" ht="120" x14ac:dyDescent="0.25">
      <c r="A809" t="s">
        <v>2212</v>
      </c>
      <c r="B809" t="s">
        <v>21</v>
      </c>
      <c r="C809" s="14" t="s">
        <v>2213</v>
      </c>
      <c r="D809" s="9"/>
    </row>
    <row r="810" spans="1:4" ht="120" x14ac:dyDescent="0.25">
      <c r="A810" t="s">
        <v>2218</v>
      </c>
      <c r="B810" t="s">
        <v>21</v>
      </c>
      <c r="C810" s="14" t="s">
        <v>2219</v>
      </c>
      <c r="D810" s="9"/>
    </row>
    <row r="811" spans="1:4" ht="120" x14ac:dyDescent="0.25">
      <c r="A811" t="s">
        <v>2224</v>
      </c>
      <c r="B811" t="s">
        <v>21</v>
      </c>
      <c r="C811" s="14" t="s">
        <v>2225</v>
      </c>
      <c r="D811" s="9"/>
    </row>
    <row r="812" spans="1:4" ht="120" x14ac:dyDescent="0.25">
      <c r="A812" t="s">
        <v>2228</v>
      </c>
      <c r="B812" t="s">
        <v>21</v>
      </c>
      <c r="C812" s="14" t="s">
        <v>2229</v>
      </c>
      <c r="D812" s="9"/>
    </row>
    <row r="813" spans="1:4" ht="120" x14ac:dyDescent="0.25">
      <c r="A813" t="s">
        <v>2232</v>
      </c>
      <c r="B813" t="s">
        <v>21</v>
      </c>
      <c r="C813" s="14" t="s">
        <v>2233</v>
      </c>
      <c r="D813" s="9"/>
    </row>
    <row r="814" spans="1:4" ht="90" x14ac:dyDescent="0.25">
      <c r="A814" t="s">
        <v>2324</v>
      </c>
      <c r="B814" t="s">
        <v>21</v>
      </c>
      <c r="C814" s="14" t="s">
        <v>2325</v>
      </c>
      <c r="D814" s="9"/>
    </row>
    <row r="815" spans="1:4" ht="90" x14ac:dyDescent="0.25">
      <c r="A815" t="s">
        <v>2320</v>
      </c>
      <c r="B815" t="s">
        <v>21</v>
      </c>
      <c r="C815" s="14" t="s">
        <v>2321</v>
      </c>
      <c r="D815" s="9"/>
    </row>
    <row r="816" spans="1:4" ht="90" x14ac:dyDescent="0.25">
      <c r="A816" t="s">
        <v>2328</v>
      </c>
      <c r="B816" t="s">
        <v>21</v>
      </c>
      <c r="C816" s="14" t="s">
        <v>2329</v>
      </c>
      <c r="D816" s="9"/>
    </row>
    <row r="817" spans="1:4" ht="90" x14ac:dyDescent="0.25">
      <c r="A817" t="s">
        <v>2332</v>
      </c>
      <c r="B817" t="s">
        <v>21</v>
      </c>
      <c r="C817" s="14" t="s">
        <v>2333</v>
      </c>
      <c r="D817" s="9"/>
    </row>
    <row r="818" spans="1:4" ht="120" x14ac:dyDescent="0.25">
      <c r="A818" t="s">
        <v>3730</v>
      </c>
      <c r="B818" t="s">
        <v>21</v>
      </c>
      <c r="C818" s="14" t="s">
        <v>2229</v>
      </c>
      <c r="D818" s="9"/>
    </row>
    <row r="819" spans="1:4" ht="135" x14ac:dyDescent="0.25">
      <c r="A819" t="s">
        <v>2248</v>
      </c>
      <c r="B819" t="s">
        <v>21</v>
      </c>
      <c r="C819" s="14" t="s">
        <v>2249</v>
      </c>
      <c r="D819" s="9"/>
    </row>
    <row r="820" spans="1:4" ht="135" x14ac:dyDescent="0.25">
      <c r="A820" t="s">
        <v>2252</v>
      </c>
      <c r="B820" t="s">
        <v>21</v>
      </c>
      <c r="C820" s="14" t="s">
        <v>2253</v>
      </c>
      <c r="D820" s="9"/>
    </row>
    <row r="821" spans="1:4" ht="135" x14ac:dyDescent="0.25">
      <c r="A821" t="s">
        <v>2256</v>
      </c>
      <c r="B821" t="s">
        <v>21</v>
      </c>
      <c r="C821" s="14" t="s">
        <v>2257</v>
      </c>
      <c r="D821" s="9"/>
    </row>
    <row r="822" spans="1:4" ht="135" x14ac:dyDescent="0.25">
      <c r="A822" t="s">
        <v>2260</v>
      </c>
      <c r="B822" t="s">
        <v>21</v>
      </c>
      <c r="C822" s="14" t="s">
        <v>2261</v>
      </c>
      <c r="D822" s="9"/>
    </row>
    <row r="823" spans="1:4" ht="135" x14ac:dyDescent="0.25">
      <c r="A823" t="s">
        <v>3026</v>
      </c>
      <c r="B823" t="s">
        <v>21</v>
      </c>
      <c r="C823" s="14" t="s">
        <v>3027</v>
      </c>
      <c r="D823" s="9"/>
    </row>
    <row r="824" spans="1:4" ht="150" x14ac:dyDescent="0.25">
      <c r="A824" t="s">
        <v>2264</v>
      </c>
      <c r="B824" t="s">
        <v>21</v>
      </c>
      <c r="C824" s="14" t="s">
        <v>2265</v>
      </c>
      <c r="D824" s="9"/>
    </row>
    <row r="825" spans="1:4" ht="150" x14ac:dyDescent="0.25">
      <c r="A825" t="s">
        <v>2268</v>
      </c>
      <c r="B825" t="s">
        <v>21</v>
      </c>
      <c r="C825" s="14" t="s">
        <v>2269</v>
      </c>
      <c r="D825" s="9"/>
    </row>
    <row r="826" spans="1:4" ht="150" x14ac:dyDescent="0.25">
      <c r="A826" t="s">
        <v>2274</v>
      </c>
      <c r="B826" t="s">
        <v>21</v>
      </c>
      <c r="C826" s="14" t="s">
        <v>2275</v>
      </c>
      <c r="D826" s="9"/>
    </row>
    <row r="827" spans="1:4" ht="150" x14ac:dyDescent="0.25">
      <c r="A827" t="s">
        <v>2278</v>
      </c>
      <c r="B827" t="s">
        <v>21</v>
      </c>
      <c r="C827" s="14" t="s">
        <v>2279</v>
      </c>
      <c r="D827" s="9"/>
    </row>
    <row r="828" spans="1:4" ht="150" x14ac:dyDescent="0.25">
      <c r="A828" t="s">
        <v>2284</v>
      </c>
      <c r="B828" t="s">
        <v>21</v>
      </c>
      <c r="C828" s="14" t="s">
        <v>2285</v>
      </c>
      <c r="D828" s="9"/>
    </row>
    <row r="829" spans="1:4" ht="150" x14ac:dyDescent="0.25">
      <c r="A829" t="s">
        <v>2290</v>
      </c>
      <c r="B829" t="s">
        <v>21</v>
      </c>
      <c r="C829" s="14" t="s">
        <v>2291</v>
      </c>
      <c r="D829" s="9"/>
    </row>
    <row r="830" spans="1:4" ht="150" x14ac:dyDescent="0.25">
      <c r="A830" t="s">
        <v>2294</v>
      </c>
      <c r="B830" t="s">
        <v>21</v>
      </c>
      <c r="C830" s="14" t="s">
        <v>2295</v>
      </c>
      <c r="D830" s="9"/>
    </row>
    <row r="831" spans="1:4" ht="150" x14ac:dyDescent="0.25">
      <c r="A831" t="s">
        <v>2300</v>
      </c>
      <c r="B831" t="s">
        <v>21</v>
      </c>
      <c r="C831" s="14" t="s">
        <v>2301</v>
      </c>
      <c r="D831" s="9"/>
    </row>
    <row r="832" spans="1:4" ht="150" x14ac:dyDescent="0.25">
      <c r="A832" t="s">
        <v>3029</v>
      </c>
      <c r="B832" t="s">
        <v>21</v>
      </c>
      <c r="C832" s="14" t="s">
        <v>3030</v>
      </c>
      <c r="D832" s="9"/>
    </row>
    <row r="833" spans="1:4" ht="150" x14ac:dyDescent="0.25">
      <c r="A833" t="s">
        <v>2304</v>
      </c>
      <c r="B833" t="s">
        <v>21</v>
      </c>
      <c r="C833" s="14" t="s">
        <v>2305</v>
      </c>
      <c r="D833" s="9"/>
    </row>
    <row r="834" spans="1:4" ht="150" x14ac:dyDescent="0.25">
      <c r="A834" t="s">
        <v>2312</v>
      </c>
      <c r="B834" t="s">
        <v>21</v>
      </c>
      <c r="C834" s="14" t="s">
        <v>2313</v>
      </c>
      <c r="D834" s="9"/>
    </row>
    <row r="835" spans="1:4" ht="105" x14ac:dyDescent="0.25">
      <c r="A835" t="s">
        <v>2336</v>
      </c>
      <c r="B835" t="s">
        <v>21</v>
      </c>
      <c r="C835" s="14" t="s">
        <v>2337</v>
      </c>
      <c r="D835" s="9"/>
    </row>
    <row r="836" spans="1:4" ht="105" x14ac:dyDescent="0.25">
      <c r="A836" t="s">
        <v>2340</v>
      </c>
      <c r="B836" t="s">
        <v>21</v>
      </c>
      <c r="C836" s="14" t="s">
        <v>2341</v>
      </c>
      <c r="D836" s="9"/>
    </row>
    <row r="837" spans="1:4" ht="105" x14ac:dyDescent="0.25">
      <c r="A837" t="s">
        <v>2343</v>
      </c>
      <c r="B837" t="s">
        <v>21</v>
      </c>
      <c r="C837" s="14" t="s">
        <v>2344</v>
      </c>
      <c r="D837" s="9"/>
    </row>
    <row r="838" spans="1:4" ht="105" x14ac:dyDescent="0.25">
      <c r="A838" t="s">
        <v>3032</v>
      </c>
      <c r="B838" t="s">
        <v>21</v>
      </c>
      <c r="C838" s="14" t="s">
        <v>3033</v>
      </c>
      <c r="D838" s="9"/>
    </row>
    <row r="839" spans="1:4" x14ac:dyDescent="0.25">
      <c r="A839" t="s">
        <v>2369</v>
      </c>
      <c r="B839" t="s">
        <v>21</v>
      </c>
      <c r="C839" t="s">
        <v>2370</v>
      </c>
      <c r="D839" s="9"/>
    </row>
    <row r="840" spans="1:4" x14ac:dyDescent="0.25">
      <c r="A840" t="s">
        <v>2371</v>
      </c>
      <c r="B840" t="s">
        <v>21</v>
      </c>
      <c r="C840" t="s">
        <v>2372</v>
      </c>
      <c r="D840" s="9"/>
    </row>
    <row r="841" spans="1:4" x14ac:dyDescent="0.25">
      <c r="A841" t="s">
        <v>2131</v>
      </c>
      <c r="B841" t="s">
        <v>21</v>
      </c>
      <c r="C841" t="s">
        <v>2132</v>
      </c>
      <c r="D841" s="9"/>
    </row>
    <row r="842" spans="1:4" x14ac:dyDescent="0.25">
      <c r="A842" t="s">
        <v>3731</v>
      </c>
      <c r="B842" t="s">
        <v>21</v>
      </c>
      <c r="C842" t="s">
        <v>3732</v>
      </c>
      <c r="D842" s="9"/>
    </row>
    <row r="843" spans="1:4" x14ac:dyDescent="0.25">
      <c r="A843" t="s">
        <v>2150</v>
      </c>
      <c r="B843" t="s">
        <v>21</v>
      </c>
      <c r="C843" t="s">
        <v>2151</v>
      </c>
      <c r="D843" s="9"/>
    </row>
    <row r="844" spans="1:4" x14ac:dyDescent="0.25">
      <c r="A844" t="s">
        <v>2146</v>
      </c>
      <c r="B844" t="s">
        <v>21</v>
      </c>
      <c r="C844" t="s">
        <v>2147</v>
      </c>
      <c r="D844" s="9"/>
    </row>
    <row r="845" spans="1:4" x14ac:dyDescent="0.25">
      <c r="A845" t="s">
        <v>2138</v>
      </c>
      <c r="B845" t="s">
        <v>21</v>
      </c>
      <c r="C845" t="s">
        <v>2139</v>
      </c>
      <c r="D845" s="9"/>
    </row>
    <row r="846" spans="1:4" x14ac:dyDescent="0.25">
      <c r="A846" t="s">
        <v>3023</v>
      </c>
      <c r="B846" t="s">
        <v>21</v>
      </c>
      <c r="C846" t="s">
        <v>3024</v>
      </c>
      <c r="D846" s="9"/>
    </row>
    <row r="847" spans="1:4" x14ac:dyDescent="0.25">
      <c r="A847" t="s">
        <v>2142</v>
      </c>
      <c r="B847" t="s">
        <v>21</v>
      </c>
      <c r="C847" t="s">
        <v>2143</v>
      </c>
      <c r="D847" s="9"/>
    </row>
    <row r="848" spans="1:4" x14ac:dyDescent="0.25">
      <c r="A848" t="s">
        <v>2134</v>
      </c>
      <c r="B848" t="s">
        <v>21</v>
      </c>
      <c r="C848" t="s">
        <v>2135</v>
      </c>
      <c r="D848" s="9"/>
    </row>
    <row r="849" spans="1:4" x14ac:dyDescent="0.25">
      <c r="A849" t="s">
        <v>3733</v>
      </c>
      <c r="B849" t="s">
        <v>21</v>
      </c>
      <c r="C849" t="s">
        <v>3734</v>
      </c>
      <c r="D849" s="9"/>
    </row>
    <row r="850" spans="1:4" x14ac:dyDescent="0.25">
      <c r="A850" t="s">
        <v>2162</v>
      </c>
      <c r="B850" t="s">
        <v>21</v>
      </c>
      <c r="C850" t="s">
        <v>2163</v>
      </c>
      <c r="D850" s="9"/>
    </row>
    <row r="851" spans="1:4" ht="120" x14ac:dyDescent="0.25">
      <c r="A851" t="s">
        <v>2347</v>
      </c>
      <c r="B851" t="s">
        <v>21</v>
      </c>
      <c r="C851" s="14" t="s">
        <v>2348</v>
      </c>
      <c r="D851" s="9"/>
    </row>
    <row r="852" spans="1:4" ht="120" x14ac:dyDescent="0.25">
      <c r="A852" t="s">
        <v>2351</v>
      </c>
      <c r="B852" t="s">
        <v>21</v>
      </c>
      <c r="C852" s="14" t="s">
        <v>2352</v>
      </c>
      <c r="D852" s="9"/>
    </row>
    <row r="853" spans="1:4" ht="120" x14ac:dyDescent="0.25">
      <c r="A853" t="s">
        <v>2357</v>
      </c>
      <c r="B853" t="s">
        <v>21</v>
      </c>
      <c r="C853" s="14" t="s">
        <v>2358</v>
      </c>
      <c r="D853" s="9"/>
    </row>
    <row r="854" spans="1:4" x14ac:dyDescent="0.25">
      <c r="A854" t="s">
        <v>2365</v>
      </c>
      <c r="B854" t="s">
        <v>21</v>
      </c>
      <c r="C854" t="s">
        <v>2366</v>
      </c>
      <c r="D854" s="9"/>
    </row>
    <row r="855" spans="1:4" x14ac:dyDescent="0.25">
      <c r="A855" t="s">
        <v>2188</v>
      </c>
      <c r="B855" t="s">
        <v>21</v>
      </c>
      <c r="C855" t="s">
        <v>2189</v>
      </c>
      <c r="D855" s="9"/>
    </row>
    <row r="856" spans="1:4" x14ac:dyDescent="0.25">
      <c r="A856" t="s">
        <v>2234</v>
      </c>
      <c r="B856" t="s">
        <v>21</v>
      </c>
      <c r="C856" t="s">
        <v>2235</v>
      </c>
      <c r="D856" s="9"/>
    </row>
    <row r="857" spans="1:4" x14ac:dyDescent="0.25">
      <c r="A857" t="s">
        <v>2208</v>
      </c>
      <c r="B857" t="s">
        <v>21</v>
      </c>
      <c r="C857" t="s">
        <v>2209</v>
      </c>
      <c r="D857" s="9"/>
    </row>
    <row r="858" spans="1:4" x14ac:dyDescent="0.25">
      <c r="A858" t="s">
        <v>2196</v>
      </c>
      <c r="B858" t="s">
        <v>21</v>
      </c>
      <c r="C858" t="s">
        <v>2197</v>
      </c>
      <c r="D858" s="9"/>
    </row>
    <row r="859" spans="1:4" x14ac:dyDescent="0.25">
      <c r="A859" t="s">
        <v>2200</v>
      </c>
      <c r="B859" t="s">
        <v>21</v>
      </c>
      <c r="C859" t="s">
        <v>2201</v>
      </c>
      <c r="D859" s="9"/>
    </row>
    <row r="860" spans="1:4" x14ac:dyDescent="0.25">
      <c r="A860" t="s">
        <v>2272</v>
      </c>
      <c r="B860" t="s">
        <v>21</v>
      </c>
      <c r="C860" t="s">
        <v>2273</v>
      </c>
      <c r="D860" s="9"/>
    </row>
    <row r="861" spans="1:4" x14ac:dyDescent="0.25">
      <c r="A861" t="s">
        <v>2214</v>
      </c>
      <c r="B861" t="s">
        <v>21</v>
      </c>
      <c r="C861" t="s">
        <v>2215</v>
      </c>
      <c r="D861" s="9"/>
    </row>
    <row r="862" spans="1:4" x14ac:dyDescent="0.25">
      <c r="A862" t="s">
        <v>2282</v>
      </c>
      <c r="B862" t="s">
        <v>21</v>
      </c>
      <c r="C862" t="s">
        <v>2283</v>
      </c>
      <c r="D862" s="9"/>
    </row>
    <row r="863" spans="1:4" x14ac:dyDescent="0.25">
      <c r="A863" t="s">
        <v>2288</v>
      </c>
      <c r="B863" t="s">
        <v>21</v>
      </c>
      <c r="C863" t="s">
        <v>2289</v>
      </c>
      <c r="D863" s="9"/>
    </row>
    <row r="864" spans="1:4" x14ac:dyDescent="0.25">
      <c r="A864" t="s">
        <v>2298</v>
      </c>
      <c r="B864" t="s">
        <v>21</v>
      </c>
      <c r="C864" t="s">
        <v>2299</v>
      </c>
      <c r="D864" s="9"/>
    </row>
    <row r="865" spans="1:4" x14ac:dyDescent="0.25">
      <c r="A865" t="s">
        <v>2355</v>
      </c>
      <c r="B865" t="s">
        <v>21</v>
      </c>
      <c r="C865" t="s">
        <v>2356</v>
      </c>
      <c r="D865" s="9"/>
    </row>
    <row r="866" spans="1:4" x14ac:dyDescent="0.25">
      <c r="A866" t="s">
        <v>2306</v>
      </c>
      <c r="B866" t="s">
        <v>21</v>
      </c>
      <c r="C866" t="s">
        <v>2307</v>
      </c>
      <c r="D866" s="9"/>
    </row>
    <row r="867" spans="1:4" x14ac:dyDescent="0.25">
      <c r="A867" t="s">
        <v>2310</v>
      </c>
      <c r="B867" t="s">
        <v>21</v>
      </c>
      <c r="C867" t="s">
        <v>2311</v>
      </c>
      <c r="D867" s="9"/>
    </row>
    <row r="868" spans="1:4" x14ac:dyDescent="0.25">
      <c r="A868" t="s">
        <v>2222</v>
      </c>
      <c r="B868" t="s">
        <v>21</v>
      </c>
      <c r="C868" t="s">
        <v>2223</v>
      </c>
      <c r="D868" s="9"/>
    </row>
    <row r="869" spans="1:4" x14ac:dyDescent="0.25">
      <c r="A869" t="s">
        <v>3735</v>
      </c>
      <c r="B869" t="s">
        <v>21</v>
      </c>
      <c r="C869" t="s">
        <v>3736</v>
      </c>
      <c r="D869" s="9"/>
    </row>
    <row r="870" spans="1:4" x14ac:dyDescent="0.25">
      <c r="A870" t="s">
        <v>3737</v>
      </c>
      <c r="B870" t="s">
        <v>21</v>
      </c>
      <c r="C870" t="s">
        <v>3738</v>
      </c>
      <c r="D870" s="9"/>
    </row>
    <row r="871" spans="1:4" x14ac:dyDescent="0.25">
      <c r="A871" t="s">
        <v>3739</v>
      </c>
      <c r="B871" t="s">
        <v>21</v>
      </c>
      <c r="C871" t="s">
        <v>3740</v>
      </c>
      <c r="D871" s="9"/>
    </row>
    <row r="872" spans="1:4" x14ac:dyDescent="0.25">
      <c r="A872" t="s">
        <v>3741</v>
      </c>
      <c r="B872" t="s">
        <v>32</v>
      </c>
      <c r="C872" t="s">
        <v>3742</v>
      </c>
      <c r="D872" s="9"/>
    </row>
    <row r="873" spans="1:4" x14ac:dyDescent="0.25">
      <c r="A873" t="s">
        <v>3743</v>
      </c>
      <c r="B873" t="s">
        <v>32</v>
      </c>
      <c r="C873" t="s">
        <v>3744</v>
      </c>
      <c r="D873" s="9"/>
    </row>
    <row r="874" spans="1:4" x14ac:dyDescent="0.25">
      <c r="A874" t="s">
        <v>2509</v>
      </c>
      <c r="B874" t="s">
        <v>21</v>
      </c>
      <c r="C874" t="s">
        <v>2510</v>
      </c>
      <c r="D874" s="9"/>
    </row>
    <row r="875" spans="1:4" x14ac:dyDescent="0.25">
      <c r="A875" t="s">
        <v>2517</v>
      </c>
      <c r="B875" t="s">
        <v>21</v>
      </c>
      <c r="C875" t="s">
        <v>2518</v>
      </c>
      <c r="D875" s="9"/>
    </row>
    <row r="876" spans="1:4" x14ac:dyDescent="0.25">
      <c r="A876" t="s">
        <v>3745</v>
      </c>
      <c r="B876" t="s">
        <v>21</v>
      </c>
      <c r="C876" t="s">
        <v>3746</v>
      </c>
      <c r="D876" s="9"/>
    </row>
    <row r="877" spans="1:4" x14ac:dyDescent="0.25">
      <c r="A877" t="s">
        <v>3747</v>
      </c>
      <c r="B877" t="s">
        <v>21</v>
      </c>
      <c r="C877" t="s">
        <v>3748</v>
      </c>
      <c r="D877" s="9"/>
    </row>
    <row r="878" spans="1:4" x14ac:dyDescent="0.25">
      <c r="A878" t="s">
        <v>3749</v>
      </c>
      <c r="B878" t="s">
        <v>21</v>
      </c>
      <c r="C878" t="s">
        <v>3750</v>
      </c>
      <c r="D878" s="9"/>
    </row>
    <row r="879" spans="1:4" x14ac:dyDescent="0.25">
      <c r="A879" t="s">
        <v>3751</v>
      </c>
      <c r="B879" t="s">
        <v>21</v>
      </c>
      <c r="C879" t="s">
        <v>3752</v>
      </c>
      <c r="D879" s="9"/>
    </row>
    <row r="880" spans="1:4" x14ac:dyDescent="0.25">
      <c r="A880" t="s">
        <v>3753</v>
      </c>
      <c r="B880" t="s">
        <v>21</v>
      </c>
      <c r="C880" t="s">
        <v>3754</v>
      </c>
      <c r="D880" s="9"/>
    </row>
    <row r="881" spans="1:4" x14ac:dyDescent="0.25">
      <c r="A881" t="s">
        <v>3755</v>
      </c>
      <c r="B881" t="s">
        <v>21</v>
      </c>
      <c r="C881" t="s">
        <v>3756</v>
      </c>
      <c r="D881" s="9"/>
    </row>
    <row r="882" spans="1:4" x14ac:dyDescent="0.25">
      <c r="A882" t="s">
        <v>3757</v>
      </c>
      <c r="B882" t="s">
        <v>21</v>
      </c>
      <c r="C882" t="s">
        <v>3758</v>
      </c>
      <c r="D882" s="9"/>
    </row>
    <row r="883" spans="1:4" x14ac:dyDescent="0.25">
      <c r="A883" t="s">
        <v>3759</v>
      </c>
      <c r="B883" t="s">
        <v>21</v>
      </c>
      <c r="C883" t="s">
        <v>3760</v>
      </c>
      <c r="D883" s="9"/>
    </row>
    <row r="884" spans="1:4" x14ac:dyDescent="0.25">
      <c r="A884" t="s">
        <v>3761</v>
      </c>
      <c r="B884" t="s">
        <v>21</v>
      </c>
      <c r="C884" t="s">
        <v>3762</v>
      </c>
      <c r="D884" s="9"/>
    </row>
    <row r="885" spans="1:4" x14ac:dyDescent="0.25">
      <c r="A885" t="s">
        <v>3763</v>
      </c>
      <c r="B885" t="s">
        <v>21</v>
      </c>
      <c r="C885" t="s">
        <v>3764</v>
      </c>
      <c r="D885" s="9"/>
    </row>
    <row r="886" spans="1:4" x14ac:dyDescent="0.25">
      <c r="A886" t="s">
        <v>3765</v>
      </c>
      <c r="B886" t="s">
        <v>21</v>
      </c>
      <c r="C886" t="s">
        <v>3766</v>
      </c>
      <c r="D886" s="9"/>
    </row>
    <row r="887" spans="1:4" x14ac:dyDescent="0.25">
      <c r="A887" t="s">
        <v>3767</v>
      </c>
      <c r="B887" t="s">
        <v>21</v>
      </c>
      <c r="C887" t="s">
        <v>3768</v>
      </c>
      <c r="D887" s="9"/>
    </row>
    <row r="888" spans="1:4" x14ac:dyDescent="0.25">
      <c r="A888" t="s">
        <v>3769</v>
      </c>
      <c r="B888" t="s">
        <v>21</v>
      </c>
      <c r="C888" t="s">
        <v>3770</v>
      </c>
      <c r="D888" s="9"/>
    </row>
    <row r="889" spans="1:4" x14ac:dyDescent="0.25">
      <c r="A889" t="s">
        <v>3771</v>
      </c>
      <c r="B889" t="s">
        <v>21</v>
      </c>
      <c r="C889" t="s">
        <v>3772</v>
      </c>
      <c r="D889" s="9"/>
    </row>
    <row r="890" spans="1:4" x14ac:dyDescent="0.25">
      <c r="A890" t="s">
        <v>3773</v>
      </c>
      <c r="B890" t="s">
        <v>21</v>
      </c>
      <c r="C890" t="s">
        <v>3774</v>
      </c>
      <c r="D890" s="9"/>
    </row>
    <row r="891" spans="1:4" x14ac:dyDescent="0.25">
      <c r="A891" t="s">
        <v>3775</v>
      </c>
      <c r="B891" t="s">
        <v>21</v>
      </c>
      <c r="C891" t="s">
        <v>3776</v>
      </c>
      <c r="D891" s="9"/>
    </row>
    <row r="892" spans="1:4" x14ac:dyDescent="0.25">
      <c r="A892" t="s">
        <v>3777</v>
      </c>
      <c r="B892" t="s">
        <v>21</v>
      </c>
      <c r="C892" t="s">
        <v>3778</v>
      </c>
      <c r="D892" s="9"/>
    </row>
    <row r="893" spans="1:4" x14ac:dyDescent="0.25">
      <c r="A893" t="s">
        <v>3779</v>
      </c>
      <c r="B893" t="s">
        <v>21</v>
      </c>
      <c r="C893" t="s">
        <v>3780</v>
      </c>
      <c r="D893" s="9"/>
    </row>
    <row r="894" spans="1:4" x14ac:dyDescent="0.25">
      <c r="A894" t="s">
        <v>3781</v>
      </c>
      <c r="B894" t="s">
        <v>21</v>
      </c>
      <c r="C894" t="s">
        <v>3782</v>
      </c>
      <c r="D894" s="9"/>
    </row>
    <row r="895" spans="1:4" x14ac:dyDescent="0.25">
      <c r="A895" t="s">
        <v>3783</v>
      </c>
      <c r="B895" t="s">
        <v>21</v>
      </c>
      <c r="C895" t="s">
        <v>3784</v>
      </c>
      <c r="D895" s="9"/>
    </row>
    <row r="896" spans="1:4" x14ac:dyDescent="0.25">
      <c r="A896" t="s">
        <v>3785</v>
      </c>
      <c r="B896" t="s">
        <v>21</v>
      </c>
      <c r="C896" t="s">
        <v>3786</v>
      </c>
      <c r="D896" s="9"/>
    </row>
    <row r="897" spans="1:4" x14ac:dyDescent="0.25">
      <c r="A897" t="s">
        <v>3787</v>
      </c>
      <c r="B897" t="s">
        <v>21</v>
      </c>
      <c r="C897" t="s">
        <v>3788</v>
      </c>
      <c r="D897" s="9"/>
    </row>
    <row r="898" spans="1:4" x14ac:dyDescent="0.25">
      <c r="A898" t="s">
        <v>3789</v>
      </c>
      <c r="B898" t="s">
        <v>21</v>
      </c>
      <c r="C898" t="s">
        <v>3790</v>
      </c>
      <c r="D898" s="9"/>
    </row>
    <row r="899" spans="1:4" x14ac:dyDescent="0.25">
      <c r="A899" t="s">
        <v>3791</v>
      </c>
      <c r="B899" t="s">
        <v>21</v>
      </c>
      <c r="C899" t="s">
        <v>3792</v>
      </c>
      <c r="D899" s="9"/>
    </row>
    <row r="900" spans="1:4" x14ac:dyDescent="0.25">
      <c r="A900" t="s">
        <v>3793</v>
      </c>
      <c r="B900" t="s">
        <v>21</v>
      </c>
      <c r="C900" t="s">
        <v>3794</v>
      </c>
      <c r="D900" s="9"/>
    </row>
    <row r="901" spans="1:4" x14ac:dyDescent="0.25">
      <c r="A901" t="s">
        <v>3795</v>
      </c>
      <c r="B901" t="s">
        <v>21</v>
      </c>
      <c r="C901" t="s">
        <v>3796</v>
      </c>
      <c r="D901" s="9"/>
    </row>
    <row r="902" spans="1:4" x14ac:dyDescent="0.25">
      <c r="A902" t="s">
        <v>3797</v>
      </c>
      <c r="B902" t="s">
        <v>21</v>
      </c>
      <c r="C902" t="s">
        <v>3798</v>
      </c>
      <c r="D902" s="9"/>
    </row>
    <row r="903" spans="1:4" x14ac:dyDescent="0.25">
      <c r="A903" t="s">
        <v>3799</v>
      </c>
      <c r="B903" t="s">
        <v>21</v>
      </c>
      <c r="C903" t="s">
        <v>3800</v>
      </c>
      <c r="D903" s="9"/>
    </row>
    <row r="904" spans="1:4" x14ac:dyDescent="0.25">
      <c r="A904" t="s">
        <v>3801</v>
      </c>
      <c r="B904" t="s">
        <v>21</v>
      </c>
      <c r="C904" t="s">
        <v>3802</v>
      </c>
      <c r="D904" s="9"/>
    </row>
    <row r="905" spans="1:4" x14ac:dyDescent="0.25">
      <c r="A905" t="s">
        <v>3803</v>
      </c>
      <c r="B905" t="s">
        <v>21</v>
      </c>
      <c r="C905" t="s">
        <v>3804</v>
      </c>
      <c r="D905" s="9"/>
    </row>
    <row r="906" spans="1:4" x14ac:dyDescent="0.25">
      <c r="A906" t="s">
        <v>3805</v>
      </c>
      <c r="B906" t="s">
        <v>21</v>
      </c>
      <c r="C906" t="s">
        <v>3806</v>
      </c>
      <c r="D906" s="9"/>
    </row>
    <row r="907" spans="1:4" x14ac:dyDescent="0.25">
      <c r="A907" t="s">
        <v>3807</v>
      </c>
      <c r="B907" t="s">
        <v>21</v>
      </c>
      <c r="C907" t="s">
        <v>3808</v>
      </c>
      <c r="D907" s="9"/>
    </row>
    <row r="908" spans="1:4" x14ac:dyDescent="0.25">
      <c r="A908" t="s">
        <v>3809</v>
      </c>
      <c r="B908" t="s">
        <v>21</v>
      </c>
      <c r="C908" t="s">
        <v>3810</v>
      </c>
      <c r="D908" s="9"/>
    </row>
    <row r="909" spans="1:4" x14ac:dyDescent="0.25">
      <c r="A909" t="s">
        <v>3811</v>
      </c>
      <c r="B909" t="s">
        <v>21</v>
      </c>
      <c r="C909" t="s">
        <v>3812</v>
      </c>
      <c r="D909" s="9"/>
    </row>
    <row r="910" spans="1:4" x14ac:dyDescent="0.25">
      <c r="A910" t="s">
        <v>3813</v>
      </c>
      <c r="B910" t="s">
        <v>21</v>
      </c>
      <c r="C910" t="s">
        <v>3814</v>
      </c>
      <c r="D910" s="9"/>
    </row>
    <row r="911" spans="1:4" x14ac:dyDescent="0.25">
      <c r="A911" t="s">
        <v>3815</v>
      </c>
      <c r="B911" t="s">
        <v>21</v>
      </c>
      <c r="C911" t="s">
        <v>3816</v>
      </c>
      <c r="D911" s="9"/>
    </row>
    <row r="912" spans="1:4" x14ac:dyDescent="0.25">
      <c r="A912" t="s">
        <v>3817</v>
      </c>
      <c r="B912" t="s">
        <v>21</v>
      </c>
      <c r="C912" t="s">
        <v>3818</v>
      </c>
      <c r="D912" s="9"/>
    </row>
    <row r="913" spans="1:4" x14ac:dyDescent="0.25">
      <c r="A913" t="s">
        <v>3819</v>
      </c>
      <c r="B913" t="s">
        <v>21</v>
      </c>
      <c r="C913" t="s">
        <v>3820</v>
      </c>
      <c r="D913" s="9"/>
    </row>
    <row r="914" spans="1:4" x14ac:dyDescent="0.25">
      <c r="A914" t="s">
        <v>3821</v>
      </c>
      <c r="B914" t="s">
        <v>21</v>
      </c>
      <c r="C914" t="s">
        <v>3822</v>
      </c>
      <c r="D914" s="9"/>
    </row>
    <row r="915" spans="1:4" x14ac:dyDescent="0.25">
      <c r="A915" t="s">
        <v>3823</v>
      </c>
      <c r="B915" t="s">
        <v>21</v>
      </c>
      <c r="C915" t="s">
        <v>3824</v>
      </c>
      <c r="D915" s="9"/>
    </row>
    <row r="916" spans="1:4" x14ac:dyDescent="0.25">
      <c r="A916" t="s">
        <v>3825</v>
      </c>
      <c r="B916" t="s">
        <v>21</v>
      </c>
      <c r="C916" t="s">
        <v>3826</v>
      </c>
      <c r="D916" s="9"/>
    </row>
    <row r="917" spans="1:4" x14ac:dyDescent="0.25">
      <c r="A917" t="s">
        <v>3827</v>
      </c>
      <c r="B917" t="s">
        <v>21</v>
      </c>
      <c r="C917" t="s">
        <v>3828</v>
      </c>
      <c r="D917" s="9"/>
    </row>
    <row r="918" spans="1:4" x14ac:dyDescent="0.25">
      <c r="A918" t="s">
        <v>3829</v>
      </c>
      <c r="B918" t="s">
        <v>21</v>
      </c>
      <c r="C918" t="s">
        <v>3830</v>
      </c>
      <c r="D918" s="9"/>
    </row>
    <row r="919" spans="1:4" x14ac:dyDescent="0.25">
      <c r="A919" t="s">
        <v>3831</v>
      </c>
      <c r="B919" t="s">
        <v>21</v>
      </c>
      <c r="C919" t="s">
        <v>3832</v>
      </c>
      <c r="D919" s="9"/>
    </row>
    <row r="920" spans="1:4" ht="409.5" x14ac:dyDescent="0.25">
      <c r="A920" t="s">
        <v>1905</v>
      </c>
      <c r="B920" t="s">
        <v>21</v>
      </c>
      <c r="C920" s="14" t="s">
        <v>1906</v>
      </c>
      <c r="D920" s="9"/>
    </row>
    <row r="921" spans="1:4" ht="105" x14ac:dyDescent="0.25">
      <c r="A921" t="s">
        <v>1926</v>
      </c>
      <c r="B921" t="s">
        <v>21</v>
      </c>
      <c r="C921" s="14" t="s">
        <v>1927</v>
      </c>
      <c r="D921" s="9"/>
    </row>
    <row r="922" spans="1:4" ht="45" x14ac:dyDescent="0.25">
      <c r="A922" t="s">
        <v>1930</v>
      </c>
      <c r="B922" t="s">
        <v>21</v>
      </c>
      <c r="C922" s="14" t="s">
        <v>1931</v>
      </c>
      <c r="D922" s="9"/>
    </row>
    <row r="923" spans="1:4" ht="315" x14ac:dyDescent="0.25">
      <c r="A923" t="s">
        <v>3833</v>
      </c>
      <c r="B923" t="s">
        <v>21</v>
      </c>
      <c r="C923" s="14" t="s">
        <v>3834</v>
      </c>
      <c r="D923" s="9"/>
    </row>
    <row r="924" spans="1:4" ht="330" x14ac:dyDescent="0.25">
      <c r="A924" t="s">
        <v>3835</v>
      </c>
      <c r="B924" t="s">
        <v>21</v>
      </c>
      <c r="C924" s="14" t="s">
        <v>3836</v>
      </c>
      <c r="D924" s="9"/>
    </row>
    <row r="925" spans="1:4" ht="330" x14ac:dyDescent="0.25">
      <c r="A925" t="s">
        <v>3837</v>
      </c>
      <c r="B925" t="s">
        <v>21</v>
      </c>
      <c r="C925" s="14" t="s">
        <v>3838</v>
      </c>
      <c r="D925" s="9"/>
    </row>
    <row r="926" spans="1:4" ht="390" x14ac:dyDescent="0.25">
      <c r="A926" t="s">
        <v>3839</v>
      </c>
      <c r="B926" t="s">
        <v>21</v>
      </c>
      <c r="C926" s="14" t="s">
        <v>3840</v>
      </c>
      <c r="D926" s="9"/>
    </row>
    <row r="927" spans="1:4" ht="390" x14ac:dyDescent="0.25">
      <c r="A927" t="s">
        <v>3841</v>
      </c>
      <c r="B927" t="s">
        <v>21</v>
      </c>
      <c r="C927" s="14" t="s">
        <v>3842</v>
      </c>
      <c r="D927" s="9"/>
    </row>
    <row r="928" spans="1:4" ht="405" x14ac:dyDescent="0.25">
      <c r="A928" t="s">
        <v>3843</v>
      </c>
      <c r="B928" t="s">
        <v>21</v>
      </c>
      <c r="C928" s="14" t="s">
        <v>3844</v>
      </c>
      <c r="D928" s="9"/>
    </row>
    <row r="929" spans="1:4" ht="315" x14ac:dyDescent="0.25">
      <c r="A929" t="s">
        <v>3845</v>
      </c>
      <c r="B929" t="s">
        <v>21</v>
      </c>
      <c r="C929" s="14" t="s">
        <v>3846</v>
      </c>
      <c r="D929" s="9"/>
    </row>
    <row r="930" spans="1:4" ht="315" x14ac:dyDescent="0.25">
      <c r="A930" t="s">
        <v>3847</v>
      </c>
      <c r="B930" t="s">
        <v>21</v>
      </c>
      <c r="C930" s="14" t="s">
        <v>3848</v>
      </c>
      <c r="D930" s="9"/>
    </row>
    <row r="931" spans="1:4" ht="315" x14ac:dyDescent="0.25">
      <c r="A931" t="s">
        <v>3849</v>
      </c>
      <c r="B931" t="s">
        <v>21</v>
      </c>
      <c r="C931" s="14" t="s">
        <v>3850</v>
      </c>
      <c r="D931" s="9"/>
    </row>
    <row r="932" spans="1:4" ht="315" x14ac:dyDescent="0.25">
      <c r="A932" t="s">
        <v>3851</v>
      </c>
      <c r="B932" t="s">
        <v>21</v>
      </c>
      <c r="C932" s="14" t="s">
        <v>3852</v>
      </c>
      <c r="D932" s="9"/>
    </row>
    <row r="933" spans="1:4" x14ac:dyDescent="0.25">
      <c r="A933" t="s">
        <v>1858</v>
      </c>
      <c r="B933" t="s">
        <v>21</v>
      </c>
      <c r="C933" t="s">
        <v>1859</v>
      </c>
      <c r="D933" s="9"/>
    </row>
    <row r="934" spans="1:4" x14ac:dyDescent="0.25">
      <c r="A934" t="s">
        <v>1872</v>
      </c>
      <c r="B934" t="s">
        <v>21</v>
      </c>
      <c r="C934" t="s">
        <v>1873</v>
      </c>
      <c r="D934" s="9"/>
    </row>
    <row r="935" spans="1:4" x14ac:dyDescent="0.25">
      <c r="A935" t="s">
        <v>3853</v>
      </c>
      <c r="B935" t="s">
        <v>21</v>
      </c>
      <c r="C935" t="s">
        <v>3854</v>
      </c>
      <c r="D935" s="9"/>
    </row>
    <row r="936" spans="1:4" x14ac:dyDescent="0.25">
      <c r="A936" t="s">
        <v>1899</v>
      </c>
      <c r="B936" t="s">
        <v>21</v>
      </c>
      <c r="C936" t="s">
        <v>1900</v>
      </c>
      <c r="D936" s="9"/>
    </row>
    <row r="937" spans="1:4" x14ac:dyDescent="0.25">
      <c r="A937" t="s">
        <v>1868</v>
      </c>
      <c r="B937" t="s">
        <v>21</v>
      </c>
      <c r="C937" t="s">
        <v>1869</v>
      </c>
      <c r="D937" s="9"/>
    </row>
    <row r="938" spans="1:4" x14ac:dyDescent="0.25">
      <c r="A938" t="s">
        <v>1880</v>
      </c>
      <c r="B938" t="s">
        <v>21</v>
      </c>
      <c r="C938" t="s">
        <v>1879</v>
      </c>
      <c r="D938" s="9"/>
    </row>
    <row r="939" spans="1:4" x14ac:dyDescent="0.25">
      <c r="A939" t="s">
        <v>1883</v>
      </c>
      <c r="B939" t="s">
        <v>21</v>
      </c>
      <c r="C939" t="s">
        <v>1882</v>
      </c>
      <c r="D939" s="9"/>
    </row>
    <row r="940" spans="1:4" x14ac:dyDescent="0.25">
      <c r="A940" t="s">
        <v>1886</v>
      </c>
      <c r="B940" t="s">
        <v>21</v>
      </c>
      <c r="C940" t="s">
        <v>1885</v>
      </c>
      <c r="D940" s="9"/>
    </row>
    <row r="941" spans="1:4" x14ac:dyDescent="0.25">
      <c r="A941" t="s">
        <v>1889</v>
      </c>
      <c r="B941" t="s">
        <v>21</v>
      </c>
      <c r="C941" t="s">
        <v>1888</v>
      </c>
      <c r="D941" s="9"/>
    </row>
    <row r="942" spans="1:4" x14ac:dyDescent="0.25">
      <c r="A942" t="s">
        <v>1892</v>
      </c>
      <c r="B942" t="s">
        <v>21</v>
      </c>
      <c r="C942" t="s">
        <v>1891</v>
      </c>
      <c r="D942" s="9"/>
    </row>
    <row r="943" spans="1:4" x14ac:dyDescent="0.25">
      <c r="A943" t="s">
        <v>1895</v>
      </c>
      <c r="B943" t="s">
        <v>21</v>
      </c>
      <c r="C943" t="s">
        <v>1896</v>
      </c>
      <c r="D943" s="9"/>
    </row>
    <row r="944" spans="1:4" ht="409.5" x14ac:dyDescent="0.25">
      <c r="A944" t="s">
        <v>3855</v>
      </c>
      <c r="B944" t="s">
        <v>21</v>
      </c>
      <c r="C944" s="14" t="s">
        <v>3856</v>
      </c>
      <c r="D944" s="9"/>
    </row>
    <row r="945" spans="1:4" ht="270" x14ac:dyDescent="0.25">
      <c r="A945" t="s">
        <v>3857</v>
      </c>
      <c r="B945" t="s">
        <v>21</v>
      </c>
      <c r="C945" s="14" t="s">
        <v>3858</v>
      </c>
      <c r="D945" s="9"/>
    </row>
    <row r="946" spans="1:4" x14ac:dyDescent="0.25">
      <c r="A946" t="s">
        <v>1874</v>
      </c>
      <c r="B946" t="s">
        <v>21</v>
      </c>
      <c r="C946" t="s">
        <v>1875</v>
      </c>
      <c r="D946" s="9"/>
    </row>
    <row r="947" spans="1:4" x14ac:dyDescent="0.25">
      <c r="A947" t="s">
        <v>1901</v>
      </c>
      <c r="B947" t="s">
        <v>21</v>
      </c>
      <c r="C947" t="s">
        <v>1902</v>
      </c>
      <c r="D947" s="9"/>
    </row>
    <row r="948" spans="1:4" x14ac:dyDescent="0.25">
      <c r="A948" t="s">
        <v>3859</v>
      </c>
      <c r="B948" t="s">
        <v>21</v>
      </c>
      <c r="C948" t="s">
        <v>3860</v>
      </c>
      <c r="D948" s="9"/>
    </row>
    <row r="949" spans="1:4" ht="240" x14ac:dyDescent="0.25">
      <c r="A949" t="s">
        <v>3861</v>
      </c>
      <c r="B949" t="s">
        <v>21</v>
      </c>
      <c r="C949" s="14" t="s">
        <v>3862</v>
      </c>
      <c r="D949" s="9"/>
    </row>
    <row r="950" spans="1:4" x14ac:dyDescent="0.25">
      <c r="A950" t="s">
        <v>3863</v>
      </c>
      <c r="B950" t="s">
        <v>21</v>
      </c>
      <c r="C950" t="s">
        <v>3864</v>
      </c>
      <c r="D950" s="9"/>
    </row>
    <row r="951" spans="1:4" x14ac:dyDescent="0.25">
      <c r="A951" t="s">
        <v>3865</v>
      </c>
      <c r="B951" t="s">
        <v>21</v>
      </c>
      <c r="C951" t="s">
        <v>3866</v>
      </c>
      <c r="D951" s="9"/>
    </row>
    <row r="952" spans="1:4" x14ac:dyDescent="0.25">
      <c r="A952" t="s">
        <v>1916</v>
      </c>
      <c r="B952" t="s">
        <v>21</v>
      </c>
      <c r="C952" t="s">
        <v>1915</v>
      </c>
      <c r="D952" s="9"/>
    </row>
    <row r="953" spans="1:4" x14ac:dyDescent="0.25">
      <c r="A953" t="s">
        <v>1919</v>
      </c>
      <c r="B953" t="s">
        <v>21</v>
      </c>
      <c r="C953" t="s">
        <v>1918</v>
      </c>
      <c r="D953" s="9"/>
    </row>
    <row r="954" spans="1:4" x14ac:dyDescent="0.25">
      <c r="A954" t="s">
        <v>1913</v>
      </c>
      <c r="B954" t="s">
        <v>21</v>
      </c>
      <c r="C954" t="s">
        <v>1912</v>
      </c>
      <c r="D954" s="9"/>
    </row>
    <row r="955" spans="1:4" x14ac:dyDescent="0.25">
      <c r="A955" t="s">
        <v>1848</v>
      </c>
      <c r="B955" t="s">
        <v>21</v>
      </c>
      <c r="C955" t="s">
        <v>1847</v>
      </c>
      <c r="D955" s="9"/>
    </row>
    <row r="956" spans="1:4" ht="60" x14ac:dyDescent="0.25">
      <c r="A956" t="s">
        <v>1980</v>
      </c>
      <c r="B956" t="s">
        <v>35</v>
      </c>
      <c r="C956" s="14" t="s">
        <v>1981</v>
      </c>
      <c r="D956" s="9"/>
    </row>
    <row r="957" spans="1:4" ht="60" x14ac:dyDescent="0.25">
      <c r="A957" t="s">
        <v>1984</v>
      </c>
      <c r="B957" t="s">
        <v>35</v>
      </c>
      <c r="C957" s="14" t="s">
        <v>1985</v>
      </c>
      <c r="D957" s="9"/>
    </row>
    <row r="958" spans="1:4" ht="60" x14ac:dyDescent="0.25">
      <c r="A958" t="s">
        <v>1988</v>
      </c>
      <c r="B958" t="s">
        <v>35</v>
      </c>
      <c r="C958" s="14" t="s">
        <v>1989</v>
      </c>
      <c r="D958" s="9"/>
    </row>
    <row r="959" spans="1:4" ht="60" x14ac:dyDescent="0.25">
      <c r="A959" t="s">
        <v>1992</v>
      </c>
      <c r="B959" t="s">
        <v>35</v>
      </c>
      <c r="C959" s="14" t="s">
        <v>1993</v>
      </c>
      <c r="D959" s="9"/>
    </row>
    <row r="960" spans="1:4" ht="135" x14ac:dyDescent="0.25">
      <c r="A960" t="s">
        <v>1996</v>
      </c>
      <c r="B960" t="s">
        <v>35</v>
      </c>
      <c r="C960" s="14" t="s">
        <v>1997</v>
      </c>
      <c r="D960" s="9"/>
    </row>
    <row r="961" spans="1:4" ht="135" x14ac:dyDescent="0.25">
      <c r="A961" t="s">
        <v>2000</v>
      </c>
      <c r="B961" t="s">
        <v>35</v>
      </c>
      <c r="C961" s="14" t="s">
        <v>2001</v>
      </c>
      <c r="D961" s="9"/>
    </row>
    <row r="962" spans="1:4" ht="135" x14ac:dyDescent="0.25">
      <c r="A962" t="s">
        <v>2004</v>
      </c>
      <c r="B962" t="s">
        <v>35</v>
      </c>
      <c r="C962" s="14" t="s">
        <v>2005</v>
      </c>
      <c r="D962" s="9"/>
    </row>
    <row r="963" spans="1:4" ht="135" x14ac:dyDescent="0.25">
      <c r="A963" t="s">
        <v>2008</v>
      </c>
      <c r="B963" t="s">
        <v>35</v>
      </c>
      <c r="C963" s="14" t="s">
        <v>2009</v>
      </c>
      <c r="D963" s="9"/>
    </row>
    <row r="964" spans="1:4" ht="135" x14ac:dyDescent="0.25">
      <c r="A964" t="s">
        <v>3867</v>
      </c>
      <c r="B964" t="s">
        <v>35</v>
      </c>
      <c r="C964" s="14" t="s">
        <v>3868</v>
      </c>
      <c r="D964" s="9"/>
    </row>
    <row r="965" spans="1:4" x14ac:dyDescent="0.25">
      <c r="A965" t="s">
        <v>3869</v>
      </c>
      <c r="B965" t="s">
        <v>35</v>
      </c>
      <c r="C965" t="s">
        <v>3870</v>
      </c>
      <c r="D965" s="9"/>
    </row>
    <row r="966" spans="1:4" x14ac:dyDescent="0.25">
      <c r="A966" t="s">
        <v>1856</v>
      </c>
      <c r="B966" t="s">
        <v>35</v>
      </c>
      <c r="C966" t="s">
        <v>1857</v>
      </c>
      <c r="D966" s="9"/>
    </row>
    <row r="967" spans="1:4" x14ac:dyDescent="0.25">
      <c r="A967" t="s">
        <v>3871</v>
      </c>
      <c r="B967" t="s">
        <v>35</v>
      </c>
      <c r="C967" t="s">
        <v>3872</v>
      </c>
      <c r="D967" s="9"/>
    </row>
    <row r="968" spans="1:4" ht="45" x14ac:dyDescent="0.25">
      <c r="A968" t="s">
        <v>3873</v>
      </c>
      <c r="B968" t="s">
        <v>35</v>
      </c>
      <c r="C968" s="14" t="s">
        <v>3874</v>
      </c>
      <c r="D968" s="9"/>
    </row>
    <row r="969" spans="1:4" x14ac:dyDescent="0.25">
      <c r="A969" t="s">
        <v>1854</v>
      </c>
      <c r="B969" t="s">
        <v>35</v>
      </c>
      <c r="C969" t="s">
        <v>1855</v>
      </c>
      <c r="D969" s="9"/>
    </row>
    <row r="970" spans="1:4" ht="45" x14ac:dyDescent="0.25">
      <c r="A970" t="s">
        <v>3875</v>
      </c>
      <c r="B970" t="s">
        <v>35</v>
      </c>
      <c r="C970" s="14" t="s">
        <v>3876</v>
      </c>
      <c r="D970" s="9"/>
    </row>
    <row r="971" spans="1:4" ht="90" x14ac:dyDescent="0.25">
      <c r="A971" t="s">
        <v>1934</v>
      </c>
      <c r="B971" t="s">
        <v>21</v>
      </c>
      <c r="C971" s="14" t="s">
        <v>1935</v>
      </c>
      <c r="D971" s="9"/>
    </row>
    <row r="972" spans="1:4" ht="105" x14ac:dyDescent="0.25">
      <c r="A972" t="s">
        <v>1942</v>
      </c>
      <c r="B972" t="s">
        <v>21</v>
      </c>
      <c r="C972" s="14" t="s">
        <v>1943</v>
      </c>
      <c r="D972" s="9"/>
    </row>
    <row r="973" spans="1:4" ht="105" x14ac:dyDescent="0.25">
      <c r="A973" t="s">
        <v>1938</v>
      </c>
      <c r="B973" t="s">
        <v>21</v>
      </c>
      <c r="C973" s="14" t="s">
        <v>1939</v>
      </c>
      <c r="D973" s="9"/>
    </row>
    <row r="974" spans="1:4" ht="105" x14ac:dyDescent="0.25">
      <c r="A974" t="s">
        <v>1954</v>
      </c>
      <c r="B974" t="s">
        <v>21</v>
      </c>
      <c r="C974" s="14" t="s">
        <v>1955</v>
      </c>
      <c r="D974" s="9"/>
    </row>
    <row r="975" spans="1:4" ht="105" x14ac:dyDescent="0.25">
      <c r="A975" t="s">
        <v>3877</v>
      </c>
      <c r="B975" t="s">
        <v>21</v>
      </c>
      <c r="C975" s="14" t="s">
        <v>3878</v>
      </c>
      <c r="D975" s="9"/>
    </row>
    <row r="976" spans="1:4" ht="135" x14ac:dyDescent="0.25">
      <c r="A976" t="s">
        <v>3879</v>
      </c>
      <c r="B976" t="s">
        <v>21</v>
      </c>
      <c r="C976" s="14" t="s">
        <v>3880</v>
      </c>
      <c r="D976" s="9"/>
    </row>
    <row r="977" spans="1:4" ht="135" x14ac:dyDescent="0.25">
      <c r="A977" t="s">
        <v>3881</v>
      </c>
      <c r="B977" t="s">
        <v>21</v>
      </c>
      <c r="C977" s="14" t="s">
        <v>3882</v>
      </c>
      <c r="D977" s="9"/>
    </row>
    <row r="978" spans="1:4" ht="135" x14ac:dyDescent="0.25">
      <c r="A978" t="s">
        <v>3883</v>
      </c>
      <c r="B978" t="s">
        <v>21</v>
      </c>
      <c r="C978" s="14" t="s">
        <v>3884</v>
      </c>
      <c r="D978" s="9"/>
    </row>
    <row r="979" spans="1:4" ht="135" x14ac:dyDescent="0.25">
      <c r="A979" t="s">
        <v>3885</v>
      </c>
      <c r="B979" t="s">
        <v>21</v>
      </c>
      <c r="C979" s="14" t="s">
        <v>3886</v>
      </c>
      <c r="D979" s="9"/>
    </row>
    <row r="980" spans="1:4" ht="90" x14ac:dyDescent="0.25">
      <c r="A980" t="s">
        <v>3887</v>
      </c>
      <c r="B980" t="s">
        <v>21</v>
      </c>
      <c r="C980" s="14" t="s">
        <v>3888</v>
      </c>
      <c r="D980" s="9"/>
    </row>
    <row r="981" spans="1:4" ht="90" x14ac:dyDescent="0.25">
      <c r="A981" t="s">
        <v>3889</v>
      </c>
      <c r="B981" t="s">
        <v>21</v>
      </c>
      <c r="C981" s="14" t="s">
        <v>3890</v>
      </c>
      <c r="D981" s="9"/>
    </row>
    <row r="982" spans="1:4" ht="90" x14ac:dyDescent="0.25">
      <c r="A982" t="s">
        <v>3891</v>
      </c>
      <c r="B982" t="s">
        <v>21</v>
      </c>
      <c r="C982" s="14" t="s">
        <v>1963</v>
      </c>
      <c r="D982" s="9"/>
    </row>
    <row r="983" spans="1:4" ht="90" x14ac:dyDescent="0.25">
      <c r="A983" t="s">
        <v>3892</v>
      </c>
      <c r="B983" t="s">
        <v>21</v>
      </c>
      <c r="C983" s="14" t="s">
        <v>1960</v>
      </c>
      <c r="D983" s="9"/>
    </row>
    <row r="984" spans="1:4" ht="105" x14ac:dyDescent="0.25">
      <c r="A984" t="s">
        <v>3893</v>
      </c>
      <c r="B984" t="s">
        <v>21</v>
      </c>
      <c r="C984" s="14" t="s">
        <v>3894</v>
      </c>
      <c r="D984" s="9"/>
    </row>
    <row r="985" spans="1:4" ht="105" x14ac:dyDescent="0.25">
      <c r="A985" t="s">
        <v>3895</v>
      </c>
      <c r="B985" t="s">
        <v>21</v>
      </c>
      <c r="C985" s="14" t="s">
        <v>3896</v>
      </c>
      <c r="D985" s="9"/>
    </row>
    <row r="986" spans="1:4" ht="45" x14ac:dyDescent="0.25">
      <c r="A986" t="s">
        <v>1946</v>
      </c>
      <c r="B986" t="s">
        <v>21</v>
      </c>
      <c r="C986" s="14" t="s">
        <v>1947</v>
      </c>
      <c r="D986" s="9"/>
    </row>
    <row r="987" spans="1:4" ht="45" x14ac:dyDescent="0.25">
      <c r="A987" t="s">
        <v>1950</v>
      </c>
      <c r="B987" t="s">
        <v>21</v>
      </c>
      <c r="C987" s="14" t="s">
        <v>1951</v>
      </c>
      <c r="D987" s="9"/>
    </row>
    <row r="988" spans="1:4" ht="75" x14ac:dyDescent="0.25">
      <c r="A988" t="s">
        <v>1922</v>
      </c>
      <c r="B988" t="s">
        <v>21</v>
      </c>
      <c r="C988" s="14" t="s">
        <v>1923</v>
      </c>
      <c r="D988" s="9"/>
    </row>
    <row r="989" spans="1:4" ht="90" x14ac:dyDescent="0.25">
      <c r="A989" t="s">
        <v>1958</v>
      </c>
      <c r="B989" t="s">
        <v>21</v>
      </c>
      <c r="C989" s="14" t="s">
        <v>1957</v>
      </c>
      <c r="D989" s="9"/>
    </row>
    <row r="990" spans="1:4" ht="90" x14ac:dyDescent="0.25">
      <c r="A990" t="s">
        <v>1964</v>
      </c>
      <c r="B990" t="s">
        <v>21</v>
      </c>
      <c r="C990" s="14" t="s">
        <v>1963</v>
      </c>
      <c r="D990" s="9"/>
    </row>
    <row r="991" spans="1:4" ht="90" x14ac:dyDescent="0.25">
      <c r="A991" t="s">
        <v>1961</v>
      </c>
      <c r="B991" t="s">
        <v>21</v>
      </c>
      <c r="C991" s="14" t="s">
        <v>1960</v>
      </c>
      <c r="D991" s="9"/>
    </row>
    <row r="992" spans="1:4" ht="45" x14ac:dyDescent="0.25">
      <c r="A992" t="s">
        <v>1967</v>
      </c>
      <c r="B992" t="s">
        <v>21</v>
      </c>
      <c r="C992" s="14" t="s">
        <v>1968</v>
      </c>
      <c r="D992" s="9"/>
    </row>
    <row r="993" spans="1:4" ht="75" x14ac:dyDescent="0.25">
      <c r="A993" t="s">
        <v>1971</v>
      </c>
      <c r="B993" t="s">
        <v>21</v>
      </c>
      <c r="C993" s="14" t="s">
        <v>1972</v>
      </c>
      <c r="D993" s="9"/>
    </row>
    <row r="994" spans="1:4" ht="75" x14ac:dyDescent="0.25">
      <c r="A994" t="s">
        <v>1975</v>
      </c>
      <c r="B994" t="s">
        <v>21</v>
      </c>
      <c r="C994" s="14" t="s">
        <v>1976</v>
      </c>
      <c r="D994" s="9"/>
    </row>
    <row r="995" spans="1:4" ht="300" x14ac:dyDescent="0.25">
      <c r="A995" t="s">
        <v>1417</v>
      </c>
      <c r="B995" t="s">
        <v>21</v>
      </c>
      <c r="C995" s="14" t="s">
        <v>1418</v>
      </c>
      <c r="D995" s="9"/>
    </row>
    <row r="996" spans="1:4" ht="360" x14ac:dyDescent="0.25">
      <c r="A996" t="s">
        <v>1421</v>
      </c>
      <c r="B996" t="s">
        <v>21</v>
      </c>
      <c r="C996" s="14" t="s">
        <v>1422</v>
      </c>
      <c r="D996" s="9"/>
    </row>
    <row r="997" spans="1:4" ht="195" x14ac:dyDescent="0.25">
      <c r="A997" t="s">
        <v>1425</v>
      </c>
      <c r="B997" t="s">
        <v>21</v>
      </c>
      <c r="C997" s="14" t="s">
        <v>1426</v>
      </c>
      <c r="D997" s="9"/>
    </row>
    <row r="998" spans="1:4" ht="195" x14ac:dyDescent="0.25">
      <c r="A998" t="s">
        <v>1429</v>
      </c>
      <c r="B998" t="s">
        <v>21</v>
      </c>
      <c r="C998" s="14" t="s">
        <v>1430</v>
      </c>
      <c r="D998" s="9"/>
    </row>
    <row r="999" spans="1:4" ht="240" x14ac:dyDescent="0.25">
      <c r="A999" t="s">
        <v>1433</v>
      </c>
      <c r="B999" t="s">
        <v>21</v>
      </c>
      <c r="C999" s="14" t="s">
        <v>1434</v>
      </c>
      <c r="D999" s="9"/>
    </row>
    <row r="1000" spans="1:4" ht="315" x14ac:dyDescent="0.25">
      <c r="A1000" t="s">
        <v>1437</v>
      </c>
      <c r="B1000" t="s">
        <v>21</v>
      </c>
      <c r="C1000" s="14" t="s">
        <v>1438</v>
      </c>
      <c r="D1000" s="9"/>
    </row>
    <row r="1001" spans="1:4" ht="225" x14ac:dyDescent="0.25">
      <c r="A1001" t="s">
        <v>1441</v>
      </c>
      <c r="B1001" t="s">
        <v>21</v>
      </c>
      <c r="C1001" s="14" t="s">
        <v>1442</v>
      </c>
      <c r="D1001" s="9"/>
    </row>
    <row r="1002" spans="1:4" ht="255" x14ac:dyDescent="0.25">
      <c r="A1002" t="s">
        <v>1445</v>
      </c>
      <c r="B1002" t="s">
        <v>21</v>
      </c>
      <c r="C1002" s="14" t="s">
        <v>1446</v>
      </c>
      <c r="D1002" s="9"/>
    </row>
    <row r="1003" spans="1:4" ht="195" x14ac:dyDescent="0.25">
      <c r="A1003" t="s">
        <v>1449</v>
      </c>
      <c r="B1003" t="s">
        <v>21</v>
      </c>
      <c r="C1003" s="14" t="s">
        <v>1450</v>
      </c>
      <c r="D1003" s="9"/>
    </row>
    <row r="1004" spans="1:4" ht="240" x14ac:dyDescent="0.25">
      <c r="A1004" t="s">
        <v>1453</v>
      </c>
      <c r="B1004" t="s">
        <v>21</v>
      </c>
      <c r="C1004" s="14" t="s">
        <v>1454</v>
      </c>
      <c r="D1004" s="9"/>
    </row>
    <row r="1005" spans="1:4" ht="240" x14ac:dyDescent="0.25">
      <c r="A1005" t="s">
        <v>1457</v>
      </c>
      <c r="B1005" t="s">
        <v>21</v>
      </c>
      <c r="C1005" s="14" t="s">
        <v>1458</v>
      </c>
      <c r="D1005" s="9"/>
    </row>
    <row r="1006" spans="1:4" x14ac:dyDescent="0.25">
      <c r="A1006" t="s">
        <v>1461</v>
      </c>
      <c r="B1006" t="s">
        <v>21</v>
      </c>
      <c r="C1006" t="s">
        <v>1462</v>
      </c>
      <c r="D1006" s="9"/>
    </row>
    <row r="1007" spans="1:4" x14ac:dyDescent="0.25">
      <c r="A1007" t="s">
        <v>919</v>
      </c>
      <c r="B1007" t="s">
        <v>143</v>
      </c>
      <c r="C1007" t="s">
        <v>920</v>
      </c>
      <c r="D1007" s="9"/>
    </row>
  </sheetData>
  <sheetProtection sheet="1"/>
  <mergeCells count="5">
    <mergeCell ref="A1:D1"/>
    <mergeCell ref="A2:D2"/>
    <mergeCell ref="A3:D3"/>
    <mergeCell ref="A4:D4"/>
    <mergeCell ref="A6:D6"/>
  </mergeCells>
  <pageMargins left="0.75" right="0.75" top="0.75" bottom="0.5" header="0.5" footer="0.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34"/>
  <sheetViews>
    <sheetView topLeftCell="A484" workbookViewId="0">
      <selection activeCell="E484" sqref="E484:F484"/>
    </sheetView>
  </sheetViews>
  <sheetFormatPr baseColWidth="10" defaultColWidth="9.140625" defaultRowHeight="15" x14ac:dyDescent="0.25"/>
  <cols>
    <col min="1" max="1" width="25.7109375" customWidth="1"/>
    <col min="2" max="2" width="3.42578125" customWidth="1"/>
    <col min="3" max="8" width="13.7109375" customWidth="1"/>
  </cols>
  <sheetData>
    <row r="1" spans="2:8" x14ac:dyDescent="0.25">
      <c r="E1" s="46" t="s">
        <v>0</v>
      </c>
      <c r="F1" s="46" t="s">
        <v>0</v>
      </c>
      <c r="G1" s="46" t="s">
        <v>0</v>
      </c>
      <c r="H1" s="46" t="s">
        <v>0</v>
      </c>
    </row>
    <row r="2" spans="2:8" x14ac:dyDescent="0.25">
      <c r="E2" s="46" t="s">
        <v>1</v>
      </c>
      <c r="F2" s="46" t="s">
        <v>1</v>
      </c>
      <c r="G2" s="46" t="s">
        <v>1</v>
      </c>
      <c r="H2" s="46" t="s">
        <v>1</v>
      </c>
    </row>
    <row r="3" spans="2:8" x14ac:dyDescent="0.25">
      <c r="E3" s="46"/>
      <c r="F3" s="46"/>
      <c r="G3" s="46"/>
      <c r="H3" s="46"/>
    </row>
    <row r="4" spans="2:8" x14ac:dyDescent="0.25">
      <c r="E4" s="46"/>
      <c r="F4" s="46"/>
      <c r="G4" s="46"/>
      <c r="H4" s="46"/>
    </row>
    <row r="6" spans="2:8" ht="18.75" x14ac:dyDescent="0.3">
      <c r="C6" s="47" t="s">
        <v>3897</v>
      </c>
      <c r="D6" s="47" t="s">
        <v>3897</v>
      </c>
      <c r="E6" s="47" t="s">
        <v>3897</v>
      </c>
      <c r="F6" s="47" t="s">
        <v>3897</v>
      </c>
      <c r="G6" s="47" t="s">
        <v>3897</v>
      </c>
    </row>
    <row r="10" spans="2:8" x14ac:dyDescent="0.25">
      <c r="B10" t="s">
        <v>3898</v>
      </c>
      <c r="C10" s="15" t="s">
        <v>6</v>
      </c>
      <c r="D10" s="16" t="s">
        <v>7</v>
      </c>
      <c r="E10" s="15" t="s">
        <v>8</v>
      </c>
    </row>
    <row r="11" spans="2:8" x14ac:dyDescent="0.25">
      <c r="B11" t="s">
        <v>3898</v>
      </c>
      <c r="C11" s="15" t="s">
        <v>9</v>
      </c>
      <c r="D11" s="16" t="s">
        <v>7</v>
      </c>
      <c r="E11" s="15" t="s">
        <v>10</v>
      </c>
    </row>
    <row r="12" spans="2:8" x14ac:dyDescent="0.25">
      <c r="B12" t="s">
        <v>3898</v>
      </c>
      <c r="C12" s="15" t="s">
        <v>11</v>
      </c>
      <c r="D12" s="16" t="s">
        <v>7</v>
      </c>
      <c r="E12" s="15" t="s">
        <v>12</v>
      </c>
    </row>
    <row r="13" spans="2:8" x14ac:dyDescent="0.25">
      <c r="B13" t="s">
        <v>3898</v>
      </c>
      <c r="C13" s="15" t="s">
        <v>13</v>
      </c>
      <c r="D13" s="16" t="s">
        <v>7</v>
      </c>
      <c r="E13" s="15" t="s">
        <v>14</v>
      </c>
    </row>
    <row r="14" spans="2:8" x14ac:dyDescent="0.25">
      <c r="B14" t="s">
        <v>3898</v>
      </c>
      <c r="C14" s="15" t="s">
        <v>15</v>
      </c>
      <c r="D14" s="16" t="s">
        <v>7</v>
      </c>
      <c r="E14" s="15" t="s">
        <v>16</v>
      </c>
    </row>
    <row r="15" spans="2:8" x14ac:dyDescent="0.25">
      <c r="B15" t="s">
        <v>3898</v>
      </c>
      <c r="C15" s="15" t="s">
        <v>17</v>
      </c>
      <c r="D15" s="16" t="s">
        <v>7</v>
      </c>
      <c r="E15" s="15" t="s">
        <v>18</v>
      </c>
    </row>
    <row r="17" spans="1:7" ht="45" customHeight="1" x14ac:dyDescent="0.25">
      <c r="A17" s="17" t="s">
        <v>3899</v>
      </c>
      <c r="B17" s="18" t="s">
        <v>3900</v>
      </c>
      <c r="C17" s="17" t="s">
        <v>20</v>
      </c>
      <c r="D17" s="17" t="s">
        <v>21</v>
      </c>
      <c r="E17" s="48" t="s">
        <v>3901</v>
      </c>
      <c r="F17" s="48" t="s">
        <v>3901</v>
      </c>
      <c r="G17" s="19">
        <f>SUM(G18:G18)</f>
        <v>1</v>
      </c>
    </row>
    <row r="18" spans="1:7" x14ac:dyDescent="0.25">
      <c r="A18" s="20" t="s">
        <v>3902</v>
      </c>
      <c r="B18" s="20"/>
      <c r="C18" s="21">
        <v>1</v>
      </c>
      <c r="D18" s="21"/>
      <c r="E18" s="21"/>
      <c r="F18" s="21"/>
      <c r="G18" s="21">
        <f>PRODUCT(C18:F18)</f>
        <v>1</v>
      </c>
    </row>
    <row r="20" spans="1:7" x14ac:dyDescent="0.25">
      <c r="B20" t="s">
        <v>3898</v>
      </c>
      <c r="C20" s="15" t="s">
        <v>6</v>
      </c>
      <c r="D20" s="16" t="s">
        <v>7</v>
      </c>
      <c r="E20" s="15" t="s">
        <v>8</v>
      </c>
    </row>
    <row r="21" spans="1:7" x14ac:dyDescent="0.25">
      <c r="B21" t="s">
        <v>3898</v>
      </c>
      <c r="C21" s="15" t="s">
        <v>9</v>
      </c>
      <c r="D21" s="16" t="s">
        <v>7</v>
      </c>
      <c r="E21" s="15" t="s">
        <v>10</v>
      </c>
    </row>
    <row r="22" spans="1:7" x14ac:dyDescent="0.25">
      <c r="B22" t="s">
        <v>3898</v>
      </c>
      <c r="C22" s="15" t="s">
        <v>11</v>
      </c>
      <c r="D22" s="16" t="s">
        <v>7</v>
      </c>
      <c r="E22" s="15" t="s">
        <v>12</v>
      </c>
    </row>
    <row r="23" spans="1:7" x14ac:dyDescent="0.25">
      <c r="B23" t="s">
        <v>3898</v>
      </c>
      <c r="C23" s="15" t="s">
        <v>13</v>
      </c>
      <c r="D23" s="16" t="s">
        <v>7</v>
      </c>
      <c r="E23" s="15" t="s">
        <v>14</v>
      </c>
    </row>
    <row r="24" spans="1:7" x14ac:dyDescent="0.25">
      <c r="B24" t="s">
        <v>3898</v>
      </c>
      <c r="C24" s="15" t="s">
        <v>15</v>
      </c>
      <c r="D24" s="16" t="s">
        <v>7</v>
      </c>
      <c r="E24" s="15" t="s">
        <v>16</v>
      </c>
    </row>
    <row r="25" spans="1:7" x14ac:dyDescent="0.25">
      <c r="B25" t="s">
        <v>3898</v>
      </c>
      <c r="C25" s="15" t="s">
        <v>17</v>
      </c>
      <c r="D25" s="16" t="s">
        <v>24</v>
      </c>
      <c r="E25" s="15" t="s">
        <v>25</v>
      </c>
    </row>
    <row r="27" spans="1:7" ht="45" customHeight="1" x14ac:dyDescent="0.25">
      <c r="A27" s="17" t="s">
        <v>3903</v>
      </c>
      <c r="B27" s="18" t="s">
        <v>3900</v>
      </c>
      <c r="C27" s="17" t="s">
        <v>27</v>
      </c>
      <c r="D27" s="17" t="s">
        <v>21</v>
      </c>
      <c r="E27" s="48" t="s">
        <v>3904</v>
      </c>
      <c r="F27" s="48" t="s">
        <v>3904</v>
      </c>
      <c r="G27" s="19">
        <f>SUM(G28:G28)</f>
        <v>1</v>
      </c>
    </row>
    <row r="28" spans="1:7" x14ac:dyDescent="0.25">
      <c r="A28" s="20" t="s">
        <v>3902</v>
      </c>
      <c r="B28" s="20"/>
      <c r="C28" s="21">
        <v>1</v>
      </c>
      <c r="D28" s="21"/>
      <c r="E28" s="21"/>
      <c r="F28" s="21"/>
      <c r="G28" s="21">
        <f>PRODUCT(C28:F28)</f>
        <v>1</v>
      </c>
    </row>
    <row r="30" spans="1:7" ht="45" customHeight="1" x14ac:dyDescent="0.25">
      <c r="A30" s="17" t="s">
        <v>3905</v>
      </c>
      <c r="B30" s="18" t="s">
        <v>3900</v>
      </c>
      <c r="C30" s="17" t="s">
        <v>29</v>
      </c>
      <c r="D30" s="17" t="s">
        <v>21</v>
      </c>
      <c r="E30" s="48" t="s">
        <v>30</v>
      </c>
      <c r="F30" s="48" t="s">
        <v>30</v>
      </c>
      <c r="G30" s="19">
        <f>SUM(G31:G31)</f>
        <v>1</v>
      </c>
    </row>
    <row r="31" spans="1:7" x14ac:dyDescent="0.25">
      <c r="A31" s="20" t="s">
        <v>3902</v>
      </c>
      <c r="B31" s="20"/>
      <c r="C31" s="21">
        <v>1</v>
      </c>
      <c r="D31" s="21"/>
      <c r="E31" s="21"/>
      <c r="F31" s="21"/>
      <c r="G31" s="21">
        <f>PRODUCT(C31:F31)</f>
        <v>1</v>
      </c>
    </row>
    <row r="33" spans="1:7" ht="45" customHeight="1" x14ac:dyDescent="0.25">
      <c r="A33" s="17" t="s">
        <v>3906</v>
      </c>
      <c r="B33" s="18" t="s">
        <v>3900</v>
      </c>
      <c r="C33" s="17" t="s">
        <v>31</v>
      </c>
      <c r="D33" s="17" t="s">
        <v>32</v>
      </c>
      <c r="E33" s="48" t="s">
        <v>33</v>
      </c>
      <c r="F33" s="48" t="s">
        <v>33</v>
      </c>
      <c r="G33" s="19">
        <f>SUM(G34:G35)</f>
        <v>1.5</v>
      </c>
    </row>
    <row r="34" spans="1:7" x14ac:dyDescent="0.25">
      <c r="A34" s="20" t="s">
        <v>3902</v>
      </c>
      <c r="B34" s="20"/>
      <c r="C34" s="21">
        <v>0.4</v>
      </c>
      <c r="D34" s="21">
        <v>1</v>
      </c>
      <c r="E34" s="21"/>
      <c r="F34" s="21">
        <v>2</v>
      </c>
      <c r="G34" s="21">
        <f>PRODUCT(C34:F34)</f>
        <v>0.8</v>
      </c>
    </row>
    <row r="35" spans="1:7" x14ac:dyDescent="0.25">
      <c r="A35" s="20"/>
      <c r="B35" s="20"/>
      <c r="C35" s="21">
        <v>0.35</v>
      </c>
      <c r="D35" s="21">
        <v>1</v>
      </c>
      <c r="E35" s="21"/>
      <c r="F35" s="21">
        <v>2</v>
      </c>
      <c r="G35" s="21">
        <f>PRODUCT(C35:F35)</f>
        <v>0.7</v>
      </c>
    </row>
    <row r="37" spans="1:7" ht="45" customHeight="1" x14ac:dyDescent="0.25">
      <c r="A37" s="17" t="s">
        <v>3907</v>
      </c>
      <c r="B37" s="18" t="s">
        <v>3900</v>
      </c>
      <c r="C37" s="17" t="s">
        <v>20</v>
      </c>
      <c r="D37" s="17" t="s">
        <v>21</v>
      </c>
      <c r="E37" s="48" t="s">
        <v>3901</v>
      </c>
      <c r="F37" s="48" t="s">
        <v>3901</v>
      </c>
      <c r="G37" s="19">
        <f>SUM(G38:G38)</f>
        <v>1</v>
      </c>
    </row>
    <row r="38" spans="1:7" x14ac:dyDescent="0.25">
      <c r="A38" s="20" t="s">
        <v>3902</v>
      </c>
      <c r="B38" s="20"/>
      <c r="C38" s="21">
        <v>1</v>
      </c>
      <c r="D38" s="21"/>
      <c r="E38" s="21"/>
      <c r="F38" s="21"/>
      <c r="G38" s="21">
        <f>PRODUCT(C38:F38)</f>
        <v>1</v>
      </c>
    </row>
    <row r="40" spans="1:7" ht="45" customHeight="1" x14ac:dyDescent="0.25">
      <c r="A40" s="17" t="s">
        <v>3908</v>
      </c>
      <c r="B40" s="18" t="s">
        <v>3900</v>
      </c>
      <c r="C40" s="17" t="s">
        <v>34</v>
      </c>
      <c r="D40" s="17" t="s">
        <v>35</v>
      </c>
      <c r="E40" s="48" t="s">
        <v>36</v>
      </c>
      <c r="F40" s="48" t="s">
        <v>36</v>
      </c>
      <c r="G40" s="19">
        <f>SUM(G41:G41)</f>
        <v>1</v>
      </c>
    </row>
    <row r="41" spans="1:7" x14ac:dyDescent="0.25">
      <c r="A41" s="20" t="s">
        <v>3902</v>
      </c>
      <c r="B41" s="20"/>
      <c r="C41" s="21">
        <v>1</v>
      </c>
      <c r="D41" s="21"/>
      <c r="E41" s="21"/>
      <c r="F41" s="21"/>
      <c r="G41" s="21">
        <f>PRODUCT(C41:F41)</f>
        <v>1</v>
      </c>
    </row>
    <row r="43" spans="1:7" x14ac:dyDescent="0.25">
      <c r="B43" t="s">
        <v>3898</v>
      </c>
      <c r="C43" s="15" t="s">
        <v>6</v>
      </c>
      <c r="D43" s="16" t="s">
        <v>7</v>
      </c>
      <c r="E43" s="15" t="s">
        <v>8</v>
      </c>
    </row>
    <row r="44" spans="1:7" x14ac:dyDescent="0.25">
      <c r="B44" t="s">
        <v>3898</v>
      </c>
      <c r="C44" s="15" t="s">
        <v>9</v>
      </c>
      <c r="D44" s="16" t="s">
        <v>7</v>
      </c>
      <c r="E44" s="15" t="s">
        <v>10</v>
      </c>
    </row>
    <row r="45" spans="1:7" x14ac:dyDescent="0.25">
      <c r="B45" t="s">
        <v>3898</v>
      </c>
      <c r="C45" s="15" t="s">
        <v>11</v>
      </c>
      <c r="D45" s="16" t="s">
        <v>7</v>
      </c>
      <c r="E45" s="15" t="s">
        <v>12</v>
      </c>
    </row>
    <row r="46" spans="1:7" x14ac:dyDescent="0.25">
      <c r="B46" t="s">
        <v>3898</v>
      </c>
      <c r="C46" s="15" t="s">
        <v>13</v>
      </c>
      <c r="D46" s="16" t="s">
        <v>7</v>
      </c>
      <c r="E46" s="15" t="s">
        <v>14</v>
      </c>
    </row>
    <row r="47" spans="1:7" x14ac:dyDescent="0.25">
      <c r="B47" t="s">
        <v>3898</v>
      </c>
      <c r="C47" s="15" t="s">
        <v>15</v>
      </c>
      <c r="D47" s="16" t="s">
        <v>24</v>
      </c>
      <c r="E47" s="15" t="s">
        <v>37</v>
      </c>
    </row>
    <row r="49" spans="1:7" ht="45" customHeight="1" x14ac:dyDescent="0.25">
      <c r="A49" s="17" t="s">
        <v>3909</v>
      </c>
      <c r="B49" s="18" t="s">
        <v>3900</v>
      </c>
      <c r="C49" s="17" t="s">
        <v>39</v>
      </c>
      <c r="D49" s="17" t="s">
        <v>21</v>
      </c>
      <c r="E49" s="48" t="s">
        <v>40</v>
      </c>
      <c r="F49" s="48" t="s">
        <v>40</v>
      </c>
      <c r="G49" s="19">
        <f>SUM(G50:G50)</f>
        <v>1</v>
      </c>
    </row>
    <row r="50" spans="1:7" x14ac:dyDescent="0.25">
      <c r="A50" s="20" t="s">
        <v>3910</v>
      </c>
      <c r="B50" s="20"/>
      <c r="C50" s="21">
        <v>1</v>
      </c>
      <c r="D50" s="21"/>
      <c r="E50" s="21"/>
      <c r="F50" s="21"/>
      <c r="G50" s="21">
        <f>PRODUCT(C50:F50)</f>
        <v>1</v>
      </c>
    </row>
    <row r="52" spans="1:7" ht="45" customHeight="1" x14ac:dyDescent="0.25">
      <c r="A52" s="17" t="s">
        <v>3911</v>
      </c>
      <c r="B52" s="18" t="s">
        <v>3900</v>
      </c>
      <c r="C52" s="17" t="s">
        <v>41</v>
      </c>
      <c r="D52" s="17" t="s">
        <v>21</v>
      </c>
      <c r="E52" s="48" t="s">
        <v>42</v>
      </c>
      <c r="F52" s="48" t="s">
        <v>42</v>
      </c>
      <c r="G52" s="19">
        <f>SUM(G53:G53)</f>
        <v>1</v>
      </c>
    </row>
    <row r="53" spans="1:7" x14ac:dyDescent="0.25">
      <c r="A53" s="20" t="s">
        <v>3902</v>
      </c>
      <c r="B53" s="20"/>
      <c r="C53" s="21">
        <v>1</v>
      </c>
      <c r="D53" s="21"/>
      <c r="E53" s="21"/>
      <c r="F53" s="21"/>
      <c r="G53" s="21">
        <f>PRODUCT(C53:F53)</f>
        <v>1</v>
      </c>
    </row>
    <row r="55" spans="1:7" ht="45" customHeight="1" x14ac:dyDescent="0.25">
      <c r="A55" s="17" t="s">
        <v>3912</v>
      </c>
      <c r="B55" s="18" t="s">
        <v>3900</v>
      </c>
      <c r="C55" s="17" t="s">
        <v>43</v>
      </c>
      <c r="D55" s="17" t="s">
        <v>35</v>
      </c>
      <c r="E55" s="48" t="s">
        <v>44</v>
      </c>
      <c r="F55" s="48" t="s">
        <v>44</v>
      </c>
      <c r="G55" s="19">
        <f>SUM(G56:G56)</f>
        <v>17</v>
      </c>
    </row>
    <row r="56" spans="1:7" x14ac:dyDescent="0.25">
      <c r="A56" s="20" t="s">
        <v>3902</v>
      </c>
      <c r="B56" s="20"/>
      <c r="C56" s="21">
        <v>17</v>
      </c>
      <c r="D56" s="21"/>
      <c r="E56" s="21"/>
      <c r="F56" s="21"/>
      <c r="G56" s="21">
        <f>PRODUCT(C56:F56)</f>
        <v>17</v>
      </c>
    </row>
    <row r="58" spans="1:7" ht="45" customHeight="1" x14ac:dyDescent="0.25">
      <c r="A58" s="17" t="s">
        <v>3913</v>
      </c>
      <c r="B58" s="18" t="s">
        <v>3900</v>
      </c>
      <c r="C58" s="17" t="s">
        <v>45</v>
      </c>
      <c r="D58" s="17" t="s">
        <v>35</v>
      </c>
      <c r="E58" s="48" t="s">
        <v>46</v>
      </c>
      <c r="F58" s="48" t="s">
        <v>46</v>
      </c>
      <c r="G58" s="19">
        <f>SUM(G59:G59)</f>
        <v>20</v>
      </c>
    </row>
    <row r="59" spans="1:7" x14ac:dyDescent="0.25">
      <c r="A59" s="20" t="s">
        <v>3902</v>
      </c>
      <c r="B59" s="20"/>
      <c r="C59" s="21">
        <v>20</v>
      </c>
      <c r="D59" s="21"/>
      <c r="E59" s="21"/>
      <c r="F59" s="21"/>
      <c r="G59" s="21">
        <f>PRODUCT(C59:F59)</f>
        <v>20</v>
      </c>
    </row>
    <row r="61" spans="1:7" ht="45" customHeight="1" x14ac:dyDescent="0.25">
      <c r="A61" s="17" t="s">
        <v>3914</v>
      </c>
      <c r="B61" s="18" t="s">
        <v>3900</v>
      </c>
      <c r="C61" s="17" t="s">
        <v>47</v>
      </c>
      <c r="D61" s="17" t="s">
        <v>35</v>
      </c>
      <c r="E61" s="48" t="s">
        <v>48</v>
      </c>
      <c r="F61" s="48" t="s">
        <v>48</v>
      </c>
      <c r="G61" s="19">
        <f>SUM(G62:G62)</f>
        <v>20</v>
      </c>
    </row>
    <row r="62" spans="1:7" x14ac:dyDescent="0.25">
      <c r="A62" s="20" t="s">
        <v>3902</v>
      </c>
      <c r="B62" s="20"/>
      <c r="C62" s="21">
        <v>20</v>
      </c>
      <c r="D62" s="21"/>
      <c r="E62" s="21"/>
      <c r="F62" s="21"/>
      <c r="G62" s="21">
        <f>PRODUCT(C62:F62)</f>
        <v>20</v>
      </c>
    </row>
    <row r="64" spans="1:7" ht="45" customHeight="1" x14ac:dyDescent="0.25">
      <c r="A64" s="17" t="s">
        <v>3915</v>
      </c>
      <c r="B64" s="18" t="s">
        <v>3900</v>
      </c>
      <c r="C64" s="17" t="s">
        <v>49</v>
      </c>
      <c r="D64" s="17" t="s">
        <v>35</v>
      </c>
      <c r="E64" s="48" t="s">
        <v>50</v>
      </c>
      <c r="F64" s="48" t="s">
        <v>50</v>
      </c>
      <c r="G64" s="19">
        <f>SUM(G65:G65)</f>
        <v>24</v>
      </c>
    </row>
    <row r="65" spans="1:7" x14ac:dyDescent="0.25">
      <c r="A65" s="20" t="s">
        <v>3902</v>
      </c>
      <c r="B65" s="20"/>
      <c r="C65" s="21">
        <v>24</v>
      </c>
      <c r="D65" s="21"/>
      <c r="E65" s="21"/>
      <c r="F65" s="21"/>
      <c r="G65" s="21">
        <f>PRODUCT(C65:F65)</f>
        <v>24</v>
      </c>
    </row>
    <row r="67" spans="1:7" ht="45" customHeight="1" x14ac:dyDescent="0.25">
      <c r="A67" s="17" t="s">
        <v>3916</v>
      </c>
      <c r="B67" s="18" t="s">
        <v>3900</v>
      </c>
      <c r="C67" s="17" t="s">
        <v>51</v>
      </c>
      <c r="D67" s="17" t="s">
        <v>35</v>
      </c>
      <c r="E67" s="48" t="s">
        <v>52</v>
      </c>
      <c r="F67" s="48" t="s">
        <v>52</v>
      </c>
      <c r="G67" s="19">
        <f>SUM(G68:G68)</f>
        <v>1.5</v>
      </c>
    </row>
    <row r="68" spans="1:7" x14ac:dyDescent="0.25">
      <c r="A68" s="20" t="s">
        <v>3917</v>
      </c>
      <c r="B68" s="20"/>
      <c r="C68" s="21">
        <v>1.5</v>
      </c>
      <c r="D68" s="21"/>
      <c r="E68" s="21"/>
      <c r="F68" s="21"/>
      <c r="G68" s="21">
        <f>PRODUCT(C68:F68)</f>
        <v>1.5</v>
      </c>
    </row>
    <row r="70" spans="1:7" ht="45" customHeight="1" x14ac:dyDescent="0.25">
      <c r="A70" s="17" t="s">
        <v>3918</v>
      </c>
      <c r="B70" s="18" t="s">
        <v>3900</v>
      </c>
      <c r="C70" s="17" t="s">
        <v>53</v>
      </c>
      <c r="D70" s="17" t="s">
        <v>21</v>
      </c>
      <c r="E70" s="48" t="s">
        <v>54</v>
      </c>
      <c r="F70" s="48" t="s">
        <v>54</v>
      </c>
      <c r="G70" s="19">
        <f>SUM(G71:G71)</f>
        <v>3</v>
      </c>
    </row>
    <row r="71" spans="1:7" x14ac:dyDescent="0.25">
      <c r="A71" s="20" t="s">
        <v>3902</v>
      </c>
      <c r="B71" s="20"/>
      <c r="C71" s="21">
        <v>3</v>
      </c>
      <c r="D71" s="21"/>
      <c r="E71" s="21"/>
      <c r="F71" s="21"/>
      <c r="G71" s="21">
        <f>PRODUCT(C71:F71)</f>
        <v>3</v>
      </c>
    </row>
    <row r="73" spans="1:7" ht="45" customHeight="1" x14ac:dyDescent="0.25">
      <c r="A73" s="17" t="s">
        <v>3919</v>
      </c>
      <c r="B73" s="18" t="s">
        <v>3900</v>
      </c>
      <c r="C73" s="17" t="s">
        <v>55</v>
      </c>
      <c r="D73" s="17" t="s">
        <v>56</v>
      </c>
      <c r="E73" s="48" t="s">
        <v>57</v>
      </c>
      <c r="F73" s="48" t="s">
        <v>57</v>
      </c>
      <c r="G73" s="19">
        <f>SUM(G74:G74)</f>
        <v>1</v>
      </c>
    </row>
    <row r="74" spans="1:7" x14ac:dyDescent="0.25">
      <c r="A74" s="20" t="s">
        <v>3920</v>
      </c>
      <c r="B74" s="20"/>
      <c r="C74" s="21">
        <v>1</v>
      </c>
      <c r="D74" s="21"/>
      <c r="E74" s="21"/>
      <c r="F74" s="21"/>
      <c r="G74" s="21">
        <f>PRODUCT(C74:F74)</f>
        <v>1</v>
      </c>
    </row>
    <row r="76" spans="1:7" x14ac:dyDescent="0.25">
      <c r="B76" t="s">
        <v>3898</v>
      </c>
      <c r="C76" s="15" t="s">
        <v>6</v>
      </c>
      <c r="D76" s="16" t="s">
        <v>7</v>
      </c>
      <c r="E76" s="15" t="s">
        <v>8</v>
      </c>
    </row>
    <row r="77" spans="1:7" x14ac:dyDescent="0.25">
      <c r="B77" t="s">
        <v>3898</v>
      </c>
      <c r="C77" s="15" t="s">
        <v>9</v>
      </c>
      <c r="D77" s="16" t="s">
        <v>7</v>
      </c>
      <c r="E77" s="15" t="s">
        <v>10</v>
      </c>
    </row>
    <row r="78" spans="1:7" x14ac:dyDescent="0.25">
      <c r="B78" t="s">
        <v>3898</v>
      </c>
      <c r="C78" s="15" t="s">
        <v>11</v>
      </c>
      <c r="D78" s="16" t="s">
        <v>7</v>
      </c>
      <c r="E78" s="15" t="s">
        <v>12</v>
      </c>
    </row>
    <row r="79" spans="1:7" x14ac:dyDescent="0.25">
      <c r="B79" t="s">
        <v>3898</v>
      </c>
      <c r="C79" s="15" t="s">
        <v>13</v>
      </c>
      <c r="D79" s="16" t="s">
        <v>7</v>
      </c>
      <c r="E79" s="15" t="s">
        <v>14</v>
      </c>
    </row>
    <row r="80" spans="1:7" x14ac:dyDescent="0.25">
      <c r="B80" t="s">
        <v>3898</v>
      </c>
      <c r="C80" s="15" t="s">
        <v>15</v>
      </c>
      <c r="D80" s="16" t="s">
        <v>58</v>
      </c>
      <c r="E80" s="15" t="s">
        <v>59</v>
      </c>
    </row>
    <row r="82" spans="1:7" ht="45" customHeight="1" x14ac:dyDescent="0.25">
      <c r="A82" s="17" t="s">
        <v>3921</v>
      </c>
      <c r="B82" s="18" t="s">
        <v>3900</v>
      </c>
      <c r="C82" s="17" t="s">
        <v>61</v>
      </c>
      <c r="D82" s="17" t="s">
        <v>62</v>
      </c>
      <c r="E82" s="48" t="s">
        <v>63</v>
      </c>
      <c r="F82" s="48" t="s">
        <v>63</v>
      </c>
      <c r="G82" s="19">
        <f>SUM(G83:G83)</f>
        <v>1</v>
      </c>
    </row>
    <row r="83" spans="1:7" x14ac:dyDescent="0.25">
      <c r="A83" s="20" t="s">
        <v>3922</v>
      </c>
      <c r="B83" s="20"/>
      <c r="C83" s="21">
        <v>1</v>
      </c>
      <c r="D83" s="21"/>
      <c r="E83" s="21"/>
      <c r="F83" s="21"/>
      <c r="G83" s="21">
        <f>PRODUCT(C83:F83)</f>
        <v>1</v>
      </c>
    </row>
    <row r="85" spans="1:7" x14ac:dyDescent="0.25">
      <c r="B85" t="s">
        <v>3898</v>
      </c>
      <c r="C85" s="15" t="s">
        <v>6</v>
      </c>
      <c r="D85" s="16" t="s">
        <v>7</v>
      </c>
      <c r="E85" s="15" t="s">
        <v>8</v>
      </c>
    </row>
    <row r="86" spans="1:7" x14ac:dyDescent="0.25">
      <c r="B86" t="s">
        <v>3898</v>
      </c>
      <c r="C86" s="15" t="s">
        <v>9</v>
      </c>
      <c r="D86" s="16" t="s">
        <v>7</v>
      </c>
      <c r="E86" s="15" t="s">
        <v>10</v>
      </c>
    </row>
    <row r="87" spans="1:7" x14ac:dyDescent="0.25">
      <c r="B87" t="s">
        <v>3898</v>
      </c>
      <c r="C87" s="15" t="s">
        <v>11</v>
      </c>
      <c r="D87" s="16" t="s">
        <v>7</v>
      </c>
      <c r="E87" s="15" t="s">
        <v>12</v>
      </c>
    </row>
    <row r="88" spans="1:7" x14ac:dyDescent="0.25">
      <c r="B88" t="s">
        <v>3898</v>
      </c>
      <c r="C88" s="15" t="s">
        <v>13</v>
      </c>
      <c r="D88" s="16" t="s">
        <v>7</v>
      </c>
      <c r="E88" s="15" t="s">
        <v>14</v>
      </c>
    </row>
    <row r="89" spans="1:7" x14ac:dyDescent="0.25">
      <c r="B89" t="s">
        <v>3898</v>
      </c>
      <c r="C89" s="15" t="s">
        <v>15</v>
      </c>
      <c r="D89" s="16" t="s">
        <v>64</v>
      </c>
      <c r="E89" s="15" t="s">
        <v>65</v>
      </c>
    </row>
    <row r="91" spans="1:7" ht="45" customHeight="1" x14ac:dyDescent="0.25">
      <c r="A91" s="17" t="s">
        <v>3923</v>
      </c>
      <c r="B91" s="18" t="s">
        <v>3900</v>
      </c>
      <c r="C91" s="17" t="s">
        <v>70</v>
      </c>
      <c r="D91" s="17" t="s">
        <v>71</v>
      </c>
      <c r="E91" s="48" t="s">
        <v>72</v>
      </c>
      <c r="F91" s="48" t="s">
        <v>72</v>
      </c>
      <c r="G91" s="19">
        <f>SUM(G92:G93)</f>
        <v>21.5</v>
      </c>
    </row>
    <row r="92" spans="1:7" x14ac:dyDescent="0.25">
      <c r="A92" s="20"/>
      <c r="B92" s="20"/>
      <c r="C92" s="21">
        <v>2.2999999999999998</v>
      </c>
      <c r="D92" s="21"/>
      <c r="E92" s="21">
        <v>2.5</v>
      </c>
      <c r="F92" s="21">
        <v>2</v>
      </c>
      <c r="G92" s="21">
        <f>PRODUCT(C92:F92)</f>
        <v>11.5</v>
      </c>
    </row>
    <row r="93" spans="1:7" x14ac:dyDescent="0.25">
      <c r="A93" s="20"/>
      <c r="B93" s="20"/>
      <c r="C93" s="21">
        <v>2</v>
      </c>
      <c r="D93" s="21"/>
      <c r="E93" s="21">
        <v>2.5</v>
      </c>
      <c r="F93" s="21">
        <v>2</v>
      </c>
      <c r="G93" s="21">
        <f>PRODUCT(C93:F93)</f>
        <v>10</v>
      </c>
    </row>
    <row r="95" spans="1:7" ht="45" customHeight="1" x14ac:dyDescent="0.25">
      <c r="A95" s="17" t="s">
        <v>3924</v>
      </c>
      <c r="B95" s="18" t="s">
        <v>3900</v>
      </c>
      <c r="C95" s="17" t="s">
        <v>73</v>
      </c>
      <c r="D95" s="17" t="s">
        <v>71</v>
      </c>
      <c r="E95" s="48" t="s">
        <v>74</v>
      </c>
      <c r="F95" s="48" t="s">
        <v>74</v>
      </c>
      <c r="G95" s="19">
        <f>SUM(G96:G97)</f>
        <v>12.899999999999999</v>
      </c>
    </row>
    <row r="96" spans="1:7" x14ac:dyDescent="0.25">
      <c r="A96" s="20"/>
      <c r="B96" s="20"/>
      <c r="C96" s="21">
        <v>2.2999999999999998</v>
      </c>
      <c r="D96" s="21"/>
      <c r="E96" s="21">
        <v>1.5</v>
      </c>
      <c r="F96" s="21">
        <v>2</v>
      </c>
      <c r="G96" s="21">
        <f>PRODUCT(C96:F96)</f>
        <v>6.8999999999999995</v>
      </c>
    </row>
    <row r="97" spans="1:7" x14ac:dyDescent="0.25">
      <c r="A97" s="20"/>
      <c r="B97" s="20"/>
      <c r="C97" s="21">
        <v>2</v>
      </c>
      <c r="D97" s="21"/>
      <c r="E97" s="21">
        <v>1.5</v>
      </c>
      <c r="F97" s="21">
        <v>2</v>
      </c>
      <c r="G97" s="21">
        <f>PRODUCT(C97:F97)</f>
        <v>6</v>
      </c>
    </row>
    <row r="99" spans="1:7" ht="45" customHeight="1" x14ac:dyDescent="0.25">
      <c r="A99" s="17" t="s">
        <v>3925</v>
      </c>
      <c r="B99" s="18" t="s">
        <v>3900</v>
      </c>
      <c r="C99" s="17" t="s">
        <v>75</v>
      </c>
      <c r="D99" s="17" t="s">
        <v>68</v>
      </c>
      <c r="E99" s="48" t="s">
        <v>76</v>
      </c>
      <c r="F99" s="48" t="s">
        <v>76</v>
      </c>
      <c r="G99" s="19">
        <f>SUM(G100:G100)</f>
        <v>1</v>
      </c>
    </row>
    <row r="100" spans="1:7" x14ac:dyDescent="0.25">
      <c r="A100" s="20" t="s">
        <v>3926</v>
      </c>
      <c r="B100" s="20"/>
      <c r="C100" s="21"/>
      <c r="D100" s="21"/>
      <c r="E100" s="21"/>
      <c r="F100" s="21">
        <v>1</v>
      </c>
      <c r="G100" s="21">
        <f>PRODUCT(C100:F100)</f>
        <v>1</v>
      </c>
    </row>
    <row r="102" spans="1:7" ht="45" customHeight="1" x14ac:dyDescent="0.25">
      <c r="A102" s="17" t="s">
        <v>3927</v>
      </c>
      <c r="B102" s="18" t="s">
        <v>3900</v>
      </c>
      <c r="C102" s="17" t="s">
        <v>79</v>
      </c>
      <c r="D102" s="17" t="s">
        <v>71</v>
      </c>
      <c r="E102" s="48" t="s">
        <v>80</v>
      </c>
      <c r="F102" s="48" t="s">
        <v>80</v>
      </c>
      <c r="G102" s="19">
        <f>SUM(G103:G103)</f>
        <v>4</v>
      </c>
    </row>
    <row r="103" spans="1:7" x14ac:dyDescent="0.25">
      <c r="A103" s="20"/>
      <c r="B103" s="20"/>
      <c r="C103" s="21">
        <v>2.5</v>
      </c>
      <c r="D103" s="21">
        <v>0.4</v>
      </c>
      <c r="E103" s="21"/>
      <c r="F103" s="21">
        <v>4</v>
      </c>
      <c r="G103" s="21">
        <f>PRODUCT(C103:F103)</f>
        <v>4</v>
      </c>
    </row>
    <row r="105" spans="1:7" ht="45" customHeight="1" x14ac:dyDescent="0.25">
      <c r="A105" s="17" t="s">
        <v>3928</v>
      </c>
      <c r="B105" s="18" t="s">
        <v>3900</v>
      </c>
      <c r="C105" s="17" t="s">
        <v>81</v>
      </c>
      <c r="D105" s="17" t="s">
        <v>71</v>
      </c>
      <c r="E105" s="48" t="s">
        <v>82</v>
      </c>
      <c r="F105" s="48" t="s">
        <v>82</v>
      </c>
      <c r="G105" s="19">
        <f>SUM(G106:G108)</f>
        <v>6.4399999999999995</v>
      </c>
    </row>
    <row r="106" spans="1:7" x14ac:dyDescent="0.25">
      <c r="A106" s="20" t="s">
        <v>3929</v>
      </c>
      <c r="B106" s="20"/>
      <c r="C106" s="21">
        <v>1.25</v>
      </c>
      <c r="D106" s="21"/>
      <c r="E106" s="21">
        <v>2.2999999999999998</v>
      </c>
      <c r="F106" s="21">
        <v>1</v>
      </c>
      <c r="G106" s="21">
        <f>PRODUCT(C106:F106)</f>
        <v>2.875</v>
      </c>
    </row>
    <row r="107" spans="1:7" x14ac:dyDescent="0.25">
      <c r="A107" s="20" t="s">
        <v>3930</v>
      </c>
      <c r="B107" s="20"/>
      <c r="C107" s="21">
        <v>0.55000000000000004</v>
      </c>
      <c r="D107" s="21"/>
      <c r="E107" s="21">
        <v>2.2999999999999998</v>
      </c>
      <c r="F107" s="21">
        <v>1</v>
      </c>
      <c r="G107" s="21">
        <f>PRODUCT(C107:F107)</f>
        <v>1.2649999999999999</v>
      </c>
    </row>
    <row r="108" spans="1:7" x14ac:dyDescent="0.25">
      <c r="A108" s="20" t="s">
        <v>3930</v>
      </c>
      <c r="B108" s="20"/>
      <c r="C108" s="21">
        <v>0.5</v>
      </c>
      <c r="D108" s="21"/>
      <c r="E108" s="21">
        <v>2.2999999999999998</v>
      </c>
      <c r="F108" s="21">
        <v>2</v>
      </c>
      <c r="G108" s="21">
        <f>PRODUCT(C108:F108)</f>
        <v>2.2999999999999998</v>
      </c>
    </row>
    <row r="110" spans="1:7" x14ac:dyDescent="0.25">
      <c r="B110" t="s">
        <v>3898</v>
      </c>
      <c r="C110" s="15" t="s">
        <v>6</v>
      </c>
      <c r="D110" s="16" t="s">
        <v>7</v>
      </c>
      <c r="E110" s="15" t="s">
        <v>8</v>
      </c>
    </row>
    <row r="111" spans="1:7" x14ac:dyDescent="0.25">
      <c r="B111" t="s">
        <v>3898</v>
      </c>
      <c r="C111" s="15" t="s">
        <v>9</v>
      </c>
      <c r="D111" s="16" t="s">
        <v>7</v>
      </c>
      <c r="E111" s="15" t="s">
        <v>10</v>
      </c>
    </row>
    <row r="112" spans="1:7" x14ac:dyDescent="0.25">
      <c r="B112" t="s">
        <v>3898</v>
      </c>
      <c r="C112" s="15" t="s">
        <v>11</v>
      </c>
      <c r="D112" s="16" t="s">
        <v>7</v>
      </c>
      <c r="E112" s="15" t="s">
        <v>12</v>
      </c>
    </row>
    <row r="113" spans="1:7" x14ac:dyDescent="0.25">
      <c r="B113" t="s">
        <v>3898</v>
      </c>
      <c r="C113" s="15" t="s">
        <v>13</v>
      </c>
      <c r="D113" s="16" t="s">
        <v>24</v>
      </c>
      <c r="E113" s="15" t="s">
        <v>88</v>
      </c>
    </row>
    <row r="114" spans="1:7" x14ac:dyDescent="0.25">
      <c r="B114" t="s">
        <v>3898</v>
      </c>
      <c r="C114" s="15" t="s">
        <v>15</v>
      </c>
      <c r="D114" s="16" t="s">
        <v>7</v>
      </c>
      <c r="E114" s="15" t="s">
        <v>16</v>
      </c>
    </row>
    <row r="115" spans="1:7" x14ac:dyDescent="0.25">
      <c r="B115" t="s">
        <v>3898</v>
      </c>
      <c r="C115" s="15" t="s">
        <v>17</v>
      </c>
      <c r="D115" s="16" t="s">
        <v>7</v>
      </c>
      <c r="E115" s="15" t="s">
        <v>18</v>
      </c>
    </row>
    <row r="117" spans="1:7" ht="45" customHeight="1" x14ac:dyDescent="0.25">
      <c r="A117" s="17" t="s">
        <v>3931</v>
      </c>
      <c r="B117" s="18" t="s">
        <v>3900</v>
      </c>
      <c r="C117" s="17" t="s">
        <v>90</v>
      </c>
      <c r="D117" s="17" t="s">
        <v>21</v>
      </c>
      <c r="E117" s="48" t="s">
        <v>3932</v>
      </c>
      <c r="F117" s="48" t="s">
        <v>3932</v>
      </c>
      <c r="G117" s="19">
        <f>SUM(G118:G118)</f>
        <v>1</v>
      </c>
    </row>
    <row r="118" spans="1:7" x14ac:dyDescent="0.25">
      <c r="A118" s="20" t="s">
        <v>3902</v>
      </c>
      <c r="B118" s="20"/>
      <c r="C118" s="21">
        <v>1</v>
      </c>
      <c r="D118" s="21"/>
      <c r="E118" s="21"/>
      <c r="F118" s="21"/>
      <c r="G118" s="21">
        <f>PRODUCT(C118:F118)</f>
        <v>1</v>
      </c>
    </row>
    <row r="120" spans="1:7" ht="45" customHeight="1" x14ac:dyDescent="0.25">
      <c r="A120" s="17" t="s">
        <v>3933</v>
      </c>
      <c r="B120" s="18" t="s">
        <v>3900</v>
      </c>
      <c r="C120" s="17" t="s">
        <v>92</v>
      </c>
      <c r="D120" s="17" t="s">
        <v>21</v>
      </c>
      <c r="E120" s="48" t="s">
        <v>3934</v>
      </c>
      <c r="F120" s="48" t="s">
        <v>3934</v>
      </c>
      <c r="G120" s="19">
        <f>SUM(G121:G121)</f>
        <v>1</v>
      </c>
    </row>
    <row r="121" spans="1:7" x14ac:dyDescent="0.25">
      <c r="A121" s="20" t="s">
        <v>3902</v>
      </c>
      <c r="B121" s="20"/>
      <c r="C121" s="21">
        <v>1</v>
      </c>
      <c r="D121" s="21"/>
      <c r="E121" s="21"/>
      <c r="F121" s="21"/>
      <c r="G121" s="21">
        <f>PRODUCT(C121:F121)</f>
        <v>1</v>
      </c>
    </row>
    <row r="123" spans="1:7" ht="45" customHeight="1" x14ac:dyDescent="0.25">
      <c r="A123" s="17" t="s">
        <v>3935</v>
      </c>
      <c r="B123" s="18" t="s">
        <v>3900</v>
      </c>
      <c r="C123" s="17" t="s">
        <v>31</v>
      </c>
      <c r="D123" s="17" t="s">
        <v>32</v>
      </c>
      <c r="E123" s="48" t="s">
        <v>33</v>
      </c>
      <c r="F123" s="48" t="s">
        <v>33</v>
      </c>
      <c r="G123" s="19">
        <f>SUM(G124:G127)</f>
        <v>12.8</v>
      </c>
    </row>
    <row r="124" spans="1:7" x14ac:dyDescent="0.25">
      <c r="A124" s="20" t="s">
        <v>3902</v>
      </c>
      <c r="B124" s="20"/>
      <c r="C124" s="21">
        <v>0.6</v>
      </c>
      <c r="D124" s="21">
        <v>1</v>
      </c>
      <c r="E124" s="21"/>
      <c r="F124" s="21">
        <v>2</v>
      </c>
      <c r="G124" s="21">
        <f>PRODUCT(C124:F124)</f>
        <v>1.2</v>
      </c>
    </row>
    <row r="125" spans="1:7" x14ac:dyDescent="0.25">
      <c r="A125" s="20"/>
      <c r="B125" s="20"/>
      <c r="C125" s="21">
        <v>0.4</v>
      </c>
      <c r="D125" s="21">
        <v>1</v>
      </c>
      <c r="E125" s="21"/>
      <c r="F125" s="21">
        <v>2</v>
      </c>
      <c r="G125" s="21">
        <f>PRODUCT(C125:F125)</f>
        <v>0.8</v>
      </c>
    </row>
    <row r="126" spans="1:7" x14ac:dyDescent="0.25">
      <c r="A126" s="20"/>
      <c r="B126" s="20"/>
      <c r="C126" s="21">
        <v>0.5</v>
      </c>
      <c r="D126" s="21">
        <v>6</v>
      </c>
      <c r="E126" s="21"/>
      <c r="F126" s="21">
        <v>2</v>
      </c>
      <c r="G126" s="21">
        <f>PRODUCT(C126:F126)</f>
        <v>6</v>
      </c>
    </row>
    <row r="127" spans="1:7" x14ac:dyDescent="0.25">
      <c r="A127" s="20"/>
      <c r="B127" s="20"/>
      <c r="C127" s="21">
        <v>0.4</v>
      </c>
      <c r="D127" s="21">
        <v>6</v>
      </c>
      <c r="E127" s="21"/>
      <c r="F127" s="21">
        <v>2</v>
      </c>
      <c r="G127" s="21">
        <f>PRODUCT(C127:F127)</f>
        <v>4.8000000000000007</v>
      </c>
    </row>
    <row r="129" spans="1:7" ht="45" customHeight="1" x14ac:dyDescent="0.25">
      <c r="A129" s="17" t="s">
        <v>3936</v>
      </c>
      <c r="B129" s="18" t="s">
        <v>3900</v>
      </c>
      <c r="C129" s="17" t="s">
        <v>94</v>
      </c>
      <c r="D129" s="17" t="s">
        <v>21</v>
      </c>
      <c r="E129" s="48" t="s">
        <v>3937</v>
      </c>
      <c r="F129" s="48" t="s">
        <v>3937</v>
      </c>
      <c r="G129" s="19">
        <f>SUM(G130:G130)</f>
        <v>1</v>
      </c>
    </row>
    <row r="130" spans="1:7" x14ac:dyDescent="0.25">
      <c r="A130" s="20" t="s">
        <v>3902</v>
      </c>
      <c r="B130" s="20"/>
      <c r="C130" s="21">
        <v>1</v>
      </c>
      <c r="D130" s="21"/>
      <c r="E130" s="21"/>
      <c r="F130" s="21"/>
      <c r="G130" s="21">
        <f>PRODUCT(C130:F130)</f>
        <v>1</v>
      </c>
    </row>
    <row r="132" spans="1:7" ht="45" customHeight="1" x14ac:dyDescent="0.25">
      <c r="A132" s="17" t="s">
        <v>3938</v>
      </c>
      <c r="B132" s="18" t="s">
        <v>3900</v>
      </c>
      <c r="C132" s="17" t="s">
        <v>96</v>
      </c>
      <c r="D132" s="17" t="s">
        <v>35</v>
      </c>
      <c r="E132" s="48" t="s">
        <v>97</v>
      </c>
      <c r="F132" s="48" t="s">
        <v>97</v>
      </c>
      <c r="G132" s="19">
        <f>SUM(G133:G133)</f>
        <v>1</v>
      </c>
    </row>
    <row r="133" spans="1:7" x14ac:dyDescent="0.25">
      <c r="A133" s="20" t="s">
        <v>3939</v>
      </c>
      <c r="B133" s="20"/>
      <c r="C133" s="21">
        <v>1</v>
      </c>
      <c r="D133" s="21"/>
      <c r="E133" s="21"/>
      <c r="F133" s="21"/>
      <c r="G133" s="21">
        <f>PRODUCT(C133:F133)</f>
        <v>1</v>
      </c>
    </row>
    <row r="135" spans="1:7" ht="45" customHeight="1" x14ac:dyDescent="0.25">
      <c r="A135" s="17" t="s">
        <v>3940</v>
      </c>
      <c r="B135" s="18" t="s">
        <v>3900</v>
      </c>
      <c r="C135" s="17" t="s">
        <v>98</v>
      </c>
      <c r="D135" s="17" t="s">
        <v>35</v>
      </c>
      <c r="E135" s="48" t="s">
        <v>99</v>
      </c>
      <c r="F135" s="48" t="s">
        <v>99</v>
      </c>
      <c r="G135" s="19">
        <f>SUM(G136:G136)</f>
        <v>1</v>
      </c>
    </row>
    <row r="136" spans="1:7" x14ac:dyDescent="0.25">
      <c r="A136" s="20" t="s">
        <v>3941</v>
      </c>
      <c r="B136" s="20"/>
      <c r="C136" s="21">
        <v>1</v>
      </c>
      <c r="D136" s="21"/>
      <c r="E136" s="21"/>
      <c r="F136" s="21"/>
      <c r="G136" s="21">
        <f>PRODUCT(C136:F136)</f>
        <v>1</v>
      </c>
    </row>
    <row r="138" spans="1:7" x14ac:dyDescent="0.25">
      <c r="B138" t="s">
        <v>3898</v>
      </c>
      <c r="C138" s="15" t="s">
        <v>6</v>
      </c>
      <c r="D138" s="16" t="s">
        <v>7</v>
      </c>
      <c r="E138" s="15" t="s">
        <v>8</v>
      </c>
    </row>
    <row r="139" spans="1:7" x14ac:dyDescent="0.25">
      <c r="B139" t="s">
        <v>3898</v>
      </c>
      <c r="C139" s="15" t="s">
        <v>9</v>
      </c>
      <c r="D139" s="16" t="s">
        <v>7</v>
      </c>
      <c r="E139" s="15" t="s">
        <v>10</v>
      </c>
    </row>
    <row r="140" spans="1:7" x14ac:dyDescent="0.25">
      <c r="B140" t="s">
        <v>3898</v>
      </c>
      <c r="C140" s="15" t="s">
        <v>11</v>
      </c>
      <c r="D140" s="16" t="s">
        <v>7</v>
      </c>
      <c r="E140" s="15" t="s">
        <v>12</v>
      </c>
    </row>
    <row r="141" spans="1:7" x14ac:dyDescent="0.25">
      <c r="B141" t="s">
        <v>3898</v>
      </c>
      <c r="C141" s="15" t="s">
        <v>13</v>
      </c>
      <c r="D141" s="16" t="s">
        <v>24</v>
      </c>
      <c r="E141" s="15" t="s">
        <v>88</v>
      </c>
    </row>
    <row r="142" spans="1:7" x14ac:dyDescent="0.25">
      <c r="B142" t="s">
        <v>3898</v>
      </c>
      <c r="C142" s="15" t="s">
        <v>15</v>
      </c>
      <c r="D142" s="16" t="s">
        <v>7</v>
      </c>
      <c r="E142" s="15" t="s">
        <v>16</v>
      </c>
    </row>
    <row r="143" spans="1:7" x14ac:dyDescent="0.25">
      <c r="B143" t="s">
        <v>3898</v>
      </c>
      <c r="C143" s="15" t="s">
        <v>17</v>
      </c>
      <c r="D143" s="16" t="s">
        <v>24</v>
      </c>
      <c r="E143" s="15" t="s">
        <v>25</v>
      </c>
    </row>
    <row r="145" spans="1:7" ht="45" customHeight="1" x14ac:dyDescent="0.25">
      <c r="A145" s="17" t="s">
        <v>3942</v>
      </c>
      <c r="B145" s="18" t="s">
        <v>3900</v>
      </c>
      <c r="C145" s="17" t="s">
        <v>101</v>
      </c>
      <c r="D145" s="17" t="s">
        <v>21</v>
      </c>
      <c r="E145" s="48" t="s">
        <v>3932</v>
      </c>
      <c r="F145" s="48" t="s">
        <v>3932</v>
      </c>
      <c r="G145" s="19">
        <f>SUM(G146:G146)</f>
        <v>1</v>
      </c>
    </row>
    <row r="146" spans="1:7" x14ac:dyDescent="0.25">
      <c r="A146" s="20" t="s">
        <v>3902</v>
      </c>
      <c r="B146" s="20"/>
      <c r="C146" s="21">
        <v>1</v>
      </c>
      <c r="D146" s="21"/>
      <c r="E146" s="21"/>
      <c r="F146" s="21"/>
      <c r="G146" s="21">
        <f>PRODUCT(C146:F146)</f>
        <v>1</v>
      </c>
    </row>
    <row r="148" spans="1:7" ht="45" customHeight="1" x14ac:dyDescent="0.25">
      <c r="A148" s="17" t="s">
        <v>3943</v>
      </c>
      <c r="B148" s="18" t="s">
        <v>3900</v>
      </c>
      <c r="C148" s="17" t="s">
        <v>92</v>
      </c>
      <c r="D148" s="17" t="s">
        <v>21</v>
      </c>
      <c r="E148" s="48" t="s">
        <v>3934</v>
      </c>
      <c r="F148" s="48" t="s">
        <v>3934</v>
      </c>
      <c r="G148" s="19">
        <f>SUM(G149:G149)</f>
        <v>1</v>
      </c>
    </row>
    <row r="149" spans="1:7" x14ac:dyDescent="0.25">
      <c r="A149" s="20" t="s">
        <v>3902</v>
      </c>
      <c r="B149" s="20"/>
      <c r="C149" s="21">
        <v>1</v>
      </c>
      <c r="D149" s="21"/>
      <c r="E149" s="21"/>
      <c r="F149" s="21"/>
      <c r="G149" s="21">
        <f>PRODUCT(C149:F149)</f>
        <v>1</v>
      </c>
    </row>
    <row r="151" spans="1:7" ht="45" customHeight="1" x14ac:dyDescent="0.25">
      <c r="A151" s="17" t="s">
        <v>3944</v>
      </c>
      <c r="B151" s="18" t="s">
        <v>3900</v>
      </c>
      <c r="C151" s="17" t="s">
        <v>29</v>
      </c>
      <c r="D151" s="17" t="s">
        <v>21</v>
      </c>
      <c r="E151" s="48" t="s">
        <v>30</v>
      </c>
      <c r="F151" s="48" t="s">
        <v>30</v>
      </c>
      <c r="G151" s="19">
        <f>SUM(G152:G152)</f>
        <v>1</v>
      </c>
    </row>
    <row r="152" spans="1:7" x14ac:dyDescent="0.25">
      <c r="A152" s="20" t="s">
        <v>3902</v>
      </c>
      <c r="B152" s="20"/>
      <c r="C152" s="21">
        <v>1</v>
      </c>
      <c r="D152" s="21"/>
      <c r="E152" s="21"/>
      <c r="F152" s="21"/>
      <c r="G152" s="21">
        <f>PRODUCT(C152:F152)</f>
        <v>1</v>
      </c>
    </row>
    <row r="154" spans="1:7" ht="45" customHeight="1" x14ac:dyDescent="0.25">
      <c r="A154" s="17" t="s">
        <v>3945</v>
      </c>
      <c r="B154" s="18" t="s">
        <v>3900</v>
      </c>
      <c r="C154" s="17" t="s">
        <v>31</v>
      </c>
      <c r="D154" s="17" t="s">
        <v>32</v>
      </c>
      <c r="E154" s="48" t="s">
        <v>33</v>
      </c>
      <c r="F154" s="48" t="s">
        <v>33</v>
      </c>
      <c r="G154" s="19">
        <f>SUM(G155:G158)</f>
        <v>14.8</v>
      </c>
    </row>
    <row r="155" spans="1:7" x14ac:dyDescent="0.25">
      <c r="A155" s="20" t="s">
        <v>3902</v>
      </c>
      <c r="B155" s="20"/>
      <c r="C155" s="21">
        <v>0.6</v>
      </c>
      <c r="D155" s="21">
        <v>2</v>
      </c>
      <c r="E155" s="21"/>
      <c r="F155" s="21">
        <v>2</v>
      </c>
      <c r="G155" s="21">
        <f>PRODUCT(C155:F155)</f>
        <v>2.4</v>
      </c>
    </row>
    <row r="156" spans="1:7" x14ac:dyDescent="0.25">
      <c r="A156" s="20"/>
      <c r="B156" s="20"/>
      <c r="C156" s="21">
        <v>0.4</v>
      </c>
      <c r="D156" s="21">
        <v>2</v>
      </c>
      <c r="E156" s="21"/>
      <c r="F156" s="21">
        <v>2</v>
      </c>
      <c r="G156" s="21">
        <f>PRODUCT(C156:F156)</f>
        <v>1.6</v>
      </c>
    </row>
    <row r="157" spans="1:7" x14ac:dyDescent="0.25">
      <c r="A157" s="20"/>
      <c r="B157" s="20"/>
      <c r="C157" s="21">
        <v>0.5</v>
      </c>
      <c r="D157" s="21">
        <v>6</v>
      </c>
      <c r="E157" s="21"/>
      <c r="F157" s="21">
        <v>2</v>
      </c>
      <c r="G157" s="21">
        <f>PRODUCT(C157:F157)</f>
        <v>6</v>
      </c>
    </row>
    <row r="158" spans="1:7" x14ac:dyDescent="0.25">
      <c r="A158" s="20"/>
      <c r="B158" s="20"/>
      <c r="C158" s="21">
        <v>0.4</v>
      </c>
      <c r="D158" s="21">
        <v>6</v>
      </c>
      <c r="E158" s="21"/>
      <c r="F158" s="21">
        <v>2</v>
      </c>
      <c r="G158" s="21">
        <f>PRODUCT(C158:F158)</f>
        <v>4.8000000000000007</v>
      </c>
    </row>
    <row r="160" spans="1:7" ht="45" customHeight="1" x14ac:dyDescent="0.25">
      <c r="A160" s="17" t="s">
        <v>3946</v>
      </c>
      <c r="B160" s="18" t="s">
        <v>3900</v>
      </c>
      <c r="C160" s="17" t="s">
        <v>94</v>
      </c>
      <c r="D160" s="17" t="s">
        <v>21</v>
      </c>
      <c r="E160" s="48" t="s">
        <v>3937</v>
      </c>
      <c r="F160" s="48" t="s">
        <v>3937</v>
      </c>
      <c r="G160" s="19">
        <f>SUM(G161:G161)</f>
        <v>1</v>
      </c>
    </row>
    <row r="161" spans="1:7" x14ac:dyDescent="0.25">
      <c r="A161" s="20" t="s">
        <v>3902</v>
      </c>
      <c r="B161" s="20"/>
      <c r="C161" s="21">
        <v>1</v>
      </c>
      <c r="D161" s="21"/>
      <c r="E161" s="21"/>
      <c r="F161" s="21"/>
      <c r="G161" s="21">
        <f>PRODUCT(C161:F161)</f>
        <v>1</v>
      </c>
    </row>
    <row r="163" spans="1:7" ht="45" customHeight="1" x14ac:dyDescent="0.25">
      <c r="A163" s="17" t="s">
        <v>3947</v>
      </c>
      <c r="B163" s="18" t="s">
        <v>3900</v>
      </c>
      <c r="C163" s="17" t="s">
        <v>96</v>
      </c>
      <c r="D163" s="17" t="s">
        <v>35</v>
      </c>
      <c r="E163" s="48" t="s">
        <v>97</v>
      </c>
      <c r="F163" s="48" t="s">
        <v>97</v>
      </c>
      <c r="G163" s="19">
        <f>SUM(G164:G164)</f>
        <v>1</v>
      </c>
    </row>
    <row r="164" spans="1:7" x14ac:dyDescent="0.25">
      <c r="A164" s="20" t="s">
        <v>3939</v>
      </c>
      <c r="B164" s="20"/>
      <c r="C164" s="21">
        <v>1</v>
      </c>
      <c r="D164" s="21"/>
      <c r="E164" s="21"/>
      <c r="F164" s="21"/>
      <c r="G164" s="21">
        <f>PRODUCT(C164:F164)</f>
        <v>1</v>
      </c>
    </row>
    <row r="166" spans="1:7" ht="45" customHeight="1" x14ac:dyDescent="0.25">
      <c r="A166" s="17" t="s">
        <v>3948</v>
      </c>
      <c r="B166" s="18" t="s">
        <v>3900</v>
      </c>
      <c r="C166" s="17" t="s">
        <v>98</v>
      </c>
      <c r="D166" s="17" t="s">
        <v>35</v>
      </c>
      <c r="E166" s="48" t="s">
        <v>99</v>
      </c>
      <c r="F166" s="48" t="s">
        <v>99</v>
      </c>
      <c r="G166" s="19">
        <f>SUM(G167:G167)</f>
        <v>1</v>
      </c>
    </row>
    <row r="167" spans="1:7" x14ac:dyDescent="0.25">
      <c r="A167" s="20" t="s">
        <v>3949</v>
      </c>
      <c r="B167" s="20"/>
      <c r="C167" s="21">
        <v>1</v>
      </c>
      <c r="D167" s="21"/>
      <c r="E167" s="21"/>
      <c r="F167" s="21"/>
      <c r="G167" s="21">
        <f>PRODUCT(C167:F167)</f>
        <v>1</v>
      </c>
    </row>
    <row r="169" spans="1:7" x14ac:dyDescent="0.25">
      <c r="B169" t="s">
        <v>3898</v>
      </c>
      <c r="C169" s="15" t="s">
        <v>6</v>
      </c>
      <c r="D169" s="16" t="s">
        <v>7</v>
      </c>
      <c r="E169" s="15" t="s">
        <v>8</v>
      </c>
    </row>
    <row r="170" spans="1:7" x14ac:dyDescent="0.25">
      <c r="B170" t="s">
        <v>3898</v>
      </c>
      <c r="C170" s="15" t="s">
        <v>9</v>
      </c>
      <c r="D170" s="16" t="s">
        <v>7</v>
      </c>
      <c r="E170" s="15" t="s">
        <v>10</v>
      </c>
    </row>
    <row r="171" spans="1:7" x14ac:dyDescent="0.25">
      <c r="B171" t="s">
        <v>3898</v>
      </c>
      <c r="C171" s="15" t="s">
        <v>11</v>
      </c>
      <c r="D171" s="16" t="s">
        <v>7</v>
      </c>
      <c r="E171" s="15" t="s">
        <v>12</v>
      </c>
    </row>
    <row r="172" spans="1:7" x14ac:dyDescent="0.25">
      <c r="B172" t="s">
        <v>3898</v>
      </c>
      <c r="C172" s="15" t="s">
        <v>13</v>
      </c>
      <c r="D172" s="16" t="s">
        <v>24</v>
      </c>
      <c r="E172" s="15" t="s">
        <v>88</v>
      </c>
    </row>
    <row r="173" spans="1:7" x14ac:dyDescent="0.25">
      <c r="B173" t="s">
        <v>3898</v>
      </c>
      <c r="C173" s="15" t="s">
        <v>15</v>
      </c>
      <c r="D173" s="16" t="s">
        <v>24</v>
      </c>
      <c r="E173" s="15" t="s">
        <v>37</v>
      </c>
    </row>
    <row r="175" spans="1:7" ht="45" customHeight="1" x14ac:dyDescent="0.25">
      <c r="A175" s="17" t="s">
        <v>3950</v>
      </c>
      <c r="B175" s="18" t="s">
        <v>3900</v>
      </c>
      <c r="C175" s="17" t="s">
        <v>39</v>
      </c>
      <c r="D175" s="17" t="s">
        <v>21</v>
      </c>
      <c r="E175" s="48" t="s">
        <v>40</v>
      </c>
      <c r="F175" s="48" t="s">
        <v>40</v>
      </c>
      <c r="G175" s="19">
        <f>SUM(G176:G176)</f>
        <v>1</v>
      </c>
    </row>
    <row r="176" spans="1:7" x14ac:dyDescent="0.25">
      <c r="A176" s="20" t="s">
        <v>3910</v>
      </c>
      <c r="B176" s="20"/>
      <c r="C176" s="21">
        <v>1</v>
      </c>
      <c r="D176" s="21"/>
      <c r="E176" s="21"/>
      <c r="F176" s="21"/>
      <c r="G176" s="21">
        <f>PRODUCT(C176:F176)</f>
        <v>1</v>
      </c>
    </row>
    <row r="178" spans="1:7" ht="45" customHeight="1" x14ac:dyDescent="0.25">
      <c r="A178" s="17" t="s">
        <v>3951</v>
      </c>
      <c r="B178" s="18" t="s">
        <v>3900</v>
      </c>
      <c r="C178" s="17" t="s">
        <v>41</v>
      </c>
      <c r="D178" s="17" t="s">
        <v>21</v>
      </c>
      <c r="E178" s="48" t="s">
        <v>42</v>
      </c>
      <c r="F178" s="48" t="s">
        <v>42</v>
      </c>
      <c r="G178" s="19">
        <f>SUM(G179:G179)</f>
        <v>1</v>
      </c>
    </row>
    <row r="179" spans="1:7" x14ac:dyDescent="0.25">
      <c r="A179" s="20" t="s">
        <v>3902</v>
      </c>
      <c r="B179" s="20"/>
      <c r="C179" s="21">
        <v>1</v>
      </c>
      <c r="D179" s="21"/>
      <c r="E179" s="21"/>
      <c r="F179" s="21"/>
      <c r="G179" s="21">
        <f>PRODUCT(C179:F179)</f>
        <v>1</v>
      </c>
    </row>
    <row r="181" spans="1:7" ht="45" customHeight="1" x14ac:dyDescent="0.25">
      <c r="A181" s="17" t="s">
        <v>3952</v>
      </c>
      <c r="B181" s="18" t="s">
        <v>3900</v>
      </c>
      <c r="C181" s="17" t="s">
        <v>43</v>
      </c>
      <c r="D181" s="17" t="s">
        <v>35</v>
      </c>
      <c r="E181" s="48" t="s">
        <v>44</v>
      </c>
      <c r="F181" s="48" t="s">
        <v>44</v>
      </c>
      <c r="G181" s="19">
        <f>SUM(G182:G182)</f>
        <v>17</v>
      </c>
    </row>
    <row r="182" spans="1:7" x14ac:dyDescent="0.25">
      <c r="A182" s="20" t="s">
        <v>3902</v>
      </c>
      <c r="B182" s="20"/>
      <c r="C182" s="21">
        <v>17</v>
      </c>
      <c r="D182" s="21"/>
      <c r="E182" s="21"/>
      <c r="F182" s="21"/>
      <c r="G182" s="21">
        <f>PRODUCT(C182:F182)</f>
        <v>17</v>
      </c>
    </row>
    <row r="184" spans="1:7" ht="45" customHeight="1" x14ac:dyDescent="0.25">
      <c r="A184" s="17" t="s">
        <v>3953</v>
      </c>
      <c r="B184" s="18" t="s">
        <v>3900</v>
      </c>
      <c r="C184" s="17" t="s">
        <v>45</v>
      </c>
      <c r="D184" s="17" t="s">
        <v>35</v>
      </c>
      <c r="E184" s="48" t="s">
        <v>46</v>
      </c>
      <c r="F184" s="48" t="s">
        <v>46</v>
      </c>
      <c r="G184" s="19">
        <f>SUM(G185:G185)</f>
        <v>20</v>
      </c>
    </row>
    <row r="185" spans="1:7" x14ac:dyDescent="0.25">
      <c r="A185" s="20" t="s">
        <v>3902</v>
      </c>
      <c r="B185" s="20"/>
      <c r="C185" s="21">
        <v>20</v>
      </c>
      <c r="D185" s="21"/>
      <c r="E185" s="21"/>
      <c r="F185" s="21"/>
      <c r="G185" s="21">
        <f>PRODUCT(C185:F185)</f>
        <v>20</v>
      </c>
    </row>
    <row r="187" spans="1:7" ht="45" customHeight="1" x14ac:dyDescent="0.25">
      <c r="A187" s="17" t="s">
        <v>3954</v>
      </c>
      <c r="B187" s="18" t="s">
        <v>3900</v>
      </c>
      <c r="C187" s="17" t="s">
        <v>47</v>
      </c>
      <c r="D187" s="17" t="s">
        <v>35</v>
      </c>
      <c r="E187" s="48" t="s">
        <v>48</v>
      </c>
      <c r="F187" s="48" t="s">
        <v>48</v>
      </c>
      <c r="G187" s="19">
        <f>SUM(G188:G188)</f>
        <v>20</v>
      </c>
    </row>
    <row r="188" spans="1:7" x14ac:dyDescent="0.25">
      <c r="A188" s="20" t="s">
        <v>3902</v>
      </c>
      <c r="B188" s="20"/>
      <c r="C188" s="21">
        <v>20</v>
      </c>
      <c r="D188" s="21"/>
      <c r="E188" s="21"/>
      <c r="F188" s="21"/>
      <c r="G188" s="21">
        <f>PRODUCT(C188:F188)</f>
        <v>20</v>
      </c>
    </row>
    <row r="190" spans="1:7" ht="45" customHeight="1" x14ac:dyDescent="0.25">
      <c r="A190" s="17" t="s">
        <v>3955</v>
      </c>
      <c r="B190" s="18" t="s">
        <v>3900</v>
      </c>
      <c r="C190" s="17" t="s">
        <v>49</v>
      </c>
      <c r="D190" s="17" t="s">
        <v>35</v>
      </c>
      <c r="E190" s="48" t="s">
        <v>50</v>
      </c>
      <c r="F190" s="48" t="s">
        <v>50</v>
      </c>
      <c r="G190" s="19">
        <f>SUM(G191:G191)</f>
        <v>40</v>
      </c>
    </row>
    <row r="191" spans="1:7" x14ac:dyDescent="0.25">
      <c r="A191" s="20" t="s">
        <v>3902</v>
      </c>
      <c r="B191" s="20"/>
      <c r="C191" s="21">
        <v>40</v>
      </c>
      <c r="D191" s="21"/>
      <c r="E191" s="21"/>
      <c r="F191" s="21"/>
      <c r="G191" s="21">
        <f>PRODUCT(C191:F191)</f>
        <v>40</v>
      </c>
    </row>
    <row r="193" spans="1:7" ht="45" customHeight="1" x14ac:dyDescent="0.25">
      <c r="A193" s="17" t="s">
        <v>3956</v>
      </c>
      <c r="B193" s="18" t="s">
        <v>3900</v>
      </c>
      <c r="C193" s="17" t="s">
        <v>53</v>
      </c>
      <c r="D193" s="17" t="s">
        <v>21</v>
      </c>
      <c r="E193" s="48" t="s">
        <v>54</v>
      </c>
      <c r="F193" s="48" t="s">
        <v>54</v>
      </c>
      <c r="G193" s="19">
        <f>SUM(G194:G194)</f>
        <v>3</v>
      </c>
    </row>
    <row r="194" spans="1:7" x14ac:dyDescent="0.25">
      <c r="A194" s="20" t="s">
        <v>3902</v>
      </c>
      <c r="B194" s="20"/>
      <c r="C194" s="21">
        <v>3</v>
      </c>
      <c r="D194" s="21"/>
      <c r="E194" s="21"/>
      <c r="F194" s="21"/>
      <c r="G194" s="21">
        <f>PRODUCT(C194:F194)</f>
        <v>3</v>
      </c>
    </row>
    <row r="196" spans="1:7" ht="45" customHeight="1" x14ac:dyDescent="0.25">
      <c r="A196" s="17" t="s">
        <v>3957</v>
      </c>
      <c r="B196" s="18" t="s">
        <v>3900</v>
      </c>
      <c r="C196" s="17" t="s">
        <v>103</v>
      </c>
      <c r="D196" s="17" t="s">
        <v>35</v>
      </c>
      <c r="E196" s="48" t="s">
        <v>3958</v>
      </c>
      <c r="F196" s="48" t="s">
        <v>3958</v>
      </c>
      <c r="G196" s="19">
        <f>SUM(G197:G197)</f>
        <v>2</v>
      </c>
    </row>
    <row r="197" spans="1:7" x14ac:dyDescent="0.25">
      <c r="A197" s="20" t="s">
        <v>3902</v>
      </c>
      <c r="B197" s="20"/>
      <c r="C197" s="21">
        <v>2</v>
      </c>
      <c r="D197" s="21"/>
      <c r="E197" s="21"/>
      <c r="F197" s="21"/>
      <c r="G197" s="21">
        <f>PRODUCT(C197:F197)</f>
        <v>2</v>
      </c>
    </row>
    <row r="199" spans="1:7" ht="45" customHeight="1" x14ac:dyDescent="0.25">
      <c r="A199" s="17" t="s">
        <v>3959</v>
      </c>
      <c r="B199" s="18" t="s">
        <v>3900</v>
      </c>
      <c r="C199" s="17" t="s">
        <v>55</v>
      </c>
      <c r="D199" s="17" t="s">
        <v>56</v>
      </c>
      <c r="E199" s="48" t="s">
        <v>57</v>
      </c>
      <c r="F199" s="48" t="s">
        <v>57</v>
      </c>
      <c r="G199" s="19">
        <f>SUM(G200:G200)</f>
        <v>1</v>
      </c>
    </row>
    <row r="200" spans="1:7" x14ac:dyDescent="0.25">
      <c r="A200" s="20" t="s">
        <v>3920</v>
      </c>
      <c r="B200" s="20"/>
      <c r="C200" s="21">
        <v>1</v>
      </c>
      <c r="D200" s="21"/>
      <c r="E200" s="21"/>
      <c r="F200" s="21"/>
      <c r="G200" s="21">
        <f>PRODUCT(C200:F200)</f>
        <v>1</v>
      </c>
    </row>
    <row r="202" spans="1:7" ht="45" customHeight="1" x14ac:dyDescent="0.25">
      <c r="A202" s="17" t="s">
        <v>3960</v>
      </c>
      <c r="B202" s="18" t="s">
        <v>3900</v>
      </c>
      <c r="C202" s="17" t="s">
        <v>105</v>
      </c>
      <c r="D202" s="17" t="s">
        <v>21</v>
      </c>
      <c r="E202" s="48" t="s">
        <v>3961</v>
      </c>
      <c r="F202" s="48" t="s">
        <v>3961</v>
      </c>
      <c r="G202" s="19">
        <f>SUM(G203:G204)</f>
        <v>5</v>
      </c>
    </row>
    <row r="203" spans="1:7" x14ac:dyDescent="0.25">
      <c r="A203" s="20" t="s">
        <v>3962</v>
      </c>
      <c r="B203" s="20"/>
      <c r="C203" s="21">
        <v>2</v>
      </c>
      <c r="D203" s="21"/>
      <c r="E203" s="21"/>
      <c r="F203" s="21"/>
      <c r="G203" s="21">
        <f>PRODUCT(C203:F203)</f>
        <v>2</v>
      </c>
    </row>
    <row r="204" spans="1:7" x14ac:dyDescent="0.25">
      <c r="A204" s="20" t="s">
        <v>3963</v>
      </c>
      <c r="B204" s="20"/>
      <c r="C204" s="21">
        <v>3</v>
      </c>
      <c r="D204" s="21"/>
      <c r="E204" s="21"/>
      <c r="F204" s="21"/>
      <c r="G204" s="21">
        <f>PRODUCT(C204:F204)</f>
        <v>3</v>
      </c>
    </row>
    <row r="206" spans="1:7" x14ac:dyDescent="0.25">
      <c r="B206" t="s">
        <v>3898</v>
      </c>
      <c r="C206" s="15" t="s">
        <v>6</v>
      </c>
      <c r="D206" s="16" t="s">
        <v>7</v>
      </c>
      <c r="E206" s="15" t="s">
        <v>8</v>
      </c>
    </row>
    <row r="207" spans="1:7" x14ac:dyDescent="0.25">
      <c r="B207" t="s">
        <v>3898</v>
      </c>
      <c r="C207" s="15" t="s">
        <v>9</v>
      </c>
      <c r="D207" s="16" t="s">
        <v>7</v>
      </c>
      <c r="E207" s="15" t="s">
        <v>10</v>
      </c>
    </row>
    <row r="208" spans="1:7" x14ac:dyDescent="0.25">
      <c r="B208" t="s">
        <v>3898</v>
      </c>
      <c r="C208" s="15" t="s">
        <v>11</v>
      </c>
      <c r="D208" s="16" t="s">
        <v>7</v>
      </c>
      <c r="E208" s="15" t="s">
        <v>12</v>
      </c>
    </row>
    <row r="209" spans="1:7" x14ac:dyDescent="0.25">
      <c r="B209" t="s">
        <v>3898</v>
      </c>
      <c r="C209" s="15" t="s">
        <v>13</v>
      </c>
      <c r="D209" s="16" t="s">
        <v>24</v>
      </c>
      <c r="E209" s="15" t="s">
        <v>88</v>
      </c>
    </row>
    <row r="210" spans="1:7" x14ac:dyDescent="0.25">
      <c r="B210" t="s">
        <v>3898</v>
      </c>
      <c r="C210" s="15" t="s">
        <v>15</v>
      </c>
      <c r="D210" s="16" t="s">
        <v>58</v>
      </c>
      <c r="E210" s="15" t="s">
        <v>107</v>
      </c>
    </row>
    <row r="212" spans="1:7" ht="45" customHeight="1" x14ac:dyDescent="0.25">
      <c r="A212" s="17" t="s">
        <v>3964</v>
      </c>
      <c r="B212" s="18" t="s">
        <v>3900</v>
      </c>
      <c r="C212" s="17" t="s">
        <v>61</v>
      </c>
      <c r="D212" s="17" t="s">
        <v>62</v>
      </c>
      <c r="E212" s="48" t="s">
        <v>63</v>
      </c>
      <c r="F212" s="48" t="s">
        <v>63</v>
      </c>
      <c r="G212" s="19">
        <f>SUM(G213:G213)</f>
        <v>1</v>
      </c>
    </row>
    <row r="213" spans="1:7" x14ac:dyDescent="0.25">
      <c r="A213" s="20" t="s">
        <v>3922</v>
      </c>
      <c r="B213" s="20"/>
      <c r="C213" s="21">
        <v>1</v>
      </c>
      <c r="D213" s="21"/>
      <c r="E213" s="21"/>
      <c r="F213" s="21"/>
      <c r="G213" s="21">
        <f>PRODUCT(C213:F213)</f>
        <v>1</v>
      </c>
    </row>
    <row r="215" spans="1:7" ht="45" customHeight="1" x14ac:dyDescent="0.25">
      <c r="A215" s="17" t="s">
        <v>3965</v>
      </c>
      <c r="B215" s="18" t="s">
        <v>3900</v>
      </c>
      <c r="C215" s="17" t="s">
        <v>109</v>
      </c>
      <c r="D215" s="17" t="s">
        <v>35</v>
      </c>
      <c r="E215" s="48" t="s">
        <v>110</v>
      </c>
      <c r="F215" s="48" t="s">
        <v>110</v>
      </c>
      <c r="G215" s="19">
        <f>SUM(G216:G216)</f>
        <v>15</v>
      </c>
    </row>
    <row r="216" spans="1:7" x14ac:dyDescent="0.25">
      <c r="A216" s="20" t="s">
        <v>3966</v>
      </c>
      <c r="B216" s="20"/>
      <c r="C216" s="21">
        <v>15</v>
      </c>
      <c r="D216" s="21"/>
      <c r="E216" s="21"/>
      <c r="F216" s="21"/>
      <c r="G216" s="21">
        <f>PRODUCT(C216:F216)</f>
        <v>15</v>
      </c>
    </row>
    <row r="218" spans="1:7" ht="45" customHeight="1" x14ac:dyDescent="0.25">
      <c r="A218" s="17" t="s">
        <v>3967</v>
      </c>
      <c r="B218" s="18" t="s">
        <v>3900</v>
      </c>
      <c r="C218" s="17" t="s">
        <v>111</v>
      </c>
      <c r="D218" s="17" t="s">
        <v>21</v>
      </c>
      <c r="E218" s="48" t="s">
        <v>112</v>
      </c>
      <c r="F218" s="48" t="s">
        <v>112</v>
      </c>
      <c r="G218" s="19">
        <f>SUM(G219:G220)</f>
        <v>2</v>
      </c>
    </row>
    <row r="219" spans="1:7" x14ac:dyDescent="0.25">
      <c r="A219" s="20" t="s">
        <v>3968</v>
      </c>
      <c r="B219" s="20"/>
      <c r="C219" s="21">
        <v>1</v>
      </c>
      <c r="D219" s="21"/>
      <c r="E219" s="21"/>
      <c r="F219" s="21"/>
      <c r="G219" s="21">
        <f>PRODUCT(C219:F219)</f>
        <v>1</v>
      </c>
    </row>
    <row r="220" spans="1:7" x14ac:dyDescent="0.25">
      <c r="A220" s="20" t="s">
        <v>3969</v>
      </c>
      <c r="B220" s="20"/>
      <c r="C220" s="21">
        <v>1</v>
      </c>
      <c r="D220" s="21"/>
      <c r="E220" s="21"/>
      <c r="F220" s="21"/>
      <c r="G220" s="21">
        <f>PRODUCT(C220:F220)</f>
        <v>1</v>
      </c>
    </row>
    <row r="222" spans="1:7" x14ac:dyDescent="0.25">
      <c r="B222" t="s">
        <v>3898</v>
      </c>
      <c r="C222" s="15" t="s">
        <v>6</v>
      </c>
      <c r="D222" s="16" t="s">
        <v>7</v>
      </c>
      <c r="E222" s="15" t="s">
        <v>8</v>
      </c>
    </row>
    <row r="223" spans="1:7" x14ac:dyDescent="0.25">
      <c r="B223" t="s">
        <v>3898</v>
      </c>
      <c r="C223" s="15" t="s">
        <v>9</v>
      </c>
      <c r="D223" s="16" t="s">
        <v>7</v>
      </c>
      <c r="E223" s="15" t="s">
        <v>10</v>
      </c>
    </row>
    <row r="224" spans="1:7" x14ac:dyDescent="0.25">
      <c r="B224" t="s">
        <v>3898</v>
      </c>
      <c r="C224" s="15" t="s">
        <v>11</v>
      </c>
      <c r="D224" s="16" t="s">
        <v>7</v>
      </c>
      <c r="E224" s="15" t="s">
        <v>12</v>
      </c>
    </row>
    <row r="225" spans="1:7" x14ac:dyDescent="0.25">
      <c r="B225" t="s">
        <v>3898</v>
      </c>
      <c r="C225" s="15" t="s">
        <v>13</v>
      </c>
      <c r="D225" s="16" t="s">
        <v>24</v>
      </c>
      <c r="E225" s="15" t="s">
        <v>88</v>
      </c>
    </row>
    <row r="226" spans="1:7" x14ac:dyDescent="0.25">
      <c r="B226" t="s">
        <v>3898</v>
      </c>
      <c r="C226" s="15" t="s">
        <v>15</v>
      </c>
      <c r="D226" s="16" t="s">
        <v>64</v>
      </c>
      <c r="E226" s="15" t="s">
        <v>113</v>
      </c>
    </row>
    <row r="228" spans="1:7" ht="45" customHeight="1" x14ac:dyDescent="0.25">
      <c r="A228" s="17" t="s">
        <v>3970</v>
      </c>
      <c r="B228" s="18" t="s">
        <v>3900</v>
      </c>
      <c r="C228" s="17" t="s">
        <v>115</v>
      </c>
      <c r="D228" s="17" t="s">
        <v>71</v>
      </c>
      <c r="E228" s="48" t="s">
        <v>116</v>
      </c>
      <c r="F228" s="48" t="s">
        <v>116</v>
      </c>
      <c r="G228" s="19">
        <f>SUM(G229:G229)</f>
        <v>3</v>
      </c>
    </row>
    <row r="229" spans="1:7" x14ac:dyDescent="0.25">
      <c r="A229" s="20" t="s">
        <v>3971</v>
      </c>
      <c r="B229" s="20"/>
      <c r="C229" s="21">
        <v>1.2</v>
      </c>
      <c r="D229" s="21">
        <v>2.5</v>
      </c>
      <c r="E229" s="21"/>
      <c r="F229" s="21"/>
      <c r="G229" s="21">
        <f>PRODUCT(C229:F229)</f>
        <v>3</v>
      </c>
    </row>
    <row r="231" spans="1:7" ht="45" customHeight="1" x14ac:dyDescent="0.25">
      <c r="A231" s="17" t="s">
        <v>3972</v>
      </c>
      <c r="B231" s="18" t="s">
        <v>3900</v>
      </c>
      <c r="C231" s="17" t="s">
        <v>67</v>
      </c>
      <c r="D231" s="17" t="s">
        <v>68</v>
      </c>
      <c r="E231" s="48" t="s">
        <v>69</v>
      </c>
      <c r="F231" s="48" t="s">
        <v>69</v>
      </c>
      <c r="G231" s="19">
        <f>SUM(G232:G232)</f>
        <v>1</v>
      </c>
    </row>
    <row r="232" spans="1:7" x14ac:dyDescent="0.25">
      <c r="A232" s="20" t="s">
        <v>3973</v>
      </c>
      <c r="B232" s="20"/>
      <c r="C232" s="21">
        <v>1</v>
      </c>
      <c r="D232" s="21"/>
      <c r="E232" s="21"/>
      <c r="F232" s="21"/>
      <c r="G232" s="21">
        <f>PRODUCT(C232:F232)</f>
        <v>1</v>
      </c>
    </row>
    <row r="234" spans="1:7" ht="45" customHeight="1" x14ac:dyDescent="0.25">
      <c r="A234" s="17" t="s">
        <v>3974</v>
      </c>
      <c r="B234" s="18" t="s">
        <v>3900</v>
      </c>
      <c r="C234" s="17" t="s">
        <v>117</v>
      </c>
      <c r="D234" s="17" t="s">
        <v>21</v>
      </c>
      <c r="E234" s="48" t="s">
        <v>118</v>
      </c>
      <c r="F234" s="48" t="s">
        <v>118</v>
      </c>
      <c r="G234" s="19">
        <f>SUM(G235:G235)</f>
        <v>1</v>
      </c>
    </row>
    <row r="235" spans="1:7" x14ac:dyDescent="0.25">
      <c r="A235" s="20" t="s">
        <v>3975</v>
      </c>
      <c r="B235" s="20"/>
      <c r="C235" s="21">
        <v>1</v>
      </c>
      <c r="D235" s="21"/>
      <c r="E235" s="21"/>
      <c r="F235" s="21"/>
      <c r="G235" s="21">
        <f>PRODUCT(C235:F235)</f>
        <v>1</v>
      </c>
    </row>
    <row r="237" spans="1:7" x14ac:dyDescent="0.25">
      <c r="B237" t="s">
        <v>3898</v>
      </c>
      <c r="C237" s="15" t="s">
        <v>6</v>
      </c>
      <c r="D237" s="16" t="s">
        <v>7</v>
      </c>
      <c r="E237" s="15" t="s">
        <v>8</v>
      </c>
    </row>
    <row r="238" spans="1:7" x14ac:dyDescent="0.25">
      <c r="B238" t="s">
        <v>3898</v>
      </c>
      <c r="C238" s="15" t="s">
        <v>9</v>
      </c>
      <c r="D238" s="16" t="s">
        <v>7</v>
      </c>
      <c r="E238" s="15" t="s">
        <v>10</v>
      </c>
    </row>
    <row r="239" spans="1:7" x14ac:dyDescent="0.25">
      <c r="B239" t="s">
        <v>3898</v>
      </c>
      <c r="C239" s="15" t="s">
        <v>11</v>
      </c>
      <c r="D239" s="16" t="s">
        <v>7</v>
      </c>
      <c r="E239" s="15" t="s">
        <v>12</v>
      </c>
    </row>
    <row r="240" spans="1:7" x14ac:dyDescent="0.25">
      <c r="B240" t="s">
        <v>3898</v>
      </c>
      <c r="C240" s="15" t="s">
        <v>13</v>
      </c>
      <c r="D240" s="16" t="s">
        <v>24</v>
      </c>
      <c r="E240" s="15" t="s">
        <v>88</v>
      </c>
    </row>
    <row r="241" spans="1:7" x14ac:dyDescent="0.25">
      <c r="B241" t="s">
        <v>3898</v>
      </c>
      <c r="C241" s="15" t="s">
        <v>15</v>
      </c>
      <c r="D241" s="16" t="s">
        <v>83</v>
      </c>
      <c r="E241" s="15" t="s">
        <v>119</v>
      </c>
    </row>
    <row r="243" spans="1:7" ht="45" customHeight="1" x14ac:dyDescent="0.25">
      <c r="A243" s="17" t="s">
        <v>3976</v>
      </c>
      <c r="B243" s="18" t="s">
        <v>3900</v>
      </c>
      <c r="C243" s="17" t="s">
        <v>121</v>
      </c>
      <c r="D243" s="17" t="s">
        <v>71</v>
      </c>
      <c r="E243" s="48" t="s">
        <v>122</v>
      </c>
      <c r="F243" s="48" t="s">
        <v>122</v>
      </c>
      <c r="G243" s="19">
        <f>SUM(G244:G244)</f>
        <v>2.5</v>
      </c>
    </row>
    <row r="244" spans="1:7" x14ac:dyDescent="0.25">
      <c r="A244" s="20" t="s">
        <v>3973</v>
      </c>
      <c r="B244" s="20"/>
      <c r="C244" s="21">
        <v>1</v>
      </c>
      <c r="D244" s="21">
        <v>2.5</v>
      </c>
      <c r="E244" s="21"/>
      <c r="F244" s="21">
        <v>1</v>
      </c>
      <c r="G244" s="21">
        <f>PRODUCT(C244:F244)</f>
        <v>2.5</v>
      </c>
    </row>
    <row r="246" spans="1:7" x14ac:dyDescent="0.25">
      <c r="B246" t="s">
        <v>3898</v>
      </c>
      <c r="C246" s="15" t="s">
        <v>6</v>
      </c>
      <c r="D246" s="16" t="s">
        <v>7</v>
      </c>
      <c r="E246" s="15" t="s">
        <v>8</v>
      </c>
    </row>
    <row r="247" spans="1:7" x14ac:dyDescent="0.25">
      <c r="B247" t="s">
        <v>3898</v>
      </c>
      <c r="C247" s="15" t="s">
        <v>9</v>
      </c>
      <c r="D247" s="16" t="s">
        <v>7</v>
      </c>
      <c r="E247" s="15" t="s">
        <v>10</v>
      </c>
    </row>
    <row r="248" spans="1:7" x14ac:dyDescent="0.25">
      <c r="B248" t="s">
        <v>3898</v>
      </c>
      <c r="C248" s="15" t="s">
        <v>11</v>
      </c>
      <c r="D248" s="16" t="s">
        <v>7</v>
      </c>
      <c r="E248" s="15" t="s">
        <v>12</v>
      </c>
    </row>
    <row r="249" spans="1:7" x14ac:dyDescent="0.25">
      <c r="B249" t="s">
        <v>3898</v>
      </c>
      <c r="C249" s="15" t="s">
        <v>13</v>
      </c>
      <c r="D249" s="16" t="s">
        <v>24</v>
      </c>
      <c r="E249" s="15" t="s">
        <v>88</v>
      </c>
    </row>
    <row r="250" spans="1:7" x14ac:dyDescent="0.25">
      <c r="B250" t="s">
        <v>3898</v>
      </c>
      <c r="C250" s="15" t="s">
        <v>15</v>
      </c>
      <c r="D250" s="16" t="s">
        <v>123</v>
      </c>
      <c r="E250" s="15" t="s">
        <v>124</v>
      </c>
    </row>
    <row r="252" spans="1:7" ht="45" customHeight="1" x14ac:dyDescent="0.25">
      <c r="A252" s="17" t="s">
        <v>3977</v>
      </c>
      <c r="B252" s="18" t="s">
        <v>3900</v>
      </c>
      <c r="C252" s="17" t="s">
        <v>126</v>
      </c>
      <c r="D252" s="17" t="s">
        <v>71</v>
      </c>
      <c r="E252" s="48" t="s">
        <v>127</v>
      </c>
      <c r="F252" s="48" t="s">
        <v>127</v>
      </c>
      <c r="G252" s="19">
        <f>SUM(G253:G256)</f>
        <v>6.43</v>
      </c>
    </row>
    <row r="253" spans="1:7" x14ac:dyDescent="0.25">
      <c r="A253" s="20" t="s">
        <v>3978</v>
      </c>
      <c r="B253" s="20"/>
      <c r="C253" s="21">
        <v>1.2</v>
      </c>
      <c r="D253" s="21">
        <v>0.15</v>
      </c>
      <c r="E253" s="21"/>
      <c r="F253" s="21">
        <v>1</v>
      </c>
      <c r="G253" s="21">
        <f>PRODUCT(C253:F253)</f>
        <v>0.18</v>
      </c>
    </row>
    <row r="254" spans="1:7" x14ac:dyDescent="0.25">
      <c r="A254" s="20" t="s">
        <v>3979</v>
      </c>
      <c r="B254" s="20"/>
      <c r="C254" s="21">
        <v>2.5</v>
      </c>
      <c r="D254" s="21">
        <v>0.15</v>
      </c>
      <c r="E254" s="21"/>
      <c r="F254" s="21">
        <v>2</v>
      </c>
      <c r="G254" s="21">
        <f>PRODUCT(C254:F254)</f>
        <v>0.75</v>
      </c>
    </row>
    <row r="255" spans="1:7" x14ac:dyDescent="0.25">
      <c r="A255" s="20" t="s">
        <v>3980</v>
      </c>
      <c r="B255" s="20"/>
      <c r="C255" s="21">
        <v>1</v>
      </c>
      <c r="D255" s="21">
        <v>2.5</v>
      </c>
      <c r="E255" s="21"/>
      <c r="F255" s="21">
        <v>1</v>
      </c>
      <c r="G255" s="21">
        <f>PRODUCT(C255:F255)</f>
        <v>2.5</v>
      </c>
    </row>
    <row r="256" spans="1:7" x14ac:dyDescent="0.25">
      <c r="A256" s="20" t="s">
        <v>3981</v>
      </c>
      <c r="B256" s="20"/>
      <c r="C256" s="21">
        <v>3</v>
      </c>
      <c r="D256" s="21"/>
      <c r="E256" s="21"/>
      <c r="F256" s="21"/>
      <c r="G256" s="21">
        <f>PRODUCT(C256:F256)</f>
        <v>3</v>
      </c>
    </row>
    <row r="258" spans="1:7" ht="45" customHeight="1" x14ac:dyDescent="0.25">
      <c r="A258" s="17" t="s">
        <v>3982</v>
      </c>
      <c r="B258" s="18" t="s">
        <v>3900</v>
      </c>
      <c r="C258" s="17" t="s">
        <v>128</v>
      </c>
      <c r="D258" s="17" t="s">
        <v>71</v>
      </c>
      <c r="E258" s="48" t="s">
        <v>129</v>
      </c>
      <c r="F258" s="48" t="s">
        <v>129</v>
      </c>
      <c r="G258" s="19">
        <f>SUM(G259:G262)</f>
        <v>9.93</v>
      </c>
    </row>
    <row r="259" spans="1:7" x14ac:dyDescent="0.25">
      <c r="A259" s="20" t="s">
        <v>3978</v>
      </c>
      <c r="B259" s="20"/>
      <c r="C259" s="21">
        <v>1.2</v>
      </c>
      <c r="D259" s="21">
        <v>0.15</v>
      </c>
      <c r="E259" s="21"/>
      <c r="F259" s="21">
        <v>1</v>
      </c>
      <c r="G259" s="21">
        <f>PRODUCT(C259:F259)</f>
        <v>0.18</v>
      </c>
    </row>
    <row r="260" spans="1:7" x14ac:dyDescent="0.25">
      <c r="A260" s="20" t="s">
        <v>3979</v>
      </c>
      <c r="B260" s="20"/>
      <c r="C260" s="21">
        <v>2.5</v>
      </c>
      <c r="D260" s="21">
        <v>0.15</v>
      </c>
      <c r="E260" s="21"/>
      <c r="F260" s="21">
        <v>2</v>
      </c>
      <c r="G260" s="21">
        <f>PRODUCT(C260:F260)</f>
        <v>0.75</v>
      </c>
    </row>
    <row r="261" spans="1:7" x14ac:dyDescent="0.25">
      <c r="A261" s="20" t="s">
        <v>3973</v>
      </c>
      <c r="B261" s="20"/>
      <c r="C261" s="21">
        <v>1.2</v>
      </c>
      <c r="D261" s="21">
        <v>2.5</v>
      </c>
      <c r="E261" s="21"/>
      <c r="F261" s="21">
        <v>2</v>
      </c>
      <c r="G261" s="21">
        <f>PRODUCT(C261:F261)</f>
        <v>6</v>
      </c>
    </row>
    <row r="262" spans="1:7" x14ac:dyDescent="0.25">
      <c r="A262" s="20" t="s">
        <v>3981</v>
      </c>
      <c r="B262" s="20"/>
      <c r="C262" s="21">
        <v>3</v>
      </c>
      <c r="D262" s="21"/>
      <c r="E262" s="21"/>
      <c r="F262" s="21"/>
      <c r="G262" s="21">
        <f>PRODUCT(C262:F262)</f>
        <v>3</v>
      </c>
    </row>
    <row r="264" spans="1:7" ht="45" customHeight="1" x14ac:dyDescent="0.25">
      <c r="A264" s="17" t="s">
        <v>3983</v>
      </c>
      <c r="B264" s="18" t="s">
        <v>3900</v>
      </c>
      <c r="C264" s="17" t="s">
        <v>130</v>
      </c>
      <c r="D264" s="17" t="s">
        <v>71</v>
      </c>
      <c r="E264" s="48" t="s">
        <v>131</v>
      </c>
      <c r="F264" s="48" t="s">
        <v>131</v>
      </c>
      <c r="G264" s="19">
        <f>SUM(G265:G265)</f>
        <v>3</v>
      </c>
    </row>
    <row r="265" spans="1:7" x14ac:dyDescent="0.25">
      <c r="A265" s="20" t="s">
        <v>3984</v>
      </c>
      <c r="B265" s="20"/>
      <c r="C265" s="21">
        <v>1.2</v>
      </c>
      <c r="D265" s="21">
        <v>2.5</v>
      </c>
      <c r="E265" s="21"/>
      <c r="F265" s="21">
        <v>1</v>
      </c>
      <c r="G265" s="21">
        <f>PRODUCT(C265:F265)</f>
        <v>3</v>
      </c>
    </row>
    <row r="267" spans="1:7" x14ac:dyDescent="0.25">
      <c r="B267" t="s">
        <v>3898</v>
      </c>
      <c r="C267" s="15" t="s">
        <v>6</v>
      </c>
      <c r="D267" s="16" t="s">
        <v>7</v>
      </c>
      <c r="E267" s="15" t="s">
        <v>8</v>
      </c>
    </row>
    <row r="268" spans="1:7" x14ac:dyDescent="0.25">
      <c r="B268" t="s">
        <v>3898</v>
      </c>
      <c r="C268" s="15" t="s">
        <v>9</v>
      </c>
      <c r="D268" s="16" t="s">
        <v>7</v>
      </c>
      <c r="E268" s="15" t="s">
        <v>10</v>
      </c>
    </row>
    <row r="269" spans="1:7" x14ac:dyDescent="0.25">
      <c r="B269" t="s">
        <v>3898</v>
      </c>
      <c r="C269" s="15" t="s">
        <v>11</v>
      </c>
      <c r="D269" s="16" t="s">
        <v>7</v>
      </c>
      <c r="E269" s="15" t="s">
        <v>12</v>
      </c>
    </row>
    <row r="270" spans="1:7" x14ac:dyDescent="0.25">
      <c r="B270" t="s">
        <v>3898</v>
      </c>
      <c r="C270" s="15" t="s">
        <v>13</v>
      </c>
      <c r="D270" s="16" t="s">
        <v>58</v>
      </c>
      <c r="E270" s="15" t="s">
        <v>136</v>
      </c>
    </row>
    <row r="271" spans="1:7" x14ac:dyDescent="0.25">
      <c r="B271" t="s">
        <v>3898</v>
      </c>
      <c r="C271" s="15" t="s">
        <v>15</v>
      </c>
      <c r="D271" s="16" t="s">
        <v>7</v>
      </c>
      <c r="E271" s="15" t="s">
        <v>16</v>
      </c>
    </row>
    <row r="273" spans="1:7" ht="45" customHeight="1" x14ac:dyDescent="0.25">
      <c r="A273" s="17" t="s">
        <v>3985</v>
      </c>
      <c r="B273" s="18" t="s">
        <v>3900</v>
      </c>
      <c r="C273" s="17" t="s">
        <v>27</v>
      </c>
      <c r="D273" s="17" t="s">
        <v>21</v>
      </c>
      <c r="E273" s="48" t="s">
        <v>3904</v>
      </c>
      <c r="F273" s="48" t="s">
        <v>3904</v>
      </c>
      <c r="G273" s="19">
        <f>SUM(G274:G274)</f>
        <v>1</v>
      </c>
    </row>
    <row r="274" spans="1:7" x14ac:dyDescent="0.25">
      <c r="A274" s="20" t="s">
        <v>3902</v>
      </c>
      <c r="B274" s="20"/>
      <c r="C274" s="21">
        <v>1</v>
      </c>
      <c r="D274" s="21"/>
      <c r="E274" s="21"/>
      <c r="F274" s="21"/>
      <c r="G274" s="21">
        <f>PRODUCT(C274:F274)</f>
        <v>1</v>
      </c>
    </row>
    <row r="276" spans="1:7" ht="45" customHeight="1" x14ac:dyDescent="0.25">
      <c r="A276" s="17" t="s">
        <v>3986</v>
      </c>
      <c r="B276" s="18" t="s">
        <v>3900</v>
      </c>
      <c r="C276" s="17" t="s">
        <v>29</v>
      </c>
      <c r="D276" s="17" t="s">
        <v>21</v>
      </c>
      <c r="E276" s="48" t="s">
        <v>30</v>
      </c>
      <c r="F276" s="48" t="s">
        <v>30</v>
      </c>
      <c r="G276" s="19">
        <f>SUM(G277:G277)</f>
        <v>1</v>
      </c>
    </row>
    <row r="277" spans="1:7" x14ac:dyDescent="0.25">
      <c r="A277" s="20" t="s">
        <v>3902</v>
      </c>
      <c r="B277" s="20"/>
      <c r="C277" s="21">
        <v>1</v>
      </c>
      <c r="D277" s="21"/>
      <c r="E277" s="21"/>
      <c r="F277" s="21"/>
      <c r="G277" s="21">
        <f>PRODUCT(C277:F277)</f>
        <v>1</v>
      </c>
    </row>
    <row r="279" spans="1:7" ht="45" customHeight="1" x14ac:dyDescent="0.25">
      <c r="A279" s="17" t="s">
        <v>3987</v>
      </c>
      <c r="B279" s="18" t="s">
        <v>3900</v>
      </c>
      <c r="C279" s="17" t="s">
        <v>31</v>
      </c>
      <c r="D279" s="17" t="s">
        <v>32</v>
      </c>
      <c r="E279" s="48" t="s">
        <v>33</v>
      </c>
      <c r="F279" s="48" t="s">
        <v>33</v>
      </c>
      <c r="G279" s="19">
        <f>SUM(G280:G283)</f>
        <v>21.2</v>
      </c>
    </row>
    <row r="280" spans="1:7" x14ac:dyDescent="0.25">
      <c r="A280" s="20" t="s">
        <v>3902</v>
      </c>
      <c r="B280" s="20"/>
      <c r="C280" s="21">
        <v>0.8</v>
      </c>
      <c r="D280" s="21">
        <v>1</v>
      </c>
      <c r="E280" s="21"/>
      <c r="F280" s="21">
        <v>2</v>
      </c>
      <c r="G280" s="21">
        <f>PRODUCT(C280:F280)</f>
        <v>1.6</v>
      </c>
    </row>
    <row r="281" spans="1:7" x14ac:dyDescent="0.25">
      <c r="A281" s="20"/>
      <c r="B281" s="20"/>
      <c r="C281" s="21">
        <v>0.8</v>
      </c>
      <c r="D281" s="21">
        <v>1</v>
      </c>
      <c r="E281" s="21"/>
      <c r="F281" s="21">
        <v>2</v>
      </c>
      <c r="G281" s="21">
        <f>PRODUCT(C281:F281)</f>
        <v>1.6</v>
      </c>
    </row>
    <row r="282" spans="1:7" x14ac:dyDescent="0.25">
      <c r="A282" s="20"/>
      <c r="B282" s="20"/>
      <c r="C282" s="21">
        <v>0.45</v>
      </c>
      <c r="D282" s="21">
        <v>10</v>
      </c>
      <c r="E282" s="21"/>
      <c r="F282" s="21">
        <v>2</v>
      </c>
      <c r="G282" s="21">
        <f>PRODUCT(C282:F282)</f>
        <v>9</v>
      </c>
    </row>
    <row r="283" spans="1:7" x14ac:dyDescent="0.25">
      <c r="A283" s="20"/>
      <c r="B283" s="20"/>
      <c r="C283" s="21">
        <v>0.45</v>
      </c>
      <c r="D283" s="21">
        <v>10</v>
      </c>
      <c r="E283" s="21"/>
      <c r="F283" s="21">
        <v>2</v>
      </c>
      <c r="G283" s="21">
        <f>PRODUCT(C283:F283)</f>
        <v>9</v>
      </c>
    </row>
    <row r="285" spans="1:7" ht="45" customHeight="1" x14ac:dyDescent="0.25">
      <c r="A285" s="17" t="s">
        <v>3988</v>
      </c>
      <c r="B285" s="18" t="s">
        <v>3900</v>
      </c>
      <c r="C285" s="17" t="s">
        <v>142</v>
      </c>
      <c r="D285" s="17" t="s">
        <v>143</v>
      </c>
      <c r="E285" s="48" t="s">
        <v>144</v>
      </c>
      <c r="F285" s="48" t="s">
        <v>144</v>
      </c>
      <c r="G285" s="19">
        <f>SUM(G286:G286)</f>
        <v>80</v>
      </c>
    </row>
    <row r="286" spans="1:7" x14ac:dyDescent="0.25">
      <c r="A286" s="20" t="s">
        <v>3989</v>
      </c>
      <c r="B286" s="20"/>
      <c r="C286" s="21">
        <v>80</v>
      </c>
      <c r="D286" s="21"/>
      <c r="E286" s="21"/>
      <c r="F286" s="21"/>
      <c r="G286" s="21">
        <f>PRODUCT(C286:F286)</f>
        <v>80</v>
      </c>
    </row>
    <row r="288" spans="1:7" ht="45" customHeight="1" x14ac:dyDescent="0.25">
      <c r="A288" s="17" t="s">
        <v>3990</v>
      </c>
      <c r="B288" s="18" t="s">
        <v>3900</v>
      </c>
      <c r="C288" s="17" t="s">
        <v>145</v>
      </c>
      <c r="D288" s="17" t="s">
        <v>35</v>
      </c>
      <c r="E288" s="48" t="s">
        <v>146</v>
      </c>
      <c r="F288" s="48" t="s">
        <v>146</v>
      </c>
      <c r="G288" s="19">
        <f>SUM(G289:G289)</f>
        <v>1</v>
      </c>
    </row>
    <row r="289" spans="1:7" x14ac:dyDescent="0.25">
      <c r="A289" s="20" t="s">
        <v>3939</v>
      </c>
      <c r="B289" s="20"/>
      <c r="C289" s="21">
        <v>1</v>
      </c>
      <c r="D289" s="21"/>
      <c r="E289" s="21"/>
      <c r="F289" s="21"/>
      <c r="G289" s="21">
        <f>PRODUCT(C289:F289)</f>
        <v>1</v>
      </c>
    </row>
    <row r="291" spans="1:7" ht="45" customHeight="1" x14ac:dyDescent="0.25">
      <c r="A291" s="17" t="s">
        <v>3991</v>
      </c>
      <c r="B291" s="18" t="s">
        <v>3900</v>
      </c>
      <c r="C291" s="17" t="s">
        <v>147</v>
      </c>
      <c r="D291" s="17" t="s">
        <v>35</v>
      </c>
      <c r="E291" s="48" t="s">
        <v>148</v>
      </c>
      <c r="F291" s="48" t="s">
        <v>148</v>
      </c>
      <c r="G291" s="19">
        <f>SUM(G292:G292)</f>
        <v>1</v>
      </c>
    </row>
    <row r="292" spans="1:7" x14ac:dyDescent="0.25">
      <c r="A292" s="20" t="s">
        <v>3949</v>
      </c>
      <c r="B292" s="20"/>
      <c r="C292" s="21">
        <v>1</v>
      </c>
      <c r="D292" s="21"/>
      <c r="E292" s="21"/>
      <c r="F292" s="21"/>
      <c r="G292" s="21">
        <f>PRODUCT(C292:F292)</f>
        <v>1</v>
      </c>
    </row>
    <row r="294" spans="1:7" x14ac:dyDescent="0.25">
      <c r="B294" t="s">
        <v>3898</v>
      </c>
      <c r="C294" s="15" t="s">
        <v>6</v>
      </c>
      <c r="D294" s="16" t="s">
        <v>7</v>
      </c>
      <c r="E294" s="15" t="s">
        <v>8</v>
      </c>
    </row>
    <row r="295" spans="1:7" x14ac:dyDescent="0.25">
      <c r="B295" t="s">
        <v>3898</v>
      </c>
      <c r="C295" s="15" t="s">
        <v>9</v>
      </c>
      <c r="D295" s="16" t="s">
        <v>7</v>
      </c>
      <c r="E295" s="15" t="s">
        <v>10</v>
      </c>
    </row>
    <row r="296" spans="1:7" x14ac:dyDescent="0.25">
      <c r="B296" t="s">
        <v>3898</v>
      </c>
      <c r="C296" s="15" t="s">
        <v>11</v>
      </c>
      <c r="D296" s="16" t="s">
        <v>7</v>
      </c>
      <c r="E296" s="15" t="s">
        <v>12</v>
      </c>
    </row>
    <row r="297" spans="1:7" x14ac:dyDescent="0.25">
      <c r="B297" t="s">
        <v>3898</v>
      </c>
      <c r="C297" s="15" t="s">
        <v>13</v>
      </c>
      <c r="D297" s="16" t="s">
        <v>58</v>
      </c>
      <c r="E297" s="15" t="s">
        <v>136</v>
      </c>
    </row>
    <row r="298" spans="1:7" x14ac:dyDescent="0.25">
      <c r="B298" t="s">
        <v>3898</v>
      </c>
      <c r="C298" s="15" t="s">
        <v>15</v>
      </c>
      <c r="D298" s="16" t="s">
        <v>24</v>
      </c>
      <c r="E298" s="15" t="s">
        <v>37</v>
      </c>
    </row>
    <row r="300" spans="1:7" ht="45" customHeight="1" x14ac:dyDescent="0.25">
      <c r="A300" s="17" t="s">
        <v>3992</v>
      </c>
      <c r="B300" s="18" t="s">
        <v>3900</v>
      </c>
      <c r="C300" s="17" t="s">
        <v>39</v>
      </c>
      <c r="D300" s="17" t="s">
        <v>21</v>
      </c>
      <c r="E300" s="48" t="s">
        <v>40</v>
      </c>
      <c r="F300" s="48" t="s">
        <v>40</v>
      </c>
      <c r="G300" s="19">
        <f>SUM(G301:G301)</f>
        <v>1</v>
      </c>
    </row>
    <row r="301" spans="1:7" x14ac:dyDescent="0.25">
      <c r="A301" s="20" t="s">
        <v>3910</v>
      </c>
      <c r="B301" s="20"/>
      <c r="C301" s="21">
        <v>1</v>
      </c>
      <c r="D301" s="21"/>
      <c r="E301" s="21"/>
      <c r="F301" s="21"/>
      <c r="G301" s="21">
        <f>PRODUCT(C301:F301)</f>
        <v>1</v>
      </c>
    </row>
    <row r="303" spans="1:7" ht="45" customHeight="1" x14ac:dyDescent="0.25">
      <c r="A303" s="17" t="s">
        <v>3993</v>
      </c>
      <c r="B303" s="18" t="s">
        <v>3900</v>
      </c>
      <c r="C303" s="17" t="s">
        <v>41</v>
      </c>
      <c r="D303" s="17" t="s">
        <v>21</v>
      </c>
      <c r="E303" s="48" t="s">
        <v>42</v>
      </c>
      <c r="F303" s="48" t="s">
        <v>42</v>
      </c>
      <c r="G303" s="19">
        <f>SUM(G304:G304)</f>
        <v>1</v>
      </c>
    </row>
    <row r="304" spans="1:7" x14ac:dyDescent="0.25">
      <c r="A304" s="20" t="s">
        <v>3902</v>
      </c>
      <c r="B304" s="20"/>
      <c r="C304" s="21">
        <v>1</v>
      </c>
      <c r="D304" s="21"/>
      <c r="E304" s="21"/>
      <c r="F304" s="21"/>
      <c r="G304" s="21">
        <f>PRODUCT(C304:F304)</f>
        <v>1</v>
      </c>
    </row>
    <row r="306" spans="1:7" ht="45" customHeight="1" x14ac:dyDescent="0.25">
      <c r="A306" s="17" t="s">
        <v>3994</v>
      </c>
      <c r="B306" s="18" t="s">
        <v>3900</v>
      </c>
      <c r="C306" s="17" t="s">
        <v>43</v>
      </c>
      <c r="D306" s="17" t="s">
        <v>35</v>
      </c>
      <c r="E306" s="48" t="s">
        <v>44</v>
      </c>
      <c r="F306" s="48" t="s">
        <v>44</v>
      </c>
      <c r="G306" s="19">
        <f>SUM(G307:G307)</f>
        <v>17</v>
      </c>
    </row>
    <row r="307" spans="1:7" x14ac:dyDescent="0.25">
      <c r="A307" s="20" t="s">
        <v>3902</v>
      </c>
      <c r="B307" s="20"/>
      <c r="C307" s="21">
        <v>17</v>
      </c>
      <c r="D307" s="21"/>
      <c r="E307" s="21"/>
      <c r="F307" s="21"/>
      <c r="G307" s="21">
        <f>PRODUCT(C307:F307)</f>
        <v>17</v>
      </c>
    </row>
    <row r="309" spans="1:7" ht="45" customHeight="1" x14ac:dyDescent="0.25">
      <c r="A309" s="17" t="s">
        <v>3995</v>
      </c>
      <c r="B309" s="18" t="s">
        <v>3900</v>
      </c>
      <c r="C309" s="17" t="s">
        <v>45</v>
      </c>
      <c r="D309" s="17" t="s">
        <v>35</v>
      </c>
      <c r="E309" s="48" t="s">
        <v>46</v>
      </c>
      <c r="F309" s="48" t="s">
        <v>46</v>
      </c>
      <c r="G309" s="19">
        <f>SUM(G310:G310)</f>
        <v>20</v>
      </c>
    </row>
    <row r="310" spans="1:7" x14ac:dyDescent="0.25">
      <c r="A310" s="20" t="s">
        <v>3902</v>
      </c>
      <c r="B310" s="20"/>
      <c r="C310" s="21">
        <v>20</v>
      </c>
      <c r="D310" s="21"/>
      <c r="E310" s="21"/>
      <c r="F310" s="21"/>
      <c r="G310" s="21">
        <f>PRODUCT(C310:F310)</f>
        <v>20</v>
      </c>
    </row>
    <row r="312" spans="1:7" ht="45" customHeight="1" x14ac:dyDescent="0.25">
      <c r="A312" s="17" t="s">
        <v>3996</v>
      </c>
      <c r="B312" s="18" t="s">
        <v>3900</v>
      </c>
      <c r="C312" s="17" t="s">
        <v>47</v>
      </c>
      <c r="D312" s="17" t="s">
        <v>35</v>
      </c>
      <c r="E312" s="48" t="s">
        <v>48</v>
      </c>
      <c r="F312" s="48" t="s">
        <v>48</v>
      </c>
      <c r="G312" s="19">
        <f>SUM(G313:G313)</f>
        <v>20</v>
      </c>
    </row>
    <row r="313" spans="1:7" x14ac:dyDescent="0.25">
      <c r="A313" s="20" t="s">
        <v>3902</v>
      </c>
      <c r="B313" s="20"/>
      <c r="C313" s="21">
        <v>20</v>
      </c>
      <c r="D313" s="21"/>
      <c r="E313" s="21"/>
      <c r="F313" s="21"/>
      <c r="G313" s="21">
        <f>PRODUCT(C313:F313)</f>
        <v>20</v>
      </c>
    </row>
    <row r="315" spans="1:7" ht="45" customHeight="1" x14ac:dyDescent="0.25">
      <c r="A315" s="17" t="s">
        <v>3997</v>
      </c>
      <c r="B315" s="18" t="s">
        <v>3900</v>
      </c>
      <c r="C315" s="17" t="s">
        <v>49</v>
      </c>
      <c r="D315" s="17" t="s">
        <v>35</v>
      </c>
      <c r="E315" s="48" t="s">
        <v>50</v>
      </c>
      <c r="F315" s="48" t="s">
        <v>50</v>
      </c>
      <c r="G315" s="19">
        <f>SUM(G316:G316)</f>
        <v>24</v>
      </c>
    </row>
    <row r="316" spans="1:7" x14ac:dyDescent="0.25">
      <c r="A316" s="20" t="s">
        <v>3902</v>
      </c>
      <c r="B316" s="20"/>
      <c r="C316" s="21">
        <v>24</v>
      </c>
      <c r="D316" s="21"/>
      <c r="E316" s="21"/>
      <c r="F316" s="21"/>
      <c r="G316" s="21">
        <f>PRODUCT(C316:F316)</f>
        <v>24</v>
      </c>
    </row>
    <row r="318" spans="1:7" ht="45" customHeight="1" x14ac:dyDescent="0.25">
      <c r="A318" s="17" t="s">
        <v>3998</v>
      </c>
      <c r="B318" s="18" t="s">
        <v>3900</v>
      </c>
      <c r="C318" s="17" t="s">
        <v>53</v>
      </c>
      <c r="D318" s="17" t="s">
        <v>21</v>
      </c>
      <c r="E318" s="48" t="s">
        <v>54</v>
      </c>
      <c r="F318" s="48" t="s">
        <v>54</v>
      </c>
      <c r="G318" s="19">
        <f>SUM(G319:G319)</f>
        <v>3</v>
      </c>
    </row>
    <row r="319" spans="1:7" x14ac:dyDescent="0.25">
      <c r="A319" s="20" t="s">
        <v>3902</v>
      </c>
      <c r="B319" s="20"/>
      <c r="C319" s="21">
        <v>3</v>
      </c>
      <c r="D319" s="21"/>
      <c r="E319" s="21"/>
      <c r="F319" s="21"/>
      <c r="G319" s="21">
        <f>PRODUCT(C319:F319)</f>
        <v>3</v>
      </c>
    </row>
    <row r="321" spans="1:7" ht="45" customHeight="1" x14ac:dyDescent="0.25">
      <c r="A321" s="17" t="s">
        <v>3999</v>
      </c>
      <c r="B321" s="18" t="s">
        <v>3900</v>
      </c>
      <c r="C321" s="17" t="s">
        <v>103</v>
      </c>
      <c r="D321" s="17" t="s">
        <v>35</v>
      </c>
      <c r="E321" s="48" t="s">
        <v>3958</v>
      </c>
      <c r="F321" s="48" t="s">
        <v>3958</v>
      </c>
      <c r="G321" s="19">
        <f>SUM(G322:G322)</f>
        <v>4</v>
      </c>
    </row>
    <row r="322" spans="1:7" x14ac:dyDescent="0.25">
      <c r="A322" s="20" t="s">
        <v>3902</v>
      </c>
      <c r="B322" s="20"/>
      <c r="C322" s="21">
        <v>4</v>
      </c>
      <c r="D322" s="21"/>
      <c r="E322" s="21"/>
      <c r="F322" s="21"/>
      <c r="G322" s="21">
        <f>PRODUCT(C322:F322)</f>
        <v>4</v>
      </c>
    </row>
    <row r="324" spans="1:7" ht="45" customHeight="1" x14ac:dyDescent="0.25">
      <c r="A324" s="17" t="s">
        <v>4000</v>
      </c>
      <c r="B324" s="18" t="s">
        <v>3900</v>
      </c>
      <c r="C324" s="17" t="s">
        <v>55</v>
      </c>
      <c r="D324" s="17" t="s">
        <v>56</v>
      </c>
      <c r="E324" s="48" t="s">
        <v>57</v>
      </c>
      <c r="F324" s="48" t="s">
        <v>57</v>
      </c>
      <c r="G324" s="19">
        <f>SUM(G325:G325)</f>
        <v>1</v>
      </c>
    </row>
    <row r="325" spans="1:7" x14ac:dyDescent="0.25">
      <c r="A325" s="20" t="s">
        <v>3920</v>
      </c>
      <c r="B325" s="20"/>
      <c r="C325" s="21">
        <v>1</v>
      </c>
      <c r="D325" s="21"/>
      <c r="E325" s="21"/>
      <c r="F325" s="21"/>
      <c r="G325" s="21">
        <f>PRODUCT(C325:F325)</f>
        <v>1</v>
      </c>
    </row>
    <row r="327" spans="1:7" x14ac:dyDescent="0.25">
      <c r="B327" t="s">
        <v>3898</v>
      </c>
      <c r="C327" s="15" t="s">
        <v>6</v>
      </c>
      <c r="D327" s="16" t="s">
        <v>7</v>
      </c>
      <c r="E327" s="15" t="s">
        <v>8</v>
      </c>
    </row>
    <row r="328" spans="1:7" x14ac:dyDescent="0.25">
      <c r="B328" t="s">
        <v>3898</v>
      </c>
      <c r="C328" s="15" t="s">
        <v>9</v>
      </c>
      <c r="D328" s="16" t="s">
        <v>7</v>
      </c>
      <c r="E328" s="15" t="s">
        <v>10</v>
      </c>
    </row>
    <row r="329" spans="1:7" x14ac:dyDescent="0.25">
      <c r="B329" t="s">
        <v>3898</v>
      </c>
      <c r="C329" s="15" t="s">
        <v>11</v>
      </c>
      <c r="D329" s="16" t="s">
        <v>7</v>
      </c>
      <c r="E329" s="15" t="s">
        <v>12</v>
      </c>
    </row>
    <row r="330" spans="1:7" x14ac:dyDescent="0.25">
      <c r="B330" t="s">
        <v>3898</v>
      </c>
      <c r="C330" s="15" t="s">
        <v>13</v>
      </c>
      <c r="D330" s="16" t="s">
        <v>58</v>
      </c>
      <c r="E330" s="15" t="s">
        <v>136</v>
      </c>
    </row>
    <row r="331" spans="1:7" x14ac:dyDescent="0.25">
      <c r="B331" t="s">
        <v>3898</v>
      </c>
      <c r="C331" s="15" t="s">
        <v>15</v>
      </c>
      <c r="D331" s="16" t="s">
        <v>58</v>
      </c>
      <c r="E331" s="15" t="s">
        <v>59</v>
      </c>
    </row>
    <row r="333" spans="1:7" ht="45" customHeight="1" x14ac:dyDescent="0.25">
      <c r="A333" s="17" t="s">
        <v>4001</v>
      </c>
      <c r="B333" s="18" t="s">
        <v>3900</v>
      </c>
      <c r="C333" s="17" t="s">
        <v>61</v>
      </c>
      <c r="D333" s="17" t="s">
        <v>62</v>
      </c>
      <c r="E333" s="48" t="s">
        <v>63</v>
      </c>
      <c r="F333" s="48" t="s">
        <v>63</v>
      </c>
      <c r="G333" s="19">
        <f>SUM(G334:G334)</f>
        <v>1</v>
      </c>
    </row>
    <row r="334" spans="1:7" x14ac:dyDescent="0.25">
      <c r="A334" s="20" t="s">
        <v>3922</v>
      </c>
      <c r="B334" s="20"/>
      <c r="C334" s="21">
        <v>1</v>
      </c>
      <c r="D334" s="21"/>
      <c r="E334" s="21"/>
      <c r="F334" s="21"/>
      <c r="G334" s="21">
        <f>PRODUCT(C334:F334)</f>
        <v>1</v>
      </c>
    </row>
    <row r="336" spans="1:7" x14ac:dyDescent="0.25">
      <c r="B336" t="s">
        <v>3898</v>
      </c>
      <c r="C336" s="15" t="s">
        <v>6</v>
      </c>
      <c r="D336" s="16" t="s">
        <v>7</v>
      </c>
      <c r="E336" s="15" t="s">
        <v>8</v>
      </c>
    </row>
    <row r="337" spans="1:7" x14ac:dyDescent="0.25">
      <c r="B337" t="s">
        <v>3898</v>
      </c>
      <c r="C337" s="15" t="s">
        <v>9</v>
      </c>
      <c r="D337" s="16" t="s">
        <v>7</v>
      </c>
      <c r="E337" s="15" t="s">
        <v>10</v>
      </c>
    </row>
    <row r="338" spans="1:7" x14ac:dyDescent="0.25">
      <c r="B338" t="s">
        <v>3898</v>
      </c>
      <c r="C338" s="15" t="s">
        <v>11</v>
      </c>
      <c r="D338" s="16" t="s">
        <v>24</v>
      </c>
      <c r="E338" s="15" t="s">
        <v>151</v>
      </c>
    </row>
    <row r="340" spans="1:7" ht="45" customHeight="1" x14ac:dyDescent="0.25">
      <c r="A340" s="17" t="s">
        <v>4002</v>
      </c>
      <c r="B340" s="18" t="s">
        <v>3900</v>
      </c>
      <c r="C340" s="17" t="s">
        <v>153</v>
      </c>
      <c r="D340" s="17" t="s">
        <v>21</v>
      </c>
      <c r="E340" s="48" t="s">
        <v>4003</v>
      </c>
      <c r="F340" s="48" t="s">
        <v>4003</v>
      </c>
      <c r="G340" s="19">
        <f>SUM(G341:G341)</f>
        <v>1</v>
      </c>
    </row>
    <row r="341" spans="1:7" x14ac:dyDescent="0.25">
      <c r="A341" s="20"/>
      <c r="B341" s="20"/>
      <c r="C341" s="21">
        <v>1</v>
      </c>
      <c r="D341" s="21"/>
      <c r="E341" s="21"/>
      <c r="F341" s="21"/>
      <c r="G341" s="21">
        <f>PRODUCT(C341:F341)</f>
        <v>1</v>
      </c>
    </row>
    <row r="343" spans="1:7" ht="45" customHeight="1" x14ac:dyDescent="0.25">
      <c r="A343" s="17" t="s">
        <v>4004</v>
      </c>
      <c r="B343" s="18" t="s">
        <v>3900</v>
      </c>
      <c r="C343" s="17" t="s">
        <v>155</v>
      </c>
      <c r="D343" s="17" t="s">
        <v>21</v>
      </c>
      <c r="E343" s="48" t="s">
        <v>4005</v>
      </c>
      <c r="F343" s="48" t="s">
        <v>4005</v>
      </c>
      <c r="G343" s="19">
        <f>SUM(G344:G344)</f>
        <v>1</v>
      </c>
    </row>
    <row r="344" spans="1:7" x14ac:dyDescent="0.25">
      <c r="A344" s="20"/>
      <c r="B344" s="20"/>
      <c r="C344" s="21">
        <v>1</v>
      </c>
      <c r="D344" s="21"/>
      <c r="E344" s="21"/>
      <c r="F344" s="21"/>
      <c r="G344" s="21">
        <f>PRODUCT(C344:F344)</f>
        <v>1</v>
      </c>
    </row>
    <row r="346" spans="1:7" ht="45" customHeight="1" x14ac:dyDescent="0.25">
      <c r="A346" s="17" t="s">
        <v>4006</v>
      </c>
      <c r="B346" s="18" t="s">
        <v>3900</v>
      </c>
      <c r="C346" s="17" t="s">
        <v>157</v>
      </c>
      <c r="D346" s="17" t="s">
        <v>21</v>
      </c>
      <c r="E346" s="48" t="s">
        <v>4007</v>
      </c>
      <c r="F346" s="48" t="s">
        <v>4007</v>
      </c>
      <c r="G346" s="19">
        <f>SUM(G347:G347)</f>
        <v>1</v>
      </c>
    </row>
    <row r="347" spans="1:7" x14ac:dyDescent="0.25">
      <c r="A347" s="20"/>
      <c r="B347" s="20"/>
      <c r="C347" s="21">
        <v>1</v>
      </c>
      <c r="D347" s="21"/>
      <c r="E347" s="21"/>
      <c r="F347" s="21"/>
      <c r="G347" s="21">
        <f>PRODUCT(C347:F347)</f>
        <v>1</v>
      </c>
    </row>
    <row r="349" spans="1:7" ht="45" customHeight="1" x14ac:dyDescent="0.25">
      <c r="A349" s="17" t="s">
        <v>4008</v>
      </c>
      <c r="B349" s="18" t="s">
        <v>3900</v>
      </c>
      <c r="C349" s="17" t="s">
        <v>159</v>
      </c>
      <c r="D349" s="17" t="s">
        <v>21</v>
      </c>
      <c r="E349" s="48" t="s">
        <v>4009</v>
      </c>
      <c r="F349" s="48" t="s">
        <v>4009</v>
      </c>
      <c r="G349" s="19">
        <f>SUM(G350:G350)</f>
        <v>1</v>
      </c>
    </row>
    <row r="350" spans="1:7" x14ac:dyDescent="0.25">
      <c r="A350" s="20"/>
      <c r="B350" s="20"/>
      <c r="C350" s="21">
        <v>1</v>
      </c>
      <c r="D350" s="21"/>
      <c r="E350" s="21"/>
      <c r="F350" s="21"/>
      <c r="G350" s="21">
        <f>PRODUCT(C350:F350)</f>
        <v>1</v>
      </c>
    </row>
    <row r="352" spans="1:7" ht="45" customHeight="1" x14ac:dyDescent="0.25">
      <c r="A352" s="17" t="s">
        <v>4010</v>
      </c>
      <c r="B352" s="18" t="s">
        <v>3900</v>
      </c>
      <c r="C352" s="17" t="s">
        <v>161</v>
      </c>
      <c r="D352" s="17" t="s">
        <v>21</v>
      </c>
      <c r="E352" s="48" t="s">
        <v>4011</v>
      </c>
      <c r="F352" s="48" t="s">
        <v>4011</v>
      </c>
      <c r="G352" s="19">
        <f>SUM(G353:G353)</f>
        <v>1</v>
      </c>
    </row>
    <row r="353" spans="1:7" x14ac:dyDescent="0.25">
      <c r="A353" s="20"/>
      <c r="B353" s="20"/>
      <c r="C353" s="21">
        <v>1</v>
      </c>
      <c r="D353" s="21"/>
      <c r="E353" s="21"/>
      <c r="F353" s="21"/>
      <c r="G353" s="21">
        <f>PRODUCT(C353:F353)</f>
        <v>1</v>
      </c>
    </row>
    <row r="355" spans="1:7" ht="45" customHeight="1" x14ac:dyDescent="0.25">
      <c r="A355" s="17" t="s">
        <v>4012</v>
      </c>
      <c r="B355" s="18" t="s">
        <v>3900</v>
      </c>
      <c r="C355" s="17" t="s">
        <v>163</v>
      </c>
      <c r="D355" s="17" t="s">
        <v>21</v>
      </c>
      <c r="E355" s="48" t="s">
        <v>4013</v>
      </c>
      <c r="F355" s="48" t="s">
        <v>4013</v>
      </c>
      <c r="G355" s="19">
        <f>SUM(G356:G356)</f>
        <v>1</v>
      </c>
    </row>
    <row r="356" spans="1:7" x14ac:dyDescent="0.25">
      <c r="A356" s="20"/>
      <c r="B356" s="20"/>
      <c r="C356" s="21">
        <v>1</v>
      </c>
      <c r="D356" s="21"/>
      <c r="E356" s="21"/>
      <c r="F356" s="21"/>
      <c r="G356" s="21">
        <f>PRODUCT(C356:F356)</f>
        <v>1</v>
      </c>
    </row>
    <row r="358" spans="1:7" ht="45" customHeight="1" x14ac:dyDescent="0.25">
      <c r="A358" s="17" t="s">
        <v>4014</v>
      </c>
      <c r="B358" s="18" t="s">
        <v>3900</v>
      </c>
      <c r="C358" s="17" t="s">
        <v>165</v>
      </c>
      <c r="D358" s="17" t="s">
        <v>21</v>
      </c>
      <c r="E358" s="48" t="s">
        <v>4015</v>
      </c>
      <c r="F358" s="48" t="s">
        <v>4015</v>
      </c>
      <c r="G358" s="19">
        <f>SUM(G359:G359)</f>
        <v>1</v>
      </c>
    </row>
    <row r="359" spans="1:7" x14ac:dyDescent="0.25">
      <c r="A359" s="20"/>
      <c r="B359" s="20"/>
      <c r="C359" s="21">
        <v>1</v>
      </c>
      <c r="D359" s="21"/>
      <c r="E359" s="21"/>
      <c r="F359" s="21"/>
      <c r="G359" s="21">
        <f>PRODUCT(C359:F359)</f>
        <v>1</v>
      </c>
    </row>
    <row r="361" spans="1:7" ht="45" customHeight="1" x14ac:dyDescent="0.25">
      <c r="A361" s="17" t="s">
        <v>4016</v>
      </c>
      <c r="B361" s="18" t="s">
        <v>3900</v>
      </c>
      <c r="C361" s="17" t="s">
        <v>167</v>
      </c>
      <c r="D361" s="17" t="s">
        <v>21</v>
      </c>
      <c r="E361" s="48" t="s">
        <v>168</v>
      </c>
      <c r="F361" s="48" t="s">
        <v>168</v>
      </c>
      <c r="G361" s="19">
        <f>SUM(G362:G362)</f>
        <v>7</v>
      </c>
    </row>
    <row r="362" spans="1:7" x14ac:dyDescent="0.25">
      <c r="A362" s="20"/>
      <c r="B362" s="20"/>
      <c r="C362" s="21">
        <v>7</v>
      </c>
      <c r="D362" s="21"/>
      <c r="E362" s="21"/>
      <c r="F362" s="21"/>
      <c r="G362" s="21">
        <f>PRODUCT(C362:F362)</f>
        <v>7</v>
      </c>
    </row>
    <row r="364" spans="1:7" ht="45" customHeight="1" x14ac:dyDescent="0.25">
      <c r="A364" s="17" t="s">
        <v>4017</v>
      </c>
      <c r="B364" s="18" t="s">
        <v>3900</v>
      </c>
      <c r="C364" s="17" t="s">
        <v>169</v>
      </c>
      <c r="D364" s="17" t="s">
        <v>21</v>
      </c>
      <c r="E364" s="48" t="s">
        <v>170</v>
      </c>
      <c r="F364" s="48" t="s">
        <v>170</v>
      </c>
      <c r="G364" s="19">
        <f>SUM(G365:G365)</f>
        <v>7</v>
      </c>
    </row>
    <row r="365" spans="1:7" x14ac:dyDescent="0.25">
      <c r="A365" s="20"/>
      <c r="B365" s="20"/>
      <c r="C365" s="21">
        <v>7</v>
      </c>
      <c r="D365" s="21"/>
      <c r="E365" s="21"/>
      <c r="F365" s="21"/>
      <c r="G365" s="21">
        <f>PRODUCT(C365:F365)</f>
        <v>7</v>
      </c>
    </row>
    <row r="367" spans="1:7" x14ac:dyDescent="0.25">
      <c r="B367" t="s">
        <v>3898</v>
      </c>
      <c r="C367" s="15" t="s">
        <v>6</v>
      </c>
      <c r="D367" s="16" t="s">
        <v>7</v>
      </c>
      <c r="E367" s="15" t="s">
        <v>8</v>
      </c>
    </row>
    <row r="368" spans="1:7" x14ac:dyDescent="0.25">
      <c r="B368" t="s">
        <v>3898</v>
      </c>
      <c r="C368" s="15" t="s">
        <v>9</v>
      </c>
      <c r="D368" s="16" t="s">
        <v>7</v>
      </c>
      <c r="E368" s="15" t="s">
        <v>10</v>
      </c>
    </row>
    <row r="369" spans="1:7" x14ac:dyDescent="0.25">
      <c r="B369" t="s">
        <v>3898</v>
      </c>
      <c r="C369" s="15" t="s">
        <v>11</v>
      </c>
      <c r="D369" s="16" t="s">
        <v>58</v>
      </c>
      <c r="E369" s="15" t="s">
        <v>171</v>
      </c>
    </row>
    <row r="371" spans="1:7" ht="45" customHeight="1" x14ac:dyDescent="0.25">
      <c r="A371" s="17" t="s">
        <v>4018</v>
      </c>
      <c r="B371" s="18" t="s">
        <v>3900</v>
      </c>
      <c r="C371" s="17" t="s">
        <v>173</v>
      </c>
      <c r="D371" s="17" t="s">
        <v>56</v>
      </c>
      <c r="E371" s="48" t="s">
        <v>174</v>
      </c>
      <c r="F371" s="48" t="s">
        <v>174</v>
      </c>
      <c r="G371" s="19">
        <f>SUM(G372:G372)</f>
        <v>1</v>
      </c>
    </row>
    <row r="372" spans="1:7" x14ac:dyDescent="0.25">
      <c r="A372" s="20"/>
      <c r="B372" s="20"/>
      <c r="C372" s="21">
        <v>1</v>
      </c>
      <c r="D372" s="21"/>
      <c r="E372" s="21"/>
      <c r="F372" s="21"/>
      <c r="G372" s="21">
        <f>PRODUCT(C372:F372)</f>
        <v>1</v>
      </c>
    </row>
    <row r="374" spans="1:7" ht="45" customHeight="1" x14ac:dyDescent="0.25">
      <c r="A374" s="17" t="s">
        <v>4019</v>
      </c>
      <c r="B374" s="18" t="s">
        <v>3900</v>
      </c>
      <c r="C374" s="17" t="s">
        <v>175</v>
      </c>
      <c r="D374" s="17" t="s">
        <v>56</v>
      </c>
      <c r="E374" s="48" t="s">
        <v>176</v>
      </c>
      <c r="F374" s="48" t="s">
        <v>176</v>
      </c>
      <c r="G374" s="19">
        <f>SUM(G375:G375)</f>
        <v>1</v>
      </c>
    </row>
    <row r="375" spans="1:7" x14ac:dyDescent="0.25">
      <c r="A375" s="20"/>
      <c r="B375" s="20"/>
      <c r="C375" s="21">
        <v>1</v>
      </c>
      <c r="D375" s="21"/>
      <c r="E375" s="21"/>
      <c r="F375" s="21"/>
      <c r="G375" s="21">
        <f>PRODUCT(C375:F375)</f>
        <v>1</v>
      </c>
    </row>
    <row r="377" spans="1:7" ht="45" customHeight="1" x14ac:dyDescent="0.25">
      <c r="A377" s="17" t="s">
        <v>4020</v>
      </c>
      <c r="B377" s="18" t="s">
        <v>3900</v>
      </c>
      <c r="C377" s="17" t="s">
        <v>177</v>
      </c>
      <c r="D377" s="17" t="s">
        <v>56</v>
      </c>
      <c r="E377" s="48" t="s">
        <v>178</v>
      </c>
      <c r="F377" s="48" t="s">
        <v>178</v>
      </c>
      <c r="G377" s="19">
        <f>SUM(G378:G378)</f>
        <v>1</v>
      </c>
    </row>
    <row r="378" spans="1:7" x14ac:dyDescent="0.25">
      <c r="A378" s="20"/>
      <c r="B378" s="20"/>
      <c r="C378" s="21">
        <v>1</v>
      </c>
      <c r="D378" s="21"/>
      <c r="E378" s="21"/>
      <c r="F378" s="21"/>
      <c r="G378" s="21">
        <f>PRODUCT(C378:F378)</f>
        <v>1</v>
      </c>
    </row>
    <row r="380" spans="1:7" ht="45" customHeight="1" x14ac:dyDescent="0.25">
      <c r="A380" s="17" t="s">
        <v>4021</v>
      </c>
      <c r="B380" s="18" t="s">
        <v>3900</v>
      </c>
      <c r="C380" s="17" t="s">
        <v>179</v>
      </c>
      <c r="D380" s="17" t="s">
        <v>56</v>
      </c>
      <c r="E380" s="48" t="s">
        <v>180</v>
      </c>
      <c r="F380" s="48" t="s">
        <v>180</v>
      </c>
      <c r="G380" s="19">
        <f>SUM(G381:G381)</f>
        <v>1</v>
      </c>
    </row>
    <row r="381" spans="1:7" x14ac:dyDescent="0.25">
      <c r="A381" s="20"/>
      <c r="B381" s="20"/>
      <c r="C381" s="21">
        <v>1</v>
      </c>
      <c r="D381" s="21"/>
      <c r="E381" s="21"/>
      <c r="F381" s="21"/>
      <c r="G381" s="21">
        <f>PRODUCT(C381:F381)</f>
        <v>1</v>
      </c>
    </row>
    <row r="383" spans="1:7" ht="45" customHeight="1" x14ac:dyDescent="0.25">
      <c r="A383" s="17" t="s">
        <v>4022</v>
      </c>
      <c r="B383" s="18" t="s">
        <v>3900</v>
      </c>
      <c r="C383" s="17" t="s">
        <v>181</v>
      </c>
      <c r="D383" s="17" t="s">
        <v>56</v>
      </c>
      <c r="E383" s="48" t="s">
        <v>182</v>
      </c>
      <c r="F383" s="48" t="s">
        <v>182</v>
      </c>
      <c r="G383" s="19">
        <f>SUM(G384:G384)</f>
        <v>1</v>
      </c>
    </row>
    <row r="384" spans="1:7" x14ac:dyDescent="0.25">
      <c r="A384" s="20"/>
      <c r="B384" s="20"/>
      <c r="C384" s="21">
        <v>1</v>
      </c>
      <c r="D384" s="21"/>
      <c r="E384" s="21"/>
      <c r="F384" s="21"/>
      <c r="G384" s="21">
        <f>PRODUCT(C384:F384)</f>
        <v>1</v>
      </c>
    </row>
    <row r="386" spans="1:7" x14ac:dyDescent="0.25">
      <c r="B386" t="s">
        <v>3898</v>
      </c>
      <c r="C386" s="15" t="s">
        <v>6</v>
      </c>
      <c r="D386" s="16" t="s">
        <v>7</v>
      </c>
      <c r="E386" s="15" t="s">
        <v>8</v>
      </c>
    </row>
    <row r="387" spans="1:7" x14ac:dyDescent="0.25">
      <c r="B387" t="s">
        <v>3898</v>
      </c>
      <c r="C387" s="15" t="s">
        <v>9</v>
      </c>
      <c r="D387" s="16" t="s">
        <v>24</v>
      </c>
      <c r="E387" s="15" t="s">
        <v>183</v>
      </c>
    </row>
    <row r="388" spans="1:7" x14ac:dyDescent="0.25">
      <c r="B388" t="s">
        <v>3898</v>
      </c>
      <c r="C388" s="15" t="s">
        <v>11</v>
      </c>
      <c r="D388" s="16" t="s">
        <v>7</v>
      </c>
      <c r="E388" s="15" t="s">
        <v>184</v>
      </c>
    </row>
    <row r="390" spans="1:7" ht="45" customHeight="1" x14ac:dyDescent="0.25">
      <c r="A390" s="17" t="s">
        <v>4023</v>
      </c>
      <c r="B390" s="18" t="s">
        <v>3900</v>
      </c>
      <c r="C390" s="17" t="s">
        <v>186</v>
      </c>
      <c r="D390" s="17" t="s">
        <v>56</v>
      </c>
      <c r="E390" s="48" t="s">
        <v>187</v>
      </c>
      <c r="F390" s="48" t="s">
        <v>187</v>
      </c>
      <c r="G390" s="19">
        <f>SUM(G391:G391)</f>
        <v>1</v>
      </c>
    </row>
    <row r="391" spans="1:7" x14ac:dyDescent="0.25">
      <c r="A391" s="20" t="s">
        <v>4024</v>
      </c>
      <c r="B391" s="20"/>
      <c r="C391" s="21">
        <v>1</v>
      </c>
      <c r="D391" s="21"/>
      <c r="E391" s="21"/>
      <c r="F391" s="21"/>
      <c r="G391" s="21">
        <f>PRODUCT(C391:F391)</f>
        <v>1</v>
      </c>
    </row>
    <row r="393" spans="1:7" ht="45" customHeight="1" x14ac:dyDescent="0.25">
      <c r="A393" s="17" t="s">
        <v>4025</v>
      </c>
      <c r="B393" s="18" t="s">
        <v>3900</v>
      </c>
      <c r="C393" s="17" t="s">
        <v>188</v>
      </c>
      <c r="D393" s="17" t="s">
        <v>56</v>
      </c>
      <c r="E393" s="48" t="s">
        <v>189</v>
      </c>
      <c r="F393" s="48" t="s">
        <v>189</v>
      </c>
      <c r="G393" s="19">
        <f>SUM(G394:G394)</f>
        <v>1</v>
      </c>
    </row>
    <row r="394" spans="1:7" x14ac:dyDescent="0.25">
      <c r="A394" s="20" t="s">
        <v>4024</v>
      </c>
      <c r="B394" s="20"/>
      <c r="C394" s="21">
        <v>1</v>
      </c>
      <c r="D394" s="21"/>
      <c r="E394" s="21"/>
      <c r="F394" s="21"/>
      <c r="G394" s="21">
        <f>PRODUCT(C394:F394)</f>
        <v>1</v>
      </c>
    </row>
    <row r="396" spans="1:7" x14ac:dyDescent="0.25">
      <c r="B396" t="s">
        <v>3898</v>
      </c>
      <c r="C396" s="15" t="s">
        <v>6</v>
      </c>
      <c r="D396" s="16" t="s">
        <v>7</v>
      </c>
      <c r="E396" s="15" t="s">
        <v>8</v>
      </c>
    </row>
    <row r="397" spans="1:7" x14ac:dyDescent="0.25">
      <c r="B397" t="s">
        <v>3898</v>
      </c>
      <c r="C397" s="15" t="s">
        <v>9</v>
      </c>
      <c r="D397" s="16" t="s">
        <v>24</v>
      </c>
      <c r="E397" s="15" t="s">
        <v>183</v>
      </c>
    </row>
    <row r="398" spans="1:7" x14ac:dyDescent="0.25">
      <c r="B398" t="s">
        <v>3898</v>
      </c>
      <c r="C398" s="15" t="s">
        <v>11</v>
      </c>
      <c r="D398" s="16" t="s">
        <v>24</v>
      </c>
      <c r="E398" s="15" t="s">
        <v>190</v>
      </c>
    </row>
    <row r="399" spans="1:7" x14ac:dyDescent="0.25">
      <c r="B399" t="s">
        <v>3898</v>
      </c>
      <c r="C399" s="15" t="s">
        <v>13</v>
      </c>
      <c r="D399" s="16" t="s">
        <v>7</v>
      </c>
      <c r="E399" s="15" t="s">
        <v>37</v>
      </c>
    </row>
    <row r="401" spans="1:7" ht="45" customHeight="1" x14ac:dyDescent="0.25">
      <c r="A401" s="17" t="s">
        <v>4026</v>
      </c>
      <c r="B401" s="18" t="s">
        <v>3900</v>
      </c>
      <c r="C401" s="17" t="s">
        <v>55</v>
      </c>
      <c r="D401" s="17" t="s">
        <v>56</v>
      </c>
      <c r="E401" s="48" t="s">
        <v>57</v>
      </c>
      <c r="F401" s="48" t="s">
        <v>57</v>
      </c>
      <c r="G401" s="19">
        <f>SUM(G402:G402)</f>
        <v>1</v>
      </c>
    </row>
    <row r="402" spans="1:7" x14ac:dyDescent="0.25">
      <c r="A402" s="20"/>
      <c r="B402" s="20"/>
      <c r="C402" s="21">
        <v>1</v>
      </c>
      <c r="D402" s="21"/>
      <c r="E402" s="21"/>
      <c r="F402" s="21"/>
      <c r="G402" s="21">
        <f>PRODUCT(C402:F402)</f>
        <v>1</v>
      </c>
    </row>
    <row r="404" spans="1:7" ht="45" customHeight="1" x14ac:dyDescent="0.25">
      <c r="A404" s="17" t="s">
        <v>4027</v>
      </c>
      <c r="B404" s="18" t="s">
        <v>3900</v>
      </c>
      <c r="C404" s="17" t="s">
        <v>43</v>
      </c>
      <c r="D404" s="17" t="s">
        <v>35</v>
      </c>
      <c r="E404" s="48" t="s">
        <v>44</v>
      </c>
      <c r="F404" s="48" t="s">
        <v>44</v>
      </c>
      <c r="G404" s="19">
        <f>SUM(G405:G405)</f>
        <v>12</v>
      </c>
    </row>
    <row r="405" spans="1:7" x14ac:dyDescent="0.25">
      <c r="A405" s="20" t="s">
        <v>4028</v>
      </c>
      <c r="B405" s="20"/>
      <c r="C405" s="21">
        <v>12</v>
      </c>
      <c r="D405" s="21"/>
      <c r="E405" s="21"/>
      <c r="F405" s="21"/>
      <c r="G405" s="21">
        <f>PRODUCT(C405:F405)</f>
        <v>12</v>
      </c>
    </row>
    <row r="407" spans="1:7" ht="45" customHeight="1" x14ac:dyDescent="0.25">
      <c r="A407" s="17" t="s">
        <v>4029</v>
      </c>
      <c r="B407" s="18" t="s">
        <v>3900</v>
      </c>
      <c r="C407" s="17" t="s">
        <v>192</v>
      </c>
      <c r="D407" s="17" t="s">
        <v>35</v>
      </c>
      <c r="E407" s="48" t="s">
        <v>193</v>
      </c>
      <c r="F407" s="48" t="s">
        <v>193</v>
      </c>
      <c r="G407" s="19">
        <f>SUM(G408:G409)</f>
        <v>32</v>
      </c>
    </row>
    <row r="408" spans="1:7" x14ac:dyDescent="0.25">
      <c r="A408" s="20" t="s">
        <v>4028</v>
      </c>
      <c r="B408" s="20"/>
      <c r="C408" s="21">
        <v>12</v>
      </c>
      <c r="D408" s="21"/>
      <c r="E408" s="21"/>
      <c r="F408" s="21"/>
      <c r="G408" s="21">
        <f>PRODUCT(C408:F408)</f>
        <v>12</v>
      </c>
    </row>
    <row r="409" spans="1:7" x14ac:dyDescent="0.25">
      <c r="A409" s="20" t="s">
        <v>4030</v>
      </c>
      <c r="B409" s="20"/>
      <c r="C409" s="21">
        <v>20</v>
      </c>
      <c r="D409" s="21"/>
      <c r="E409" s="21"/>
      <c r="F409" s="21"/>
      <c r="G409" s="21">
        <f>PRODUCT(C409:F409)</f>
        <v>20</v>
      </c>
    </row>
    <row r="411" spans="1:7" x14ac:dyDescent="0.25">
      <c r="B411" t="s">
        <v>3898</v>
      </c>
      <c r="C411" s="15" t="s">
        <v>6</v>
      </c>
      <c r="D411" s="16" t="s">
        <v>7</v>
      </c>
      <c r="E411" s="15" t="s">
        <v>8</v>
      </c>
    </row>
    <row r="412" spans="1:7" x14ac:dyDescent="0.25">
      <c r="B412" t="s">
        <v>3898</v>
      </c>
      <c r="C412" s="15" t="s">
        <v>9</v>
      </c>
      <c r="D412" s="16" t="s">
        <v>24</v>
      </c>
      <c r="E412" s="15" t="s">
        <v>183</v>
      </c>
    </row>
    <row r="413" spans="1:7" x14ac:dyDescent="0.25">
      <c r="B413" t="s">
        <v>3898</v>
      </c>
      <c r="C413" s="15" t="s">
        <v>11</v>
      </c>
      <c r="D413" s="16" t="s">
        <v>24</v>
      </c>
      <c r="E413" s="15" t="s">
        <v>190</v>
      </c>
    </row>
    <row r="414" spans="1:7" x14ac:dyDescent="0.25">
      <c r="B414" t="s">
        <v>3898</v>
      </c>
      <c r="C414" s="15" t="s">
        <v>13</v>
      </c>
      <c r="D414" s="16" t="s">
        <v>24</v>
      </c>
      <c r="E414" s="15" t="s">
        <v>194</v>
      </c>
    </row>
    <row r="416" spans="1:7" ht="45" customHeight="1" x14ac:dyDescent="0.25">
      <c r="A416" s="17" t="s">
        <v>4031</v>
      </c>
      <c r="B416" s="18" t="s">
        <v>3900</v>
      </c>
      <c r="C416" s="17" t="s">
        <v>196</v>
      </c>
      <c r="D416" s="17" t="s">
        <v>197</v>
      </c>
      <c r="E416" s="48" t="s">
        <v>198</v>
      </c>
      <c r="F416" s="48" t="s">
        <v>198</v>
      </c>
      <c r="G416" s="19">
        <f>SUM(G417:G417)</f>
        <v>22</v>
      </c>
    </row>
    <row r="417" spans="1:7" x14ac:dyDescent="0.25">
      <c r="A417" s="20" t="s">
        <v>4032</v>
      </c>
      <c r="B417" s="20"/>
      <c r="C417" s="21">
        <v>22</v>
      </c>
      <c r="D417" s="21"/>
      <c r="E417" s="21"/>
      <c r="F417" s="21"/>
      <c r="G417" s="21">
        <f>PRODUCT(C417:F417)</f>
        <v>22</v>
      </c>
    </row>
    <row r="419" spans="1:7" x14ac:dyDescent="0.25">
      <c r="B419" t="s">
        <v>3898</v>
      </c>
      <c r="C419" s="15" t="s">
        <v>6</v>
      </c>
      <c r="D419" s="16" t="s">
        <v>7</v>
      </c>
      <c r="E419" s="15" t="s">
        <v>8</v>
      </c>
    </row>
    <row r="420" spans="1:7" x14ac:dyDescent="0.25">
      <c r="B420" t="s">
        <v>3898</v>
      </c>
      <c r="C420" s="15" t="s">
        <v>9</v>
      </c>
      <c r="D420" s="16" t="s">
        <v>24</v>
      </c>
      <c r="E420" s="15" t="s">
        <v>183</v>
      </c>
    </row>
    <row r="421" spans="1:7" x14ac:dyDescent="0.25">
      <c r="B421" t="s">
        <v>3898</v>
      </c>
      <c r="C421" s="15" t="s">
        <v>11</v>
      </c>
      <c r="D421" s="16" t="s">
        <v>58</v>
      </c>
      <c r="E421" s="15" t="s">
        <v>199</v>
      </c>
    </row>
    <row r="423" spans="1:7" ht="45" customHeight="1" x14ac:dyDescent="0.25">
      <c r="A423" s="17" t="s">
        <v>4033</v>
      </c>
      <c r="B423" s="18" t="s">
        <v>3900</v>
      </c>
      <c r="C423" s="17" t="s">
        <v>201</v>
      </c>
      <c r="D423" s="17" t="s">
        <v>21</v>
      </c>
      <c r="E423" s="48" t="s">
        <v>202</v>
      </c>
      <c r="F423" s="48" t="s">
        <v>202</v>
      </c>
      <c r="G423" s="19">
        <f>SUM(G424:G434)</f>
        <v>11</v>
      </c>
    </row>
    <row r="424" spans="1:7" x14ac:dyDescent="0.25">
      <c r="A424" s="20" t="s">
        <v>4034</v>
      </c>
      <c r="B424" s="20"/>
      <c r="C424" s="21">
        <v>1</v>
      </c>
      <c r="D424" s="21"/>
      <c r="E424" s="21"/>
      <c r="F424" s="21"/>
      <c r="G424" s="21">
        <f t="shared" ref="G424:G434" si="0">PRODUCT(C424:F424)</f>
        <v>1</v>
      </c>
    </row>
    <row r="425" spans="1:7" x14ac:dyDescent="0.25">
      <c r="A425" s="20" t="s">
        <v>4035</v>
      </c>
      <c r="B425" s="20"/>
      <c r="C425" s="21">
        <v>1</v>
      </c>
      <c r="D425" s="21"/>
      <c r="E425" s="21"/>
      <c r="F425" s="21"/>
      <c r="G425" s="21">
        <f t="shared" si="0"/>
        <v>1</v>
      </c>
    </row>
    <row r="426" spans="1:7" x14ac:dyDescent="0.25">
      <c r="A426" s="20" t="s">
        <v>4036</v>
      </c>
      <c r="B426" s="20"/>
      <c r="C426" s="21">
        <v>1</v>
      </c>
      <c r="D426" s="21"/>
      <c r="E426" s="21"/>
      <c r="F426" s="21"/>
      <c r="G426" s="21">
        <f t="shared" si="0"/>
        <v>1</v>
      </c>
    </row>
    <row r="427" spans="1:7" x14ac:dyDescent="0.25">
      <c r="A427" s="20" t="s">
        <v>4037</v>
      </c>
      <c r="B427" s="20"/>
      <c r="C427" s="21">
        <v>1</v>
      </c>
      <c r="D427" s="21"/>
      <c r="E427" s="21"/>
      <c r="F427" s="21"/>
      <c r="G427" s="21">
        <f t="shared" si="0"/>
        <v>1</v>
      </c>
    </row>
    <row r="428" spans="1:7" x14ac:dyDescent="0.25">
      <c r="A428" s="20" t="s">
        <v>4038</v>
      </c>
      <c r="B428" s="20"/>
      <c r="C428" s="21">
        <v>1</v>
      </c>
      <c r="D428" s="21"/>
      <c r="E428" s="21"/>
      <c r="F428" s="21"/>
      <c r="G428" s="21">
        <f t="shared" si="0"/>
        <v>1</v>
      </c>
    </row>
    <row r="429" spans="1:7" x14ac:dyDescent="0.25">
      <c r="A429" s="20" t="s">
        <v>4039</v>
      </c>
      <c r="B429" s="20"/>
      <c r="C429" s="21">
        <v>1</v>
      </c>
      <c r="D429" s="21"/>
      <c r="E429" s="21"/>
      <c r="F429" s="21"/>
      <c r="G429" s="21">
        <f t="shared" si="0"/>
        <v>1</v>
      </c>
    </row>
    <row r="430" spans="1:7" x14ac:dyDescent="0.25">
      <c r="A430" s="20" t="s">
        <v>4040</v>
      </c>
      <c r="B430" s="20"/>
      <c r="C430" s="21">
        <v>1</v>
      </c>
      <c r="D430" s="21"/>
      <c r="E430" s="21"/>
      <c r="F430" s="21"/>
      <c r="G430" s="21">
        <f t="shared" si="0"/>
        <v>1</v>
      </c>
    </row>
    <row r="431" spans="1:7" x14ac:dyDescent="0.25">
      <c r="A431" s="20" t="s">
        <v>4041</v>
      </c>
      <c r="B431" s="20"/>
      <c r="C431" s="21">
        <v>1</v>
      </c>
      <c r="D431" s="21"/>
      <c r="E431" s="21"/>
      <c r="F431" s="21"/>
      <c r="G431" s="21">
        <f t="shared" si="0"/>
        <v>1</v>
      </c>
    </row>
    <row r="432" spans="1:7" x14ac:dyDescent="0.25">
      <c r="A432" s="20" t="s">
        <v>4042</v>
      </c>
      <c r="B432" s="20"/>
      <c r="C432" s="21">
        <v>1</v>
      </c>
      <c r="D432" s="21"/>
      <c r="E432" s="21"/>
      <c r="F432" s="21"/>
      <c r="G432" s="21">
        <f t="shared" si="0"/>
        <v>1</v>
      </c>
    </row>
    <row r="433" spans="1:7" x14ac:dyDescent="0.25">
      <c r="A433" s="20" t="s">
        <v>4043</v>
      </c>
      <c r="B433" s="20"/>
      <c r="C433" s="21">
        <v>1</v>
      </c>
      <c r="D433" s="21"/>
      <c r="E433" s="21"/>
      <c r="F433" s="21"/>
      <c r="G433" s="21">
        <f t="shared" si="0"/>
        <v>1</v>
      </c>
    </row>
    <row r="434" spans="1:7" x14ac:dyDescent="0.25">
      <c r="A434" s="20" t="s">
        <v>136</v>
      </c>
      <c r="B434" s="20"/>
      <c r="C434" s="21">
        <v>1</v>
      </c>
      <c r="D434" s="21"/>
      <c r="E434" s="21"/>
      <c r="F434" s="21"/>
      <c r="G434" s="21">
        <f t="shared" si="0"/>
        <v>1</v>
      </c>
    </row>
    <row r="436" spans="1:7" ht="45" customHeight="1" x14ac:dyDescent="0.25">
      <c r="A436" s="17" t="s">
        <v>4044</v>
      </c>
      <c r="B436" s="18" t="s">
        <v>3900</v>
      </c>
      <c r="C436" s="17" t="s">
        <v>213</v>
      </c>
      <c r="D436" s="17" t="s">
        <v>21</v>
      </c>
      <c r="E436" s="48" t="s">
        <v>214</v>
      </c>
      <c r="F436" s="48" t="s">
        <v>214</v>
      </c>
      <c r="G436" s="19">
        <f>SUM(G437:G437)</f>
        <v>1</v>
      </c>
    </row>
    <row r="437" spans="1:7" x14ac:dyDescent="0.25">
      <c r="A437" s="20" t="s">
        <v>4045</v>
      </c>
      <c r="B437" s="20"/>
      <c r="C437" s="21">
        <v>1</v>
      </c>
      <c r="D437" s="21"/>
      <c r="E437" s="21"/>
      <c r="F437" s="21"/>
      <c r="G437" s="21">
        <f>PRODUCT(C437:F437)</f>
        <v>1</v>
      </c>
    </row>
    <row r="439" spans="1:7" ht="45" customHeight="1" x14ac:dyDescent="0.25">
      <c r="A439" s="17" t="s">
        <v>4046</v>
      </c>
      <c r="B439" s="18" t="s">
        <v>3900</v>
      </c>
      <c r="C439" s="17" t="s">
        <v>215</v>
      </c>
      <c r="D439" s="17" t="s">
        <v>21</v>
      </c>
      <c r="E439" s="48" t="s">
        <v>216</v>
      </c>
      <c r="F439" s="48" t="s">
        <v>216</v>
      </c>
      <c r="G439" s="19">
        <f>SUM(G440:G440)</f>
        <v>1</v>
      </c>
    </row>
    <row r="440" spans="1:7" x14ac:dyDescent="0.25">
      <c r="A440" s="20" t="s">
        <v>4045</v>
      </c>
      <c r="B440" s="20"/>
      <c r="C440" s="21">
        <v>1</v>
      </c>
      <c r="D440" s="21"/>
      <c r="E440" s="21"/>
      <c r="F440" s="21"/>
      <c r="G440" s="21">
        <f>PRODUCT(C440:F440)</f>
        <v>1</v>
      </c>
    </row>
    <row r="442" spans="1:7" ht="45" customHeight="1" x14ac:dyDescent="0.25">
      <c r="A442" s="17" t="s">
        <v>4047</v>
      </c>
      <c r="B442" s="18" t="s">
        <v>3900</v>
      </c>
      <c r="C442" s="17" t="s">
        <v>217</v>
      </c>
      <c r="D442" s="17" t="s">
        <v>21</v>
      </c>
      <c r="E442" s="48" t="s">
        <v>218</v>
      </c>
      <c r="F442" s="48" t="s">
        <v>218</v>
      </c>
      <c r="G442" s="19">
        <f>SUM(G443:G443)</f>
        <v>1</v>
      </c>
    </row>
    <row r="443" spans="1:7" x14ac:dyDescent="0.25">
      <c r="A443" s="20" t="s">
        <v>4045</v>
      </c>
      <c r="B443" s="20"/>
      <c r="C443" s="21">
        <v>1</v>
      </c>
      <c r="D443" s="21"/>
      <c r="E443" s="21"/>
      <c r="F443" s="21"/>
      <c r="G443" s="21">
        <f>PRODUCT(C443:F443)</f>
        <v>1</v>
      </c>
    </row>
    <row r="445" spans="1:7" ht="45" customHeight="1" x14ac:dyDescent="0.25">
      <c r="A445" s="17" t="s">
        <v>4048</v>
      </c>
      <c r="B445" s="18" t="s">
        <v>3900</v>
      </c>
      <c r="C445" s="17" t="s">
        <v>219</v>
      </c>
      <c r="D445" s="17" t="s">
        <v>21</v>
      </c>
      <c r="E445" s="48" t="s">
        <v>220</v>
      </c>
      <c r="F445" s="48" t="s">
        <v>220</v>
      </c>
      <c r="G445" s="19">
        <f>SUM(G446:G446)</f>
        <v>2</v>
      </c>
    </row>
    <row r="446" spans="1:7" x14ac:dyDescent="0.25">
      <c r="A446" s="20" t="s">
        <v>4049</v>
      </c>
      <c r="B446" s="20"/>
      <c r="C446" s="21">
        <v>2</v>
      </c>
      <c r="D446" s="21"/>
      <c r="E446" s="21"/>
      <c r="F446" s="21"/>
      <c r="G446" s="21">
        <f>PRODUCT(C446:F446)</f>
        <v>2</v>
      </c>
    </row>
    <row r="448" spans="1:7" ht="45" customHeight="1" x14ac:dyDescent="0.25">
      <c r="A448" s="17" t="s">
        <v>4050</v>
      </c>
      <c r="B448" s="18" t="s">
        <v>3900</v>
      </c>
      <c r="C448" s="17" t="s">
        <v>221</v>
      </c>
      <c r="D448" s="17" t="s">
        <v>21</v>
      </c>
      <c r="E448" s="48" t="s">
        <v>222</v>
      </c>
      <c r="F448" s="48" t="s">
        <v>222</v>
      </c>
      <c r="G448" s="19">
        <f>SUM(G449:G449)</f>
        <v>1</v>
      </c>
    </row>
    <row r="449" spans="1:7" x14ac:dyDescent="0.25">
      <c r="A449" s="20" t="s">
        <v>4051</v>
      </c>
      <c r="B449" s="20"/>
      <c r="C449" s="21">
        <v>1</v>
      </c>
      <c r="D449" s="21"/>
      <c r="E449" s="21"/>
      <c r="F449" s="21"/>
      <c r="G449" s="21">
        <f>PRODUCT(C449:F449)</f>
        <v>1</v>
      </c>
    </row>
    <row r="451" spans="1:7" ht="45" customHeight="1" x14ac:dyDescent="0.25">
      <c r="A451" s="17" t="s">
        <v>4052</v>
      </c>
      <c r="B451" s="18" t="s">
        <v>3900</v>
      </c>
      <c r="C451" s="17" t="s">
        <v>225</v>
      </c>
      <c r="D451" s="17" t="s">
        <v>21</v>
      </c>
      <c r="E451" s="48" t="s">
        <v>226</v>
      </c>
      <c r="F451" s="48" t="s">
        <v>226</v>
      </c>
      <c r="G451" s="19">
        <f>SUM(G452:G452)</f>
        <v>1</v>
      </c>
    </row>
    <row r="452" spans="1:7" x14ac:dyDescent="0.25">
      <c r="A452" s="20" t="s">
        <v>4051</v>
      </c>
      <c r="B452" s="20"/>
      <c r="C452" s="21">
        <v>1</v>
      </c>
      <c r="D452" s="21"/>
      <c r="E452" s="21"/>
      <c r="F452" s="21"/>
      <c r="G452" s="21">
        <f>PRODUCT(C452:F452)</f>
        <v>1</v>
      </c>
    </row>
    <row r="454" spans="1:7" ht="45" customHeight="1" x14ac:dyDescent="0.25">
      <c r="A454" s="17" t="s">
        <v>4053</v>
      </c>
      <c r="B454" s="18" t="s">
        <v>3900</v>
      </c>
      <c r="C454" s="17" t="s">
        <v>227</v>
      </c>
      <c r="D454" s="17" t="s">
        <v>21</v>
      </c>
      <c r="E454" s="48" t="s">
        <v>228</v>
      </c>
      <c r="F454" s="48" t="s">
        <v>228</v>
      </c>
      <c r="G454" s="19">
        <f>SUM(G455:G455)</f>
        <v>1</v>
      </c>
    </row>
    <row r="455" spans="1:7" x14ac:dyDescent="0.25">
      <c r="A455" s="20" t="s">
        <v>4051</v>
      </c>
      <c r="B455" s="20"/>
      <c r="C455" s="21">
        <v>1</v>
      </c>
      <c r="D455" s="21"/>
      <c r="E455" s="21"/>
      <c r="F455" s="21"/>
      <c r="G455" s="21">
        <f>PRODUCT(C455:F455)</f>
        <v>1</v>
      </c>
    </row>
    <row r="457" spans="1:7" ht="45" customHeight="1" x14ac:dyDescent="0.25">
      <c r="A457" s="17" t="s">
        <v>4054</v>
      </c>
      <c r="B457" s="18" t="s">
        <v>3900</v>
      </c>
      <c r="C457" s="17" t="s">
        <v>229</v>
      </c>
      <c r="D457" s="17" t="s">
        <v>21</v>
      </c>
      <c r="E457" s="48" t="s">
        <v>230</v>
      </c>
      <c r="F457" s="48" t="s">
        <v>230</v>
      </c>
      <c r="G457" s="19">
        <f>SUM(G458:G458)</f>
        <v>1</v>
      </c>
    </row>
    <row r="458" spans="1:7" x14ac:dyDescent="0.25">
      <c r="A458" s="20" t="s">
        <v>4051</v>
      </c>
      <c r="B458" s="20"/>
      <c r="C458" s="21">
        <v>1</v>
      </c>
      <c r="D458" s="21"/>
      <c r="E458" s="21"/>
      <c r="F458" s="21"/>
      <c r="G458" s="21">
        <f>PRODUCT(C458:F458)</f>
        <v>1</v>
      </c>
    </row>
    <row r="460" spans="1:7" ht="45" customHeight="1" x14ac:dyDescent="0.25">
      <c r="A460" s="17" t="s">
        <v>4055</v>
      </c>
      <c r="B460" s="18" t="s">
        <v>3900</v>
      </c>
      <c r="C460" s="17" t="s">
        <v>231</v>
      </c>
      <c r="D460" s="17" t="s">
        <v>21</v>
      </c>
      <c r="E460" s="48" t="s">
        <v>232</v>
      </c>
      <c r="F460" s="48" t="s">
        <v>232</v>
      </c>
      <c r="G460" s="19">
        <f>SUM(G461:G461)</f>
        <v>1</v>
      </c>
    </row>
    <row r="461" spans="1:7" x14ac:dyDescent="0.25">
      <c r="A461" s="20" t="s">
        <v>4051</v>
      </c>
      <c r="B461" s="20"/>
      <c r="C461" s="21">
        <v>1</v>
      </c>
      <c r="D461" s="21"/>
      <c r="E461" s="21"/>
      <c r="F461" s="21"/>
      <c r="G461" s="21">
        <f>PRODUCT(C461:F461)</f>
        <v>1</v>
      </c>
    </row>
    <row r="463" spans="1:7" ht="45" customHeight="1" x14ac:dyDescent="0.25">
      <c r="A463" s="17" t="s">
        <v>4056</v>
      </c>
      <c r="B463" s="18" t="s">
        <v>3900</v>
      </c>
      <c r="C463" s="17" t="s">
        <v>233</v>
      </c>
      <c r="D463" s="17" t="s">
        <v>21</v>
      </c>
      <c r="E463" s="48" t="s">
        <v>234</v>
      </c>
      <c r="F463" s="48" t="s">
        <v>234</v>
      </c>
      <c r="G463" s="19">
        <f>SUM(G464:G464)</f>
        <v>1</v>
      </c>
    </row>
    <row r="464" spans="1:7" x14ac:dyDescent="0.25">
      <c r="A464" s="20" t="s">
        <v>4057</v>
      </c>
      <c r="B464" s="20"/>
      <c r="C464" s="21">
        <v>1</v>
      </c>
      <c r="D464" s="21"/>
      <c r="E464" s="21"/>
      <c r="F464" s="21"/>
      <c r="G464" s="21">
        <f>PRODUCT(C464:F464)</f>
        <v>1</v>
      </c>
    </row>
    <row r="466" spans="1:7" ht="45" customHeight="1" x14ac:dyDescent="0.25">
      <c r="A466" s="17" t="s">
        <v>4058</v>
      </c>
      <c r="B466" s="18" t="s">
        <v>3900</v>
      </c>
      <c r="C466" s="17" t="s">
        <v>235</v>
      </c>
      <c r="D466" s="17" t="s">
        <v>21</v>
      </c>
      <c r="E466" s="48" t="s">
        <v>236</v>
      </c>
      <c r="F466" s="48" t="s">
        <v>236</v>
      </c>
      <c r="G466" s="19">
        <f>SUM(G467:G467)</f>
        <v>1</v>
      </c>
    </row>
    <row r="467" spans="1:7" x14ac:dyDescent="0.25">
      <c r="A467" s="20" t="s">
        <v>4059</v>
      </c>
      <c r="B467" s="20"/>
      <c r="C467" s="21">
        <v>1</v>
      </c>
      <c r="D467" s="21"/>
      <c r="E467" s="21"/>
      <c r="F467" s="21"/>
      <c r="G467" s="21">
        <f>PRODUCT(C467:F467)</f>
        <v>1</v>
      </c>
    </row>
    <row r="469" spans="1:7" ht="45" customHeight="1" x14ac:dyDescent="0.25">
      <c r="A469" s="17" t="s">
        <v>4060</v>
      </c>
      <c r="B469" s="18" t="s">
        <v>3900</v>
      </c>
      <c r="C469" s="17" t="s">
        <v>237</v>
      </c>
      <c r="D469" s="17" t="s">
        <v>21</v>
      </c>
      <c r="E469" s="48" t="s">
        <v>238</v>
      </c>
      <c r="F469" s="48" t="s">
        <v>238</v>
      </c>
      <c r="G469" s="19">
        <f>SUM(G470:G470)</f>
        <v>2</v>
      </c>
    </row>
    <row r="470" spans="1:7" x14ac:dyDescent="0.25">
      <c r="A470" s="20" t="s">
        <v>4059</v>
      </c>
      <c r="B470" s="20"/>
      <c r="C470" s="21">
        <v>2</v>
      </c>
      <c r="D470" s="21"/>
      <c r="E470" s="21"/>
      <c r="F470" s="21"/>
      <c r="G470" s="21">
        <f>PRODUCT(C470:F470)</f>
        <v>2</v>
      </c>
    </row>
    <row r="472" spans="1:7" ht="45" customHeight="1" x14ac:dyDescent="0.25">
      <c r="A472" s="17" t="s">
        <v>4061</v>
      </c>
      <c r="B472" s="18" t="s">
        <v>3900</v>
      </c>
      <c r="C472" s="17" t="s">
        <v>239</v>
      </c>
      <c r="D472" s="17" t="s">
        <v>21</v>
      </c>
      <c r="E472" s="48" t="s">
        <v>240</v>
      </c>
      <c r="F472" s="48" t="s">
        <v>240</v>
      </c>
      <c r="G472" s="19">
        <f>SUM(G473:G473)</f>
        <v>60</v>
      </c>
    </row>
    <row r="473" spans="1:7" x14ac:dyDescent="0.25">
      <c r="A473" s="20" t="s">
        <v>4062</v>
      </c>
      <c r="B473" s="20"/>
      <c r="C473" s="21">
        <v>60</v>
      </c>
      <c r="D473" s="21"/>
      <c r="E473" s="21"/>
      <c r="F473" s="21"/>
      <c r="G473" s="21">
        <f>PRODUCT(C473:F473)</f>
        <v>60</v>
      </c>
    </row>
    <row r="475" spans="1:7" ht="45" customHeight="1" x14ac:dyDescent="0.25">
      <c r="A475" s="17" t="s">
        <v>4063</v>
      </c>
      <c r="B475" s="18" t="s">
        <v>3900</v>
      </c>
      <c r="C475" s="17" t="s">
        <v>241</v>
      </c>
      <c r="D475" s="17" t="s">
        <v>21</v>
      </c>
      <c r="E475" s="48" t="s">
        <v>242</v>
      </c>
      <c r="F475" s="48" t="s">
        <v>242</v>
      </c>
      <c r="G475" s="19">
        <f>SUM(G476:G476)</f>
        <v>2</v>
      </c>
    </row>
    <row r="476" spans="1:7" x14ac:dyDescent="0.25">
      <c r="A476" s="20" t="s">
        <v>4064</v>
      </c>
      <c r="B476" s="20"/>
      <c r="C476" s="21">
        <v>2</v>
      </c>
      <c r="D476" s="21"/>
      <c r="E476" s="21"/>
      <c r="F476" s="21"/>
      <c r="G476" s="21">
        <f>PRODUCT(C476:F476)</f>
        <v>2</v>
      </c>
    </row>
    <row r="478" spans="1:7" ht="45" customHeight="1" x14ac:dyDescent="0.25">
      <c r="A478" s="17" t="s">
        <v>4065</v>
      </c>
      <c r="B478" s="18" t="s">
        <v>3900</v>
      </c>
      <c r="C478" s="17" t="s">
        <v>243</v>
      </c>
      <c r="D478" s="17" t="s">
        <v>21</v>
      </c>
      <c r="E478" s="48" t="s">
        <v>244</v>
      </c>
      <c r="F478" s="48" t="s">
        <v>244</v>
      </c>
      <c r="G478" s="19">
        <f>SUM(G479:G479)</f>
        <v>1</v>
      </c>
    </row>
    <row r="479" spans="1:7" x14ac:dyDescent="0.25">
      <c r="A479" s="20" t="s">
        <v>4066</v>
      </c>
      <c r="B479" s="20"/>
      <c r="C479" s="21">
        <v>1</v>
      </c>
      <c r="D479" s="21"/>
      <c r="E479" s="21"/>
      <c r="F479" s="21"/>
      <c r="G479" s="21">
        <f>PRODUCT(C479:F479)</f>
        <v>1</v>
      </c>
    </row>
    <row r="481" spans="1:7" ht="45" customHeight="1" x14ac:dyDescent="0.25">
      <c r="A481" s="17" t="s">
        <v>4067</v>
      </c>
      <c r="B481" s="18" t="s">
        <v>3900</v>
      </c>
      <c r="C481" s="17" t="s">
        <v>245</v>
      </c>
      <c r="D481" s="17" t="s">
        <v>21</v>
      </c>
      <c r="E481" s="48" t="s">
        <v>246</v>
      </c>
      <c r="F481" s="48" t="s">
        <v>246</v>
      </c>
      <c r="G481" s="19">
        <f>SUM(G482:G482)</f>
        <v>2</v>
      </c>
    </row>
    <row r="482" spans="1:7" x14ac:dyDescent="0.25">
      <c r="A482" s="20" t="s">
        <v>4066</v>
      </c>
      <c r="B482" s="20"/>
      <c r="C482" s="21">
        <v>2</v>
      </c>
      <c r="D482" s="21"/>
      <c r="E482" s="21"/>
      <c r="F482" s="21"/>
      <c r="G482" s="21">
        <f>PRODUCT(C482:F482)</f>
        <v>2</v>
      </c>
    </row>
    <row r="484" spans="1:7" ht="45" customHeight="1" x14ac:dyDescent="0.25">
      <c r="A484" s="17" t="s">
        <v>4068</v>
      </c>
      <c r="B484" s="18" t="s">
        <v>3900</v>
      </c>
      <c r="C484" s="17" t="s">
        <v>247</v>
      </c>
      <c r="D484" s="17" t="s">
        <v>21</v>
      </c>
      <c r="E484" s="48" t="s">
        <v>248</v>
      </c>
      <c r="F484" s="48" t="s">
        <v>248</v>
      </c>
      <c r="G484" s="19">
        <f>SUM(G485:G485)</f>
        <v>2</v>
      </c>
    </row>
    <row r="485" spans="1:7" x14ac:dyDescent="0.25">
      <c r="A485" s="20" t="s">
        <v>4069</v>
      </c>
      <c r="B485" s="20"/>
      <c r="C485" s="21">
        <v>2</v>
      </c>
      <c r="D485" s="21"/>
      <c r="E485" s="21"/>
      <c r="F485" s="21"/>
      <c r="G485" s="21">
        <f>PRODUCT(C485:F485)</f>
        <v>2</v>
      </c>
    </row>
    <row r="487" spans="1:7" ht="45" customHeight="1" x14ac:dyDescent="0.25">
      <c r="A487" s="17" t="s">
        <v>4070</v>
      </c>
      <c r="B487" s="18" t="s">
        <v>3900</v>
      </c>
      <c r="C487" s="17" t="s">
        <v>249</v>
      </c>
      <c r="D487" s="17" t="s">
        <v>21</v>
      </c>
      <c r="E487" s="48" t="s">
        <v>250</v>
      </c>
      <c r="F487" s="48" t="s">
        <v>250</v>
      </c>
      <c r="G487" s="19">
        <f>SUM(G488:G488)</f>
        <v>2</v>
      </c>
    </row>
    <row r="488" spans="1:7" x14ac:dyDescent="0.25">
      <c r="A488" s="20" t="s">
        <v>4071</v>
      </c>
      <c r="B488" s="20"/>
      <c r="C488" s="21">
        <v>2</v>
      </c>
      <c r="D488" s="21"/>
      <c r="E488" s="21"/>
      <c r="F488" s="21"/>
      <c r="G488" s="21">
        <f>PRODUCT(C488:F488)</f>
        <v>2</v>
      </c>
    </row>
    <row r="490" spans="1:7" ht="45" customHeight="1" x14ac:dyDescent="0.25">
      <c r="A490" s="17" t="s">
        <v>4072</v>
      </c>
      <c r="B490" s="18" t="s">
        <v>3900</v>
      </c>
      <c r="C490" s="17" t="s">
        <v>251</v>
      </c>
      <c r="D490" s="17" t="s">
        <v>21</v>
      </c>
      <c r="E490" s="48" t="s">
        <v>252</v>
      </c>
      <c r="F490" s="48" t="s">
        <v>252</v>
      </c>
      <c r="G490" s="19">
        <f>SUM(G491:G491)</f>
        <v>2</v>
      </c>
    </row>
    <row r="491" spans="1:7" x14ac:dyDescent="0.25">
      <c r="A491" s="20" t="s">
        <v>4071</v>
      </c>
      <c r="B491" s="20"/>
      <c r="C491" s="21">
        <v>2</v>
      </c>
      <c r="D491" s="21"/>
      <c r="E491" s="21"/>
      <c r="F491" s="21"/>
      <c r="G491" s="21">
        <f>PRODUCT(C491:F491)</f>
        <v>2</v>
      </c>
    </row>
    <row r="493" spans="1:7" ht="45" customHeight="1" x14ac:dyDescent="0.25">
      <c r="A493" s="17" t="s">
        <v>4073</v>
      </c>
      <c r="B493" s="18" t="s">
        <v>3900</v>
      </c>
      <c r="C493" s="17" t="s">
        <v>253</v>
      </c>
      <c r="D493" s="17" t="s">
        <v>21</v>
      </c>
      <c r="E493" s="48" t="s">
        <v>254</v>
      </c>
      <c r="F493" s="48" t="s">
        <v>254</v>
      </c>
      <c r="G493" s="19">
        <f>SUM(G494:G494)</f>
        <v>2</v>
      </c>
    </row>
    <row r="494" spans="1:7" x14ac:dyDescent="0.25">
      <c r="A494" s="20" t="s">
        <v>4074</v>
      </c>
      <c r="B494" s="20"/>
      <c r="C494" s="21">
        <v>2</v>
      </c>
      <c r="D494" s="21"/>
      <c r="E494" s="21"/>
      <c r="F494" s="21"/>
      <c r="G494" s="21">
        <f>PRODUCT(C494:F494)</f>
        <v>2</v>
      </c>
    </row>
    <row r="496" spans="1:7" ht="45" customHeight="1" x14ac:dyDescent="0.25">
      <c r="A496" s="17" t="s">
        <v>4075</v>
      </c>
      <c r="B496" s="18" t="s">
        <v>3900</v>
      </c>
      <c r="C496" s="17" t="s">
        <v>255</v>
      </c>
      <c r="D496" s="17" t="s">
        <v>21</v>
      </c>
      <c r="E496" s="48" t="s">
        <v>256</v>
      </c>
      <c r="F496" s="48" t="s">
        <v>256</v>
      </c>
      <c r="G496" s="19">
        <f>SUM(G497:G497)</f>
        <v>1</v>
      </c>
    </row>
    <row r="497" spans="1:7" x14ac:dyDescent="0.25">
      <c r="A497" s="20" t="s">
        <v>4074</v>
      </c>
      <c r="B497" s="20"/>
      <c r="C497" s="21">
        <v>1</v>
      </c>
      <c r="D497" s="21"/>
      <c r="E497" s="21"/>
      <c r="F497" s="21"/>
      <c r="G497" s="21">
        <f>PRODUCT(C497:F497)</f>
        <v>1</v>
      </c>
    </row>
    <row r="499" spans="1:7" ht="45" customHeight="1" x14ac:dyDescent="0.25">
      <c r="A499" s="17" t="s">
        <v>4076</v>
      </c>
      <c r="B499" s="18" t="s">
        <v>3900</v>
      </c>
      <c r="C499" s="17" t="s">
        <v>257</v>
      </c>
      <c r="D499" s="17" t="s">
        <v>21</v>
      </c>
      <c r="E499" s="48" t="s">
        <v>258</v>
      </c>
      <c r="F499" s="48" t="s">
        <v>258</v>
      </c>
      <c r="G499" s="19">
        <f>SUM(G500:G500)</f>
        <v>2</v>
      </c>
    </row>
    <row r="500" spans="1:7" x14ac:dyDescent="0.25">
      <c r="A500" s="20" t="s">
        <v>4077</v>
      </c>
      <c r="B500" s="20"/>
      <c r="C500" s="21">
        <v>2</v>
      </c>
      <c r="D500" s="21"/>
      <c r="E500" s="21"/>
      <c r="F500" s="21"/>
      <c r="G500" s="21">
        <f>PRODUCT(C500:F500)</f>
        <v>2</v>
      </c>
    </row>
    <row r="502" spans="1:7" ht="45" customHeight="1" x14ac:dyDescent="0.25">
      <c r="A502" s="17" t="s">
        <v>4078</v>
      </c>
      <c r="B502" s="18" t="s">
        <v>3900</v>
      </c>
      <c r="C502" s="17" t="s">
        <v>259</v>
      </c>
      <c r="D502" s="17" t="s">
        <v>21</v>
      </c>
      <c r="E502" s="48" t="s">
        <v>260</v>
      </c>
      <c r="F502" s="48" t="s">
        <v>260</v>
      </c>
      <c r="G502" s="19">
        <f>SUM(G503:G503)</f>
        <v>1</v>
      </c>
    </row>
    <row r="503" spans="1:7" x14ac:dyDescent="0.25">
      <c r="A503" s="20" t="s">
        <v>4079</v>
      </c>
      <c r="B503" s="20"/>
      <c r="C503" s="21">
        <v>1</v>
      </c>
      <c r="D503" s="21"/>
      <c r="E503" s="21"/>
      <c r="F503" s="21"/>
      <c r="G503" s="21">
        <f>PRODUCT(C503:F503)</f>
        <v>1</v>
      </c>
    </row>
    <row r="505" spans="1:7" ht="45" customHeight="1" x14ac:dyDescent="0.25">
      <c r="A505" s="17" t="s">
        <v>4080</v>
      </c>
      <c r="B505" s="18" t="s">
        <v>3900</v>
      </c>
      <c r="C505" s="17" t="s">
        <v>261</v>
      </c>
      <c r="D505" s="17" t="s">
        <v>262</v>
      </c>
      <c r="E505" s="49" t="s">
        <v>4215</v>
      </c>
      <c r="F505" s="48" t="s">
        <v>263</v>
      </c>
      <c r="G505" s="19">
        <f>SUM(G506:G506)</f>
        <v>1</v>
      </c>
    </row>
    <row r="506" spans="1:7" x14ac:dyDescent="0.25">
      <c r="A506" s="20" t="s">
        <v>4081</v>
      </c>
      <c r="B506" s="20"/>
      <c r="C506" s="21">
        <v>1</v>
      </c>
      <c r="D506" s="21"/>
      <c r="E506" s="21"/>
      <c r="F506" s="21"/>
      <c r="G506" s="21">
        <f>PRODUCT(C506:F506)</f>
        <v>1</v>
      </c>
    </row>
    <row r="508" spans="1:7" x14ac:dyDescent="0.25">
      <c r="B508" t="s">
        <v>3898</v>
      </c>
      <c r="C508" s="15" t="s">
        <v>6</v>
      </c>
      <c r="D508" s="16" t="s">
        <v>7</v>
      </c>
      <c r="E508" s="15" t="s">
        <v>8</v>
      </c>
    </row>
    <row r="509" spans="1:7" x14ac:dyDescent="0.25">
      <c r="B509" t="s">
        <v>3898</v>
      </c>
      <c r="C509" s="15" t="s">
        <v>9</v>
      </c>
      <c r="D509" s="16" t="s">
        <v>24</v>
      </c>
      <c r="E509" s="15" t="s">
        <v>183</v>
      </c>
    </row>
    <row r="510" spans="1:7" x14ac:dyDescent="0.25">
      <c r="B510" t="s">
        <v>3898</v>
      </c>
      <c r="C510" s="15" t="s">
        <v>11</v>
      </c>
      <c r="D510" s="16" t="s">
        <v>64</v>
      </c>
      <c r="E510" s="15" t="s">
        <v>270</v>
      </c>
    </row>
    <row r="511" spans="1:7" x14ac:dyDescent="0.25">
      <c r="B511" t="s">
        <v>3898</v>
      </c>
      <c r="C511" s="15" t="s">
        <v>13</v>
      </c>
      <c r="D511" s="16" t="s">
        <v>7</v>
      </c>
      <c r="E511" s="15" t="s">
        <v>271</v>
      </c>
    </row>
    <row r="513" spans="1:7" ht="45" customHeight="1" x14ac:dyDescent="0.25">
      <c r="A513" s="17" t="s">
        <v>4082</v>
      </c>
      <c r="B513" s="18" t="s">
        <v>3900</v>
      </c>
      <c r="C513" s="17" t="s">
        <v>273</v>
      </c>
      <c r="D513" s="17" t="s">
        <v>21</v>
      </c>
      <c r="E513" s="48" t="s">
        <v>274</v>
      </c>
      <c r="F513" s="48" t="s">
        <v>274</v>
      </c>
      <c r="G513" s="19">
        <f>SUM(G514:G514)</f>
        <v>2</v>
      </c>
    </row>
    <row r="514" spans="1:7" x14ac:dyDescent="0.25">
      <c r="A514" s="20" t="s">
        <v>4083</v>
      </c>
      <c r="B514" s="20"/>
      <c r="C514" s="21">
        <v>1</v>
      </c>
      <c r="D514" s="21"/>
      <c r="E514" s="21"/>
      <c r="F514" s="21">
        <v>2</v>
      </c>
      <c r="G514" s="21">
        <f>PRODUCT(C514:F514)</f>
        <v>2</v>
      </c>
    </row>
    <row r="516" spans="1:7" ht="45" customHeight="1" x14ac:dyDescent="0.25">
      <c r="A516" s="17" t="s">
        <v>4084</v>
      </c>
      <c r="B516" s="18" t="s">
        <v>3900</v>
      </c>
      <c r="C516" s="17" t="s">
        <v>275</v>
      </c>
      <c r="D516" s="17" t="s">
        <v>35</v>
      </c>
      <c r="E516" s="48" t="s">
        <v>276</v>
      </c>
      <c r="F516" s="48" t="s">
        <v>276</v>
      </c>
      <c r="G516" s="19">
        <f>SUM(G517:G517)</f>
        <v>100</v>
      </c>
    </row>
    <row r="517" spans="1:7" x14ac:dyDescent="0.25">
      <c r="A517" s="20" t="s">
        <v>4085</v>
      </c>
      <c r="B517" s="20"/>
      <c r="C517" s="21">
        <v>50</v>
      </c>
      <c r="D517" s="21"/>
      <c r="E517" s="21"/>
      <c r="F517" s="21">
        <v>2</v>
      </c>
      <c r="G517" s="21">
        <f>PRODUCT(C517:F517)</f>
        <v>100</v>
      </c>
    </row>
    <row r="519" spans="1:7" ht="45" customHeight="1" x14ac:dyDescent="0.25">
      <c r="A519" s="17" t="s">
        <v>4086</v>
      </c>
      <c r="B519" s="18" t="s">
        <v>3900</v>
      </c>
      <c r="C519" s="17" t="s">
        <v>277</v>
      </c>
      <c r="D519" s="17" t="s">
        <v>35</v>
      </c>
      <c r="E519" s="48" t="s">
        <v>278</v>
      </c>
      <c r="F519" s="48" t="s">
        <v>278</v>
      </c>
      <c r="G519" s="19">
        <f>SUM(G520:G520)</f>
        <v>300</v>
      </c>
    </row>
    <row r="520" spans="1:7" x14ac:dyDescent="0.25">
      <c r="A520" s="20" t="s">
        <v>4087</v>
      </c>
      <c r="B520" s="20"/>
      <c r="C520" s="21">
        <v>150</v>
      </c>
      <c r="D520" s="21"/>
      <c r="E520" s="21"/>
      <c r="F520" s="21">
        <v>2</v>
      </c>
      <c r="G520" s="21">
        <f>PRODUCT(C520:F520)</f>
        <v>300</v>
      </c>
    </row>
    <row r="522" spans="1:7" ht="45" customHeight="1" x14ac:dyDescent="0.25">
      <c r="A522" s="17" t="s">
        <v>4088</v>
      </c>
      <c r="B522" s="18" t="s">
        <v>3900</v>
      </c>
      <c r="C522" s="17" t="s">
        <v>279</v>
      </c>
      <c r="D522" s="17" t="s">
        <v>35</v>
      </c>
      <c r="E522" s="48" t="s">
        <v>280</v>
      </c>
      <c r="F522" s="48" t="s">
        <v>280</v>
      </c>
      <c r="G522" s="19">
        <f>SUM(G523:G525)</f>
        <v>76</v>
      </c>
    </row>
    <row r="523" spans="1:7" x14ac:dyDescent="0.25">
      <c r="A523" s="20" t="s">
        <v>4089</v>
      </c>
      <c r="B523" s="20"/>
      <c r="C523" s="21">
        <v>8</v>
      </c>
      <c r="D523" s="21"/>
      <c r="E523" s="21"/>
      <c r="F523" s="21">
        <v>2</v>
      </c>
      <c r="G523" s="21">
        <f>PRODUCT(C523:F523)</f>
        <v>16</v>
      </c>
    </row>
    <row r="524" spans="1:7" x14ac:dyDescent="0.25">
      <c r="A524" s="20" t="s">
        <v>4090</v>
      </c>
      <c r="B524" s="20"/>
      <c r="C524" s="21">
        <v>14</v>
      </c>
      <c r="D524" s="21"/>
      <c r="E524" s="21"/>
      <c r="F524" s="21">
        <v>2</v>
      </c>
      <c r="G524" s="21">
        <f>PRODUCT(C524:F524)</f>
        <v>28</v>
      </c>
    </row>
    <row r="525" spans="1:7" x14ac:dyDescent="0.25">
      <c r="A525" s="20" t="s">
        <v>4091</v>
      </c>
      <c r="B525" s="20"/>
      <c r="C525" s="21">
        <v>16</v>
      </c>
      <c r="D525" s="21"/>
      <c r="E525" s="21"/>
      <c r="F525" s="21">
        <v>2</v>
      </c>
      <c r="G525" s="21">
        <f>PRODUCT(C525:F525)</f>
        <v>32</v>
      </c>
    </row>
    <row r="527" spans="1:7" ht="45" customHeight="1" x14ac:dyDescent="0.25">
      <c r="A527" s="17" t="s">
        <v>4092</v>
      </c>
      <c r="B527" s="18" t="s">
        <v>3900</v>
      </c>
      <c r="C527" s="17" t="s">
        <v>281</v>
      </c>
      <c r="D527" s="17" t="s">
        <v>21</v>
      </c>
      <c r="E527" s="48" t="s">
        <v>282</v>
      </c>
      <c r="F527" s="48" t="s">
        <v>282</v>
      </c>
      <c r="G527" s="19">
        <f>SUM(G528:G528)</f>
        <v>2</v>
      </c>
    </row>
    <row r="528" spans="1:7" x14ac:dyDescent="0.25">
      <c r="A528" s="20" t="s">
        <v>4093</v>
      </c>
      <c r="B528" s="20"/>
      <c r="C528" s="21">
        <v>1</v>
      </c>
      <c r="D528" s="21"/>
      <c r="E528" s="21"/>
      <c r="F528" s="21">
        <v>2</v>
      </c>
      <c r="G528" s="21">
        <f>PRODUCT(C528:F528)</f>
        <v>2</v>
      </c>
    </row>
    <row r="530" spans="1:7" ht="45" customHeight="1" x14ac:dyDescent="0.25">
      <c r="A530" s="17" t="s">
        <v>4094</v>
      </c>
      <c r="B530" s="18" t="s">
        <v>3900</v>
      </c>
      <c r="C530" s="17" t="s">
        <v>283</v>
      </c>
      <c r="D530" s="17" t="s">
        <v>21</v>
      </c>
      <c r="E530" s="48" t="s">
        <v>4095</v>
      </c>
      <c r="F530" s="48" t="s">
        <v>4095</v>
      </c>
      <c r="G530" s="19">
        <f>SUM(G531:G531)</f>
        <v>2</v>
      </c>
    </row>
    <row r="531" spans="1:7" x14ac:dyDescent="0.25">
      <c r="A531" s="20" t="s">
        <v>4096</v>
      </c>
      <c r="B531" s="20"/>
      <c r="C531" s="21">
        <v>1</v>
      </c>
      <c r="D531" s="21"/>
      <c r="E531" s="21"/>
      <c r="F531" s="21">
        <v>2</v>
      </c>
      <c r="G531" s="21">
        <f>PRODUCT(C531:F531)</f>
        <v>2</v>
      </c>
    </row>
    <row r="533" spans="1:7" ht="45" customHeight="1" x14ac:dyDescent="0.25">
      <c r="A533" s="17" t="s">
        <v>4097</v>
      </c>
      <c r="B533" s="18" t="s">
        <v>3900</v>
      </c>
      <c r="C533" s="17" t="s">
        <v>285</v>
      </c>
      <c r="D533" s="17" t="s">
        <v>35</v>
      </c>
      <c r="E533" s="48" t="s">
        <v>286</v>
      </c>
      <c r="F533" s="48" t="s">
        <v>286</v>
      </c>
      <c r="G533" s="19">
        <f>SUM(G534:G534)</f>
        <v>99</v>
      </c>
    </row>
    <row r="534" spans="1:7" x14ac:dyDescent="0.25">
      <c r="A534" s="20" t="s">
        <v>4098</v>
      </c>
      <c r="B534" s="20"/>
      <c r="C534" s="21">
        <v>11</v>
      </c>
      <c r="D534" s="21">
        <v>4.5</v>
      </c>
      <c r="E534" s="21"/>
      <c r="F534" s="21">
        <v>2</v>
      </c>
      <c r="G534" s="21">
        <f>PRODUCT(C534:F534)</f>
        <v>99</v>
      </c>
    </row>
    <row r="536" spans="1:7" ht="45" customHeight="1" x14ac:dyDescent="0.25">
      <c r="A536" s="17" t="s">
        <v>4099</v>
      </c>
      <c r="B536" s="18" t="s">
        <v>3900</v>
      </c>
      <c r="C536" s="17" t="s">
        <v>287</v>
      </c>
      <c r="D536" s="17" t="s">
        <v>21</v>
      </c>
      <c r="E536" s="48" t="s">
        <v>288</v>
      </c>
      <c r="F536" s="48" t="s">
        <v>288</v>
      </c>
      <c r="G536" s="19">
        <f>SUM(G537:G537)</f>
        <v>2</v>
      </c>
    </row>
    <row r="537" spans="1:7" x14ac:dyDescent="0.25">
      <c r="A537" s="20" t="s">
        <v>4100</v>
      </c>
      <c r="B537" s="20"/>
      <c r="C537" s="21">
        <v>1</v>
      </c>
      <c r="D537" s="21"/>
      <c r="E537" s="21"/>
      <c r="F537" s="21">
        <v>2</v>
      </c>
      <c r="G537" s="21">
        <f>PRODUCT(C537:F537)</f>
        <v>2</v>
      </c>
    </row>
    <row r="539" spans="1:7" ht="45" customHeight="1" x14ac:dyDescent="0.25">
      <c r="A539" s="17" t="s">
        <v>4101</v>
      </c>
      <c r="B539" s="18" t="s">
        <v>3900</v>
      </c>
      <c r="C539" s="17" t="s">
        <v>289</v>
      </c>
      <c r="D539" s="17" t="s">
        <v>21</v>
      </c>
      <c r="E539" s="48" t="s">
        <v>290</v>
      </c>
      <c r="F539" s="48" t="s">
        <v>290</v>
      </c>
      <c r="G539" s="19">
        <f>SUM(G540:G540)</f>
        <v>4</v>
      </c>
    </row>
    <row r="540" spans="1:7" x14ac:dyDescent="0.25">
      <c r="A540" s="20" t="s">
        <v>4096</v>
      </c>
      <c r="B540" s="20"/>
      <c r="C540" s="21">
        <v>2</v>
      </c>
      <c r="D540" s="21"/>
      <c r="E540" s="21"/>
      <c r="F540" s="21">
        <v>2</v>
      </c>
      <c r="G540" s="21">
        <f>PRODUCT(C540:F540)</f>
        <v>4</v>
      </c>
    </row>
    <row r="542" spans="1:7" ht="45" customHeight="1" x14ac:dyDescent="0.25">
      <c r="A542" s="17" t="s">
        <v>4102</v>
      </c>
      <c r="B542" s="18" t="s">
        <v>3900</v>
      </c>
      <c r="C542" s="17" t="s">
        <v>55</v>
      </c>
      <c r="D542" s="17" t="s">
        <v>56</v>
      </c>
      <c r="E542" s="48" t="s">
        <v>57</v>
      </c>
      <c r="F542" s="48" t="s">
        <v>57</v>
      </c>
      <c r="G542" s="19">
        <f>SUM(G543:G543)</f>
        <v>2</v>
      </c>
    </row>
    <row r="543" spans="1:7" x14ac:dyDescent="0.25">
      <c r="A543" s="20" t="s">
        <v>4103</v>
      </c>
      <c r="B543" s="20"/>
      <c r="C543" s="21">
        <v>1</v>
      </c>
      <c r="D543" s="21">
        <v>2</v>
      </c>
      <c r="E543" s="21"/>
      <c r="F543" s="21"/>
      <c r="G543" s="21">
        <f>PRODUCT(C543:F543)</f>
        <v>2</v>
      </c>
    </row>
    <row r="545" spans="1:7" x14ac:dyDescent="0.25">
      <c r="B545" t="s">
        <v>3898</v>
      </c>
      <c r="C545" s="15" t="s">
        <v>6</v>
      </c>
      <c r="D545" s="16" t="s">
        <v>7</v>
      </c>
      <c r="E545" s="15" t="s">
        <v>8</v>
      </c>
    </row>
    <row r="546" spans="1:7" x14ac:dyDescent="0.25">
      <c r="B546" t="s">
        <v>3898</v>
      </c>
      <c r="C546" s="15" t="s">
        <v>9</v>
      </c>
      <c r="D546" s="16" t="s">
        <v>24</v>
      </c>
      <c r="E546" s="15" t="s">
        <v>183</v>
      </c>
    </row>
    <row r="547" spans="1:7" x14ac:dyDescent="0.25">
      <c r="B547" t="s">
        <v>3898</v>
      </c>
      <c r="C547" s="15" t="s">
        <v>11</v>
      </c>
      <c r="D547" s="16" t="s">
        <v>64</v>
      </c>
      <c r="E547" s="15" t="s">
        <v>270</v>
      </c>
    </row>
    <row r="548" spans="1:7" x14ac:dyDescent="0.25">
      <c r="B548" t="s">
        <v>3898</v>
      </c>
      <c r="C548" s="15" t="s">
        <v>13</v>
      </c>
      <c r="D548" s="16" t="s">
        <v>24</v>
      </c>
      <c r="E548" s="15" t="s">
        <v>291</v>
      </c>
    </row>
    <row r="550" spans="1:7" ht="45" customHeight="1" x14ac:dyDescent="0.25">
      <c r="A550" s="17" t="s">
        <v>4104</v>
      </c>
      <c r="B550" s="18" t="s">
        <v>3900</v>
      </c>
      <c r="C550" s="17" t="s">
        <v>293</v>
      </c>
      <c r="D550" s="17" t="s">
        <v>21</v>
      </c>
      <c r="E550" s="48" t="s">
        <v>294</v>
      </c>
      <c r="F550" s="48" t="s">
        <v>294</v>
      </c>
      <c r="G550" s="19">
        <f>SUM(G551:G551)</f>
        <v>2</v>
      </c>
    </row>
    <row r="551" spans="1:7" x14ac:dyDescent="0.25">
      <c r="A551" s="20" t="s">
        <v>4105</v>
      </c>
      <c r="B551" s="20"/>
      <c r="C551" s="21">
        <v>1</v>
      </c>
      <c r="D551" s="21"/>
      <c r="E551" s="21"/>
      <c r="F551" s="21">
        <v>2</v>
      </c>
      <c r="G551" s="21">
        <f>PRODUCT(C551:F551)</f>
        <v>2</v>
      </c>
    </row>
    <row r="553" spans="1:7" ht="45" customHeight="1" x14ac:dyDescent="0.25">
      <c r="A553" s="17" t="s">
        <v>4106</v>
      </c>
      <c r="B553" s="18" t="s">
        <v>3900</v>
      </c>
      <c r="C553" s="17" t="s">
        <v>275</v>
      </c>
      <c r="D553" s="17" t="s">
        <v>35</v>
      </c>
      <c r="E553" s="48" t="s">
        <v>276</v>
      </c>
      <c r="F553" s="48" t="s">
        <v>276</v>
      </c>
      <c r="G553" s="19">
        <f>SUM(G554:G554)</f>
        <v>108</v>
      </c>
    </row>
    <row r="554" spans="1:7" x14ac:dyDescent="0.25">
      <c r="A554" s="20" t="s">
        <v>4100</v>
      </c>
      <c r="B554" s="20"/>
      <c r="C554" s="21">
        <v>54</v>
      </c>
      <c r="D554" s="21"/>
      <c r="E554" s="21"/>
      <c r="F554" s="21">
        <v>2</v>
      </c>
      <c r="G554" s="21">
        <f>PRODUCT(C554:F554)</f>
        <v>108</v>
      </c>
    </row>
    <row r="556" spans="1:7" ht="45" customHeight="1" x14ac:dyDescent="0.25">
      <c r="A556" s="17" t="s">
        <v>4107</v>
      </c>
      <c r="B556" s="18" t="s">
        <v>3900</v>
      </c>
      <c r="C556" s="17" t="s">
        <v>295</v>
      </c>
      <c r="D556" s="17" t="s">
        <v>35</v>
      </c>
      <c r="E556" s="48" t="s">
        <v>280</v>
      </c>
      <c r="F556" s="48" t="s">
        <v>280</v>
      </c>
      <c r="G556" s="19">
        <f>SUM(G557:G557)</f>
        <v>108</v>
      </c>
    </row>
    <row r="557" spans="1:7" x14ac:dyDescent="0.25">
      <c r="A557" s="20" t="s">
        <v>4100</v>
      </c>
      <c r="B557" s="20"/>
      <c r="C557" s="21">
        <v>54</v>
      </c>
      <c r="D557" s="21"/>
      <c r="E557" s="21"/>
      <c r="F557" s="21">
        <v>2</v>
      </c>
      <c r="G557" s="21">
        <f>PRODUCT(C557:F557)</f>
        <v>108</v>
      </c>
    </row>
    <row r="559" spans="1:7" ht="45" customHeight="1" x14ac:dyDescent="0.25">
      <c r="A559" s="17" t="s">
        <v>4108</v>
      </c>
      <c r="B559" s="18" t="s">
        <v>3900</v>
      </c>
      <c r="C559" s="17" t="s">
        <v>296</v>
      </c>
      <c r="D559" s="17" t="s">
        <v>21</v>
      </c>
      <c r="E559" s="48" t="s">
        <v>297</v>
      </c>
      <c r="F559" s="48" t="s">
        <v>297</v>
      </c>
      <c r="G559" s="19">
        <f>SUM(G560:G560)</f>
        <v>2</v>
      </c>
    </row>
    <row r="560" spans="1:7" x14ac:dyDescent="0.25">
      <c r="A560" s="20" t="s">
        <v>4109</v>
      </c>
      <c r="B560" s="20"/>
      <c r="C560" s="21">
        <v>1</v>
      </c>
      <c r="D560" s="21"/>
      <c r="E560" s="21"/>
      <c r="F560" s="21">
        <v>2</v>
      </c>
      <c r="G560" s="21">
        <f>PRODUCT(C560:F560)</f>
        <v>2</v>
      </c>
    </row>
    <row r="562" spans="1:7" ht="45" customHeight="1" x14ac:dyDescent="0.25">
      <c r="A562" s="17" t="s">
        <v>4110</v>
      </c>
      <c r="B562" s="18" t="s">
        <v>3900</v>
      </c>
      <c r="C562" s="17" t="s">
        <v>298</v>
      </c>
      <c r="D562" s="17" t="s">
        <v>21</v>
      </c>
      <c r="E562" s="48" t="s">
        <v>4111</v>
      </c>
      <c r="F562" s="48" t="s">
        <v>4111</v>
      </c>
      <c r="G562" s="19">
        <f>SUM(G563:G563)</f>
        <v>2</v>
      </c>
    </row>
    <row r="563" spans="1:7" x14ac:dyDescent="0.25">
      <c r="A563" s="20" t="s">
        <v>4100</v>
      </c>
      <c r="B563" s="20"/>
      <c r="C563" s="21">
        <v>1</v>
      </c>
      <c r="D563" s="21"/>
      <c r="E563" s="21"/>
      <c r="F563" s="21">
        <v>2</v>
      </c>
      <c r="G563" s="21">
        <f>PRODUCT(C563:F563)</f>
        <v>2</v>
      </c>
    </row>
    <row r="565" spans="1:7" ht="45" customHeight="1" x14ac:dyDescent="0.25">
      <c r="A565" s="17" t="s">
        <v>4112</v>
      </c>
      <c r="B565" s="18" t="s">
        <v>3900</v>
      </c>
      <c r="C565" s="17" t="s">
        <v>289</v>
      </c>
      <c r="D565" s="17" t="s">
        <v>21</v>
      </c>
      <c r="E565" s="48" t="s">
        <v>290</v>
      </c>
      <c r="F565" s="48" t="s">
        <v>290</v>
      </c>
      <c r="G565" s="19">
        <f>SUM(G566:G566)</f>
        <v>4</v>
      </c>
    </row>
    <row r="566" spans="1:7" x14ac:dyDescent="0.25">
      <c r="A566" s="20" t="s">
        <v>4096</v>
      </c>
      <c r="B566" s="20"/>
      <c r="C566" s="21">
        <v>2</v>
      </c>
      <c r="D566" s="21"/>
      <c r="E566" s="21"/>
      <c r="F566" s="21">
        <v>2</v>
      </c>
      <c r="G566" s="21">
        <f>PRODUCT(C566:F566)</f>
        <v>4</v>
      </c>
    </row>
    <row r="568" spans="1:7" ht="45" customHeight="1" x14ac:dyDescent="0.25">
      <c r="A568" s="17" t="s">
        <v>4113</v>
      </c>
      <c r="B568" s="18" t="s">
        <v>3900</v>
      </c>
      <c r="C568" s="17" t="s">
        <v>300</v>
      </c>
      <c r="D568" s="17" t="s">
        <v>21</v>
      </c>
      <c r="E568" s="48" t="s">
        <v>301</v>
      </c>
      <c r="F568" s="48" t="s">
        <v>301</v>
      </c>
      <c r="G568" s="19">
        <f>SUM(G569:G569)</f>
        <v>2</v>
      </c>
    </row>
    <row r="569" spans="1:7" x14ac:dyDescent="0.25">
      <c r="A569" s="20" t="s">
        <v>4114</v>
      </c>
      <c r="B569" s="20"/>
      <c r="C569" s="21">
        <v>1</v>
      </c>
      <c r="D569" s="21"/>
      <c r="E569" s="21"/>
      <c r="F569" s="21">
        <v>2</v>
      </c>
      <c r="G569" s="21">
        <f>PRODUCT(C569:F569)</f>
        <v>2</v>
      </c>
    </row>
    <row r="571" spans="1:7" ht="45" customHeight="1" x14ac:dyDescent="0.25">
      <c r="A571" s="17" t="s">
        <v>4115</v>
      </c>
      <c r="B571" s="18" t="s">
        <v>3900</v>
      </c>
      <c r="C571" s="17" t="s">
        <v>55</v>
      </c>
      <c r="D571" s="17" t="s">
        <v>56</v>
      </c>
      <c r="E571" s="48" t="s">
        <v>57</v>
      </c>
      <c r="F571" s="48" t="s">
        <v>57</v>
      </c>
      <c r="G571" s="19">
        <f>SUM(G572:G572)</f>
        <v>2</v>
      </c>
    </row>
    <row r="572" spans="1:7" x14ac:dyDescent="0.25">
      <c r="A572" s="20" t="s">
        <v>4116</v>
      </c>
      <c r="B572" s="20"/>
      <c r="C572" s="21">
        <v>1</v>
      </c>
      <c r="D572" s="21">
        <v>2</v>
      </c>
      <c r="E572" s="21"/>
      <c r="F572" s="21"/>
      <c r="G572" s="21">
        <f>PRODUCT(C572:F572)</f>
        <v>2</v>
      </c>
    </row>
    <row r="574" spans="1:7" x14ac:dyDescent="0.25">
      <c r="B574" t="s">
        <v>3898</v>
      </c>
      <c r="C574" s="15" t="s">
        <v>6</v>
      </c>
      <c r="D574" s="16" t="s">
        <v>7</v>
      </c>
      <c r="E574" s="15" t="s">
        <v>8</v>
      </c>
    </row>
    <row r="575" spans="1:7" x14ac:dyDescent="0.25">
      <c r="B575" t="s">
        <v>3898</v>
      </c>
      <c r="C575" s="15" t="s">
        <v>9</v>
      </c>
      <c r="D575" s="16" t="s">
        <v>24</v>
      </c>
      <c r="E575" s="15" t="s">
        <v>183</v>
      </c>
    </row>
    <row r="576" spans="1:7" x14ac:dyDescent="0.25">
      <c r="B576" t="s">
        <v>3898</v>
      </c>
      <c r="C576" s="15" t="s">
        <v>11</v>
      </c>
      <c r="D576" s="16" t="s">
        <v>83</v>
      </c>
      <c r="E576" s="15" t="s">
        <v>302</v>
      </c>
    </row>
    <row r="577" spans="1:7" x14ac:dyDescent="0.25">
      <c r="B577" t="s">
        <v>3898</v>
      </c>
      <c r="C577" s="15" t="s">
        <v>13</v>
      </c>
      <c r="D577" s="16" t="s">
        <v>7</v>
      </c>
      <c r="E577" s="15" t="s">
        <v>303</v>
      </c>
    </row>
    <row r="579" spans="1:7" ht="45" customHeight="1" x14ac:dyDescent="0.25">
      <c r="A579" s="17" t="s">
        <v>4117</v>
      </c>
      <c r="B579" s="18" t="s">
        <v>3900</v>
      </c>
      <c r="C579" s="17" t="s">
        <v>307</v>
      </c>
      <c r="D579" s="17" t="s">
        <v>71</v>
      </c>
      <c r="E579" s="48" t="s">
        <v>308</v>
      </c>
      <c r="F579" s="48" t="s">
        <v>308</v>
      </c>
      <c r="G579" s="19">
        <f>SUM(G580:G581)</f>
        <v>41.14</v>
      </c>
    </row>
    <row r="580" spans="1:7" x14ac:dyDescent="0.25">
      <c r="A580" s="20" t="s">
        <v>4118</v>
      </c>
      <c r="B580" s="20"/>
      <c r="C580" s="21">
        <v>3.8</v>
      </c>
      <c r="D580" s="21"/>
      <c r="E580" s="21">
        <v>7.55</v>
      </c>
      <c r="F580" s="21"/>
      <c r="G580" s="21">
        <f>PRODUCT(C580:F580)</f>
        <v>28.689999999999998</v>
      </c>
    </row>
    <row r="581" spans="1:7" x14ac:dyDescent="0.25">
      <c r="A581" s="20" t="s">
        <v>4119</v>
      </c>
      <c r="B581" s="20"/>
      <c r="C581" s="21"/>
      <c r="D581" s="21">
        <v>12.45</v>
      </c>
      <c r="E581" s="21"/>
      <c r="F581" s="21"/>
      <c r="G581" s="21">
        <f>PRODUCT(C581:F581)</f>
        <v>12.45</v>
      </c>
    </row>
    <row r="583" spans="1:7" ht="45" customHeight="1" x14ac:dyDescent="0.25">
      <c r="A583" s="17" t="s">
        <v>4120</v>
      </c>
      <c r="B583" s="18" t="s">
        <v>3900</v>
      </c>
      <c r="C583" s="17" t="s">
        <v>311</v>
      </c>
      <c r="D583" s="17" t="s">
        <v>312</v>
      </c>
      <c r="E583" s="48" t="s">
        <v>313</v>
      </c>
      <c r="F583" s="48" t="s">
        <v>313</v>
      </c>
      <c r="G583" s="19">
        <f>SUM(G584:G584)</f>
        <v>20</v>
      </c>
    </row>
    <row r="584" spans="1:7" x14ac:dyDescent="0.25">
      <c r="A584" s="20" t="s">
        <v>4121</v>
      </c>
      <c r="B584" s="20"/>
      <c r="C584" s="21"/>
      <c r="D584" s="21">
        <v>20</v>
      </c>
      <c r="E584" s="21"/>
      <c r="F584" s="21"/>
      <c r="G584" s="21">
        <f>PRODUCT(C584:F584)</f>
        <v>20</v>
      </c>
    </row>
    <row r="586" spans="1:7" ht="45" customHeight="1" x14ac:dyDescent="0.25">
      <c r="A586" s="17" t="s">
        <v>4122</v>
      </c>
      <c r="B586" s="18" t="s">
        <v>3900</v>
      </c>
      <c r="C586" s="17" t="s">
        <v>314</v>
      </c>
      <c r="D586" s="17" t="s">
        <v>71</v>
      </c>
      <c r="E586" s="48" t="s">
        <v>315</v>
      </c>
      <c r="F586" s="48" t="s">
        <v>315</v>
      </c>
      <c r="G586" s="19">
        <f>SUM(G587:G587)</f>
        <v>28.689999999999998</v>
      </c>
    </row>
    <row r="587" spans="1:7" x14ac:dyDescent="0.25">
      <c r="A587" s="20" t="s">
        <v>4118</v>
      </c>
      <c r="B587" s="20"/>
      <c r="C587" s="21">
        <v>3.8</v>
      </c>
      <c r="D587" s="21">
        <v>7.55</v>
      </c>
      <c r="E587" s="21"/>
      <c r="F587" s="21"/>
      <c r="G587" s="21">
        <f>PRODUCT(C587:F587)</f>
        <v>28.689999999999998</v>
      </c>
    </row>
    <row r="589" spans="1:7" x14ac:dyDescent="0.25">
      <c r="B589" t="s">
        <v>3898</v>
      </c>
      <c r="C589" s="15" t="s">
        <v>6</v>
      </c>
      <c r="D589" s="16" t="s">
        <v>7</v>
      </c>
      <c r="E589" s="15" t="s">
        <v>8</v>
      </c>
    </row>
    <row r="590" spans="1:7" x14ac:dyDescent="0.25">
      <c r="B590" t="s">
        <v>3898</v>
      </c>
      <c r="C590" s="15" t="s">
        <v>9</v>
      </c>
      <c r="D590" s="16" t="s">
        <v>24</v>
      </c>
      <c r="E590" s="15" t="s">
        <v>183</v>
      </c>
    </row>
    <row r="591" spans="1:7" x14ac:dyDescent="0.25">
      <c r="B591" t="s">
        <v>3898</v>
      </c>
      <c r="C591" s="15" t="s">
        <v>11</v>
      </c>
      <c r="D591" s="16" t="s">
        <v>83</v>
      </c>
      <c r="E591" s="15" t="s">
        <v>302</v>
      </c>
    </row>
    <row r="592" spans="1:7" x14ac:dyDescent="0.25">
      <c r="B592" t="s">
        <v>3898</v>
      </c>
      <c r="C592" s="15" t="s">
        <v>13</v>
      </c>
      <c r="D592" s="16" t="s">
        <v>24</v>
      </c>
      <c r="E592" s="15" t="s">
        <v>124</v>
      </c>
    </row>
    <row r="594" spans="1:7" ht="45" customHeight="1" x14ac:dyDescent="0.25">
      <c r="A594" s="17" t="s">
        <v>4123</v>
      </c>
      <c r="B594" s="18" t="s">
        <v>3900</v>
      </c>
      <c r="C594" s="17" t="s">
        <v>317</v>
      </c>
      <c r="D594" s="17" t="s">
        <v>71</v>
      </c>
      <c r="E594" s="48" t="s">
        <v>318</v>
      </c>
      <c r="F594" s="48" t="s">
        <v>318</v>
      </c>
      <c r="G594" s="19">
        <f>SUM(G595:G595)</f>
        <v>50</v>
      </c>
    </row>
    <row r="595" spans="1:7" x14ac:dyDescent="0.25">
      <c r="A595" s="20" t="s">
        <v>4124</v>
      </c>
      <c r="B595" s="20"/>
      <c r="C595" s="21">
        <v>50</v>
      </c>
      <c r="D595" s="21"/>
      <c r="E595" s="21"/>
      <c r="F595" s="21"/>
      <c r="G595" s="21">
        <f>PRODUCT(C595:F595)</f>
        <v>50</v>
      </c>
    </row>
    <row r="597" spans="1:7" ht="45" customHeight="1" x14ac:dyDescent="0.25">
      <c r="A597" s="17" t="s">
        <v>4125</v>
      </c>
      <c r="B597" s="18" t="s">
        <v>3900</v>
      </c>
      <c r="C597" s="17" t="s">
        <v>319</v>
      </c>
      <c r="D597" s="17" t="s">
        <v>71</v>
      </c>
      <c r="E597" s="48" t="s">
        <v>320</v>
      </c>
      <c r="F597" s="48" t="s">
        <v>320</v>
      </c>
      <c r="G597" s="19">
        <f>SUM(G598:G599)</f>
        <v>70.37</v>
      </c>
    </row>
    <row r="598" spans="1:7" x14ac:dyDescent="0.25">
      <c r="A598" s="20" t="s">
        <v>4126</v>
      </c>
      <c r="B598" s="20"/>
      <c r="C598" s="21">
        <v>3.8</v>
      </c>
      <c r="D598" s="21"/>
      <c r="E598" s="21">
        <v>3.1</v>
      </c>
      <c r="F598" s="21">
        <v>2</v>
      </c>
      <c r="G598" s="21">
        <f>PRODUCT(C598:F598)</f>
        <v>23.56</v>
      </c>
    </row>
    <row r="599" spans="1:7" x14ac:dyDescent="0.25">
      <c r="A599" s="20"/>
      <c r="B599" s="20"/>
      <c r="C599" s="21">
        <v>7.55</v>
      </c>
      <c r="D599" s="21"/>
      <c r="E599" s="21">
        <v>3.1</v>
      </c>
      <c r="F599" s="21">
        <v>2</v>
      </c>
      <c r="G599" s="21">
        <f>PRODUCT(C599:F599)</f>
        <v>46.81</v>
      </c>
    </row>
    <row r="601" spans="1:7" ht="45" customHeight="1" x14ac:dyDescent="0.25">
      <c r="A601" s="17" t="s">
        <v>4127</v>
      </c>
      <c r="B601" s="18" t="s">
        <v>3900</v>
      </c>
      <c r="C601" s="17" t="s">
        <v>321</v>
      </c>
      <c r="D601" s="17" t="s">
        <v>71</v>
      </c>
      <c r="E601" s="48" t="s">
        <v>322</v>
      </c>
      <c r="F601" s="48" t="s">
        <v>322</v>
      </c>
      <c r="G601" s="19">
        <f>SUM(G602:G603)</f>
        <v>70.37</v>
      </c>
    </row>
    <row r="602" spans="1:7" x14ac:dyDescent="0.25">
      <c r="A602" s="20" t="s">
        <v>4126</v>
      </c>
      <c r="B602" s="20"/>
      <c r="C602" s="21">
        <v>3.8</v>
      </c>
      <c r="D602" s="21"/>
      <c r="E602" s="21">
        <v>3.1</v>
      </c>
      <c r="F602" s="21">
        <v>2</v>
      </c>
      <c r="G602" s="21">
        <f>PRODUCT(C602:F602)</f>
        <v>23.56</v>
      </c>
    </row>
    <row r="603" spans="1:7" x14ac:dyDescent="0.25">
      <c r="A603" s="20"/>
      <c r="B603" s="20"/>
      <c r="C603" s="21">
        <v>7.55</v>
      </c>
      <c r="D603" s="21"/>
      <c r="E603" s="21">
        <v>3.1</v>
      </c>
      <c r="F603" s="21">
        <v>2</v>
      </c>
      <c r="G603" s="21">
        <f>PRODUCT(C603:F603)</f>
        <v>46.81</v>
      </c>
    </row>
    <row r="605" spans="1:7" ht="45" customHeight="1" x14ac:dyDescent="0.25">
      <c r="A605" s="17" t="s">
        <v>4128</v>
      </c>
      <c r="B605" s="18" t="s">
        <v>3900</v>
      </c>
      <c r="C605" s="17" t="s">
        <v>323</v>
      </c>
      <c r="D605" s="17" t="s">
        <v>71</v>
      </c>
      <c r="E605" s="48" t="s">
        <v>324</v>
      </c>
      <c r="F605" s="48" t="s">
        <v>324</v>
      </c>
      <c r="G605" s="19">
        <f>SUM(G606:G607)</f>
        <v>70.37</v>
      </c>
    </row>
    <row r="606" spans="1:7" x14ac:dyDescent="0.25">
      <c r="A606" s="20" t="s">
        <v>4126</v>
      </c>
      <c r="B606" s="20"/>
      <c r="C606" s="21">
        <v>3.8</v>
      </c>
      <c r="D606" s="21"/>
      <c r="E606" s="21">
        <v>3.1</v>
      </c>
      <c r="F606" s="21">
        <v>2</v>
      </c>
      <c r="G606" s="21">
        <f>PRODUCT(C606:F606)</f>
        <v>23.56</v>
      </c>
    </row>
    <row r="607" spans="1:7" x14ac:dyDescent="0.25">
      <c r="A607" s="20"/>
      <c r="B607" s="20"/>
      <c r="C607" s="21">
        <v>7.55</v>
      </c>
      <c r="D607" s="21"/>
      <c r="E607" s="21">
        <v>3.1</v>
      </c>
      <c r="F607" s="21">
        <v>2</v>
      </c>
      <c r="G607" s="21">
        <f>PRODUCT(C607:F607)</f>
        <v>46.81</v>
      </c>
    </row>
    <row r="609" spans="1:7" ht="45" customHeight="1" x14ac:dyDescent="0.25">
      <c r="A609" s="17" t="s">
        <v>4129</v>
      </c>
      <c r="B609" s="18" t="s">
        <v>3900</v>
      </c>
      <c r="C609" s="17" t="s">
        <v>325</v>
      </c>
      <c r="D609" s="17" t="s">
        <v>71</v>
      </c>
      <c r="E609" s="48" t="s">
        <v>326</v>
      </c>
      <c r="F609" s="48" t="s">
        <v>326</v>
      </c>
      <c r="G609" s="19">
        <f>SUM(G610:G610)</f>
        <v>28.689999999999998</v>
      </c>
    </row>
    <row r="610" spans="1:7" x14ac:dyDescent="0.25">
      <c r="A610" s="20" t="s">
        <v>4130</v>
      </c>
      <c r="B610" s="20"/>
      <c r="C610" s="21">
        <v>3.8</v>
      </c>
      <c r="D610" s="21"/>
      <c r="E610" s="21">
        <v>7.55</v>
      </c>
      <c r="F610" s="21"/>
      <c r="G610" s="21">
        <f>PRODUCT(C610:F610)</f>
        <v>28.689999999999998</v>
      </c>
    </row>
    <row r="612" spans="1:7" x14ac:dyDescent="0.25">
      <c r="B612" t="s">
        <v>3898</v>
      </c>
      <c r="C612" s="15" t="s">
        <v>6</v>
      </c>
      <c r="D612" s="16" t="s">
        <v>7</v>
      </c>
      <c r="E612" s="15" t="s">
        <v>8</v>
      </c>
    </row>
    <row r="613" spans="1:7" x14ac:dyDescent="0.25">
      <c r="B613" t="s">
        <v>3898</v>
      </c>
      <c r="C613" s="15" t="s">
        <v>9</v>
      </c>
      <c r="D613" s="16" t="s">
        <v>24</v>
      </c>
      <c r="E613" s="15" t="s">
        <v>183</v>
      </c>
    </row>
    <row r="614" spans="1:7" x14ac:dyDescent="0.25">
      <c r="B614" t="s">
        <v>3898</v>
      </c>
      <c r="C614" s="15" t="s">
        <v>11</v>
      </c>
      <c r="D614" s="16" t="s">
        <v>83</v>
      </c>
      <c r="E614" s="15" t="s">
        <v>302</v>
      </c>
    </row>
    <row r="615" spans="1:7" x14ac:dyDescent="0.25">
      <c r="B615" t="s">
        <v>3898</v>
      </c>
      <c r="C615" s="15" t="s">
        <v>13</v>
      </c>
      <c r="D615" s="16" t="s">
        <v>58</v>
      </c>
      <c r="E615" s="15" t="s">
        <v>327</v>
      </c>
    </row>
    <row r="617" spans="1:7" ht="45" customHeight="1" x14ac:dyDescent="0.25">
      <c r="A617" s="17" t="s">
        <v>4131</v>
      </c>
      <c r="B617" s="18" t="s">
        <v>3900</v>
      </c>
      <c r="C617" s="17" t="s">
        <v>329</v>
      </c>
      <c r="D617" s="17" t="s">
        <v>71</v>
      </c>
      <c r="E617" s="48" t="s">
        <v>330</v>
      </c>
      <c r="F617" s="48" t="s">
        <v>330</v>
      </c>
      <c r="G617" s="19">
        <f>SUM(G618:G619)</f>
        <v>41.14</v>
      </c>
    </row>
    <row r="618" spans="1:7" x14ac:dyDescent="0.25">
      <c r="A618" s="20" t="s">
        <v>4118</v>
      </c>
      <c r="B618" s="20"/>
      <c r="C618" s="21">
        <v>3.8</v>
      </c>
      <c r="D618" s="21"/>
      <c r="E618" s="21">
        <v>7.55</v>
      </c>
      <c r="F618" s="21"/>
      <c r="G618" s="21">
        <f>PRODUCT(C618:F618)</f>
        <v>28.689999999999998</v>
      </c>
    </row>
    <row r="619" spans="1:7" x14ac:dyDescent="0.25">
      <c r="A619" s="20" t="s">
        <v>4119</v>
      </c>
      <c r="B619" s="20"/>
      <c r="C619" s="21"/>
      <c r="D619" s="21">
        <v>12.45</v>
      </c>
      <c r="E619" s="21"/>
      <c r="F619" s="21"/>
      <c r="G619" s="21">
        <f>PRODUCT(C619:F619)</f>
        <v>12.45</v>
      </c>
    </row>
    <row r="621" spans="1:7" ht="45" customHeight="1" x14ac:dyDescent="0.25">
      <c r="A621" s="17" t="s">
        <v>4132</v>
      </c>
      <c r="B621" s="18" t="s">
        <v>3900</v>
      </c>
      <c r="C621" s="17" t="s">
        <v>331</v>
      </c>
      <c r="D621" s="17" t="s">
        <v>32</v>
      </c>
      <c r="E621" s="48" t="s">
        <v>332</v>
      </c>
      <c r="F621" s="48" t="s">
        <v>332</v>
      </c>
      <c r="G621" s="19">
        <f>SUM(G622:G623)</f>
        <v>41.14</v>
      </c>
    </row>
    <row r="622" spans="1:7" x14ac:dyDescent="0.25">
      <c r="A622" s="20" t="s">
        <v>4118</v>
      </c>
      <c r="B622" s="20"/>
      <c r="C622" s="21">
        <v>3.8</v>
      </c>
      <c r="D622" s="21"/>
      <c r="E622" s="21">
        <v>7.55</v>
      </c>
      <c r="F622" s="21"/>
      <c r="G622" s="21">
        <f>PRODUCT(C622:F622)</f>
        <v>28.689999999999998</v>
      </c>
    </row>
    <row r="623" spans="1:7" x14ac:dyDescent="0.25">
      <c r="A623" s="20" t="s">
        <v>4119</v>
      </c>
      <c r="B623" s="20"/>
      <c r="C623" s="21"/>
      <c r="D623" s="21">
        <v>12.45</v>
      </c>
      <c r="E623" s="21"/>
      <c r="F623" s="21"/>
      <c r="G623" s="21">
        <f>PRODUCT(C623:F623)</f>
        <v>12.45</v>
      </c>
    </row>
    <row r="625" spans="1:7" x14ac:dyDescent="0.25">
      <c r="B625" t="s">
        <v>3898</v>
      </c>
      <c r="C625" s="15" t="s">
        <v>6</v>
      </c>
      <c r="D625" s="16" t="s">
        <v>7</v>
      </c>
      <c r="E625" s="15" t="s">
        <v>8</v>
      </c>
    </row>
    <row r="626" spans="1:7" x14ac:dyDescent="0.25">
      <c r="B626" t="s">
        <v>3898</v>
      </c>
      <c r="C626" s="15" t="s">
        <v>9</v>
      </c>
      <c r="D626" s="16" t="s">
        <v>24</v>
      </c>
      <c r="E626" s="15" t="s">
        <v>183</v>
      </c>
    </row>
    <row r="627" spans="1:7" x14ac:dyDescent="0.25">
      <c r="B627" t="s">
        <v>3898</v>
      </c>
      <c r="C627" s="15" t="s">
        <v>11</v>
      </c>
      <c r="D627" s="16" t="s">
        <v>83</v>
      </c>
      <c r="E627" s="15" t="s">
        <v>302</v>
      </c>
    </row>
    <row r="628" spans="1:7" x14ac:dyDescent="0.25">
      <c r="B628" t="s">
        <v>3898</v>
      </c>
      <c r="C628" s="15" t="s">
        <v>13</v>
      </c>
      <c r="D628" s="16" t="s">
        <v>353</v>
      </c>
      <c r="E628" s="15" t="s">
        <v>354</v>
      </c>
    </row>
    <row r="629" spans="1:7" x14ac:dyDescent="0.25">
      <c r="B629" t="s">
        <v>3898</v>
      </c>
      <c r="C629" s="15" t="s">
        <v>15</v>
      </c>
      <c r="D629" s="16" t="s">
        <v>7</v>
      </c>
      <c r="E629" s="15" t="s">
        <v>355</v>
      </c>
    </row>
    <row r="631" spans="1:7" ht="45" customHeight="1" x14ac:dyDescent="0.25">
      <c r="A631" s="17" t="s">
        <v>4133</v>
      </c>
      <c r="B631" s="18" t="s">
        <v>3900</v>
      </c>
      <c r="C631" s="17" t="s">
        <v>192</v>
      </c>
      <c r="D631" s="17" t="s">
        <v>35</v>
      </c>
      <c r="E631" s="48" t="s">
        <v>193</v>
      </c>
      <c r="F631" s="48" t="s">
        <v>193</v>
      </c>
      <c r="G631" s="19">
        <f>SUM(G632:G632)</f>
        <v>83</v>
      </c>
    </row>
    <row r="632" spans="1:7" x14ac:dyDescent="0.25">
      <c r="A632" s="20" t="s">
        <v>4134</v>
      </c>
      <c r="B632" s="20"/>
      <c r="C632" s="21">
        <v>83</v>
      </c>
      <c r="D632" s="21"/>
      <c r="E632" s="21"/>
      <c r="F632" s="21"/>
      <c r="G632" s="21">
        <f>PRODUCT(C632:F632)</f>
        <v>83</v>
      </c>
    </row>
    <row r="634" spans="1:7" x14ac:dyDescent="0.25">
      <c r="B634" t="s">
        <v>3898</v>
      </c>
      <c r="C634" s="15" t="s">
        <v>6</v>
      </c>
      <c r="D634" s="16" t="s">
        <v>7</v>
      </c>
      <c r="E634" s="15" t="s">
        <v>8</v>
      </c>
    </row>
    <row r="635" spans="1:7" x14ac:dyDescent="0.25">
      <c r="B635" t="s">
        <v>3898</v>
      </c>
      <c r="C635" s="15" t="s">
        <v>9</v>
      </c>
      <c r="D635" s="16" t="s">
        <v>24</v>
      </c>
      <c r="E635" s="15" t="s">
        <v>183</v>
      </c>
    </row>
    <row r="636" spans="1:7" x14ac:dyDescent="0.25">
      <c r="B636" t="s">
        <v>3898</v>
      </c>
      <c r="C636" s="15" t="s">
        <v>11</v>
      </c>
      <c r="D636" s="16" t="s">
        <v>83</v>
      </c>
      <c r="E636" s="15" t="s">
        <v>302</v>
      </c>
    </row>
    <row r="637" spans="1:7" x14ac:dyDescent="0.25">
      <c r="B637" t="s">
        <v>3898</v>
      </c>
      <c r="C637" s="15" t="s">
        <v>13</v>
      </c>
      <c r="D637" s="16" t="s">
        <v>353</v>
      </c>
      <c r="E637" s="15" t="s">
        <v>354</v>
      </c>
    </row>
    <row r="638" spans="1:7" x14ac:dyDescent="0.25">
      <c r="B638" t="s">
        <v>3898</v>
      </c>
      <c r="C638" s="15" t="s">
        <v>15</v>
      </c>
      <c r="D638" s="16" t="s">
        <v>24</v>
      </c>
      <c r="E638" s="15" t="s">
        <v>359</v>
      </c>
    </row>
    <row r="640" spans="1:7" ht="45" customHeight="1" x14ac:dyDescent="0.25">
      <c r="A640" s="17" t="s">
        <v>4135</v>
      </c>
      <c r="B640" s="18" t="s">
        <v>3900</v>
      </c>
      <c r="C640" s="17" t="s">
        <v>192</v>
      </c>
      <c r="D640" s="17" t="s">
        <v>35</v>
      </c>
      <c r="E640" s="48" t="s">
        <v>193</v>
      </c>
      <c r="F640" s="48" t="s">
        <v>193</v>
      </c>
      <c r="G640" s="19">
        <f>SUM(G641:G641)</f>
        <v>5</v>
      </c>
    </row>
    <row r="641" spans="1:7" x14ac:dyDescent="0.25">
      <c r="A641" s="20" t="s">
        <v>4136</v>
      </c>
      <c r="B641" s="20"/>
      <c r="C641" s="21">
        <v>5</v>
      </c>
      <c r="D641" s="21"/>
      <c r="E641" s="21"/>
      <c r="F641" s="21"/>
      <c r="G641" s="21">
        <f>PRODUCT(C641:F641)</f>
        <v>5</v>
      </c>
    </row>
    <row r="643" spans="1:7" ht="45" customHeight="1" x14ac:dyDescent="0.25">
      <c r="A643" s="17" t="s">
        <v>4137</v>
      </c>
      <c r="B643" s="18" t="s">
        <v>3900</v>
      </c>
      <c r="C643" s="17" t="s">
        <v>381</v>
      </c>
      <c r="D643" s="17" t="s">
        <v>21</v>
      </c>
      <c r="E643" s="48" t="s">
        <v>382</v>
      </c>
      <c r="F643" s="48" t="s">
        <v>382</v>
      </c>
      <c r="G643" s="19">
        <f>SUM(G644:G644)</f>
        <v>1</v>
      </c>
    </row>
    <row r="644" spans="1:7" x14ac:dyDescent="0.25">
      <c r="A644" s="20" t="s">
        <v>4138</v>
      </c>
      <c r="B644" s="20"/>
      <c r="C644" s="21">
        <v>1</v>
      </c>
      <c r="D644" s="21"/>
      <c r="E644" s="21"/>
      <c r="F644" s="21"/>
      <c r="G644" s="21">
        <f>PRODUCT(C644:F644)</f>
        <v>1</v>
      </c>
    </row>
    <row r="646" spans="1:7" x14ac:dyDescent="0.25">
      <c r="B646" t="s">
        <v>3898</v>
      </c>
      <c r="C646" s="15" t="s">
        <v>6</v>
      </c>
      <c r="D646" s="16" t="s">
        <v>7</v>
      </c>
      <c r="E646" s="15" t="s">
        <v>8</v>
      </c>
    </row>
    <row r="647" spans="1:7" x14ac:dyDescent="0.25">
      <c r="B647" t="s">
        <v>3898</v>
      </c>
      <c r="C647" s="15" t="s">
        <v>9</v>
      </c>
      <c r="D647" s="16" t="s">
        <v>24</v>
      </c>
      <c r="E647" s="15" t="s">
        <v>183</v>
      </c>
    </row>
    <row r="648" spans="1:7" x14ac:dyDescent="0.25">
      <c r="B648" t="s">
        <v>3898</v>
      </c>
      <c r="C648" s="15" t="s">
        <v>11</v>
      </c>
      <c r="D648" s="16" t="s">
        <v>83</v>
      </c>
      <c r="E648" s="15" t="s">
        <v>302</v>
      </c>
    </row>
    <row r="649" spans="1:7" x14ac:dyDescent="0.25">
      <c r="B649" t="s">
        <v>3898</v>
      </c>
      <c r="C649" s="15" t="s">
        <v>13</v>
      </c>
      <c r="D649" s="16" t="s">
        <v>383</v>
      </c>
      <c r="E649" s="15" t="s">
        <v>384</v>
      </c>
    </row>
    <row r="651" spans="1:7" ht="45" customHeight="1" x14ac:dyDescent="0.25">
      <c r="A651" s="17" t="s">
        <v>4139</v>
      </c>
      <c r="B651" s="18" t="s">
        <v>3900</v>
      </c>
      <c r="C651" s="17" t="s">
        <v>386</v>
      </c>
      <c r="D651" s="17" t="s">
        <v>387</v>
      </c>
      <c r="E651" s="48" t="s">
        <v>388</v>
      </c>
      <c r="F651" s="48" t="s">
        <v>388</v>
      </c>
      <c r="G651" s="19">
        <f>SUM(G652:G652)</f>
        <v>1.1499999999999999</v>
      </c>
    </row>
    <row r="652" spans="1:7" x14ac:dyDescent="0.25">
      <c r="A652" s="20" t="s">
        <v>4140</v>
      </c>
      <c r="B652" s="20"/>
      <c r="C652" s="21">
        <v>1.1499999999999999</v>
      </c>
      <c r="D652" s="21"/>
      <c r="E652" s="21"/>
      <c r="F652" s="21"/>
      <c r="G652" s="21">
        <f>PRODUCT(C652:F652)</f>
        <v>1.1499999999999999</v>
      </c>
    </row>
    <row r="654" spans="1:7" x14ac:dyDescent="0.25">
      <c r="B654" t="s">
        <v>3898</v>
      </c>
      <c r="C654" s="15" t="s">
        <v>6</v>
      </c>
      <c r="D654" s="16" t="s">
        <v>7</v>
      </c>
      <c r="E654" s="15" t="s">
        <v>8</v>
      </c>
    </row>
    <row r="655" spans="1:7" x14ac:dyDescent="0.25">
      <c r="B655" t="s">
        <v>3898</v>
      </c>
      <c r="C655" s="15" t="s">
        <v>9</v>
      </c>
      <c r="D655" s="16" t="s">
        <v>24</v>
      </c>
      <c r="E655" s="15" t="s">
        <v>183</v>
      </c>
    </row>
    <row r="656" spans="1:7" x14ac:dyDescent="0.25">
      <c r="B656" t="s">
        <v>3898</v>
      </c>
      <c r="C656" s="15" t="s">
        <v>11</v>
      </c>
      <c r="D656" s="16" t="s">
        <v>83</v>
      </c>
      <c r="E656" s="15" t="s">
        <v>302</v>
      </c>
    </row>
    <row r="657" spans="1:7" x14ac:dyDescent="0.25">
      <c r="B657" t="s">
        <v>3898</v>
      </c>
      <c r="C657" s="15" t="s">
        <v>13</v>
      </c>
      <c r="D657" s="16" t="s">
        <v>405</v>
      </c>
      <c r="E657" s="15" t="s">
        <v>406</v>
      </c>
    </row>
    <row r="658" spans="1:7" x14ac:dyDescent="0.25">
      <c r="B658" t="s">
        <v>3898</v>
      </c>
      <c r="C658" s="15" t="s">
        <v>15</v>
      </c>
      <c r="D658" s="16" t="s">
        <v>7</v>
      </c>
      <c r="E658" s="15" t="s">
        <v>407</v>
      </c>
    </row>
    <row r="660" spans="1:7" ht="45" customHeight="1" x14ac:dyDescent="0.25">
      <c r="A660" s="17" t="s">
        <v>4141</v>
      </c>
      <c r="B660" s="18" t="s">
        <v>3900</v>
      </c>
      <c r="C660" s="17" t="s">
        <v>409</v>
      </c>
      <c r="D660" s="17" t="s">
        <v>197</v>
      </c>
      <c r="E660" s="48" t="s">
        <v>410</v>
      </c>
      <c r="F660" s="48" t="s">
        <v>410</v>
      </c>
      <c r="G660" s="19">
        <f>SUM(G661:G662)</f>
        <v>8</v>
      </c>
    </row>
    <row r="661" spans="1:7" x14ac:dyDescent="0.25">
      <c r="A661" s="20" t="s">
        <v>4142</v>
      </c>
      <c r="B661" s="20"/>
      <c r="C661" s="21">
        <v>4</v>
      </c>
      <c r="D661" s="21"/>
      <c r="E661" s="21"/>
      <c r="F661" s="21"/>
      <c r="G661" s="21">
        <f>PRODUCT(C661:F661)</f>
        <v>4</v>
      </c>
    </row>
    <row r="662" spans="1:7" x14ac:dyDescent="0.25">
      <c r="A662" s="20" t="s">
        <v>4143</v>
      </c>
      <c r="B662" s="20"/>
      <c r="C662" s="21">
        <v>4</v>
      </c>
      <c r="D662" s="21"/>
      <c r="E662" s="21"/>
      <c r="F662" s="21"/>
      <c r="G662" s="21">
        <f>PRODUCT(C662:F662)</f>
        <v>4</v>
      </c>
    </row>
    <row r="664" spans="1:7" x14ac:dyDescent="0.25">
      <c r="B664" t="s">
        <v>3898</v>
      </c>
      <c r="C664" s="15" t="s">
        <v>6</v>
      </c>
      <c r="D664" s="16" t="s">
        <v>7</v>
      </c>
      <c r="E664" s="15" t="s">
        <v>8</v>
      </c>
    </row>
    <row r="665" spans="1:7" x14ac:dyDescent="0.25">
      <c r="B665" t="s">
        <v>3898</v>
      </c>
      <c r="C665" s="15" t="s">
        <v>9</v>
      </c>
      <c r="D665" s="16" t="s">
        <v>24</v>
      </c>
      <c r="E665" s="15" t="s">
        <v>183</v>
      </c>
    </row>
    <row r="666" spans="1:7" x14ac:dyDescent="0.25">
      <c r="B666" t="s">
        <v>3898</v>
      </c>
      <c r="C666" s="15" t="s">
        <v>11</v>
      </c>
      <c r="D666" s="16" t="s">
        <v>123</v>
      </c>
      <c r="E666" s="15" t="s">
        <v>421</v>
      </c>
    </row>
    <row r="667" spans="1:7" x14ac:dyDescent="0.25">
      <c r="B667" t="s">
        <v>3898</v>
      </c>
      <c r="C667" s="15" t="s">
        <v>13</v>
      </c>
      <c r="D667" s="16" t="s">
        <v>7</v>
      </c>
      <c r="E667" s="15" t="s">
        <v>422</v>
      </c>
    </row>
    <row r="668" spans="1:7" x14ac:dyDescent="0.25">
      <c r="B668" t="s">
        <v>3898</v>
      </c>
      <c r="C668" s="15" t="s">
        <v>15</v>
      </c>
      <c r="D668" s="16" t="s">
        <v>83</v>
      </c>
      <c r="E668" s="15" t="s">
        <v>194</v>
      </c>
    </row>
    <row r="670" spans="1:7" ht="45" customHeight="1" x14ac:dyDescent="0.25">
      <c r="A670" s="17" t="s">
        <v>4144</v>
      </c>
      <c r="B670" s="18" t="s">
        <v>3900</v>
      </c>
      <c r="C670" s="17" t="s">
        <v>446</v>
      </c>
      <c r="D670" s="17" t="s">
        <v>32</v>
      </c>
      <c r="E670" s="48" t="s">
        <v>447</v>
      </c>
      <c r="F670" s="48" t="s">
        <v>447</v>
      </c>
      <c r="G670" s="19">
        <f>SUM(G671:G673)</f>
        <v>56.2</v>
      </c>
    </row>
    <row r="671" spans="1:7" x14ac:dyDescent="0.25">
      <c r="A671" s="20" t="s">
        <v>4145</v>
      </c>
      <c r="B671" s="20"/>
      <c r="C671" s="21">
        <v>2</v>
      </c>
      <c r="D671" s="21">
        <v>5</v>
      </c>
      <c r="E671" s="21"/>
      <c r="F671" s="21"/>
      <c r="G671" s="21">
        <f>PRODUCT(C671:F671)</f>
        <v>10</v>
      </c>
    </row>
    <row r="672" spans="1:7" x14ac:dyDescent="0.25">
      <c r="A672" s="20"/>
      <c r="B672" s="20"/>
      <c r="C672" s="21">
        <v>2</v>
      </c>
      <c r="D672" s="21">
        <v>6.6</v>
      </c>
      <c r="E672" s="21"/>
      <c r="F672" s="21"/>
      <c r="G672" s="21">
        <f>PRODUCT(C672:F672)</f>
        <v>13.2</v>
      </c>
    </row>
    <row r="673" spans="1:7" x14ac:dyDescent="0.25">
      <c r="A673" s="20" t="s">
        <v>3929</v>
      </c>
      <c r="B673" s="20"/>
      <c r="C673" s="21">
        <v>5</v>
      </c>
      <c r="D673" s="21">
        <v>6.6</v>
      </c>
      <c r="E673" s="21"/>
      <c r="F673" s="21"/>
      <c r="G673" s="21">
        <f>PRODUCT(C673:F673)</f>
        <v>33</v>
      </c>
    </row>
    <row r="675" spans="1:7" ht="45" customHeight="1" x14ac:dyDescent="0.25">
      <c r="A675" s="17" t="s">
        <v>4146</v>
      </c>
      <c r="B675" s="18" t="s">
        <v>3900</v>
      </c>
      <c r="C675" s="17" t="s">
        <v>448</v>
      </c>
      <c r="D675" s="17" t="s">
        <v>32</v>
      </c>
      <c r="E675" s="48" t="s">
        <v>449</v>
      </c>
      <c r="F675" s="48" t="s">
        <v>449</v>
      </c>
      <c r="G675" s="19">
        <f>SUM(G676:G677)</f>
        <v>1.2</v>
      </c>
    </row>
    <row r="676" spans="1:7" x14ac:dyDescent="0.25">
      <c r="A676" s="20"/>
      <c r="B676" s="20"/>
      <c r="C676" s="21">
        <v>0.6</v>
      </c>
      <c r="D676" s="21">
        <v>1.4</v>
      </c>
      <c r="E676" s="21"/>
      <c r="F676" s="21"/>
      <c r="G676" s="21">
        <f>PRODUCT(C676:F676)</f>
        <v>0.84</v>
      </c>
    </row>
    <row r="677" spans="1:7" x14ac:dyDescent="0.25">
      <c r="A677" s="20"/>
      <c r="B677" s="20"/>
      <c r="C677" s="21">
        <v>0.6</v>
      </c>
      <c r="D677" s="21">
        <v>0.6</v>
      </c>
      <c r="E677" s="21"/>
      <c r="F677" s="21"/>
      <c r="G677" s="21">
        <f>PRODUCT(C677:F677)</f>
        <v>0.36</v>
      </c>
    </row>
    <row r="679" spans="1:7" ht="45" customHeight="1" x14ac:dyDescent="0.25">
      <c r="A679" s="17" t="s">
        <v>4147</v>
      </c>
      <c r="B679" s="18" t="s">
        <v>3900</v>
      </c>
      <c r="C679" s="17" t="s">
        <v>456</v>
      </c>
      <c r="D679" s="17" t="s">
        <v>21</v>
      </c>
      <c r="E679" s="48" t="s">
        <v>457</v>
      </c>
      <c r="F679" s="48" t="s">
        <v>457</v>
      </c>
      <c r="G679" s="19">
        <f>SUM(G680:G680)</f>
        <v>1</v>
      </c>
    </row>
    <row r="680" spans="1:7" x14ac:dyDescent="0.25">
      <c r="A680" s="20" t="s">
        <v>4148</v>
      </c>
      <c r="B680" s="20"/>
      <c r="C680" s="21">
        <v>1</v>
      </c>
      <c r="D680" s="21"/>
      <c r="E680" s="21"/>
      <c r="F680" s="21"/>
      <c r="G680" s="21">
        <f>PRODUCT(C680:F680)</f>
        <v>1</v>
      </c>
    </row>
    <row r="682" spans="1:7" ht="45" customHeight="1" x14ac:dyDescent="0.25">
      <c r="A682" s="17" t="s">
        <v>4149</v>
      </c>
      <c r="B682" s="18" t="s">
        <v>3900</v>
      </c>
      <c r="C682" s="17" t="s">
        <v>458</v>
      </c>
      <c r="D682" s="17" t="s">
        <v>32</v>
      </c>
      <c r="E682" s="48" t="s">
        <v>459</v>
      </c>
      <c r="F682" s="48" t="s">
        <v>459</v>
      </c>
      <c r="G682" s="19">
        <f>SUM(G683:G683)</f>
        <v>3</v>
      </c>
    </row>
    <row r="683" spans="1:7" x14ac:dyDescent="0.25">
      <c r="A683" s="20" t="s">
        <v>4150</v>
      </c>
      <c r="B683" s="20"/>
      <c r="C683" s="21">
        <v>1</v>
      </c>
      <c r="D683" s="21">
        <v>3</v>
      </c>
      <c r="E683" s="21"/>
      <c r="F683" s="21"/>
      <c r="G683" s="21">
        <f>PRODUCT(C683:F683)</f>
        <v>3</v>
      </c>
    </row>
    <row r="685" spans="1:7" x14ac:dyDescent="0.25">
      <c r="B685" t="s">
        <v>3898</v>
      </c>
      <c r="C685" s="15" t="s">
        <v>6</v>
      </c>
      <c r="D685" s="16" t="s">
        <v>7</v>
      </c>
      <c r="E685" s="15" t="s">
        <v>8</v>
      </c>
    </row>
    <row r="686" spans="1:7" x14ac:dyDescent="0.25">
      <c r="B686" t="s">
        <v>3898</v>
      </c>
      <c r="C686" s="15" t="s">
        <v>9</v>
      </c>
      <c r="D686" s="16" t="s">
        <v>24</v>
      </c>
      <c r="E686" s="15" t="s">
        <v>183</v>
      </c>
    </row>
    <row r="687" spans="1:7" x14ac:dyDescent="0.25">
      <c r="B687" t="s">
        <v>3898</v>
      </c>
      <c r="C687" s="15" t="s">
        <v>11</v>
      </c>
      <c r="D687" s="16" t="s">
        <v>123</v>
      </c>
      <c r="E687" s="15" t="s">
        <v>421</v>
      </c>
    </row>
    <row r="688" spans="1:7" x14ac:dyDescent="0.25">
      <c r="B688" t="s">
        <v>3898</v>
      </c>
      <c r="C688" s="15" t="s">
        <v>13</v>
      </c>
      <c r="D688" s="16" t="s">
        <v>24</v>
      </c>
      <c r="E688" s="15" t="s">
        <v>475</v>
      </c>
    </row>
    <row r="689" spans="1:7" x14ac:dyDescent="0.25">
      <c r="B689" t="s">
        <v>3898</v>
      </c>
      <c r="C689" s="15" t="s">
        <v>15</v>
      </c>
      <c r="D689" s="16" t="s">
        <v>83</v>
      </c>
      <c r="E689" s="15" t="s">
        <v>194</v>
      </c>
    </row>
    <row r="691" spans="1:7" ht="45" customHeight="1" x14ac:dyDescent="0.25">
      <c r="A691" s="17" t="s">
        <v>4151</v>
      </c>
      <c r="B691" s="18" t="s">
        <v>3900</v>
      </c>
      <c r="C691" s="17" t="s">
        <v>446</v>
      </c>
      <c r="D691" s="17" t="s">
        <v>32</v>
      </c>
      <c r="E691" s="48" t="s">
        <v>447</v>
      </c>
      <c r="F691" s="48" t="s">
        <v>447</v>
      </c>
      <c r="G691" s="19">
        <f>SUM(G692:G694)</f>
        <v>56.2</v>
      </c>
    </row>
    <row r="692" spans="1:7" x14ac:dyDescent="0.25">
      <c r="A692" s="20" t="s">
        <v>4145</v>
      </c>
      <c r="B692" s="20"/>
      <c r="C692" s="21">
        <v>2</v>
      </c>
      <c r="D692" s="21">
        <v>5</v>
      </c>
      <c r="E692" s="21"/>
      <c r="F692" s="21"/>
      <c r="G692" s="21">
        <f>PRODUCT(C692:F692)</f>
        <v>10</v>
      </c>
    </row>
    <row r="693" spans="1:7" x14ac:dyDescent="0.25">
      <c r="A693" s="20"/>
      <c r="B693" s="20"/>
      <c r="C693" s="21">
        <v>2</v>
      </c>
      <c r="D693" s="21">
        <v>6.6</v>
      </c>
      <c r="E693" s="21"/>
      <c r="F693" s="21"/>
      <c r="G693" s="21">
        <f>PRODUCT(C693:F693)</f>
        <v>13.2</v>
      </c>
    </row>
    <row r="694" spans="1:7" x14ac:dyDescent="0.25">
      <c r="A694" s="20" t="s">
        <v>3929</v>
      </c>
      <c r="B694" s="20"/>
      <c r="C694" s="21">
        <v>5</v>
      </c>
      <c r="D694" s="21">
        <v>6.6</v>
      </c>
      <c r="E694" s="21"/>
      <c r="F694" s="21"/>
      <c r="G694" s="21">
        <f>PRODUCT(C694:F694)</f>
        <v>33</v>
      </c>
    </row>
    <row r="696" spans="1:7" ht="45" customHeight="1" x14ac:dyDescent="0.25">
      <c r="A696" s="17" t="s">
        <v>4152</v>
      </c>
      <c r="B696" s="18" t="s">
        <v>3900</v>
      </c>
      <c r="C696" s="17" t="s">
        <v>448</v>
      </c>
      <c r="D696" s="17" t="s">
        <v>32</v>
      </c>
      <c r="E696" s="48" t="s">
        <v>449</v>
      </c>
      <c r="F696" s="48" t="s">
        <v>449</v>
      </c>
      <c r="G696" s="19">
        <f>SUM(G697:G698)</f>
        <v>1.2</v>
      </c>
    </row>
    <row r="697" spans="1:7" x14ac:dyDescent="0.25">
      <c r="A697" s="20"/>
      <c r="B697" s="20"/>
      <c r="C697" s="21">
        <v>0.6</v>
      </c>
      <c r="D697" s="21">
        <v>1.4</v>
      </c>
      <c r="E697" s="21"/>
      <c r="F697" s="21"/>
      <c r="G697" s="21">
        <f>PRODUCT(C697:F697)</f>
        <v>0.84</v>
      </c>
    </row>
    <row r="698" spans="1:7" x14ac:dyDescent="0.25">
      <c r="A698" s="20"/>
      <c r="B698" s="20"/>
      <c r="C698" s="21">
        <v>0.6</v>
      </c>
      <c r="D698" s="21">
        <v>0.6</v>
      </c>
      <c r="E698" s="21"/>
      <c r="F698" s="21"/>
      <c r="G698" s="21">
        <f>PRODUCT(C698:F698)</f>
        <v>0.36</v>
      </c>
    </row>
    <row r="700" spans="1:7" ht="45" customHeight="1" x14ac:dyDescent="0.25">
      <c r="A700" s="17" t="s">
        <v>4153</v>
      </c>
      <c r="B700" s="18" t="s">
        <v>3900</v>
      </c>
      <c r="C700" s="17" t="s">
        <v>456</v>
      </c>
      <c r="D700" s="17" t="s">
        <v>21</v>
      </c>
      <c r="E700" s="48" t="s">
        <v>457</v>
      </c>
      <c r="F700" s="48" t="s">
        <v>457</v>
      </c>
      <c r="G700" s="19">
        <f>SUM(G701:G701)</f>
        <v>1</v>
      </c>
    </row>
    <row r="701" spans="1:7" x14ac:dyDescent="0.25">
      <c r="A701" s="20" t="s">
        <v>4148</v>
      </c>
      <c r="B701" s="20"/>
      <c r="C701" s="21">
        <v>1</v>
      </c>
      <c r="D701" s="21"/>
      <c r="E701" s="21"/>
      <c r="F701" s="21"/>
      <c r="G701" s="21">
        <f>PRODUCT(C701:F701)</f>
        <v>1</v>
      </c>
    </row>
    <row r="703" spans="1:7" ht="45" customHeight="1" x14ac:dyDescent="0.25">
      <c r="A703" s="17" t="s">
        <v>4154</v>
      </c>
      <c r="B703" s="18" t="s">
        <v>3900</v>
      </c>
      <c r="C703" s="17" t="s">
        <v>458</v>
      </c>
      <c r="D703" s="17" t="s">
        <v>32</v>
      </c>
      <c r="E703" s="48" t="s">
        <v>459</v>
      </c>
      <c r="F703" s="48" t="s">
        <v>459</v>
      </c>
      <c r="G703" s="19">
        <f>SUM(G704:G704)</f>
        <v>3</v>
      </c>
    </row>
    <row r="704" spans="1:7" x14ac:dyDescent="0.25">
      <c r="A704" s="20" t="s">
        <v>4150</v>
      </c>
      <c r="B704" s="20"/>
      <c r="C704" s="21">
        <v>1</v>
      </c>
      <c r="D704" s="21">
        <v>3</v>
      </c>
      <c r="E704" s="21"/>
      <c r="F704" s="21"/>
      <c r="G704" s="21">
        <f>PRODUCT(C704:F704)</f>
        <v>3</v>
      </c>
    </row>
    <row r="706" spans="1:7" x14ac:dyDescent="0.25">
      <c r="B706" t="s">
        <v>3898</v>
      </c>
      <c r="C706" s="15" t="s">
        <v>6</v>
      </c>
      <c r="D706" s="16" t="s">
        <v>7</v>
      </c>
      <c r="E706" s="15" t="s">
        <v>8</v>
      </c>
    </row>
    <row r="707" spans="1:7" x14ac:dyDescent="0.25">
      <c r="B707" t="s">
        <v>3898</v>
      </c>
      <c r="C707" s="15" t="s">
        <v>9</v>
      </c>
      <c r="D707" s="16" t="s">
        <v>24</v>
      </c>
      <c r="E707" s="15" t="s">
        <v>183</v>
      </c>
    </row>
    <row r="708" spans="1:7" x14ac:dyDescent="0.25">
      <c r="B708" t="s">
        <v>3898</v>
      </c>
      <c r="C708" s="15" t="s">
        <v>11</v>
      </c>
      <c r="D708" s="16" t="s">
        <v>353</v>
      </c>
      <c r="E708" s="15" t="s">
        <v>483</v>
      </c>
    </row>
    <row r="709" spans="1:7" x14ac:dyDescent="0.25">
      <c r="B709" t="s">
        <v>3898</v>
      </c>
      <c r="C709" s="15" t="s">
        <v>13</v>
      </c>
      <c r="D709" s="16" t="s">
        <v>7</v>
      </c>
      <c r="E709" s="15" t="s">
        <v>484</v>
      </c>
    </row>
    <row r="710" spans="1:7" x14ac:dyDescent="0.25">
      <c r="B710" t="s">
        <v>3898</v>
      </c>
      <c r="C710" s="15" t="s">
        <v>15</v>
      </c>
      <c r="D710" s="16" t="s">
        <v>7</v>
      </c>
      <c r="E710" s="15" t="s">
        <v>113</v>
      </c>
    </row>
    <row r="712" spans="1:7" ht="45" customHeight="1" x14ac:dyDescent="0.25">
      <c r="A712" s="17" t="s">
        <v>4155</v>
      </c>
      <c r="B712" s="18" t="s">
        <v>3900</v>
      </c>
      <c r="C712" s="17" t="s">
        <v>489</v>
      </c>
      <c r="D712" s="17" t="s">
        <v>71</v>
      </c>
      <c r="E712" s="48" t="s">
        <v>490</v>
      </c>
      <c r="F712" s="48" t="s">
        <v>490</v>
      </c>
      <c r="G712" s="19">
        <f>SUM(G713:G713)</f>
        <v>40.3125</v>
      </c>
    </row>
    <row r="713" spans="1:7" x14ac:dyDescent="0.25">
      <c r="A713" s="20"/>
      <c r="B713" s="20"/>
      <c r="C713" s="21"/>
      <c r="D713" s="21">
        <v>6.45</v>
      </c>
      <c r="E713" s="21">
        <v>6.25</v>
      </c>
      <c r="F713" s="21"/>
      <c r="G713" s="21">
        <f>PRODUCT(C713:F713)</f>
        <v>40.3125</v>
      </c>
    </row>
    <row r="715" spans="1:7" ht="45" customHeight="1" x14ac:dyDescent="0.25">
      <c r="A715" s="17" t="s">
        <v>4156</v>
      </c>
      <c r="B715" s="18" t="s">
        <v>3900</v>
      </c>
      <c r="C715" s="17" t="s">
        <v>314</v>
      </c>
      <c r="D715" s="17" t="s">
        <v>71</v>
      </c>
      <c r="E715" s="48" t="s">
        <v>315</v>
      </c>
      <c r="F715" s="48" t="s">
        <v>315</v>
      </c>
      <c r="G715" s="19">
        <f>SUM(G716:G716)</f>
        <v>40.3125</v>
      </c>
    </row>
    <row r="716" spans="1:7" x14ac:dyDescent="0.25">
      <c r="A716" s="20"/>
      <c r="B716" s="20"/>
      <c r="C716" s="21"/>
      <c r="D716" s="21">
        <v>6.45</v>
      </c>
      <c r="E716" s="21">
        <v>6.25</v>
      </c>
      <c r="F716" s="21"/>
      <c r="G716" s="21">
        <f>PRODUCT(C716:F716)</f>
        <v>40.3125</v>
      </c>
    </row>
    <row r="718" spans="1:7" x14ac:dyDescent="0.25">
      <c r="B718" t="s">
        <v>3898</v>
      </c>
      <c r="C718" s="15" t="s">
        <v>6</v>
      </c>
      <c r="D718" s="16" t="s">
        <v>7</v>
      </c>
      <c r="E718" s="15" t="s">
        <v>8</v>
      </c>
    </row>
    <row r="719" spans="1:7" x14ac:dyDescent="0.25">
      <c r="B719" t="s">
        <v>3898</v>
      </c>
      <c r="C719" s="15" t="s">
        <v>9</v>
      </c>
      <c r="D719" s="16" t="s">
        <v>24</v>
      </c>
      <c r="E719" s="15" t="s">
        <v>183</v>
      </c>
    </row>
    <row r="720" spans="1:7" x14ac:dyDescent="0.25">
      <c r="B720" t="s">
        <v>3898</v>
      </c>
      <c r="C720" s="15" t="s">
        <v>11</v>
      </c>
      <c r="D720" s="16" t="s">
        <v>353</v>
      </c>
      <c r="E720" s="15" t="s">
        <v>483</v>
      </c>
    </row>
    <row r="721" spans="1:7" x14ac:dyDescent="0.25">
      <c r="B721" t="s">
        <v>3898</v>
      </c>
      <c r="C721" s="15" t="s">
        <v>13</v>
      </c>
      <c r="D721" s="16" t="s">
        <v>7</v>
      </c>
      <c r="E721" s="15" t="s">
        <v>484</v>
      </c>
    </row>
    <row r="722" spans="1:7" x14ac:dyDescent="0.25">
      <c r="B722" t="s">
        <v>3898</v>
      </c>
      <c r="C722" s="15" t="s">
        <v>15</v>
      </c>
      <c r="D722" s="16" t="s">
        <v>24</v>
      </c>
      <c r="E722" s="15" t="s">
        <v>124</v>
      </c>
    </row>
    <row r="724" spans="1:7" ht="45" customHeight="1" x14ac:dyDescent="0.25">
      <c r="A724" s="17" t="s">
        <v>4157</v>
      </c>
      <c r="B724" s="18" t="s">
        <v>3900</v>
      </c>
      <c r="C724" s="17" t="s">
        <v>126</v>
      </c>
      <c r="D724" s="17" t="s">
        <v>71</v>
      </c>
      <c r="E724" s="48" t="s">
        <v>127</v>
      </c>
      <c r="F724" s="48" t="s">
        <v>127</v>
      </c>
      <c r="G724" s="19">
        <f>SUM(G725:G726)</f>
        <v>76.2</v>
      </c>
    </row>
    <row r="725" spans="1:7" x14ac:dyDescent="0.25">
      <c r="A725" s="20"/>
      <c r="B725" s="20"/>
      <c r="C725" s="21">
        <v>6.25</v>
      </c>
      <c r="D725" s="21">
        <v>3</v>
      </c>
      <c r="E725" s="21"/>
      <c r="F725" s="21">
        <v>2</v>
      </c>
      <c r="G725" s="21">
        <f>PRODUCT(C725:F725)</f>
        <v>37.5</v>
      </c>
    </row>
    <row r="726" spans="1:7" x14ac:dyDescent="0.25">
      <c r="A726" s="20"/>
      <c r="B726" s="20"/>
      <c r="C726" s="21">
        <v>6.45</v>
      </c>
      <c r="D726" s="21">
        <v>3</v>
      </c>
      <c r="E726" s="21"/>
      <c r="F726" s="21">
        <v>2</v>
      </c>
      <c r="G726" s="21">
        <f>PRODUCT(C726:F726)</f>
        <v>38.700000000000003</v>
      </c>
    </row>
    <row r="728" spans="1:7" ht="45" customHeight="1" x14ac:dyDescent="0.25">
      <c r="A728" s="17" t="s">
        <v>4158</v>
      </c>
      <c r="B728" s="18" t="s">
        <v>3900</v>
      </c>
      <c r="C728" s="17" t="s">
        <v>325</v>
      </c>
      <c r="D728" s="17" t="s">
        <v>71</v>
      </c>
      <c r="E728" s="48" t="s">
        <v>326</v>
      </c>
      <c r="F728" s="48" t="s">
        <v>326</v>
      </c>
      <c r="G728" s="19">
        <f>SUM(G729:G729)</f>
        <v>40.3125</v>
      </c>
    </row>
    <row r="729" spans="1:7" x14ac:dyDescent="0.25">
      <c r="A729" s="20" t="s">
        <v>4159</v>
      </c>
      <c r="B729" s="20"/>
      <c r="C729" s="21">
        <v>6.45</v>
      </c>
      <c r="D729" s="21">
        <v>6.25</v>
      </c>
      <c r="E729" s="21"/>
      <c r="F729" s="21"/>
      <c r="G729" s="21">
        <f>PRODUCT(C729:F729)</f>
        <v>40.3125</v>
      </c>
    </row>
    <row r="731" spans="1:7" ht="45" customHeight="1" x14ac:dyDescent="0.25">
      <c r="A731" s="17" t="s">
        <v>4160</v>
      </c>
      <c r="B731" s="18" t="s">
        <v>3900</v>
      </c>
      <c r="C731" s="17" t="s">
        <v>492</v>
      </c>
      <c r="D731" s="17" t="s">
        <v>71</v>
      </c>
      <c r="E731" s="48" t="s">
        <v>493</v>
      </c>
      <c r="F731" s="48" t="s">
        <v>493</v>
      </c>
      <c r="G731" s="19">
        <f>SUM(G732:G732)</f>
        <v>3.7800000000000002</v>
      </c>
    </row>
    <row r="732" spans="1:7" x14ac:dyDescent="0.25">
      <c r="A732" s="20" t="s">
        <v>4159</v>
      </c>
      <c r="B732" s="20"/>
      <c r="C732" s="21">
        <v>0.9</v>
      </c>
      <c r="D732" s="21">
        <v>2.1</v>
      </c>
      <c r="E732" s="21"/>
      <c r="F732" s="21">
        <v>2</v>
      </c>
      <c r="G732" s="21">
        <f>PRODUCT(C732:F732)</f>
        <v>3.7800000000000002</v>
      </c>
    </row>
    <row r="734" spans="1:7" x14ac:dyDescent="0.25">
      <c r="B734" t="s">
        <v>3898</v>
      </c>
      <c r="C734" s="15" t="s">
        <v>6</v>
      </c>
      <c r="D734" s="16" t="s">
        <v>7</v>
      </c>
      <c r="E734" s="15" t="s">
        <v>8</v>
      </c>
    </row>
    <row r="735" spans="1:7" x14ac:dyDescent="0.25">
      <c r="B735" t="s">
        <v>3898</v>
      </c>
      <c r="C735" s="15" t="s">
        <v>9</v>
      </c>
      <c r="D735" s="16" t="s">
        <v>24</v>
      </c>
      <c r="E735" s="15" t="s">
        <v>183</v>
      </c>
    </row>
    <row r="736" spans="1:7" x14ac:dyDescent="0.25">
      <c r="B736" t="s">
        <v>3898</v>
      </c>
      <c r="C736" s="15" t="s">
        <v>11</v>
      </c>
      <c r="D736" s="16" t="s">
        <v>353</v>
      </c>
      <c r="E736" s="15" t="s">
        <v>483</v>
      </c>
    </row>
    <row r="737" spans="1:7" x14ac:dyDescent="0.25">
      <c r="B737" t="s">
        <v>3898</v>
      </c>
      <c r="C737" s="15" t="s">
        <v>13</v>
      </c>
      <c r="D737" s="16" t="s">
        <v>7</v>
      </c>
      <c r="E737" s="15" t="s">
        <v>484</v>
      </c>
    </row>
    <row r="738" spans="1:7" x14ac:dyDescent="0.25">
      <c r="B738" t="s">
        <v>3898</v>
      </c>
      <c r="C738" s="15" t="s">
        <v>15</v>
      </c>
      <c r="D738" s="16" t="s">
        <v>58</v>
      </c>
      <c r="E738" s="15" t="s">
        <v>327</v>
      </c>
    </row>
    <row r="740" spans="1:7" ht="45" customHeight="1" x14ac:dyDescent="0.25">
      <c r="A740" s="17" t="s">
        <v>4161</v>
      </c>
      <c r="B740" s="18" t="s">
        <v>3900</v>
      </c>
      <c r="C740" s="17" t="s">
        <v>331</v>
      </c>
      <c r="D740" s="17" t="s">
        <v>32</v>
      </c>
      <c r="E740" s="48" t="s">
        <v>332</v>
      </c>
      <c r="F740" s="48" t="s">
        <v>332</v>
      </c>
      <c r="G740" s="19">
        <f>SUM(G741:G741)</f>
        <v>40.3125</v>
      </c>
    </row>
    <row r="741" spans="1:7" x14ac:dyDescent="0.25">
      <c r="A741" s="20"/>
      <c r="B741" s="20"/>
      <c r="C741" s="21"/>
      <c r="D741" s="21">
        <v>6.45</v>
      </c>
      <c r="E741" s="21">
        <v>6.25</v>
      </c>
      <c r="F741" s="21"/>
      <c r="G741" s="21">
        <f>PRODUCT(C741:F741)</f>
        <v>40.3125</v>
      </c>
    </row>
    <row r="743" spans="1:7" x14ac:dyDescent="0.25">
      <c r="B743" t="s">
        <v>3898</v>
      </c>
      <c r="C743" s="15" t="s">
        <v>6</v>
      </c>
      <c r="D743" s="16" t="s">
        <v>7</v>
      </c>
      <c r="E743" s="15" t="s">
        <v>8</v>
      </c>
    </row>
    <row r="744" spans="1:7" x14ac:dyDescent="0.25">
      <c r="B744" t="s">
        <v>3898</v>
      </c>
      <c r="C744" s="15" t="s">
        <v>9</v>
      </c>
      <c r="D744" s="16" t="s">
        <v>24</v>
      </c>
      <c r="E744" s="15" t="s">
        <v>183</v>
      </c>
    </row>
    <row r="745" spans="1:7" x14ac:dyDescent="0.25">
      <c r="B745" t="s">
        <v>3898</v>
      </c>
      <c r="C745" s="15" t="s">
        <v>11</v>
      </c>
      <c r="D745" s="16" t="s">
        <v>353</v>
      </c>
      <c r="E745" s="15" t="s">
        <v>483</v>
      </c>
    </row>
    <row r="746" spans="1:7" x14ac:dyDescent="0.25">
      <c r="B746" t="s">
        <v>3898</v>
      </c>
      <c r="C746" s="15" t="s">
        <v>13</v>
      </c>
      <c r="D746" s="16" t="s">
        <v>7</v>
      </c>
      <c r="E746" s="15" t="s">
        <v>484</v>
      </c>
    </row>
    <row r="747" spans="1:7" x14ac:dyDescent="0.25">
      <c r="B747" t="s">
        <v>3898</v>
      </c>
      <c r="C747" s="15" t="s">
        <v>15</v>
      </c>
      <c r="D747" s="16" t="s">
        <v>83</v>
      </c>
      <c r="E747" s="15" t="s">
        <v>354</v>
      </c>
    </row>
    <row r="748" spans="1:7" x14ac:dyDescent="0.25">
      <c r="B748" t="s">
        <v>3898</v>
      </c>
      <c r="C748" s="15" t="s">
        <v>17</v>
      </c>
      <c r="D748" s="16" t="s">
        <v>7</v>
      </c>
      <c r="E748" s="15" t="s">
        <v>506</v>
      </c>
    </row>
    <row r="750" spans="1:7" ht="45" customHeight="1" x14ac:dyDescent="0.25">
      <c r="A750" s="17" t="s">
        <v>4162</v>
      </c>
      <c r="B750" s="18" t="s">
        <v>3900</v>
      </c>
      <c r="C750" s="17" t="s">
        <v>275</v>
      </c>
      <c r="D750" s="17" t="s">
        <v>35</v>
      </c>
      <c r="E750" s="48" t="s">
        <v>276</v>
      </c>
      <c r="F750" s="48" t="s">
        <v>276</v>
      </c>
      <c r="G750" s="19">
        <f>SUM(G751:G752)</f>
        <v>16</v>
      </c>
    </row>
    <row r="751" spans="1:7" x14ac:dyDescent="0.25">
      <c r="A751" s="20" t="s">
        <v>4163</v>
      </c>
      <c r="B751" s="20"/>
      <c r="C751" s="21">
        <v>8</v>
      </c>
      <c r="D751" s="21"/>
      <c r="E751" s="21"/>
      <c r="F751" s="21"/>
      <c r="G751" s="21">
        <f>PRODUCT(C751:F751)</f>
        <v>8</v>
      </c>
    </row>
    <row r="752" spans="1:7" x14ac:dyDescent="0.25">
      <c r="A752" s="20" t="s">
        <v>601</v>
      </c>
      <c r="B752" s="20"/>
      <c r="C752" s="21">
        <v>8</v>
      </c>
      <c r="D752" s="21"/>
      <c r="E752" s="21"/>
      <c r="F752" s="21"/>
      <c r="G752" s="21">
        <f>PRODUCT(C752:F752)</f>
        <v>8</v>
      </c>
    </row>
    <row r="754" spans="1:7" x14ac:dyDescent="0.25">
      <c r="B754" t="s">
        <v>3898</v>
      </c>
      <c r="C754" s="15" t="s">
        <v>6</v>
      </c>
      <c r="D754" s="16" t="s">
        <v>7</v>
      </c>
      <c r="E754" s="15" t="s">
        <v>8</v>
      </c>
    </row>
    <row r="755" spans="1:7" x14ac:dyDescent="0.25">
      <c r="B755" t="s">
        <v>3898</v>
      </c>
      <c r="C755" s="15" t="s">
        <v>9</v>
      </c>
      <c r="D755" s="16" t="s">
        <v>24</v>
      </c>
      <c r="E755" s="15" t="s">
        <v>183</v>
      </c>
    </row>
    <row r="756" spans="1:7" x14ac:dyDescent="0.25">
      <c r="B756" t="s">
        <v>3898</v>
      </c>
      <c r="C756" s="15" t="s">
        <v>11</v>
      </c>
      <c r="D756" s="16" t="s">
        <v>353</v>
      </c>
      <c r="E756" s="15" t="s">
        <v>483</v>
      </c>
    </row>
    <row r="757" spans="1:7" x14ac:dyDescent="0.25">
      <c r="B757" t="s">
        <v>3898</v>
      </c>
      <c r="C757" s="15" t="s">
        <v>13</v>
      </c>
      <c r="D757" s="16" t="s">
        <v>7</v>
      </c>
      <c r="E757" s="15" t="s">
        <v>484</v>
      </c>
    </row>
    <row r="758" spans="1:7" x14ac:dyDescent="0.25">
      <c r="B758" t="s">
        <v>3898</v>
      </c>
      <c r="C758" s="15" t="s">
        <v>15</v>
      </c>
      <c r="D758" s="16" t="s">
        <v>123</v>
      </c>
      <c r="E758" s="15" t="s">
        <v>384</v>
      </c>
    </row>
    <row r="760" spans="1:7" ht="45" customHeight="1" x14ac:dyDescent="0.25">
      <c r="A760" s="17" t="s">
        <v>4164</v>
      </c>
      <c r="B760" s="18" t="s">
        <v>3900</v>
      </c>
      <c r="C760" s="17" t="s">
        <v>519</v>
      </c>
      <c r="D760" s="17" t="s">
        <v>21</v>
      </c>
      <c r="E760" s="48" t="s">
        <v>4165</v>
      </c>
      <c r="F760" s="48" t="s">
        <v>4165</v>
      </c>
      <c r="G760" s="19">
        <f>SUM(G761:G761)</f>
        <v>1</v>
      </c>
    </row>
    <row r="761" spans="1:7" x14ac:dyDescent="0.25">
      <c r="A761" s="20" t="s">
        <v>4166</v>
      </c>
      <c r="B761" s="20"/>
      <c r="C761" s="21">
        <v>1</v>
      </c>
      <c r="D761" s="21"/>
      <c r="E761" s="21"/>
      <c r="F761" s="21"/>
      <c r="G761" s="21">
        <f>PRODUCT(C761:F761)</f>
        <v>1</v>
      </c>
    </row>
    <row r="763" spans="1:7" x14ac:dyDescent="0.25">
      <c r="B763" t="s">
        <v>3898</v>
      </c>
      <c r="C763" s="15" t="s">
        <v>6</v>
      </c>
      <c r="D763" s="16" t="s">
        <v>7</v>
      </c>
      <c r="E763" s="15" t="s">
        <v>8</v>
      </c>
    </row>
    <row r="764" spans="1:7" x14ac:dyDescent="0.25">
      <c r="B764" t="s">
        <v>3898</v>
      </c>
      <c r="C764" s="15" t="s">
        <v>9</v>
      </c>
      <c r="D764" s="16" t="s">
        <v>24</v>
      </c>
      <c r="E764" s="15" t="s">
        <v>183</v>
      </c>
    </row>
    <row r="765" spans="1:7" x14ac:dyDescent="0.25">
      <c r="B765" t="s">
        <v>3898</v>
      </c>
      <c r="C765" s="15" t="s">
        <v>11</v>
      </c>
      <c r="D765" s="16" t="s">
        <v>353</v>
      </c>
      <c r="E765" s="15" t="s">
        <v>483</v>
      </c>
    </row>
    <row r="766" spans="1:7" x14ac:dyDescent="0.25">
      <c r="B766" t="s">
        <v>3898</v>
      </c>
      <c r="C766" s="15" t="s">
        <v>13</v>
      </c>
      <c r="D766" s="16" t="s">
        <v>24</v>
      </c>
      <c r="E766" s="15" t="s">
        <v>522</v>
      </c>
    </row>
    <row r="767" spans="1:7" x14ac:dyDescent="0.25">
      <c r="B767" t="s">
        <v>3898</v>
      </c>
      <c r="C767" s="15" t="s">
        <v>15</v>
      </c>
      <c r="D767" s="16" t="s">
        <v>7</v>
      </c>
      <c r="E767" s="15" t="s">
        <v>113</v>
      </c>
    </row>
    <row r="769" spans="1:7" ht="45" customHeight="1" x14ac:dyDescent="0.25">
      <c r="A769" s="17" t="s">
        <v>4167</v>
      </c>
      <c r="B769" s="18" t="s">
        <v>3900</v>
      </c>
      <c r="C769" s="17" t="s">
        <v>526</v>
      </c>
      <c r="D769" s="17" t="s">
        <v>71</v>
      </c>
      <c r="E769" s="48" t="s">
        <v>527</v>
      </c>
      <c r="F769" s="48" t="s">
        <v>527</v>
      </c>
      <c r="G769" s="19">
        <f>SUM(G770:G771)</f>
        <v>34.272000000000006</v>
      </c>
    </row>
    <row r="770" spans="1:7" x14ac:dyDescent="0.25">
      <c r="A770" s="20"/>
      <c r="B770" s="20"/>
      <c r="C770" s="21">
        <v>4.4800000000000004</v>
      </c>
      <c r="D770" s="21">
        <v>4</v>
      </c>
      <c r="E770" s="21"/>
      <c r="F770" s="21">
        <v>1</v>
      </c>
      <c r="G770" s="21">
        <f>PRODUCT(C770:F770)</f>
        <v>17.920000000000002</v>
      </c>
    </row>
    <row r="771" spans="1:7" x14ac:dyDescent="0.25">
      <c r="A771" s="20"/>
      <c r="B771" s="20"/>
      <c r="C771" s="21">
        <v>4.4800000000000004</v>
      </c>
      <c r="D771" s="21">
        <v>3.65</v>
      </c>
      <c r="E771" s="21"/>
      <c r="F771" s="21">
        <v>1</v>
      </c>
      <c r="G771" s="21">
        <f>PRODUCT(C771:F771)</f>
        <v>16.352</v>
      </c>
    </row>
    <row r="773" spans="1:7" x14ac:dyDescent="0.25">
      <c r="B773" t="s">
        <v>3898</v>
      </c>
      <c r="C773" s="15" t="s">
        <v>6</v>
      </c>
      <c r="D773" s="16" t="s">
        <v>7</v>
      </c>
      <c r="E773" s="15" t="s">
        <v>8</v>
      </c>
    </row>
    <row r="774" spans="1:7" x14ac:dyDescent="0.25">
      <c r="B774" t="s">
        <v>3898</v>
      </c>
      <c r="C774" s="15" t="s">
        <v>9</v>
      </c>
      <c r="D774" s="16" t="s">
        <v>24</v>
      </c>
      <c r="E774" s="15" t="s">
        <v>183</v>
      </c>
    </row>
    <row r="775" spans="1:7" x14ac:dyDescent="0.25">
      <c r="B775" t="s">
        <v>3898</v>
      </c>
      <c r="C775" s="15" t="s">
        <v>11</v>
      </c>
      <c r="D775" s="16" t="s">
        <v>353</v>
      </c>
      <c r="E775" s="15" t="s">
        <v>483</v>
      </c>
    </row>
    <row r="776" spans="1:7" x14ac:dyDescent="0.25">
      <c r="B776" t="s">
        <v>3898</v>
      </c>
      <c r="C776" s="15" t="s">
        <v>13</v>
      </c>
      <c r="D776" s="16" t="s">
        <v>24</v>
      </c>
      <c r="E776" s="15" t="s">
        <v>522</v>
      </c>
    </row>
    <row r="777" spans="1:7" x14ac:dyDescent="0.25">
      <c r="B777" t="s">
        <v>3898</v>
      </c>
      <c r="C777" s="15" t="s">
        <v>15</v>
      </c>
      <c r="D777" s="16" t="s">
        <v>24</v>
      </c>
      <c r="E777" s="15" t="s">
        <v>119</v>
      </c>
    </row>
    <row r="779" spans="1:7" ht="45" customHeight="1" x14ac:dyDescent="0.25">
      <c r="A779" s="17" t="s">
        <v>4168</v>
      </c>
      <c r="B779" s="18" t="s">
        <v>3900</v>
      </c>
      <c r="C779" s="17" t="s">
        <v>121</v>
      </c>
      <c r="D779" s="17" t="s">
        <v>71</v>
      </c>
      <c r="E779" s="48" t="s">
        <v>122</v>
      </c>
      <c r="F779" s="48" t="s">
        <v>122</v>
      </c>
      <c r="G779" s="19">
        <f>SUM(G780:G780)</f>
        <v>35.840000000000003</v>
      </c>
    </row>
    <row r="780" spans="1:7" x14ac:dyDescent="0.25">
      <c r="A780" s="20" t="s">
        <v>4169</v>
      </c>
      <c r="B780" s="20"/>
      <c r="C780" s="21">
        <v>4.4800000000000004</v>
      </c>
      <c r="D780" s="21">
        <v>4</v>
      </c>
      <c r="E780" s="21"/>
      <c r="F780" s="21">
        <v>2</v>
      </c>
      <c r="G780" s="21">
        <f>PRODUCT(C780:F780)</f>
        <v>35.840000000000003</v>
      </c>
    </row>
    <row r="782" spans="1:7" ht="45" customHeight="1" x14ac:dyDescent="0.25">
      <c r="A782" s="17" t="s">
        <v>4170</v>
      </c>
      <c r="B782" s="18" t="s">
        <v>3900</v>
      </c>
      <c r="C782" s="17" t="s">
        <v>533</v>
      </c>
      <c r="D782" s="17" t="s">
        <v>71</v>
      </c>
      <c r="E782" s="48" t="s">
        <v>534</v>
      </c>
      <c r="F782" s="48" t="s">
        <v>534</v>
      </c>
      <c r="G782" s="19">
        <f>SUM(G783:G784)</f>
        <v>90.64</v>
      </c>
    </row>
    <row r="783" spans="1:7" x14ac:dyDescent="0.25">
      <c r="A783" s="20" t="s">
        <v>4171</v>
      </c>
      <c r="B783" s="20"/>
      <c r="C783" s="21">
        <v>4.4800000000000004</v>
      </c>
      <c r="D783" s="21">
        <v>4</v>
      </c>
      <c r="E783" s="21"/>
      <c r="F783" s="21">
        <v>2</v>
      </c>
      <c r="G783" s="21">
        <f>PRODUCT(C783:F783)</f>
        <v>35.840000000000003</v>
      </c>
    </row>
    <row r="784" spans="1:7" x14ac:dyDescent="0.25">
      <c r="A784" s="20" t="s">
        <v>4172</v>
      </c>
      <c r="B784" s="20"/>
      <c r="C784" s="21">
        <v>6.85</v>
      </c>
      <c r="D784" s="21">
        <v>4</v>
      </c>
      <c r="E784" s="21"/>
      <c r="F784" s="21">
        <v>2</v>
      </c>
      <c r="G784" s="21">
        <f>PRODUCT(C784:F784)</f>
        <v>54.8</v>
      </c>
    </row>
    <row r="786" spans="1:7" ht="45" customHeight="1" x14ac:dyDescent="0.25">
      <c r="A786" s="17" t="s">
        <v>4173</v>
      </c>
      <c r="B786" s="18" t="s">
        <v>3900</v>
      </c>
      <c r="C786" s="17" t="s">
        <v>535</v>
      </c>
      <c r="D786" s="17" t="s">
        <v>71</v>
      </c>
      <c r="E786" s="48" t="s">
        <v>536</v>
      </c>
      <c r="F786" s="48" t="s">
        <v>536</v>
      </c>
      <c r="G786" s="19">
        <f>SUM(G787:G788)</f>
        <v>90.64</v>
      </c>
    </row>
    <row r="787" spans="1:7" x14ac:dyDescent="0.25">
      <c r="A787" s="20" t="s">
        <v>4171</v>
      </c>
      <c r="B787" s="20"/>
      <c r="C787" s="21">
        <v>4.4800000000000004</v>
      </c>
      <c r="D787" s="21">
        <v>4</v>
      </c>
      <c r="E787" s="21"/>
      <c r="F787" s="21">
        <v>2</v>
      </c>
      <c r="G787" s="21">
        <f>PRODUCT(C787:F787)</f>
        <v>35.840000000000003</v>
      </c>
    </row>
    <row r="788" spans="1:7" x14ac:dyDescent="0.25">
      <c r="A788" s="20" t="s">
        <v>4172</v>
      </c>
      <c r="B788" s="20"/>
      <c r="C788" s="21">
        <v>6.85</v>
      </c>
      <c r="D788" s="21">
        <v>4</v>
      </c>
      <c r="E788" s="21"/>
      <c r="F788" s="21">
        <v>2</v>
      </c>
      <c r="G788" s="21">
        <f>PRODUCT(C788:F788)</f>
        <v>54.8</v>
      </c>
    </row>
    <row r="790" spans="1:7" x14ac:dyDescent="0.25">
      <c r="B790" t="s">
        <v>3898</v>
      </c>
      <c r="C790" s="15" t="s">
        <v>6</v>
      </c>
      <c r="D790" s="16" t="s">
        <v>7</v>
      </c>
      <c r="E790" s="15" t="s">
        <v>8</v>
      </c>
    </row>
    <row r="791" spans="1:7" x14ac:dyDescent="0.25">
      <c r="B791" t="s">
        <v>3898</v>
      </c>
      <c r="C791" s="15" t="s">
        <v>9</v>
      </c>
      <c r="D791" s="16" t="s">
        <v>24</v>
      </c>
      <c r="E791" s="15" t="s">
        <v>183</v>
      </c>
    </row>
    <row r="792" spans="1:7" x14ac:dyDescent="0.25">
      <c r="B792" t="s">
        <v>3898</v>
      </c>
      <c r="C792" s="15" t="s">
        <v>11</v>
      </c>
      <c r="D792" s="16" t="s">
        <v>353</v>
      </c>
      <c r="E792" s="15" t="s">
        <v>483</v>
      </c>
    </row>
    <row r="793" spans="1:7" x14ac:dyDescent="0.25">
      <c r="B793" t="s">
        <v>3898</v>
      </c>
      <c r="C793" s="15" t="s">
        <v>13</v>
      </c>
      <c r="D793" s="16" t="s">
        <v>24</v>
      </c>
      <c r="E793" s="15" t="s">
        <v>522</v>
      </c>
    </row>
    <row r="794" spans="1:7" x14ac:dyDescent="0.25">
      <c r="B794" t="s">
        <v>3898</v>
      </c>
      <c r="C794" s="15" t="s">
        <v>15</v>
      </c>
      <c r="D794" s="16" t="s">
        <v>58</v>
      </c>
      <c r="E794" s="15" t="s">
        <v>124</v>
      </c>
    </row>
    <row r="796" spans="1:7" ht="45" customHeight="1" x14ac:dyDescent="0.25">
      <c r="A796" s="17" t="s">
        <v>4174</v>
      </c>
      <c r="B796" s="18" t="s">
        <v>3900</v>
      </c>
      <c r="C796" s="17" t="s">
        <v>128</v>
      </c>
      <c r="D796" s="17" t="s">
        <v>71</v>
      </c>
      <c r="E796" s="48" t="s">
        <v>129</v>
      </c>
      <c r="F796" s="48" t="s">
        <v>129</v>
      </c>
      <c r="G796" s="19">
        <f>SUM(G797:G798)</f>
        <v>46.74</v>
      </c>
    </row>
    <row r="797" spans="1:7" x14ac:dyDescent="0.25">
      <c r="A797" s="20" t="s">
        <v>4175</v>
      </c>
      <c r="B797" s="20"/>
      <c r="C797" s="21">
        <v>6.26</v>
      </c>
      <c r="D797" s="21">
        <v>3</v>
      </c>
      <c r="E797" s="21"/>
      <c r="F797" s="21">
        <v>2</v>
      </c>
      <c r="G797" s="21">
        <f>PRODUCT(C797:F797)</f>
        <v>37.56</v>
      </c>
    </row>
    <row r="798" spans="1:7" x14ac:dyDescent="0.25">
      <c r="A798" s="20"/>
      <c r="B798" s="20"/>
      <c r="C798" s="21">
        <v>1.53</v>
      </c>
      <c r="D798" s="21">
        <v>3</v>
      </c>
      <c r="E798" s="21"/>
      <c r="F798" s="21">
        <v>2</v>
      </c>
      <c r="G798" s="21">
        <f>PRODUCT(C798:F798)</f>
        <v>9.18</v>
      </c>
    </row>
    <row r="800" spans="1:7" ht="45" customHeight="1" x14ac:dyDescent="0.25">
      <c r="A800" s="17" t="s">
        <v>4176</v>
      </c>
      <c r="B800" s="18" t="s">
        <v>3900</v>
      </c>
      <c r="C800" s="17" t="s">
        <v>126</v>
      </c>
      <c r="D800" s="17" t="s">
        <v>71</v>
      </c>
      <c r="E800" s="48" t="s">
        <v>127</v>
      </c>
      <c r="F800" s="48" t="s">
        <v>127</v>
      </c>
      <c r="G800" s="19">
        <f>SUM(G801:G803)</f>
        <v>73.668000000000006</v>
      </c>
    </row>
    <row r="801" spans="1:7" x14ac:dyDescent="0.25">
      <c r="A801" s="20" t="s">
        <v>4175</v>
      </c>
      <c r="B801" s="20"/>
      <c r="C801" s="21">
        <v>6.26</v>
      </c>
      <c r="D801" s="21">
        <v>3</v>
      </c>
      <c r="E801" s="21"/>
      <c r="F801" s="21">
        <v>2</v>
      </c>
      <c r="G801" s="21">
        <f>PRODUCT(C801:F801)</f>
        <v>37.56</v>
      </c>
    </row>
    <row r="802" spans="1:7" x14ac:dyDescent="0.25">
      <c r="A802" s="20"/>
      <c r="B802" s="20"/>
      <c r="C802" s="21">
        <v>1.53</v>
      </c>
      <c r="D802" s="21">
        <v>3</v>
      </c>
      <c r="E802" s="21"/>
      <c r="F802" s="21">
        <v>2</v>
      </c>
      <c r="G802" s="21">
        <f>PRODUCT(C802:F802)</f>
        <v>9.18</v>
      </c>
    </row>
    <row r="803" spans="1:7" x14ac:dyDescent="0.25">
      <c r="A803" s="20" t="s">
        <v>4177</v>
      </c>
      <c r="B803" s="20"/>
      <c r="C803" s="21">
        <v>1.53</v>
      </c>
      <c r="D803" s="21">
        <v>8.8000000000000007</v>
      </c>
      <c r="E803" s="21"/>
      <c r="F803" s="21">
        <v>2</v>
      </c>
      <c r="G803" s="21">
        <f>PRODUCT(C803:F803)</f>
        <v>26.928000000000004</v>
      </c>
    </row>
    <row r="805" spans="1:7" ht="45" customHeight="1" x14ac:dyDescent="0.25">
      <c r="A805" s="17" t="s">
        <v>4178</v>
      </c>
      <c r="B805" s="18" t="s">
        <v>3900</v>
      </c>
      <c r="C805" s="17" t="s">
        <v>317</v>
      </c>
      <c r="D805" s="17" t="s">
        <v>71</v>
      </c>
      <c r="E805" s="48" t="s">
        <v>318</v>
      </c>
      <c r="F805" s="48" t="s">
        <v>318</v>
      </c>
      <c r="G805" s="19">
        <f>SUM(G806:G807)</f>
        <v>67.97999999999999</v>
      </c>
    </row>
    <row r="806" spans="1:7" x14ac:dyDescent="0.25">
      <c r="A806" s="20" t="s">
        <v>4171</v>
      </c>
      <c r="B806" s="20"/>
      <c r="C806" s="21">
        <v>4.4800000000000004</v>
      </c>
      <c r="D806" s="21">
        <v>3</v>
      </c>
      <c r="E806" s="21"/>
      <c r="F806" s="21">
        <v>2</v>
      </c>
      <c r="G806" s="21">
        <f>PRODUCT(C806:F806)</f>
        <v>26.880000000000003</v>
      </c>
    </row>
    <row r="807" spans="1:7" x14ac:dyDescent="0.25">
      <c r="A807" s="20" t="s">
        <v>4172</v>
      </c>
      <c r="B807" s="20"/>
      <c r="C807" s="21">
        <v>6.85</v>
      </c>
      <c r="D807" s="21">
        <v>3</v>
      </c>
      <c r="E807" s="21"/>
      <c r="F807" s="21">
        <v>2</v>
      </c>
      <c r="G807" s="21">
        <f>PRODUCT(C807:F807)</f>
        <v>41.099999999999994</v>
      </c>
    </row>
    <row r="809" spans="1:7" ht="45" customHeight="1" x14ac:dyDescent="0.25">
      <c r="A809" s="17" t="s">
        <v>4179</v>
      </c>
      <c r="B809" s="18" t="s">
        <v>3900</v>
      </c>
      <c r="C809" s="17" t="s">
        <v>73</v>
      </c>
      <c r="D809" s="17" t="s">
        <v>71</v>
      </c>
      <c r="E809" s="48" t="s">
        <v>74</v>
      </c>
      <c r="F809" s="48" t="s">
        <v>74</v>
      </c>
      <c r="G809" s="19">
        <f>SUM(G810:G812)</f>
        <v>27.96</v>
      </c>
    </row>
    <row r="810" spans="1:7" x14ac:dyDescent="0.25">
      <c r="A810" s="20" t="s">
        <v>4175</v>
      </c>
      <c r="B810" s="20"/>
      <c r="C810" s="21">
        <v>6.26</v>
      </c>
      <c r="D810" s="21">
        <v>1.5</v>
      </c>
      <c r="E810" s="21"/>
      <c r="F810" s="21">
        <v>2</v>
      </c>
      <c r="G810" s="21">
        <f>PRODUCT(C810:F810)</f>
        <v>18.78</v>
      </c>
    </row>
    <row r="811" spans="1:7" x14ac:dyDescent="0.25">
      <c r="A811" s="20"/>
      <c r="B811" s="20"/>
      <c r="C811" s="21">
        <v>1.53</v>
      </c>
      <c r="D811" s="21">
        <v>1.5</v>
      </c>
      <c r="E811" s="21"/>
      <c r="F811" s="21">
        <v>2</v>
      </c>
      <c r="G811" s="21">
        <f>PRODUCT(C811:F811)</f>
        <v>4.59</v>
      </c>
    </row>
    <row r="812" spans="1:7" x14ac:dyDescent="0.25">
      <c r="A812" s="20" t="s">
        <v>4177</v>
      </c>
      <c r="B812" s="20"/>
      <c r="C812" s="21">
        <v>1.53</v>
      </c>
      <c r="D812" s="21">
        <v>1.5</v>
      </c>
      <c r="E812" s="21"/>
      <c r="F812" s="21">
        <v>2</v>
      </c>
      <c r="G812" s="21">
        <f>PRODUCT(C812:F812)</f>
        <v>4.59</v>
      </c>
    </row>
    <row r="814" spans="1:7" ht="45" customHeight="1" x14ac:dyDescent="0.25">
      <c r="A814" s="17" t="s">
        <v>4180</v>
      </c>
      <c r="B814" s="18" t="s">
        <v>3900</v>
      </c>
      <c r="C814" s="17" t="s">
        <v>492</v>
      </c>
      <c r="D814" s="17" t="s">
        <v>71</v>
      </c>
      <c r="E814" s="48" t="s">
        <v>493</v>
      </c>
      <c r="F814" s="48" t="s">
        <v>493</v>
      </c>
      <c r="G814" s="19">
        <f>SUM(G815:G816)</f>
        <v>9.66</v>
      </c>
    </row>
    <row r="815" spans="1:7" x14ac:dyDescent="0.25">
      <c r="A815" s="20" t="s">
        <v>4159</v>
      </c>
      <c r="B815" s="20"/>
      <c r="C815" s="21">
        <v>0.8</v>
      </c>
      <c r="D815" s="21">
        <v>2.1</v>
      </c>
      <c r="E815" s="21"/>
      <c r="F815" s="21">
        <v>2</v>
      </c>
      <c r="G815" s="21">
        <f>PRODUCT(C815:F815)</f>
        <v>3.3600000000000003</v>
      </c>
    </row>
    <row r="816" spans="1:7" x14ac:dyDescent="0.25">
      <c r="A816" s="20" t="s">
        <v>4175</v>
      </c>
      <c r="B816" s="20"/>
      <c r="C816" s="21">
        <v>1.5</v>
      </c>
      <c r="D816" s="21">
        <v>2.1</v>
      </c>
      <c r="E816" s="21"/>
      <c r="F816" s="21">
        <v>2</v>
      </c>
      <c r="G816" s="21">
        <f>PRODUCT(C816:F816)</f>
        <v>6.3000000000000007</v>
      </c>
    </row>
    <row r="818" spans="1:7" ht="45" customHeight="1" x14ac:dyDescent="0.25">
      <c r="A818" s="17" t="s">
        <v>4181</v>
      </c>
      <c r="B818" s="18" t="s">
        <v>3900</v>
      </c>
      <c r="C818" s="17" t="s">
        <v>538</v>
      </c>
      <c r="D818" s="17" t="s">
        <v>71</v>
      </c>
      <c r="E818" s="48" t="s">
        <v>539</v>
      </c>
      <c r="F818" s="48" t="s">
        <v>539</v>
      </c>
      <c r="G818" s="19">
        <f>SUM(G819:G820)</f>
        <v>43.984200000000001</v>
      </c>
    </row>
    <row r="819" spans="1:7" x14ac:dyDescent="0.25">
      <c r="A819" s="20" t="s">
        <v>4159</v>
      </c>
      <c r="B819" s="20"/>
      <c r="C819" s="21">
        <v>7.68</v>
      </c>
      <c r="D819" s="21">
        <v>4.4800000000000004</v>
      </c>
      <c r="E819" s="21"/>
      <c r="F819" s="21"/>
      <c r="G819" s="21">
        <f>PRODUCT(C819:F819)</f>
        <v>34.406400000000005</v>
      </c>
    </row>
    <row r="820" spans="1:7" x14ac:dyDescent="0.25">
      <c r="A820" s="20" t="s">
        <v>4175</v>
      </c>
      <c r="B820" s="20"/>
      <c r="C820" s="21">
        <v>6.26</v>
      </c>
      <c r="D820" s="21">
        <v>1.53</v>
      </c>
      <c r="E820" s="21"/>
      <c r="F820" s="21"/>
      <c r="G820" s="21">
        <f>PRODUCT(C820:F820)</f>
        <v>9.5777999999999999</v>
      </c>
    </row>
    <row r="822" spans="1:7" x14ac:dyDescent="0.25">
      <c r="B822" t="s">
        <v>3898</v>
      </c>
      <c r="C822" s="15" t="s">
        <v>6</v>
      </c>
      <c r="D822" s="16" t="s">
        <v>7</v>
      </c>
      <c r="E822" s="15" t="s">
        <v>8</v>
      </c>
    </row>
    <row r="823" spans="1:7" x14ac:dyDescent="0.25">
      <c r="B823" t="s">
        <v>3898</v>
      </c>
      <c r="C823" s="15" t="s">
        <v>9</v>
      </c>
      <c r="D823" s="16" t="s">
        <v>24</v>
      </c>
      <c r="E823" s="15" t="s">
        <v>183</v>
      </c>
    </row>
    <row r="824" spans="1:7" x14ac:dyDescent="0.25">
      <c r="B824" t="s">
        <v>3898</v>
      </c>
      <c r="C824" s="15" t="s">
        <v>11</v>
      </c>
      <c r="D824" s="16" t="s">
        <v>353</v>
      </c>
      <c r="E824" s="15" t="s">
        <v>483</v>
      </c>
    </row>
    <row r="825" spans="1:7" x14ac:dyDescent="0.25">
      <c r="B825" t="s">
        <v>3898</v>
      </c>
      <c r="C825" s="15" t="s">
        <v>13</v>
      </c>
      <c r="D825" s="16" t="s">
        <v>24</v>
      </c>
      <c r="E825" s="15" t="s">
        <v>522</v>
      </c>
    </row>
    <row r="826" spans="1:7" x14ac:dyDescent="0.25">
      <c r="B826" t="s">
        <v>3898</v>
      </c>
      <c r="C826" s="15" t="s">
        <v>15</v>
      </c>
      <c r="D826" s="16" t="s">
        <v>64</v>
      </c>
      <c r="E826" s="15" t="s">
        <v>327</v>
      </c>
    </row>
    <row r="828" spans="1:7" ht="45" customHeight="1" x14ac:dyDescent="0.25">
      <c r="A828" s="17" t="s">
        <v>4182</v>
      </c>
      <c r="B828" s="18" t="s">
        <v>3900</v>
      </c>
      <c r="C828" s="17" t="s">
        <v>541</v>
      </c>
      <c r="D828" s="17" t="s">
        <v>71</v>
      </c>
      <c r="E828" s="48" t="s">
        <v>542</v>
      </c>
      <c r="F828" s="48" t="s">
        <v>542</v>
      </c>
      <c r="G828" s="19">
        <f>SUM(G829:G830)</f>
        <v>43.984200000000001</v>
      </c>
    </row>
    <row r="829" spans="1:7" x14ac:dyDescent="0.25">
      <c r="A829" s="20" t="s">
        <v>4159</v>
      </c>
      <c r="B829" s="20"/>
      <c r="C829" s="21">
        <v>7.68</v>
      </c>
      <c r="D829" s="21">
        <v>4.4800000000000004</v>
      </c>
      <c r="E829" s="21"/>
      <c r="F829" s="21"/>
      <c r="G829" s="21">
        <f>PRODUCT(C829:F829)</f>
        <v>34.406400000000005</v>
      </c>
    </row>
    <row r="830" spans="1:7" x14ac:dyDescent="0.25">
      <c r="A830" s="20" t="s">
        <v>4175</v>
      </c>
      <c r="B830" s="20"/>
      <c r="C830" s="21">
        <v>6.26</v>
      </c>
      <c r="D830" s="21">
        <v>1.53</v>
      </c>
      <c r="E830" s="21"/>
      <c r="F830" s="21"/>
      <c r="G830" s="21">
        <f>PRODUCT(C830:F830)</f>
        <v>9.5777999999999999</v>
      </c>
    </row>
    <row r="832" spans="1:7" ht="45" customHeight="1" x14ac:dyDescent="0.25">
      <c r="A832" s="17" t="s">
        <v>4183</v>
      </c>
      <c r="B832" s="18" t="s">
        <v>3900</v>
      </c>
      <c r="C832" s="17" t="s">
        <v>543</v>
      </c>
      <c r="D832" s="17" t="s">
        <v>71</v>
      </c>
      <c r="E832" s="48" t="s">
        <v>544</v>
      </c>
      <c r="F832" s="48" t="s">
        <v>544</v>
      </c>
      <c r="G832" s="19">
        <f>SUM(G833:G834)</f>
        <v>5.508</v>
      </c>
    </row>
    <row r="833" spans="1:7" x14ac:dyDescent="0.25">
      <c r="A833" s="20" t="s">
        <v>4184</v>
      </c>
      <c r="B833" s="20"/>
      <c r="C833" s="21">
        <v>1.8</v>
      </c>
      <c r="D833" s="21">
        <v>1.53</v>
      </c>
      <c r="E833" s="21"/>
      <c r="F833" s="21"/>
      <c r="G833" s="21">
        <f>PRODUCT(C833:F833)</f>
        <v>2.754</v>
      </c>
    </row>
    <row r="834" spans="1:7" x14ac:dyDescent="0.25">
      <c r="A834" s="20"/>
      <c r="B834" s="20"/>
      <c r="C834" s="21">
        <v>1.8</v>
      </c>
      <c r="D834" s="21">
        <v>1.53</v>
      </c>
      <c r="E834" s="21"/>
      <c r="F834" s="21"/>
      <c r="G834" s="21">
        <f>PRODUCT(C834:F834)</f>
        <v>2.754</v>
      </c>
    </row>
    <row r="836" spans="1:7" ht="45" customHeight="1" x14ac:dyDescent="0.25">
      <c r="A836" s="17" t="s">
        <v>4185</v>
      </c>
      <c r="B836" s="18" t="s">
        <v>3900</v>
      </c>
      <c r="C836" s="17" t="s">
        <v>545</v>
      </c>
      <c r="D836" s="17" t="s">
        <v>197</v>
      </c>
      <c r="E836" s="48" t="s">
        <v>546</v>
      </c>
      <c r="F836" s="48" t="s">
        <v>546</v>
      </c>
      <c r="G836" s="19">
        <f>SUM(G837:G841)</f>
        <v>78.239999999999995</v>
      </c>
    </row>
    <row r="837" spans="1:7" x14ac:dyDescent="0.25">
      <c r="A837" s="20" t="s">
        <v>4175</v>
      </c>
      <c r="B837" s="20"/>
      <c r="C837" s="21">
        <v>6.26</v>
      </c>
      <c r="D837" s="21"/>
      <c r="E837" s="21"/>
      <c r="F837" s="21">
        <v>2</v>
      </c>
      <c r="G837" s="21">
        <f>PRODUCT(C837:F837)</f>
        <v>12.52</v>
      </c>
    </row>
    <row r="838" spans="1:7" x14ac:dyDescent="0.25">
      <c r="A838" s="20"/>
      <c r="B838" s="20"/>
      <c r="C838" s="21">
        <v>1.53</v>
      </c>
      <c r="D838" s="21"/>
      <c r="E838" s="21"/>
      <c r="F838" s="21">
        <v>2</v>
      </c>
      <c r="G838" s="21">
        <f>PRODUCT(C838:F838)</f>
        <v>3.06</v>
      </c>
    </row>
    <row r="839" spans="1:7" x14ac:dyDescent="0.25">
      <c r="A839" s="20" t="s">
        <v>4186</v>
      </c>
      <c r="B839" s="20"/>
      <c r="C839" s="21">
        <v>20</v>
      </c>
      <c r="D839" s="21"/>
      <c r="E839" s="21"/>
      <c r="F839" s="21">
        <v>2</v>
      </c>
      <c r="G839" s="21">
        <f>PRODUCT(C839:F839)</f>
        <v>40</v>
      </c>
    </row>
    <row r="840" spans="1:7" x14ac:dyDescent="0.25">
      <c r="A840" s="20" t="s">
        <v>4171</v>
      </c>
      <c r="B840" s="20"/>
      <c r="C840" s="21">
        <v>4.4800000000000004</v>
      </c>
      <c r="D840" s="21"/>
      <c r="E840" s="21"/>
      <c r="F840" s="21">
        <v>2</v>
      </c>
      <c r="G840" s="21">
        <f>PRODUCT(C840:F840)</f>
        <v>8.9600000000000009</v>
      </c>
    </row>
    <row r="841" spans="1:7" x14ac:dyDescent="0.25">
      <c r="A841" s="20" t="s">
        <v>4172</v>
      </c>
      <c r="B841" s="20"/>
      <c r="C841" s="21">
        <v>6.85</v>
      </c>
      <c r="D841" s="21"/>
      <c r="E841" s="21"/>
      <c r="F841" s="21">
        <v>2</v>
      </c>
      <c r="G841" s="21">
        <f>PRODUCT(C841:F841)</f>
        <v>13.7</v>
      </c>
    </row>
    <row r="843" spans="1:7" ht="45" customHeight="1" x14ac:dyDescent="0.25">
      <c r="A843" s="17" t="s">
        <v>4187</v>
      </c>
      <c r="B843" s="18" t="s">
        <v>3900</v>
      </c>
      <c r="C843" s="17" t="s">
        <v>331</v>
      </c>
      <c r="D843" s="17" t="s">
        <v>32</v>
      </c>
      <c r="E843" s="48" t="s">
        <v>332</v>
      </c>
      <c r="F843" s="48" t="s">
        <v>332</v>
      </c>
      <c r="G843" s="19">
        <f>SUM(G844:G846)</f>
        <v>57.4482</v>
      </c>
    </row>
    <row r="844" spans="1:7" x14ac:dyDescent="0.25">
      <c r="A844" s="20" t="s">
        <v>4159</v>
      </c>
      <c r="B844" s="20"/>
      <c r="C844" s="21">
        <v>7.68</v>
      </c>
      <c r="D844" s="21">
        <v>4.4800000000000004</v>
      </c>
      <c r="E844" s="21"/>
      <c r="F844" s="21"/>
      <c r="G844" s="21">
        <f>PRODUCT(C844:F844)</f>
        <v>34.406400000000005</v>
      </c>
    </row>
    <row r="845" spans="1:7" x14ac:dyDescent="0.25">
      <c r="A845" s="20" t="s">
        <v>4175</v>
      </c>
      <c r="B845" s="20"/>
      <c r="C845" s="21">
        <v>6.26</v>
      </c>
      <c r="D845" s="21">
        <v>1.53</v>
      </c>
      <c r="E845" s="21"/>
      <c r="F845" s="21"/>
      <c r="G845" s="21">
        <f>PRODUCT(C845:F845)</f>
        <v>9.5777999999999999</v>
      </c>
    </row>
    <row r="846" spans="1:7" x14ac:dyDescent="0.25">
      <c r="A846" s="20" t="s">
        <v>4188</v>
      </c>
      <c r="B846" s="20"/>
      <c r="C846" s="21">
        <v>8.8000000000000007</v>
      </c>
      <c r="D846" s="21">
        <v>1.53</v>
      </c>
      <c r="E846" s="21"/>
      <c r="F846" s="21"/>
      <c r="G846" s="21">
        <f>PRODUCT(C846:F846)</f>
        <v>13.464000000000002</v>
      </c>
    </row>
    <row r="848" spans="1:7" x14ac:dyDescent="0.25">
      <c r="B848" t="s">
        <v>3898</v>
      </c>
      <c r="C848" s="15" t="s">
        <v>6</v>
      </c>
      <c r="D848" s="16" t="s">
        <v>7</v>
      </c>
      <c r="E848" s="15" t="s">
        <v>8</v>
      </c>
    </row>
    <row r="849" spans="1:7" x14ac:dyDescent="0.25">
      <c r="B849" t="s">
        <v>3898</v>
      </c>
      <c r="C849" s="15" t="s">
        <v>9</v>
      </c>
      <c r="D849" s="16" t="s">
        <v>24</v>
      </c>
      <c r="E849" s="15" t="s">
        <v>183</v>
      </c>
    </row>
    <row r="850" spans="1:7" x14ac:dyDescent="0.25">
      <c r="B850" t="s">
        <v>3898</v>
      </c>
      <c r="C850" s="15" t="s">
        <v>11</v>
      </c>
      <c r="D850" s="16" t="s">
        <v>353</v>
      </c>
      <c r="E850" s="15" t="s">
        <v>483</v>
      </c>
    </row>
    <row r="851" spans="1:7" x14ac:dyDescent="0.25">
      <c r="B851" t="s">
        <v>3898</v>
      </c>
      <c r="C851" s="15" t="s">
        <v>13</v>
      </c>
      <c r="D851" s="16" t="s">
        <v>24</v>
      </c>
      <c r="E851" s="15" t="s">
        <v>522</v>
      </c>
    </row>
    <row r="852" spans="1:7" x14ac:dyDescent="0.25">
      <c r="B852" t="s">
        <v>3898</v>
      </c>
      <c r="C852" s="15" t="s">
        <v>15</v>
      </c>
      <c r="D852" s="16" t="s">
        <v>83</v>
      </c>
      <c r="E852" s="15" t="s">
        <v>549</v>
      </c>
    </row>
    <row r="854" spans="1:7" ht="45" customHeight="1" x14ac:dyDescent="0.25">
      <c r="A854" s="17" t="s">
        <v>4189</v>
      </c>
      <c r="B854" s="18" t="s">
        <v>3900</v>
      </c>
      <c r="C854" s="17" t="s">
        <v>557</v>
      </c>
      <c r="D854" s="17" t="s">
        <v>197</v>
      </c>
      <c r="E854" s="48" t="s">
        <v>558</v>
      </c>
      <c r="F854" s="48" t="s">
        <v>558</v>
      </c>
      <c r="G854" s="19">
        <f>SUM(G855:G855)</f>
        <v>8</v>
      </c>
    </row>
    <row r="855" spans="1:7" x14ac:dyDescent="0.25">
      <c r="A855" s="20" t="s">
        <v>4190</v>
      </c>
      <c r="B855" s="20"/>
      <c r="C855" s="21">
        <v>2</v>
      </c>
      <c r="D855" s="21"/>
      <c r="E855" s="21"/>
      <c r="F855" s="21">
        <v>4</v>
      </c>
      <c r="G855" s="21">
        <f>PRODUCT(C855:F855)</f>
        <v>8</v>
      </c>
    </row>
    <row r="857" spans="1:7" x14ac:dyDescent="0.25">
      <c r="B857" t="s">
        <v>3898</v>
      </c>
      <c r="C857" s="15" t="s">
        <v>6</v>
      </c>
      <c r="D857" s="16" t="s">
        <v>7</v>
      </c>
      <c r="E857" s="15" t="s">
        <v>8</v>
      </c>
    </row>
    <row r="858" spans="1:7" x14ac:dyDescent="0.25">
      <c r="B858" t="s">
        <v>3898</v>
      </c>
      <c r="C858" s="15" t="s">
        <v>9</v>
      </c>
      <c r="D858" s="16" t="s">
        <v>24</v>
      </c>
      <c r="E858" s="15" t="s">
        <v>183</v>
      </c>
    </row>
    <row r="859" spans="1:7" x14ac:dyDescent="0.25">
      <c r="B859" t="s">
        <v>3898</v>
      </c>
      <c r="C859" s="15" t="s">
        <v>11</v>
      </c>
      <c r="D859" s="16" t="s">
        <v>353</v>
      </c>
      <c r="E859" s="15" t="s">
        <v>483</v>
      </c>
    </row>
    <row r="860" spans="1:7" x14ac:dyDescent="0.25">
      <c r="B860" t="s">
        <v>3898</v>
      </c>
      <c r="C860" s="15" t="s">
        <v>13</v>
      </c>
      <c r="D860" s="16" t="s">
        <v>24</v>
      </c>
      <c r="E860" s="15" t="s">
        <v>522</v>
      </c>
    </row>
    <row r="861" spans="1:7" x14ac:dyDescent="0.25">
      <c r="B861" t="s">
        <v>3898</v>
      </c>
      <c r="C861" s="15" t="s">
        <v>15</v>
      </c>
      <c r="D861" s="16" t="s">
        <v>391</v>
      </c>
      <c r="E861" s="15" t="s">
        <v>384</v>
      </c>
    </row>
    <row r="863" spans="1:7" ht="45" customHeight="1" x14ac:dyDescent="0.25">
      <c r="A863" s="17" t="s">
        <v>4191</v>
      </c>
      <c r="B863" s="18" t="s">
        <v>3900</v>
      </c>
      <c r="C863" s="17" t="s">
        <v>155</v>
      </c>
      <c r="D863" s="17" t="s">
        <v>21</v>
      </c>
      <c r="E863" s="48" t="s">
        <v>4005</v>
      </c>
      <c r="F863" s="48" t="s">
        <v>4005</v>
      </c>
      <c r="G863" s="19">
        <f>SUM(G864:G864)</f>
        <v>1</v>
      </c>
    </row>
    <row r="864" spans="1:7" x14ac:dyDescent="0.25">
      <c r="A864" s="20"/>
      <c r="B864" s="20"/>
      <c r="C864" s="21">
        <v>1</v>
      </c>
      <c r="D864" s="21"/>
      <c r="E864" s="21"/>
      <c r="F864" s="21"/>
      <c r="G864" s="21">
        <f>PRODUCT(C864:F864)</f>
        <v>1</v>
      </c>
    </row>
    <row r="866" spans="1:7" x14ac:dyDescent="0.25">
      <c r="B866" t="s">
        <v>3898</v>
      </c>
      <c r="C866" s="15" t="s">
        <v>6</v>
      </c>
      <c r="D866" s="16" t="s">
        <v>7</v>
      </c>
      <c r="E866" s="15" t="s">
        <v>8</v>
      </c>
    </row>
    <row r="867" spans="1:7" x14ac:dyDescent="0.25">
      <c r="B867" t="s">
        <v>3898</v>
      </c>
      <c r="C867" s="15" t="s">
        <v>9</v>
      </c>
      <c r="D867" s="16" t="s">
        <v>24</v>
      </c>
      <c r="E867" s="15" t="s">
        <v>183</v>
      </c>
    </row>
    <row r="868" spans="1:7" x14ac:dyDescent="0.25">
      <c r="B868" t="s">
        <v>3898</v>
      </c>
      <c r="C868" s="15" t="s">
        <v>11</v>
      </c>
      <c r="D868" s="16" t="s">
        <v>353</v>
      </c>
      <c r="E868" s="15" t="s">
        <v>483</v>
      </c>
    </row>
    <row r="869" spans="1:7" x14ac:dyDescent="0.25">
      <c r="B869" t="s">
        <v>3898</v>
      </c>
      <c r="C869" s="15" t="s">
        <v>13</v>
      </c>
      <c r="D869" s="16" t="s">
        <v>24</v>
      </c>
      <c r="E869" s="15" t="s">
        <v>522</v>
      </c>
    </row>
    <row r="870" spans="1:7" x14ac:dyDescent="0.25">
      <c r="B870" t="s">
        <v>3898</v>
      </c>
      <c r="C870" s="15" t="s">
        <v>15</v>
      </c>
      <c r="D870" s="16" t="s">
        <v>405</v>
      </c>
      <c r="E870" s="15" t="s">
        <v>572</v>
      </c>
    </row>
    <row r="872" spans="1:7" ht="45" customHeight="1" x14ac:dyDescent="0.25">
      <c r="A872" s="17" t="s">
        <v>4192</v>
      </c>
      <c r="B872" s="18" t="s">
        <v>3900</v>
      </c>
      <c r="C872" s="17" t="s">
        <v>594</v>
      </c>
      <c r="D872" s="17" t="s">
        <v>35</v>
      </c>
      <c r="E872" s="48" t="s">
        <v>595</v>
      </c>
      <c r="F872" s="48" t="s">
        <v>595</v>
      </c>
      <c r="G872" s="19">
        <f>SUM(G873:G874)</f>
        <v>12</v>
      </c>
    </row>
    <row r="873" spans="1:7" x14ac:dyDescent="0.25">
      <c r="A873" s="20" t="s">
        <v>4193</v>
      </c>
      <c r="B873" s="20"/>
      <c r="C873" s="21">
        <v>3</v>
      </c>
      <c r="D873" s="21">
        <v>2</v>
      </c>
      <c r="E873" s="21"/>
      <c r="F873" s="21"/>
      <c r="G873" s="21">
        <f>PRODUCT(C873:F873)</f>
        <v>6</v>
      </c>
    </row>
    <row r="874" spans="1:7" x14ac:dyDescent="0.25">
      <c r="A874" s="20" t="s">
        <v>4194</v>
      </c>
      <c r="B874" s="20"/>
      <c r="C874" s="21">
        <v>3</v>
      </c>
      <c r="D874" s="21">
        <v>2</v>
      </c>
      <c r="E874" s="21"/>
      <c r="F874" s="21"/>
      <c r="G874" s="21">
        <f>PRODUCT(C874:F874)</f>
        <v>6</v>
      </c>
    </row>
    <row r="876" spans="1:7" x14ac:dyDescent="0.25">
      <c r="B876" t="s">
        <v>3898</v>
      </c>
      <c r="C876" s="15" t="s">
        <v>6</v>
      </c>
      <c r="D876" s="16" t="s">
        <v>7</v>
      </c>
      <c r="E876" s="15" t="s">
        <v>8</v>
      </c>
    </row>
    <row r="877" spans="1:7" x14ac:dyDescent="0.25">
      <c r="B877" t="s">
        <v>3898</v>
      </c>
      <c r="C877" s="15" t="s">
        <v>9</v>
      </c>
      <c r="D877" s="16" t="s">
        <v>24</v>
      </c>
      <c r="E877" s="15" t="s">
        <v>183</v>
      </c>
    </row>
    <row r="878" spans="1:7" x14ac:dyDescent="0.25">
      <c r="B878" t="s">
        <v>3898</v>
      </c>
      <c r="C878" s="15" t="s">
        <v>11</v>
      </c>
      <c r="D878" s="16" t="s">
        <v>383</v>
      </c>
      <c r="E878" s="15" t="s">
        <v>605</v>
      </c>
    </row>
    <row r="879" spans="1:7" x14ac:dyDescent="0.25">
      <c r="B879" t="s">
        <v>3898</v>
      </c>
      <c r="C879" s="15" t="s">
        <v>13</v>
      </c>
      <c r="D879" s="16" t="s">
        <v>7</v>
      </c>
      <c r="E879" s="15" t="s">
        <v>606</v>
      </c>
    </row>
    <row r="881" spans="1:7" ht="45" customHeight="1" x14ac:dyDescent="0.25">
      <c r="A881" s="17" t="s">
        <v>4195</v>
      </c>
      <c r="B881" s="18" t="s">
        <v>3900</v>
      </c>
      <c r="C881" s="17" t="s">
        <v>608</v>
      </c>
      <c r="D881" s="17" t="s">
        <v>21</v>
      </c>
      <c r="E881" s="48" t="s">
        <v>609</v>
      </c>
      <c r="F881" s="48" t="s">
        <v>609</v>
      </c>
      <c r="G881" s="19">
        <f>SUM(G882:G882)</f>
        <v>1</v>
      </c>
    </row>
    <row r="882" spans="1:7" x14ac:dyDescent="0.25">
      <c r="A882" s="20" t="s">
        <v>4196</v>
      </c>
      <c r="B882" s="20"/>
      <c r="C882" s="21">
        <v>1</v>
      </c>
      <c r="D882" s="21"/>
      <c r="E882" s="21"/>
      <c r="F882" s="21"/>
      <c r="G882" s="21">
        <f>PRODUCT(C882:F882)</f>
        <v>1</v>
      </c>
    </row>
    <row r="884" spans="1:7" ht="45" customHeight="1" x14ac:dyDescent="0.25">
      <c r="A884" s="17" t="s">
        <v>4197</v>
      </c>
      <c r="B884" s="18" t="s">
        <v>3900</v>
      </c>
      <c r="C884" s="17" t="s">
        <v>610</v>
      </c>
      <c r="D884" s="17" t="s">
        <v>21</v>
      </c>
      <c r="E884" s="48" t="s">
        <v>611</v>
      </c>
      <c r="F884" s="48" t="s">
        <v>611</v>
      </c>
      <c r="G884" s="19">
        <f>SUM(G885:G885)</f>
        <v>1</v>
      </c>
    </row>
    <row r="885" spans="1:7" x14ac:dyDescent="0.25">
      <c r="A885" s="20" t="s">
        <v>4196</v>
      </c>
      <c r="B885" s="20"/>
      <c r="C885" s="21">
        <v>1</v>
      </c>
      <c r="D885" s="21"/>
      <c r="E885" s="21"/>
      <c r="F885" s="21"/>
      <c r="G885" s="21">
        <f>PRODUCT(C885:F885)</f>
        <v>1</v>
      </c>
    </row>
    <row r="887" spans="1:7" x14ac:dyDescent="0.25">
      <c r="B887" t="s">
        <v>3898</v>
      </c>
      <c r="C887" s="15" t="s">
        <v>6</v>
      </c>
      <c r="D887" s="16" t="s">
        <v>7</v>
      </c>
      <c r="E887" s="15" t="s">
        <v>8</v>
      </c>
    </row>
    <row r="888" spans="1:7" x14ac:dyDescent="0.25">
      <c r="B888" t="s">
        <v>3898</v>
      </c>
      <c r="C888" s="15" t="s">
        <v>9</v>
      </c>
      <c r="D888" s="16" t="s">
        <v>24</v>
      </c>
      <c r="E888" s="15" t="s">
        <v>183</v>
      </c>
    </row>
    <row r="889" spans="1:7" x14ac:dyDescent="0.25">
      <c r="B889" t="s">
        <v>3898</v>
      </c>
      <c r="C889" s="15" t="s">
        <v>11</v>
      </c>
      <c r="D889" s="16" t="s">
        <v>383</v>
      </c>
      <c r="E889" s="15" t="s">
        <v>605</v>
      </c>
    </row>
    <row r="890" spans="1:7" x14ac:dyDescent="0.25">
      <c r="B890" t="s">
        <v>3898</v>
      </c>
      <c r="C890" s="15" t="s">
        <v>13</v>
      </c>
      <c r="D890" s="16" t="s">
        <v>24</v>
      </c>
      <c r="E890" s="15" t="s">
        <v>612</v>
      </c>
    </row>
    <row r="892" spans="1:7" ht="45" customHeight="1" x14ac:dyDescent="0.25">
      <c r="A892" s="17" t="s">
        <v>4198</v>
      </c>
      <c r="B892" s="18" t="s">
        <v>3900</v>
      </c>
      <c r="C892" s="17" t="s">
        <v>614</v>
      </c>
      <c r="D892" s="17" t="s">
        <v>21</v>
      </c>
      <c r="E892" s="48" t="s">
        <v>615</v>
      </c>
      <c r="F892" s="48" t="s">
        <v>615</v>
      </c>
      <c r="G892" s="19">
        <f>SUM(G893:G893)</f>
        <v>1</v>
      </c>
    </row>
    <row r="893" spans="1:7" x14ac:dyDescent="0.25">
      <c r="A893" s="20" t="s">
        <v>4196</v>
      </c>
      <c r="B893" s="20"/>
      <c r="C893" s="21">
        <v>1</v>
      </c>
      <c r="D893" s="21"/>
      <c r="E893" s="21"/>
      <c r="F893" s="21"/>
      <c r="G893" s="21">
        <f>PRODUCT(C893:F893)</f>
        <v>1</v>
      </c>
    </row>
    <row r="895" spans="1:7" ht="45" customHeight="1" x14ac:dyDescent="0.25">
      <c r="A895" s="17" t="s">
        <v>4199</v>
      </c>
      <c r="B895" s="18" t="s">
        <v>3900</v>
      </c>
      <c r="C895" s="17" t="s">
        <v>616</v>
      </c>
      <c r="D895" s="17" t="s">
        <v>21</v>
      </c>
      <c r="E895" s="48" t="s">
        <v>617</v>
      </c>
      <c r="F895" s="48" t="s">
        <v>617</v>
      </c>
      <c r="G895" s="19">
        <f>SUM(G896:G896)</f>
        <v>1</v>
      </c>
    </row>
    <row r="896" spans="1:7" x14ac:dyDescent="0.25">
      <c r="A896" s="20" t="s">
        <v>4196</v>
      </c>
      <c r="B896" s="20"/>
      <c r="C896" s="21">
        <v>1</v>
      </c>
      <c r="D896" s="21"/>
      <c r="E896" s="21"/>
      <c r="F896" s="21"/>
      <c r="G896" s="21">
        <f>PRODUCT(C896:F896)</f>
        <v>1</v>
      </c>
    </row>
    <row r="898" spans="1:7" x14ac:dyDescent="0.25">
      <c r="B898" t="s">
        <v>3898</v>
      </c>
      <c r="C898" s="15" t="s">
        <v>6</v>
      </c>
      <c r="D898" s="16" t="s">
        <v>7</v>
      </c>
      <c r="E898" s="15" t="s">
        <v>8</v>
      </c>
    </row>
    <row r="899" spans="1:7" x14ac:dyDescent="0.25">
      <c r="B899" t="s">
        <v>3898</v>
      </c>
      <c r="C899" s="15" t="s">
        <v>9</v>
      </c>
      <c r="D899" s="16" t="s">
        <v>24</v>
      </c>
      <c r="E899" s="15" t="s">
        <v>183</v>
      </c>
    </row>
    <row r="900" spans="1:7" x14ac:dyDescent="0.25">
      <c r="B900" t="s">
        <v>3898</v>
      </c>
      <c r="C900" s="15" t="s">
        <v>11</v>
      </c>
      <c r="D900" s="16" t="s">
        <v>383</v>
      </c>
      <c r="E900" s="15" t="s">
        <v>605</v>
      </c>
    </row>
    <row r="901" spans="1:7" x14ac:dyDescent="0.25">
      <c r="B901" t="s">
        <v>3898</v>
      </c>
      <c r="C901" s="15" t="s">
        <v>13</v>
      </c>
      <c r="D901" s="16" t="s">
        <v>58</v>
      </c>
      <c r="E901" s="15" t="s">
        <v>460</v>
      </c>
    </row>
    <row r="903" spans="1:7" ht="45" customHeight="1" x14ac:dyDescent="0.25">
      <c r="A903" s="17" t="s">
        <v>4200</v>
      </c>
      <c r="B903" s="18" t="s">
        <v>3900</v>
      </c>
      <c r="C903" s="17" t="s">
        <v>619</v>
      </c>
      <c r="D903" s="17" t="s">
        <v>21</v>
      </c>
      <c r="E903" s="48" t="s">
        <v>620</v>
      </c>
      <c r="F903" s="48" t="s">
        <v>620</v>
      </c>
      <c r="G903" s="19">
        <f>SUM(G904:G904)</f>
        <v>1</v>
      </c>
    </row>
    <row r="904" spans="1:7" x14ac:dyDescent="0.25">
      <c r="A904" s="20" t="s">
        <v>4196</v>
      </c>
      <c r="B904" s="20"/>
      <c r="C904" s="21">
        <v>1</v>
      </c>
      <c r="D904" s="21"/>
      <c r="E904" s="21"/>
      <c r="F904" s="21"/>
      <c r="G904" s="21">
        <f>PRODUCT(C904:F904)</f>
        <v>1</v>
      </c>
    </row>
    <row r="906" spans="1:7" ht="45" customHeight="1" x14ac:dyDescent="0.25">
      <c r="A906" s="17" t="s">
        <v>4201</v>
      </c>
      <c r="B906" s="18" t="s">
        <v>3900</v>
      </c>
      <c r="C906" s="17" t="s">
        <v>621</v>
      </c>
      <c r="D906" s="17" t="s">
        <v>21</v>
      </c>
      <c r="E906" s="48" t="s">
        <v>622</v>
      </c>
      <c r="F906" s="48" t="s">
        <v>622</v>
      </c>
      <c r="G906" s="19">
        <f>SUM(G907:G907)</f>
        <v>1</v>
      </c>
    </row>
    <row r="907" spans="1:7" x14ac:dyDescent="0.25">
      <c r="A907" s="20" t="s">
        <v>4196</v>
      </c>
      <c r="B907" s="20"/>
      <c r="C907" s="21">
        <v>1</v>
      </c>
      <c r="D907" s="21"/>
      <c r="E907" s="21"/>
      <c r="F907" s="21"/>
      <c r="G907" s="21">
        <f>PRODUCT(C907:F907)</f>
        <v>1</v>
      </c>
    </row>
    <row r="909" spans="1:7" x14ac:dyDescent="0.25">
      <c r="B909" t="s">
        <v>3898</v>
      </c>
      <c r="C909" s="15" t="s">
        <v>6</v>
      </c>
      <c r="D909" s="16" t="s">
        <v>7</v>
      </c>
      <c r="E909" s="15" t="s">
        <v>8</v>
      </c>
    </row>
    <row r="910" spans="1:7" x14ac:dyDescent="0.25">
      <c r="B910" t="s">
        <v>3898</v>
      </c>
      <c r="C910" s="15" t="s">
        <v>9</v>
      </c>
      <c r="D910" s="16" t="s">
        <v>24</v>
      </c>
      <c r="E910" s="15" t="s">
        <v>183</v>
      </c>
    </row>
    <row r="911" spans="1:7" x14ac:dyDescent="0.25">
      <c r="B911" t="s">
        <v>3898</v>
      </c>
      <c r="C911" s="15" t="s">
        <v>11</v>
      </c>
      <c r="D911" s="16" t="s">
        <v>391</v>
      </c>
      <c r="E911" s="15" t="s">
        <v>171</v>
      </c>
    </row>
    <row r="913" spans="1:7" ht="45" customHeight="1" x14ac:dyDescent="0.25">
      <c r="A913" s="17" t="s">
        <v>4202</v>
      </c>
      <c r="B913" s="18" t="s">
        <v>3900</v>
      </c>
      <c r="C913" s="17" t="s">
        <v>624</v>
      </c>
      <c r="D913" s="17" t="s">
        <v>56</v>
      </c>
      <c r="E913" s="48" t="s">
        <v>176</v>
      </c>
      <c r="F913" s="48" t="s">
        <v>176</v>
      </c>
      <c r="G913" s="19">
        <f>SUM(G914:G914)</f>
        <v>1</v>
      </c>
    </row>
    <row r="914" spans="1:7" x14ac:dyDescent="0.25">
      <c r="A914" s="20"/>
      <c r="B914" s="20"/>
      <c r="C914" s="21">
        <v>1</v>
      </c>
      <c r="D914" s="21"/>
      <c r="E914" s="21"/>
      <c r="F914" s="21"/>
      <c r="G914" s="21">
        <f>PRODUCT(C914:F914)</f>
        <v>1</v>
      </c>
    </row>
    <row r="916" spans="1:7" ht="45" customHeight="1" x14ac:dyDescent="0.25">
      <c r="A916" s="17" t="s">
        <v>4203</v>
      </c>
      <c r="B916" s="18" t="s">
        <v>3900</v>
      </c>
      <c r="C916" s="17" t="s">
        <v>625</v>
      </c>
      <c r="D916" s="17" t="s">
        <v>56</v>
      </c>
      <c r="E916" s="48" t="s">
        <v>174</v>
      </c>
      <c r="F916" s="48" t="s">
        <v>174</v>
      </c>
      <c r="G916" s="19">
        <f>SUM(G917:G917)</f>
        <v>1</v>
      </c>
    </row>
    <row r="917" spans="1:7" x14ac:dyDescent="0.25">
      <c r="A917" s="20"/>
      <c r="B917" s="20"/>
      <c r="C917" s="21">
        <v>1</v>
      </c>
      <c r="D917" s="21"/>
      <c r="E917" s="21"/>
      <c r="F917" s="21"/>
      <c r="G917" s="21">
        <f>PRODUCT(C917:F917)</f>
        <v>1</v>
      </c>
    </row>
    <row r="919" spans="1:7" ht="45" customHeight="1" x14ac:dyDescent="0.25">
      <c r="A919" s="17" t="s">
        <v>4204</v>
      </c>
      <c r="B919" s="18" t="s">
        <v>3900</v>
      </c>
      <c r="C919" s="17" t="s">
        <v>626</v>
      </c>
      <c r="D919" s="17" t="s">
        <v>56</v>
      </c>
      <c r="E919" s="48" t="s">
        <v>57</v>
      </c>
      <c r="F919" s="48" t="s">
        <v>57</v>
      </c>
      <c r="G919" s="19">
        <f>SUM(G920:G925)</f>
        <v>10</v>
      </c>
    </row>
    <row r="920" spans="1:7" x14ac:dyDescent="0.25">
      <c r="A920" s="20" t="s">
        <v>4205</v>
      </c>
      <c r="B920" s="20"/>
      <c r="C920" s="21">
        <v>1</v>
      </c>
      <c r="D920" s="21">
        <v>2</v>
      </c>
      <c r="E920" s="21"/>
      <c r="F920" s="21"/>
      <c r="G920" s="21">
        <f t="shared" ref="G920:G925" si="1">PRODUCT(C920:F920)</f>
        <v>2</v>
      </c>
    </row>
    <row r="921" spans="1:7" x14ac:dyDescent="0.25">
      <c r="A921" s="20" t="s">
        <v>4206</v>
      </c>
      <c r="B921" s="20"/>
      <c r="C921" s="21">
        <v>1</v>
      </c>
      <c r="D921" s="21">
        <v>2</v>
      </c>
      <c r="E921" s="21"/>
      <c r="F921" s="21"/>
      <c r="G921" s="21">
        <f t="shared" si="1"/>
        <v>2</v>
      </c>
    </row>
    <row r="922" spans="1:7" x14ac:dyDescent="0.25">
      <c r="A922" s="20" t="s">
        <v>4207</v>
      </c>
      <c r="B922" s="20"/>
      <c r="C922" s="21">
        <v>1</v>
      </c>
      <c r="D922" s="21">
        <v>1</v>
      </c>
      <c r="E922" s="21"/>
      <c r="F922" s="21"/>
      <c r="G922" s="21">
        <f t="shared" si="1"/>
        <v>1</v>
      </c>
    </row>
    <row r="923" spans="1:7" x14ac:dyDescent="0.25">
      <c r="A923" s="20" t="s">
        <v>4208</v>
      </c>
      <c r="B923" s="20"/>
      <c r="C923" s="21">
        <v>1</v>
      </c>
      <c r="D923" s="21">
        <v>2</v>
      </c>
      <c r="E923" s="21"/>
      <c r="F923" s="21"/>
      <c r="G923" s="21">
        <f t="shared" si="1"/>
        <v>2</v>
      </c>
    </row>
    <row r="924" spans="1:7" x14ac:dyDescent="0.25">
      <c r="A924" s="20" t="s">
        <v>4209</v>
      </c>
      <c r="B924" s="20"/>
      <c r="C924" s="21">
        <v>1</v>
      </c>
      <c r="D924" s="21">
        <v>2</v>
      </c>
      <c r="E924" s="21"/>
      <c r="F924" s="21"/>
      <c r="G924" s="21">
        <f t="shared" si="1"/>
        <v>2</v>
      </c>
    </row>
    <row r="925" spans="1:7" x14ac:dyDescent="0.25">
      <c r="A925" s="20" t="s">
        <v>190</v>
      </c>
      <c r="B925" s="20"/>
      <c r="C925" s="21">
        <v>1</v>
      </c>
      <c r="D925" s="21">
        <v>1</v>
      </c>
      <c r="E925" s="21"/>
      <c r="F925" s="21"/>
      <c r="G925" s="21">
        <f t="shared" si="1"/>
        <v>1</v>
      </c>
    </row>
    <row r="927" spans="1:7" ht="45" customHeight="1" x14ac:dyDescent="0.25">
      <c r="A927" s="17" t="s">
        <v>4210</v>
      </c>
      <c r="B927" s="18" t="s">
        <v>3900</v>
      </c>
      <c r="C927" s="17" t="s">
        <v>627</v>
      </c>
      <c r="D927" s="17" t="s">
        <v>56</v>
      </c>
      <c r="E927" s="48" t="s">
        <v>178</v>
      </c>
      <c r="F927" s="48" t="s">
        <v>178</v>
      </c>
      <c r="G927" s="19">
        <f>SUM(G928:G928)</f>
        <v>1</v>
      </c>
    </row>
    <row r="928" spans="1:7" x14ac:dyDescent="0.25">
      <c r="A928" s="20" t="s">
        <v>4211</v>
      </c>
      <c r="B928" s="20"/>
      <c r="C928" s="21">
        <v>1</v>
      </c>
      <c r="D928" s="21"/>
      <c r="E928" s="21"/>
      <c r="F928" s="21"/>
      <c r="G928" s="21">
        <f>PRODUCT(C928:F928)</f>
        <v>1</v>
      </c>
    </row>
    <row r="930" spans="1:7" ht="45" customHeight="1" x14ac:dyDescent="0.25">
      <c r="A930" s="17" t="s">
        <v>4212</v>
      </c>
      <c r="B930" s="18" t="s">
        <v>3900</v>
      </c>
      <c r="C930" s="17" t="s">
        <v>628</v>
      </c>
      <c r="D930" s="17" t="s">
        <v>56</v>
      </c>
      <c r="E930" s="48" t="s">
        <v>180</v>
      </c>
      <c r="F930" s="48" t="s">
        <v>180</v>
      </c>
      <c r="G930" s="19">
        <f>SUM(G931:G931)</f>
        <v>1</v>
      </c>
    </row>
    <row r="931" spans="1:7" x14ac:dyDescent="0.25">
      <c r="A931" s="20" t="s">
        <v>4213</v>
      </c>
      <c r="B931" s="20"/>
      <c r="C931" s="21">
        <v>1</v>
      </c>
      <c r="D931" s="21"/>
      <c r="E931" s="21"/>
      <c r="F931" s="21"/>
      <c r="G931" s="21">
        <f>PRODUCT(C931:F931)</f>
        <v>1</v>
      </c>
    </row>
    <row r="933" spans="1:7" ht="45" customHeight="1" x14ac:dyDescent="0.25">
      <c r="A933" s="17" t="s">
        <v>4214</v>
      </c>
      <c r="B933" s="18" t="s">
        <v>3900</v>
      </c>
      <c r="C933" s="17" t="s">
        <v>629</v>
      </c>
      <c r="D933" s="17" t="s">
        <v>56</v>
      </c>
      <c r="E933" s="48" t="s">
        <v>182</v>
      </c>
      <c r="F933" s="48" t="s">
        <v>182</v>
      </c>
      <c r="G933" s="19">
        <f>SUM(G934:G934)</f>
        <v>1</v>
      </c>
    </row>
    <row r="934" spans="1:7" x14ac:dyDescent="0.25">
      <c r="A934" s="20" t="s">
        <v>4213</v>
      </c>
      <c r="B934" s="20"/>
      <c r="C934" s="21">
        <v>1</v>
      </c>
      <c r="D934" s="21"/>
      <c r="E934" s="21"/>
      <c r="F934" s="21"/>
      <c r="G934" s="21">
        <f>PRODUCT(C934:F934)</f>
        <v>1</v>
      </c>
    </row>
  </sheetData>
  <sheetProtection sheet="1" objects="1" scenarios="1"/>
  <mergeCells count="198">
    <mergeCell ref="E895:F895"/>
    <mergeCell ref="E903:F903"/>
    <mergeCell ref="E906:F906"/>
    <mergeCell ref="E913:F913"/>
    <mergeCell ref="E916:F916"/>
    <mergeCell ref="E919:F919"/>
    <mergeCell ref="E927:F927"/>
    <mergeCell ref="E930:F930"/>
    <mergeCell ref="E933:F933"/>
    <mergeCell ref="E832:F832"/>
    <mergeCell ref="E836:F836"/>
    <mergeCell ref="E843:F843"/>
    <mergeCell ref="E854:F854"/>
    <mergeCell ref="E863:F863"/>
    <mergeCell ref="E872:F872"/>
    <mergeCell ref="E881:F881"/>
    <mergeCell ref="E884:F884"/>
    <mergeCell ref="E892:F892"/>
    <mergeCell ref="E782:F782"/>
    <mergeCell ref="E786:F786"/>
    <mergeCell ref="E796:F796"/>
    <mergeCell ref="E800:F800"/>
    <mergeCell ref="E805:F805"/>
    <mergeCell ref="E809:F809"/>
    <mergeCell ref="E814:F814"/>
    <mergeCell ref="E818:F818"/>
    <mergeCell ref="E828:F828"/>
    <mergeCell ref="E715:F715"/>
    <mergeCell ref="E724:F724"/>
    <mergeCell ref="E728:F728"/>
    <mergeCell ref="E731:F731"/>
    <mergeCell ref="E740:F740"/>
    <mergeCell ref="E750:F750"/>
    <mergeCell ref="E760:F760"/>
    <mergeCell ref="E769:F769"/>
    <mergeCell ref="E779:F779"/>
    <mergeCell ref="E670:F670"/>
    <mergeCell ref="E675:F675"/>
    <mergeCell ref="E679:F679"/>
    <mergeCell ref="E682:F682"/>
    <mergeCell ref="E691:F691"/>
    <mergeCell ref="E696:F696"/>
    <mergeCell ref="E700:F700"/>
    <mergeCell ref="E703:F703"/>
    <mergeCell ref="E712:F712"/>
    <mergeCell ref="E605:F605"/>
    <mergeCell ref="E609:F609"/>
    <mergeCell ref="E617:F617"/>
    <mergeCell ref="E621:F621"/>
    <mergeCell ref="E631:F631"/>
    <mergeCell ref="E640:F640"/>
    <mergeCell ref="E643:F643"/>
    <mergeCell ref="E651:F651"/>
    <mergeCell ref="E660:F660"/>
    <mergeCell ref="E565:F565"/>
    <mergeCell ref="E568:F568"/>
    <mergeCell ref="E571:F571"/>
    <mergeCell ref="E579:F579"/>
    <mergeCell ref="E583:F583"/>
    <mergeCell ref="E586:F586"/>
    <mergeCell ref="E594:F594"/>
    <mergeCell ref="E597:F597"/>
    <mergeCell ref="E601:F601"/>
    <mergeCell ref="E533:F533"/>
    <mergeCell ref="E536:F536"/>
    <mergeCell ref="E539:F539"/>
    <mergeCell ref="E542:F542"/>
    <mergeCell ref="E550:F550"/>
    <mergeCell ref="E553:F553"/>
    <mergeCell ref="E556:F556"/>
    <mergeCell ref="E559:F559"/>
    <mergeCell ref="E562:F562"/>
    <mergeCell ref="E499:F499"/>
    <mergeCell ref="E502:F502"/>
    <mergeCell ref="E505:F505"/>
    <mergeCell ref="E513:F513"/>
    <mergeCell ref="E516:F516"/>
    <mergeCell ref="E519:F519"/>
    <mergeCell ref="E522:F522"/>
    <mergeCell ref="E527:F527"/>
    <mergeCell ref="E530:F530"/>
    <mergeCell ref="E472:F472"/>
    <mergeCell ref="E475:F475"/>
    <mergeCell ref="E478:F478"/>
    <mergeCell ref="E481:F481"/>
    <mergeCell ref="E484:F484"/>
    <mergeCell ref="E487:F487"/>
    <mergeCell ref="E490:F490"/>
    <mergeCell ref="E493:F493"/>
    <mergeCell ref="E496:F496"/>
    <mergeCell ref="E445:F445"/>
    <mergeCell ref="E448:F448"/>
    <mergeCell ref="E451:F451"/>
    <mergeCell ref="E454:F454"/>
    <mergeCell ref="E457:F457"/>
    <mergeCell ref="E460:F460"/>
    <mergeCell ref="E463:F463"/>
    <mergeCell ref="E466:F466"/>
    <mergeCell ref="E469:F469"/>
    <mergeCell ref="E393:F393"/>
    <mergeCell ref="E401:F401"/>
    <mergeCell ref="E404:F404"/>
    <mergeCell ref="E407:F407"/>
    <mergeCell ref="E416:F416"/>
    <mergeCell ref="E423:F423"/>
    <mergeCell ref="E436:F436"/>
    <mergeCell ref="E439:F439"/>
    <mergeCell ref="E442:F442"/>
    <mergeCell ref="E358:F358"/>
    <mergeCell ref="E361:F361"/>
    <mergeCell ref="E364:F364"/>
    <mergeCell ref="E371:F371"/>
    <mergeCell ref="E374:F374"/>
    <mergeCell ref="E377:F377"/>
    <mergeCell ref="E380:F380"/>
    <mergeCell ref="E383:F383"/>
    <mergeCell ref="E390:F390"/>
    <mergeCell ref="E321:F321"/>
    <mergeCell ref="E324:F324"/>
    <mergeCell ref="E333:F333"/>
    <mergeCell ref="E340:F340"/>
    <mergeCell ref="E343:F343"/>
    <mergeCell ref="E346:F346"/>
    <mergeCell ref="E349:F349"/>
    <mergeCell ref="E352:F352"/>
    <mergeCell ref="E355:F355"/>
    <mergeCell ref="E288:F288"/>
    <mergeCell ref="E291:F291"/>
    <mergeCell ref="E300:F300"/>
    <mergeCell ref="E303:F303"/>
    <mergeCell ref="E306:F306"/>
    <mergeCell ref="E309:F309"/>
    <mergeCell ref="E312:F312"/>
    <mergeCell ref="E315:F315"/>
    <mergeCell ref="E318:F318"/>
    <mergeCell ref="E234:F234"/>
    <mergeCell ref="E243:F243"/>
    <mergeCell ref="E252:F252"/>
    <mergeCell ref="E258:F258"/>
    <mergeCell ref="E264:F264"/>
    <mergeCell ref="E273:F273"/>
    <mergeCell ref="E276:F276"/>
    <mergeCell ref="E279:F279"/>
    <mergeCell ref="E285:F285"/>
    <mergeCell ref="E193:F193"/>
    <mergeCell ref="E196:F196"/>
    <mergeCell ref="E199:F199"/>
    <mergeCell ref="E202:F202"/>
    <mergeCell ref="E212:F212"/>
    <mergeCell ref="E215:F215"/>
    <mergeCell ref="E218:F218"/>
    <mergeCell ref="E228:F228"/>
    <mergeCell ref="E231:F231"/>
    <mergeCell ref="E160:F160"/>
    <mergeCell ref="E163:F163"/>
    <mergeCell ref="E166:F166"/>
    <mergeCell ref="E175:F175"/>
    <mergeCell ref="E178:F178"/>
    <mergeCell ref="E181:F181"/>
    <mergeCell ref="E184:F184"/>
    <mergeCell ref="E187:F187"/>
    <mergeCell ref="E190:F190"/>
    <mergeCell ref="E120:F120"/>
    <mergeCell ref="E123:F123"/>
    <mergeCell ref="E129:F129"/>
    <mergeCell ref="E132:F132"/>
    <mergeCell ref="E135:F135"/>
    <mergeCell ref="E145:F145"/>
    <mergeCell ref="E148:F148"/>
    <mergeCell ref="E151:F151"/>
    <mergeCell ref="E154:F154"/>
    <mergeCell ref="E70:F70"/>
    <mergeCell ref="E73:F73"/>
    <mergeCell ref="E82:F82"/>
    <mergeCell ref="E91:F91"/>
    <mergeCell ref="E95:F95"/>
    <mergeCell ref="E99:F99"/>
    <mergeCell ref="E102:F102"/>
    <mergeCell ref="E105:F105"/>
    <mergeCell ref="E117:F117"/>
    <mergeCell ref="E37:F37"/>
    <mergeCell ref="E40:F40"/>
    <mergeCell ref="E49:F49"/>
    <mergeCell ref="E52:F52"/>
    <mergeCell ref="E55:F55"/>
    <mergeCell ref="E58:F58"/>
    <mergeCell ref="E61:F61"/>
    <mergeCell ref="E64:F64"/>
    <mergeCell ref="E67:F67"/>
    <mergeCell ref="E1:H1"/>
    <mergeCell ref="E2:H2"/>
    <mergeCell ref="E3:H3"/>
    <mergeCell ref="E4:H4"/>
    <mergeCell ref="C6:G6"/>
    <mergeCell ref="E17:F17"/>
    <mergeCell ref="E27:F27"/>
    <mergeCell ref="E30:F30"/>
    <mergeCell ref="E33:F33"/>
  </mergeCells>
  <pageMargins left="0.75" right="0.75" top="0.75" bottom="0.5" header="0.5" footer="0.7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roveidor" ma:contentTypeID="0x01010054FE01B9CB69134288F112452E64A2BD003AFAAC9A7576D04BADA8BE213E13AB80" ma:contentTypeVersion="33" ma:contentTypeDescription="" ma:contentTypeScope="" ma:versionID="82c7588b78e1758bcfb2ac3466772ab8">
  <xsd:schema xmlns:xsd="http://www.w3.org/2001/XMLSchema" xmlns:xs="http://www.w3.org/2001/XMLSchema" xmlns:p="http://schemas.microsoft.com/office/2006/metadata/properties" xmlns:ns2="44749c69-1580-4f0d-a6d8-a8cd41ff0bde" xmlns:ns3="b79bfe3e-2b58-4328-9409-087cb389a834" xmlns:ns4="94f13920-1dc0-42f5-83f8-648f3fda9e5a" targetNamespace="http://schemas.microsoft.com/office/2006/metadata/properties" ma:root="true" ma:fieldsID="e52be959f0932cdeebf9d5801a0979bd" ns2:_="" ns3:_="" ns4:_="">
    <xsd:import namespace="44749c69-1580-4f0d-a6d8-a8cd41ff0bde"/>
    <xsd:import namespace="b79bfe3e-2b58-4328-9409-087cb389a834"/>
    <xsd:import namespace="94f13920-1dc0-42f5-83f8-648f3fda9e5a"/>
    <xsd:element name="properties">
      <xsd:complexType>
        <xsd:sequence>
          <xsd:element name="documentManagement">
            <xsd:complexType>
              <xsd:all>
                <xsd:element ref="ns2:TMB_Nota" minOccurs="0"/>
                <xsd:element ref="ns2:h3e189544f4e4582960eb2fb36374928" minOccurs="0"/>
                <xsd:element ref="ns3:TaxCatchAll" minOccurs="0"/>
                <xsd:element ref="ns3:TaxCatchAllLabel" minOccurs="0"/>
                <xsd:element ref="ns2:o0f6527fa5184dfa91381007b0eb82df" minOccurs="0"/>
                <xsd:element ref="ns2:h80888fb7b914359b90c46b7c452b251" minOccurs="0"/>
                <xsd:element ref="ns2:ba05a5f98ed745b98d9dacf37bda167c" minOccurs="0"/>
                <xsd:element ref="ns2:naa6efc61e6a4939b0c7cbd604dc4f3f" minOccurs="0"/>
                <xsd:element ref="ns2:TMB_ValorEstimat" minOccurs="0"/>
                <xsd:element ref="ns2:TMB_GestorsAprov" minOccurs="0"/>
                <xsd:element ref="ns2:le0c52352efb434580b04b07825812e4" minOccurs="0"/>
                <xsd:element ref="ns2:TMB_PromotorDeLaLicitacio" minOccurs="0"/>
                <xsd:element ref="ns2:mb7b983a6cd84533ba1724e16acaf003" minOccurs="0"/>
                <xsd:element ref="ns2:TMB_NumeroSolicitud" minOccurs="0"/>
                <xsd:element ref="ns2:TMB_GestorsProm" minOccurs="0"/>
                <xsd:element ref="ns2:e8e3a3e0d7904c309a67420ceba680de" minOccurs="0"/>
                <xsd:element ref="ns2:TMB_ActaObSobre1" minOccurs="0"/>
                <xsd:element ref="ns2:TMB_ActaObSobre2" minOccurs="0"/>
                <xsd:element ref="ns2:TMB_ActaObSobre3" minOccurs="0"/>
                <xsd:element ref="ns4:kl8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749c69-1580-4f0d-a6d8-a8cd41ff0bde" elementFormDefault="qualified">
    <xsd:import namespace="http://schemas.microsoft.com/office/2006/documentManagement/types"/>
    <xsd:import namespace="http://schemas.microsoft.com/office/infopath/2007/PartnerControls"/>
    <xsd:element name="TMB_Nota" ma:index="6" nillable="true" ma:displayName="Nota" ma:internalName="TMB_Nota">
      <xsd:simpleType>
        <xsd:restriction base="dms:Note">
          <xsd:maxLength value="255"/>
        </xsd:restriction>
      </xsd:simpleType>
    </xsd:element>
    <xsd:element name="h3e189544f4e4582960eb2fb36374928" ma:index="8" nillable="true" ma:taxonomy="true" ma:internalName="h3e189544f4e4582960eb2fb36374928" ma:taxonomyFieldName="TMB_Docprov" ma:displayName="Doc prov" ma:default="" ma:fieldId="{13e18954-4f4e-4582-960e-b2fb36374928}" ma:sspId="f0ead1c3-ac5c-4bd1-9e83-de251faf6ae8" ma:termSetId="05f82525-f03e-4ce2-8070-b1e433cdcb5e" ma:anchorId="00000000-0000-0000-0000-000000000000" ma:open="false" ma:isKeyword="false">
      <xsd:complexType>
        <xsd:sequence>
          <xsd:element ref="pc:Terms" minOccurs="0" maxOccurs="1"/>
        </xsd:sequence>
      </xsd:complexType>
    </xsd:element>
    <xsd:element name="o0f6527fa5184dfa91381007b0eb82df" ma:index="12" nillable="true" ma:taxonomy="true" ma:internalName="o0f6527fa5184dfa91381007b0eb82df" ma:taxonomyFieldName="TMB_FaseDocProv" ma:displayName="Fase prov" ma:readOnly="false" ma:default="" ma:fieldId="{80f6527f-a518-4dfa-9138-1007b0eb82df}" ma:sspId="f0ead1c3-ac5c-4bd1-9e83-de251faf6ae8" ma:termSetId="8ef3d996-40f6-41b3-97cb-0865e3211c9c" ma:anchorId="00000000-0000-0000-0000-000000000000" ma:open="false" ma:isKeyword="false">
      <xsd:complexType>
        <xsd:sequence>
          <xsd:element ref="pc:Terms" minOccurs="0" maxOccurs="1"/>
        </xsd:sequence>
      </xsd:complexType>
    </xsd:element>
    <xsd:element name="h80888fb7b914359b90c46b7c452b251" ma:index="15" nillable="true" ma:taxonomy="true" ma:internalName="h80888fb7b914359b90c46b7c452b251" ma:taxonomyFieldName="TMB_Sobres" ma:displayName="Sobres" ma:default="" ma:fieldId="{180888fb-7b91-4359-b90c-46b7c452b251}" ma:sspId="f0ead1c3-ac5c-4bd1-9e83-de251faf6ae8" ma:termSetId="f1708d80-11c0-4542-8dcc-d27f855188a1" ma:anchorId="00000000-0000-0000-0000-000000000000" ma:open="false" ma:isKeyword="false">
      <xsd:complexType>
        <xsd:sequence>
          <xsd:element ref="pc:Terms" minOccurs="0" maxOccurs="1"/>
        </xsd:sequence>
      </xsd:complexType>
    </xsd:element>
    <xsd:element name="ba05a5f98ed745b98d9dacf37bda167c" ma:index="17" nillable="true" ma:taxonomy="true" ma:internalName="ba05a5f98ed745b98d9dacf37bda167c" ma:taxonomyFieldName="Prove_x00ef_dor" ma:displayName="Proveïdor" ma:default="" ma:fieldId="{ba05a5f9-8ed7-45b9-8d9d-acf37bda167c}" ma:sspId="f0ead1c3-ac5c-4bd1-9e83-de251faf6ae8" ma:termSetId="ccafb408-98cc-41d3-985c-bd40f9fafd00" ma:anchorId="00000000-0000-0000-0000-000000000000" ma:open="true" ma:isKeyword="false">
      <xsd:complexType>
        <xsd:sequence>
          <xsd:element ref="pc:Terms" minOccurs="0" maxOccurs="1"/>
        </xsd:sequence>
      </xsd:complexType>
    </xsd:element>
    <xsd:element name="naa6efc61e6a4939b0c7cbd604dc4f3f" ma:index="19" nillable="true" ma:taxonomy="true" ma:internalName="naa6efc61e6a4939b0c7cbd604dc4f3f" ma:taxonomyFieldName="TMB_Procediment0" ma:displayName="Procediment" ma:readOnly="false" ma:default="" ma:fieldId="{7aa6efc6-1e6a-4939-b0c7-cbd604dc4f3f}" ma:sspId="f0ead1c3-ac5c-4bd1-9e83-de251faf6ae8" ma:termSetId="e26dae63-70eb-4e58-b4d1-e83d56c1ac00" ma:anchorId="00000000-0000-0000-0000-000000000000" ma:open="false" ma:isKeyword="false">
      <xsd:complexType>
        <xsd:sequence>
          <xsd:element ref="pc:Terms" minOccurs="0" maxOccurs="1"/>
        </xsd:sequence>
      </xsd:complexType>
    </xsd:element>
    <xsd:element name="TMB_ValorEstimat" ma:index="21" nillable="true" ma:displayName="PBL" ma:description="Amb IVA" ma:hidden="true" ma:internalName="TMB_ValorEstimat" ma:readOnly="false">
      <xsd:simpleType>
        <xsd:restriction base="dms:Text">
          <xsd:maxLength value="255"/>
        </xsd:restriction>
      </xsd:simpleType>
    </xsd:element>
    <xsd:element name="TMB_GestorsAprov" ma:index="22" nillable="true" ma:displayName="Gestors aprov" ma:hidden="true" ma:list="UserInfo" ma:SharePointGroup="0" ma:internalName="TMB_GestorsAprov"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e0c52352efb434580b04b07825812e4" ma:index="23" nillable="true" ma:taxonomy="true" ma:internalName="le0c52352efb434580b04b07825812e4" ma:taxonomyFieldName="TMB_Tipus" ma:displayName="Tipus licitacio" ma:readOnly="false" ma:default="" ma:fieldId="{5e0c5235-2efb-4345-80b0-4b07825812e4}" ma:sspId="f0ead1c3-ac5c-4bd1-9e83-de251faf6ae8" ma:termSetId="a33a5355-65b0-4163-9e76-e3effc258360" ma:anchorId="00000000-0000-0000-0000-000000000000" ma:open="false" ma:isKeyword="false">
      <xsd:complexType>
        <xsd:sequence>
          <xsd:element ref="pc:Terms" minOccurs="0" maxOccurs="1"/>
        </xsd:sequence>
      </xsd:complexType>
    </xsd:element>
    <xsd:element name="TMB_PromotorDeLaLicitacio" ma:index="25" nillable="true" ma:displayName="Promotor" ma:hidden="true" ma:list="UserInfo" ma:SharePointGroup="0" ma:internalName="TMB_PromotorDeLaLicitacio"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b7b983a6cd84533ba1724e16acaf003" ma:index="26" nillable="true" ma:taxonomy="true" ma:internalName="mb7b983a6cd84533ba1724e16acaf003" ma:taxonomyFieldName="TMB_Tramitaci_x00f3_" ma:displayName="Ambit normatiu" ma:readOnly="false" ma:default="" ma:fieldId="{6b7b983a-6cd8-4533-ba17-24e16acaf003}" ma:sspId="f0ead1c3-ac5c-4bd1-9e83-de251faf6ae8" ma:termSetId="ce283abe-0f4e-40d7-8ded-dcdfef8855fc" ma:anchorId="00000000-0000-0000-0000-000000000000" ma:open="false" ma:isKeyword="false">
      <xsd:complexType>
        <xsd:sequence>
          <xsd:element ref="pc:Terms" minOccurs="0" maxOccurs="1"/>
        </xsd:sequence>
      </xsd:complexType>
    </xsd:element>
    <xsd:element name="TMB_NumeroSolicitud" ma:index="28" nillable="true" ma:displayName="Sol·licitud" ma:hidden="true" ma:internalName="TMB_NumeroSolicitud" ma:readOnly="false">
      <xsd:simpleType>
        <xsd:restriction base="dms:Text">
          <xsd:maxLength value="255"/>
        </xsd:restriction>
      </xsd:simpleType>
    </xsd:element>
    <xsd:element name="TMB_GestorsProm" ma:index="29" nillable="true" ma:displayName="Gestors prom" ma:hidden="true" ma:list="UserInfo" ma:SharePointGroup="0" ma:internalName="TMB_GestorsProm"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8e3a3e0d7904c309a67420ceba680de" ma:index="30" nillable="true" ma:taxonomy="true" ma:internalName="e8e3a3e0d7904c309a67420ceba680de" ma:taxonomyFieldName="TMB_Empresa" ma:displayName="Empresa" ma:readOnly="false" ma:default="" ma:fieldId="{e8e3a3e0-d790-4c30-9a67-420ceba680de}" ma:taxonomyMulti="true" ma:sspId="f0ead1c3-ac5c-4bd1-9e83-de251faf6ae8" ma:termSetId="629073c6-5778-45f5-a2d8-1b76a36ebdd2" ma:anchorId="00000000-0000-0000-0000-000000000000" ma:open="false" ma:isKeyword="false">
      <xsd:complexType>
        <xsd:sequence>
          <xsd:element ref="pc:Terms" minOccurs="0" maxOccurs="1"/>
        </xsd:sequence>
      </xsd:complexType>
    </xsd:element>
    <xsd:element name="TMB_ActaObSobre1" ma:index="32" nillable="true" ma:displayName="Acta Ob s1" ma:format="DateOnly" ma:hidden="true" ma:internalName="TMB_ActaObSobre1" ma:readOnly="false">
      <xsd:simpleType>
        <xsd:restriction base="dms:DateTime"/>
      </xsd:simpleType>
    </xsd:element>
    <xsd:element name="TMB_ActaObSobre2" ma:index="33" nillable="true" ma:displayName="Acta Ob s2" ma:format="DateOnly" ma:hidden="true" ma:internalName="TMB_ActaObSobre2" ma:readOnly="false">
      <xsd:simpleType>
        <xsd:restriction base="dms:DateTime"/>
      </xsd:simpleType>
    </xsd:element>
    <xsd:element name="TMB_ActaObSobre3" ma:index="34" nillable="true" ma:displayName="Acta Ob s3" ma:format="DateOnly" ma:hidden="true" ma:internalName="TMB_ActaObSobre3"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79bfe3e-2b58-4328-9409-087cb389a834"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AAF3B7D9-876D-4251-B8B0-759C29E4F9EF}" ma:internalName="TaxCatchAll" ma:showField="CatchAllData" ma:web="{44749c69-1580-4f0d-a6d8-a8cd41ff0bde}">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AAF3B7D9-876D-4251-B8B0-759C29E4F9EF}" ma:internalName="TaxCatchAllLabel" ma:readOnly="true" ma:showField="CatchAllDataLabel" ma:web="{44749c69-1580-4f0d-a6d8-a8cd41ff0bd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94f13920-1dc0-42f5-83f8-648f3fda9e5a" elementFormDefault="qualified">
    <xsd:import namespace="http://schemas.microsoft.com/office/2006/documentManagement/types"/>
    <xsd:import namespace="http://schemas.microsoft.com/office/infopath/2007/PartnerControls"/>
    <xsd:element name="kl8o" ma:index="35" nillable="true" ma:displayName="Text" ma:internalName="kl8o">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Tipus de contingut"/>
        <xsd:element ref="dc:title" minOccurs="0" maxOccurs="1" ma:index="1"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h80888fb7b914359b90c46b7c452b251 xmlns="44749c69-1580-4f0d-a6d8-a8cd41ff0bde">
      <Terms xmlns="http://schemas.microsoft.com/office/infopath/2007/PartnerControls"/>
    </h80888fb7b914359b90c46b7c452b251>
    <ba05a5f98ed745b98d9dacf37bda167c xmlns="44749c69-1580-4f0d-a6d8-a8cd41ff0bde">
      <Terms xmlns="http://schemas.microsoft.com/office/infopath/2007/PartnerControls"/>
    </ba05a5f98ed745b98d9dacf37bda167c>
    <TMB_ActaObSobre1 xmlns="44749c69-1580-4f0d-a6d8-a8cd41ff0bde" xsi:nil="true"/>
    <le0c52352efb434580b04b07825812e4 xmlns="44749c69-1580-4f0d-a6d8-a8cd41ff0bde">
      <Terms xmlns="http://schemas.microsoft.com/office/infopath/2007/PartnerControls"/>
    </le0c52352efb434580b04b07825812e4>
    <TMB_GestorsProm xmlns="44749c69-1580-4f0d-a6d8-a8cd41ff0bde">
      <UserInfo>
        <DisplayName/>
        <AccountId xsi:nil="true"/>
        <AccountType/>
      </UserInfo>
    </TMB_GestorsProm>
    <h3e189544f4e4582960eb2fb36374928 xmlns="44749c69-1580-4f0d-a6d8-a8cd41ff0bde">
      <Terms xmlns="http://schemas.microsoft.com/office/infopath/2007/PartnerControls"/>
    </h3e189544f4e4582960eb2fb36374928>
    <TMB_Nota xmlns="44749c69-1580-4f0d-a6d8-a8cd41ff0bde" xsi:nil="true"/>
    <TMB_GestorsAprov xmlns="44749c69-1580-4f0d-a6d8-a8cd41ff0bde">
      <UserInfo>
        <DisplayName/>
        <AccountId xsi:nil="true"/>
        <AccountType/>
      </UserInfo>
    </TMB_GestorsAprov>
    <TMB_NumeroSolicitud xmlns="44749c69-1580-4f0d-a6d8-a8cd41ff0bde" xsi:nil="true"/>
    <TMB_ActaObSobre3 xmlns="44749c69-1580-4f0d-a6d8-a8cd41ff0bde" xsi:nil="true"/>
    <TMB_ValorEstimat xmlns="44749c69-1580-4f0d-a6d8-a8cd41ff0bde" xsi:nil="true"/>
    <TaxCatchAll xmlns="b79bfe3e-2b58-4328-9409-087cb389a834"/>
    <mb7b983a6cd84533ba1724e16acaf003 xmlns="44749c69-1580-4f0d-a6d8-a8cd41ff0bde">
      <Terms xmlns="http://schemas.microsoft.com/office/infopath/2007/PartnerControls"/>
    </mb7b983a6cd84533ba1724e16acaf003>
    <naa6efc61e6a4939b0c7cbd604dc4f3f xmlns="44749c69-1580-4f0d-a6d8-a8cd41ff0bde">
      <Terms xmlns="http://schemas.microsoft.com/office/infopath/2007/PartnerControls"/>
    </naa6efc61e6a4939b0c7cbd604dc4f3f>
    <TMB_ActaObSobre2 xmlns="44749c69-1580-4f0d-a6d8-a8cd41ff0bde" xsi:nil="true"/>
    <e8e3a3e0d7904c309a67420ceba680de xmlns="44749c69-1580-4f0d-a6d8-a8cd41ff0bde">
      <Terms xmlns="http://schemas.microsoft.com/office/infopath/2007/PartnerControls"/>
    </e8e3a3e0d7904c309a67420ceba680de>
    <kl8o xmlns="94f13920-1dc0-42f5-83f8-648f3fda9e5a" xsi:nil="true"/>
    <TMB_PromotorDeLaLicitacio xmlns="44749c69-1580-4f0d-a6d8-a8cd41ff0bde">
      <UserInfo>
        <DisplayName/>
        <AccountId xsi:nil="true"/>
        <AccountType/>
      </UserInfo>
    </TMB_PromotorDeLaLicitacio>
    <o0f6527fa5184dfa91381007b0eb82df xmlns="44749c69-1580-4f0d-a6d8-a8cd41ff0bde">
      <Terms xmlns="http://schemas.microsoft.com/office/infopath/2007/PartnerControls"/>
    </o0f6527fa5184dfa91381007b0eb82df>
  </documentManagement>
</p:properties>
</file>

<file path=customXml/itemProps1.xml><?xml version="1.0" encoding="utf-8"?>
<ds:datastoreItem xmlns:ds="http://schemas.openxmlformats.org/officeDocument/2006/customXml" ds:itemID="{FA57CFDA-EF07-4EDE-AF1B-2577897F173F}"/>
</file>

<file path=customXml/itemProps2.xml><?xml version="1.0" encoding="utf-8"?>
<ds:datastoreItem xmlns:ds="http://schemas.openxmlformats.org/officeDocument/2006/customXml" ds:itemID="{E158E64F-0ADD-40DB-B2EA-D996CA4A830D}"/>
</file>

<file path=customXml/itemProps3.xml><?xml version="1.0" encoding="utf-8"?>
<ds:datastoreItem xmlns:ds="http://schemas.openxmlformats.org/officeDocument/2006/customXml" ds:itemID="{A51DAA8F-3DA4-46DC-87D6-3D663785D9A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T-PRES</vt:lpstr>
      <vt:lpstr>T-APU</vt:lpstr>
      <vt:lpstr>T-SMP</vt:lpstr>
      <vt:lpstr>T-DIM</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 Fabregat</dc:creator>
  <cp:lastModifiedBy>Xavi Ferrus</cp:lastModifiedBy>
  <dcterms:created xsi:type="dcterms:W3CDTF">2020-01-28T14:13:24Z</dcterms:created>
  <dcterms:modified xsi:type="dcterms:W3CDTF">2020-02-17T08:26:54Z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0x01010054FE01B9CB69134288F112452E64A2BD003AFAAC9A7576D04BADA8BE213E13AB80</vt:lpwstr>
  </property>
</Properties>
</file>