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ThisWorkbook"/>
  <bookViews>
    <workbookView xWindow="-120" yWindow="-120" windowWidth="29040" windowHeight="15840"/>
  </bookViews>
  <sheets>
    <sheet name="T-PRES" sheetId="2" r:id="rId1"/>
    <sheet name="T-APU" sheetId="7" r:id="rId2"/>
    <sheet name="T-SMP" sheetId="8" r:id="rId3"/>
    <sheet name="T-DIM" sheetId="9" r:id="rId4"/>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30" i="2" l="1"/>
  <c r="H29" i="2"/>
  <c r="J13" i="7" l="1"/>
  <c r="K14" i="7" s="1"/>
  <c r="J16" i="7"/>
  <c r="K17" i="7" s="1"/>
  <c r="J19" i="7"/>
  <c r="J20" i="7"/>
  <c r="J21" i="7"/>
  <c r="K23" i="7" s="1"/>
  <c r="K24" i="7" s="1"/>
  <c r="K11" i="7" s="1"/>
  <c r="J29" i="7"/>
  <c r="J30" i="7"/>
  <c r="J33" i="7"/>
  <c r="J34" i="7"/>
  <c r="K35" i="7" s="1"/>
  <c r="J43" i="7"/>
  <c r="J44" i="7"/>
  <c r="K45" i="7"/>
  <c r="J58" i="7" s="1"/>
  <c r="J47" i="7"/>
  <c r="J48" i="7"/>
  <c r="J49" i="7"/>
  <c r="J50" i="7"/>
  <c r="J51" i="7"/>
  <c r="J52" i="7"/>
  <c r="J53" i="7"/>
  <c r="J54" i="7"/>
  <c r="J55" i="7"/>
  <c r="J64" i="7"/>
  <c r="J65" i="7"/>
  <c r="K66" i="7" s="1"/>
  <c r="J75" i="7" s="1"/>
  <c r="K76" i="7" s="1"/>
  <c r="K77" i="7" s="1"/>
  <c r="K62" i="7" s="1"/>
  <c r="J68" i="7"/>
  <c r="K69" i="7"/>
  <c r="J71" i="7"/>
  <c r="K73" i="7" s="1"/>
  <c r="J72" i="7"/>
  <c r="J81" i="7"/>
  <c r="J82" i="7"/>
  <c r="J85" i="7"/>
  <c r="J86" i="7"/>
  <c r="J87" i="7"/>
  <c r="J96" i="7"/>
  <c r="K98" i="7" s="1"/>
  <c r="J97" i="7"/>
  <c r="J100" i="7"/>
  <c r="K102" i="7" s="1"/>
  <c r="J101" i="7"/>
  <c r="K103" i="7"/>
  <c r="K104" i="7" s="1"/>
  <c r="K94" i="7" s="1"/>
  <c r="J108" i="7"/>
  <c r="K110" i="7" s="1"/>
  <c r="J118" i="7" s="1"/>
  <c r="K119" i="7" s="1"/>
  <c r="K120" i="7" s="1"/>
  <c r="K106" i="7" s="1"/>
  <c r="J109" i="7"/>
  <c r="J112" i="7"/>
  <c r="J113" i="7"/>
  <c r="J114" i="7"/>
  <c r="J115" i="7"/>
  <c r="J125" i="7"/>
  <c r="J126" i="7"/>
  <c r="J129" i="7"/>
  <c r="K130" i="7" s="1"/>
  <c r="J136" i="7"/>
  <c r="K138" i="7" s="1"/>
  <c r="J143" i="7" s="1"/>
  <c r="J137" i="7"/>
  <c r="J140" i="7"/>
  <c r="K141" i="7" s="1"/>
  <c r="J149" i="7"/>
  <c r="J150" i="7"/>
  <c r="J151" i="7"/>
  <c r="J154" i="7"/>
  <c r="K157" i="7" s="1"/>
  <c r="J155" i="7"/>
  <c r="J156" i="7"/>
  <c r="J159" i="7"/>
  <c r="K160" i="7" s="1"/>
  <c r="J166" i="7"/>
  <c r="J167" i="7"/>
  <c r="J168" i="7"/>
  <c r="K178" i="7" s="1"/>
  <c r="K179" i="7" s="1"/>
  <c r="K164" i="7" s="1"/>
  <c r="J171" i="7"/>
  <c r="J172" i="7"/>
  <c r="J173" i="7"/>
  <c r="K174" i="7"/>
  <c r="J176" i="7"/>
  <c r="K177" i="7"/>
  <c r="J183" i="7"/>
  <c r="K186" i="7" s="1"/>
  <c r="J193" i="7" s="1"/>
  <c r="J184" i="7"/>
  <c r="J185" i="7"/>
  <c r="J188" i="7"/>
  <c r="J189" i="7"/>
  <c r="J190" i="7"/>
  <c r="J199" i="7"/>
  <c r="K201" i="7" s="1"/>
  <c r="J208" i="7" s="1"/>
  <c r="K209" i="7" s="1"/>
  <c r="K210" i="7" s="1"/>
  <c r="K197" i="7" s="1"/>
  <c r="J200" i="7"/>
  <c r="J203" i="7"/>
  <c r="J204" i="7"/>
  <c r="J205" i="7"/>
  <c r="K206" i="7" s="1"/>
  <c r="J214" i="7"/>
  <c r="J215" i="7"/>
  <c r="K216" i="7" s="1"/>
  <c r="J218" i="7"/>
  <c r="J219" i="7"/>
  <c r="J226" i="7"/>
  <c r="J227" i="7"/>
  <c r="K228" i="7"/>
  <c r="J230" i="7"/>
  <c r="K231" i="7"/>
  <c r="K232" i="7"/>
  <c r="K233" i="7" s="1"/>
  <c r="K224" i="7" s="1"/>
  <c r="J238" i="7"/>
  <c r="K239" i="7" s="1"/>
  <c r="J245" i="7"/>
  <c r="J246" i="7"/>
  <c r="J249" i="7"/>
  <c r="J250" i="7"/>
  <c r="K251" i="7"/>
  <c r="J259" i="7"/>
  <c r="J260" i="7"/>
  <c r="J263" i="7"/>
  <c r="K264" i="7" s="1"/>
  <c r="J272" i="7"/>
  <c r="K273" i="7" s="1"/>
  <c r="J278" i="7" s="1"/>
  <c r="J275" i="7"/>
  <c r="K276" i="7"/>
  <c r="J284" i="7"/>
  <c r="J285" i="7"/>
  <c r="K286" i="7" s="1"/>
  <c r="J291" i="7" s="1"/>
  <c r="J288" i="7"/>
  <c r="K289" i="7" s="1"/>
  <c r="J297" i="7"/>
  <c r="K303" i="7" s="1"/>
  <c r="K304" i="7" s="1"/>
  <c r="K295" i="7" s="1"/>
  <c r="J298" i="7"/>
  <c r="K299" i="7"/>
  <c r="J301" i="7"/>
  <c r="K302" i="7" s="1"/>
  <c r="J308" i="7"/>
  <c r="K309" i="7"/>
  <c r="J314" i="7" s="1"/>
  <c r="J311" i="7"/>
  <c r="K312" i="7" s="1"/>
  <c r="J320" i="7"/>
  <c r="K322" i="7" s="1"/>
  <c r="J327" i="7" s="1"/>
  <c r="K328" i="7" s="1"/>
  <c r="K329" i="7" s="1"/>
  <c r="K318" i="7" s="1"/>
  <c r="J321" i="7"/>
  <c r="J324" i="7"/>
  <c r="K325" i="7" s="1"/>
  <c r="J333" i="7"/>
  <c r="J334" i="7"/>
  <c r="J335" i="7"/>
  <c r="J338" i="7"/>
  <c r="K339" i="7"/>
  <c r="J345" i="7"/>
  <c r="J346" i="7"/>
  <c r="J347" i="7"/>
  <c r="J350" i="7"/>
  <c r="K351" i="7" s="1"/>
  <c r="J357" i="7"/>
  <c r="J358" i="7"/>
  <c r="J359" i="7"/>
  <c r="K361" i="7" s="1"/>
  <c r="K362" i="7" s="1"/>
  <c r="K355" i="7" s="1"/>
  <c r="K360" i="7"/>
  <c r="J366" i="7"/>
  <c r="J367" i="7"/>
  <c r="J368" i="7"/>
  <c r="J371" i="7"/>
  <c r="K372" i="7" s="1"/>
  <c r="J378" i="7"/>
  <c r="J379" i="7"/>
  <c r="K380" i="7"/>
  <c r="J382" i="7"/>
  <c r="K383" i="7" s="1"/>
  <c r="J389" i="7"/>
  <c r="J390" i="7"/>
  <c r="J393" i="7"/>
  <c r="K394" i="7" s="1"/>
  <c r="J400" i="7"/>
  <c r="J401" i="7"/>
  <c r="J404" i="7"/>
  <c r="K405" i="7" s="1"/>
  <c r="J411" i="7"/>
  <c r="J412" i="7"/>
  <c r="J415" i="7"/>
  <c r="K416" i="7" s="1"/>
  <c r="J424" i="7"/>
  <c r="K426" i="7" s="1"/>
  <c r="J431" i="7" s="1"/>
  <c r="K432" i="7" s="1"/>
  <c r="K433" i="7" s="1"/>
  <c r="K422" i="7" s="1"/>
  <c r="J425" i="7"/>
  <c r="J428" i="7"/>
  <c r="K429" i="7" s="1"/>
  <c r="J437" i="7"/>
  <c r="J438" i="7"/>
  <c r="J441" i="7"/>
  <c r="K442" i="7" s="1"/>
  <c r="J448" i="7"/>
  <c r="K450" i="7" s="1"/>
  <c r="J449" i="7"/>
  <c r="J452" i="7"/>
  <c r="K453" i="7" s="1"/>
  <c r="J459" i="7"/>
  <c r="J460" i="7"/>
  <c r="J463" i="7"/>
  <c r="K465" i="7" s="1"/>
  <c r="J464" i="7"/>
  <c r="J473" i="7"/>
  <c r="J474" i="7"/>
  <c r="K475" i="7" s="1"/>
  <c r="J477" i="7"/>
  <c r="K478" i="7" s="1"/>
  <c r="J488" i="7"/>
  <c r="J489" i="7"/>
  <c r="K490" i="7" s="1"/>
  <c r="J492" i="7"/>
  <c r="J493" i="7"/>
  <c r="J503" i="7"/>
  <c r="J504" i="7"/>
  <c r="J505" i="7"/>
  <c r="J506" i="7"/>
  <c r="J507" i="7"/>
  <c r="J508" i="7"/>
  <c r="K519" i="7" s="1"/>
  <c r="K520" i="7" s="1"/>
  <c r="K501" i="7" s="1"/>
  <c r="J509" i="7"/>
  <c r="J512" i="7"/>
  <c r="K514" i="7" s="1"/>
  <c r="J513" i="7"/>
  <c r="J516" i="7"/>
  <c r="J517" i="7"/>
  <c r="J524" i="7"/>
  <c r="K526" i="7" s="1"/>
  <c r="J532" i="7" s="1"/>
  <c r="J525" i="7"/>
  <c r="J528" i="7"/>
  <c r="K530" i="7" s="1"/>
  <c r="J529" i="7"/>
  <c r="J538" i="7"/>
  <c r="K539" i="7" s="1"/>
  <c r="J541" i="7" s="1"/>
  <c r="K542" i="7" s="1"/>
  <c r="K543" i="7" s="1"/>
  <c r="K536" i="7" s="1"/>
  <c r="J547" i="7"/>
  <c r="K548" i="7"/>
  <c r="J550" i="7" s="1"/>
  <c r="K551" i="7" s="1"/>
  <c r="K552" i="7" s="1"/>
  <c r="K545" i="7" s="1"/>
  <c r="J556" i="7"/>
  <c r="K557" i="7"/>
  <c r="J559" i="7" s="1"/>
  <c r="K560" i="7" s="1"/>
  <c r="K561" i="7" s="1"/>
  <c r="K554" i="7" s="1"/>
  <c r="J565" i="7"/>
  <c r="K566" i="7" s="1"/>
  <c r="J568" i="7" s="1"/>
  <c r="K569" i="7" s="1"/>
  <c r="K570" i="7" s="1"/>
  <c r="K563" i="7" s="1"/>
  <c r="J574" i="7"/>
  <c r="K575" i="7" s="1"/>
  <c r="J580" i="7" s="1"/>
  <c r="K581" i="7" s="1"/>
  <c r="K582" i="7" s="1"/>
  <c r="K572" i="7" s="1"/>
  <c r="J577" i="7"/>
  <c r="K578" i="7"/>
  <c r="J586" i="7"/>
  <c r="J587" i="7"/>
  <c r="K588" i="7" s="1"/>
  <c r="J593" i="7" s="1"/>
  <c r="J590" i="7"/>
  <c r="K591" i="7" s="1"/>
  <c r="J599" i="7"/>
  <c r="K600" i="7" s="1"/>
  <c r="J606" i="7" s="1"/>
  <c r="J602" i="7"/>
  <c r="K604" i="7" s="1"/>
  <c r="J603" i="7"/>
  <c r="J612" i="7"/>
  <c r="J613" i="7"/>
  <c r="J616" i="7"/>
  <c r="J617" i="7"/>
  <c r="J618" i="7"/>
  <c r="J621" i="7"/>
  <c r="J622" i="7"/>
  <c r="J623" i="7"/>
  <c r="J624" i="7"/>
  <c r="J643" i="7"/>
  <c r="J650" i="7"/>
  <c r="K651" i="7" s="1"/>
  <c r="J657" i="7"/>
  <c r="K658" i="7" s="1"/>
  <c r="K659" i="7"/>
  <c r="K660" i="7" s="1"/>
  <c r="K655" i="7" s="1"/>
  <c r="J673" i="7"/>
  <c r="K675" i="7" s="1"/>
  <c r="J677" i="7" s="1"/>
  <c r="K678" i="7" s="1"/>
  <c r="K679" i="7" s="1"/>
  <c r="K671" i="7" s="1"/>
  <c r="J674" i="7"/>
  <c r="J683" i="7"/>
  <c r="J684" i="7"/>
  <c r="J693" i="7"/>
  <c r="K694" i="7" s="1"/>
  <c r="J696" i="7" s="1"/>
  <c r="J702" i="7"/>
  <c r="J703" i="7"/>
  <c r="K704" i="7"/>
  <c r="J717" i="7" s="1"/>
  <c r="J706" i="7"/>
  <c r="J707" i="7"/>
  <c r="J708" i="7"/>
  <c r="J709" i="7"/>
  <c r="J710" i="7"/>
  <c r="J711" i="7"/>
  <c r="J712" i="7"/>
  <c r="J713" i="7"/>
  <c r="J714" i="7"/>
  <c r="J723" i="7"/>
  <c r="J724" i="7"/>
  <c r="J727" i="7"/>
  <c r="J728" i="7"/>
  <c r="J729" i="7"/>
  <c r="J730" i="7"/>
  <c r="J731" i="7"/>
  <c r="J732" i="7"/>
  <c r="J733" i="7"/>
  <c r="J734" i="7"/>
  <c r="J735" i="7"/>
  <c r="J744" i="7"/>
  <c r="J745" i="7"/>
  <c r="J748" i="7"/>
  <c r="J749" i="7"/>
  <c r="J750" i="7"/>
  <c r="K757" i="7" s="1"/>
  <c r="J751" i="7"/>
  <c r="J752" i="7"/>
  <c r="J753" i="7"/>
  <c r="J754" i="7"/>
  <c r="J755" i="7"/>
  <c r="J756" i="7"/>
  <c r="J765" i="7"/>
  <c r="J766" i="7"/>
  <c r="J769" i="7"/>
  <c r="J770" i="7"/>
  <c r="J771" i="7"/>
  <c r="J772" i="7"/>
  <c r="J773" i="7"/>
  <c r="J774" i="7"/>
  <c r="J775" i="7"/>
  <c r="J776" i="7"/>
  <c r="J777" i="7"/>
  <c r="J778" i="7"/>
  <c r="J785" i="7"/>
  <c r="J786" i="7"/>
  <c r="K787" i="7" s="1"/>
  <c r="J793" i="7" s="1"/>
  <c r="J789" i="7"/>
  <c r="J790" i="7"/>
  <c r="J799" i="7"/>
  <c r="K801" i="7" s="1"/>
  <c r="J851" i="7" s="1"/>
  <c r="J800" i="7"/>
  <c r="J803" i="7"/>
  <c r="J804" i="7"/>
  <c r="J805" i="7"/>
  <c r="J806" i="7"/>
  <c r="J807" i="7"/>
  <c r="J808" i="7"/>
  <c r="J809" i="7"/>
  <c r="J810" i="7"/>
  <c r="J811" i="7"/>
  <c r="J812" i="7"/>
  <c r="J813" i="7"/>
  <c r="J814" i="7"/>
  <c r="J815" i="7"/>
  <c r="J816" i="7"/>
  <c r="J817" i="7"/>
  <c r="J818" i="7"/>
  <c r="J819" i="7"/>
  <c r="J820" i="7"/>
  <c r="J821" i="7"/>
  <c r="J822" i="7"/>
  <c r="J823" i="7"/>
  <c r="J824" i="7"/>
  <c r="J825" i="7"/>
  <c r="J826" i="7"/>
  <c r="J827" i="7"/>
  <c r="J828" i="7"/>
  <c r="J829" i="7"/>
  <c r="J830" i="7"/>
  <c r="J831" i="7"/>
  <c r="J832" i="7"/>
  <c r="J833" i="7"/>
  <c r="J834" i="7"/>
  <c r="J835" i="7"/>
  <c r="J836" i="7"/>
  <c r="J837" i="7"/>
  <c r="J838" i="7"/>
  <c r="J839" i="7"/>
  <c r="J840" i="7"/>
  <c r="J841" i="7"/>
  <c r="J842" i="7"/>
  <c r="J843" i="7"/>
  <c r="J844" i="7"/>
  <c r="J845" i="7"/>
  <c r="J846" i="7"/>
  <c r="J847" i="7"/>
  <c r="J848" i="7"/>
  <c r="J857" i="7"/>
  <c r="K858" i="7" s="1"/>
  <c r="J864" i="7"/>
  <c r="J865" i="7"/>
  <c r="J868" i="7"/>
  <c r="J869" i="7"/>
  <c r="J870" i="7"/>
  <c r="J871" i="7"/>
  <c r="J872" i="7"/>
  <c r="J873" i="7"/>
  <c r="J874" i="7"/>
  <c r="J875" i="7"/>
  <c r="J876" i="7"/>
  <c r="J877" i="7"/>
  <c r="K878" i="7" s="1"/>
  <c r="J886" i="7"/>
  <c r="K888" i="7" s="1"/>
  <c r="J901" i="7" s="1"/>
  <c r="J887" i="7"/>
  <c r="J890" i="7"/>
  <c r="J891" i="7"/>
  <c r="J892" i="7"/>
  <c r="J893" i="7"/>
  <c r="J894" i="7"/>
  <c r="J895" i="7"/>
  <c r="J896" i="7"/>
  <c r="J897" i="7"/>
  <c r="J898" i="7"/>
  <c r="J908" i="7"/>
  <c r="J909" i="7"/>
  <c r="J912" i="7"/>
  <c r="J913" i="7"/>
  <c r="J914" i="7"/>
  <c r="J921" i="7"/>
  <c r="J922" i="7"/>
  <c r="K923" i="7" s="1"/>
  <c r="J925" i="7"/>
  <c r="J926" i="7"/>
  <c r="J927" i="7"/>
  <c r="J928" i="7"/>
  <c r="J929" i="7"/>
  <c r="J936" i="7"/>
  <c r="J937" i="7"/>
  <c r="K938" i="7" s="1"/>
  <c r="J940" i="7"/>
  <c r="J941" i="7"/>
  <c r="J942" i="7"/>
  <c r="J943" i="7"/>
  <c r="J944" i="7"/>
  <c r="J951" i="7"/>
  <c r="J952" i="7"/>
  <c r="K953" i="7" s="1"/>
  <c r="J962" i="7" s="1"/>
  <c r="J955" i="7"/>
  <c r="J956" i="7"/>
  <c r="J957" i="7"/>
  <c r="J958" i="7"/>
  <c r="J959" i="7"/>
  <c r="J968" i="7"/>
  <c r="J969" i="7"/>
  <c r="K970" i="7" s="1"/>
  <c r="J979" i="7" s="1"/>
  <c r="J972" i="7"/>
  <c r="J973" i="7"/>
  <c r="J974" i="7"/>
  <c r="J975" i="7"/>
  <c r="J976" i="7"/>
  <c r="J985" i="7"/>
  <c r="J986" i="7"/>
  <c r="J989" i="7"/>
  <c r="J990" i="7"/>
  <c r="J991" i="7"/>
  <c r="J992" i="7"/>
  <c r="J1001" i="7"/>
  <c r="J1002" i="7"/>
  <c r="J1005" i="7"/>
  <c r="J1006" i="7"/>
  <c r="J1007" i="7"/>
  <c r="J1016" i="7"/>
  <c r="K1018" i="7" s="1"/>
  <c r="J1025" i="7" s="1"/>
  <c r="J1017" i="7"/>
  <c r="J1020" i="7"/>
  <c r="J1021" i="7"/>
  <c r="J1022" i="7"/>
  <c r="K1023" i="7"/>
  <c r="J1031" i="7"/>
  <c r="K1033" i="7" s="1"/>
  <c r="J1032" i="7"/>
  <c r="J1035" i="7"/>
  <c r="K1036" i="7" s="1"/>
  <c r="J1042" i="7"/>
  <c r="J1043" i="7"/>
  <c r="K1044" i="7" s="1"/>
  <c r="J1046" i="7"/>
  <c r="K1047" i="7" s="1"/>
  <c r="J1053" i="7"/>
  <c r="K1055" i="7" s="1"/>
  <c r="J1062" i="7" s="1"/>
  <c r="J1054" i="7"/>
  <c r="J1057" i="7"/>
  <c r="J1058" i="7"/>
  <c r="J1059" i="7"/>
  <c r="J1068" i="7"/>
  <c r="J1069" i="7"/>
  <c r="J1072" i="7"/>
  <c r="J1073" i="7"/>
  <c r="K1076" i="7" s="1"/>
  <c r="J1074" i="7"/>
  <c r="J1075" i="7"/>
  <c r="J1084" i="7"/>
  <c r="K1086" i="7" s="1"/>
  <c r="J1085" i="7"/>
  <c r="J1088" i="7"/>
  <c r="J1089" i="7"/>
  <c r="J1090" i="7"/>
  <c r="J1091" i="7"/>
  <c r="J1098" i="7"/>
  <c r="J1099" i="7"/>
  <c r="J1102" i="7"/>
  <c r="K1108" i="7" s="1"/>
  <c r="J1103" i="7"/>
  <c r="J1104" i="7"/>
  <c r="J1105" i="7"/>
  <c r="J1106" i="7"/>
  <c r="J1107" i="7"/>
  <c r="J1116" i="7"/>
  <c r="J1117" i="7"/>
  <c r="K1118" i="7"/>
  <c r="J1124" i="7" s="1"/>
  <c r="J1120" i="7"/>
  <c r="K1122" i="7" s="1"/>
  <c r="J1121" i="7"/>
  <c r="J1130" i="7"/>
  <c r="J1131" i="7"/>
  <c r="K1134" i="7" s="1"/>
  <c r="K1135" i="7" s="1"/>
  <c r="K1128" i="7" s="1"/>
  <c r="J1132" i="7"/>
  <c r="J1139" i="7"/>
  <c r="K1141" i="7" s="1"/>
  <c r="J1146" i="7" s="1"/>
  <c r="K1147" i="7" s="1"/>
  <c r="K1148" i="7" s="1"/>
  <c r="K1137" i="7" s="1"/>
  <c r="J1140" i="7"/>
  <c r="J1143" i="7"/>
  <c r="K1144" i="7" s="1"/>
  <c r="J1152" i="7"/>
  <c r="K1154" i="7" s="1"/>
  <c r="J1162" i="7" s="1"/>
  <c r="J1153" i="7"/>
  <c r="J1156" i="7"/>
  <c r="J1157" i="7"/>
  <c r="J1158" i="7"/>
  <c r="J1159" i="7"/>
  <c r="J1168" i="7"/>
  <c r="J1169" i="7"/>
  <c r="J1172" i="7"/>
  <c r="J1173" i="7"/>
  <c r="J1174" i="7"/>
  <c r="J1175" i="7"/>
  <c r="J1184" i="7"/>
  <c r="J1185" i="7"/>
  <c r="J1188" i="7"/>
  <c r="J1189" i="7"/>
  <c r="K1192" i="7" s="1"/>
  <c r="J1190" i="7"/>
  <c r="J1191" i="7"/>
  <c r="J1200" i="7"/>
  <c r="K1202" i="7" s="1"/>
  <c r="J1209" i="7" s="1"/>
  <c r="J1201" i="7"/>
  <c r="J1204" i="7"/>
  <c r="J1205" i="7"/>
  <c r="J1206" i="7"/>
  <c r="J1215" i="7"/>
  <c r="K1217" i="7" s="1"/>
  <c r="J1222" i="7" s="1"/>
  <c r="K1223" i="7" s="1"/>
  <c r="K1224" i="7" s="1"/>
  <c r="K1213" i="7" s="1"/>
  <c r="J1216" i="7"/>
  <c r="J1219" i="7"/>
  <c r="K1220" i="7" s="1"/>
  <c r="J1228" i="7"/>
  <c r="J1229" i="7"/>
  <c r="J1232" i="7"/>
  <c r="K1233" i="7"/>
  <c r="J1239" i="7"/>
  <c r="J1240" i="7"/>
  <c r="J1243" i="7"/>
  <c r="J1244" i="7"/>
  <c r="K1247" i="7" s="1"/>
  <c r="J1245" i="7"/>
  <c r="J1246" i="7"/>
  <c r="J1255" i="7"/>
  <c r="K1257" i="7" s="1"/>
  <c r="J1256" i="7"/>
  <c r="J1259" i="7"/>
  <c r="J1260" i="7"/>
  <c r="J1261" i="7"/>
  <c r="J1268" i="7"/>
  <c r="J1269" i="7"/>
  <c r="J1272" i="7"/>
  <c r="K1275" i="7" s="1"/>
  <c r="J1273" i="7"/>
  <c r="J1274" i="7"/>
  <c r="J1281" i="7"/>
  <c r="J1282" i="7"/>
  <c r="J1285" i="7"/>
  <c r="K1288" i="7" s="1"/>
  <c r="J1286" i="7"/>
  <c r="J1287" i="7"/>
  <c r="J1294" i="7"/>
  <c r="J1295" i="7"/>
  <c r="K1296" i="7"/>
  <c r="J1298" i="7"/>
  <c r="K1299" i="7" s="1"/>
  <c r="J1305" i="7"/>
  <c r="K1307" i="7" s="1"/>
  <c r="J1306" i="7"/>
  <c r="J1309" i="7"/>
  <c r="K1310" i="7" s="1"/>
  <c r="J1316" i="7"/>
  <c r="J1317" i="7"/>
  <c r="K1318" i="7"/>
  <c r="J1320" i="7"/>
  <c r="J1321" i="7"/>
  <c r="J1322" i="7"/>
  <c r="J1329" i="7"/>
  <c r="K1331" i="7" s="1"/>
  <c r="J1330" i="7"/>
  <c r="J1333" i="7"/>
  <c r="J1334" i="7"/>
  <c r="J1335" i="7"/>
  <c r="J1342" i="7"/>
  <c r="J1343" i="7"/>
  <c r="J1346" i="7"/>
  <c r="K1349" i="7" s="1"/>
  <c r="J1347" i="7"/>
  <c r="J1348" i="7"/>
  <c r="J1355" i="7"/>
  <c r="J1356" i="7"/>
  <c r="J1359" i="7"/>
  <c r="K1362" i="7" s="1"/>
  <c r="J1360" i="7"/>
  <c r="J1361" i="7"/>
  <c r="J1368" i="7"/>
  <c r="K1376" i="7" s="1"/>
  <c r="K1377" i="7" s="1"/>
  <c r="K1366" i="7" s="1"/>
  <c r="J1369" i="7"/>
  <c r="K1370" i="7"/>
  <c r="J1372" i="7"/>
  <c r="J1373" i="7"/>
  <c r="J1374" i="7"/>
  <c r="J1381" i="7"/>
  <c r="K1383" i="7" s="1"/>
  <c r="J1388" i="7" s="1"/>
  <c r="J1382" i="7"/>
  <c r="J1385" i="7"/>
  <c r="K1386" i="7"/>
  <c r="J1394" i="7"/>
  <c r="J1395" i="7"/>
  <c r="J1398" i="7"/>
  <c r="K1399" i="7" s="1"/>
  <c r="J1407" i="7"/>
  <c r="K1409" i="7" s="1"/>
  <c r="J1414" i="7" s="1"/>
  <c r="J1408" i="7"/>
  <c r="J1411" i="7"/>
  <c r="K1412" i="7" s="1"/>
  <c r="J1420" i="7"/>
  <c r="J1421" i="7"/>
  <c r="K1422" i="7"/>
  <c r="J1427" i="7" s="1"/>
  <c r="K1428" i="7" s="1"/>
  <c r="K1429" i="7" s="1"/>
  <c r="K1418" i="7" s="1"/>
  <c r="J1424" i="7"/>
  <c r="K1425" i="7"/>
  <c r="J1433" i="7"/>
  <c r="K1435" i="7" s="1"/>
  <c r="J1434" i="7"/>
  <c r="J1437" i="7"/>
  <c r="K1438" i="7" s="1"/>
  <c r="K1439" i="7"/>
  <c r="K1440" i="7" s="1"/>
  <c r="K1431" i="7" s="1"/>
  <c r="J1444" i="7"/>
  <c r="J1445" i="7"/>
  <c r="J1448" i="7"/>
  <c r="K1449" i="7" s="1"/>
  <c r="J1455" i="7"/>
  <c r="K1457" i="7" s="1"/>
  <c r="J1462" i="7" s="1"/>
  <c r="J1456" i="7"/>
  <c r="J1459" i="7"/>
  <c r="K1460" i="7" s="1"/>
  <c r="J1468" i="7"/>
  <c r="J1469" i="7"/>
  <c r="J1472" i="7"/>
  <c r="K1473" i="7" s="1"/>
  <c r="J1479" i="7"/>
  <c r="K1481" i="7" s="1"/>
  <c r="J1486" i="7" s="1"/>
  <c r="J1480" i="7"/>
  <c r="J1483" i="7"/>
  <c r="K1484" i="7"/>
  <c r="J1492" i="7"/>
  <c r="J1493" i="7"/>
  <c r="K1494" i="7" s="1"/>
  <c r="J1499" i="7" s="1"/>
  <c r="J1496" i="7"/>
  <c r="K1497" i="7" s="1"/>
  <c r="J1505" i="7"/>
  <c r="J1506" i="7"/>
  <c r="K1507" i="7"/>
  <c r="J1509" i="7"/>
  <c r="K1510" i="7" s="1"/>
  <c r="J1516" i="7"/>
  <c r="J1517" i="7"/>
  <c r="J1520" i="7"/>
  <c r="K1521" i="7" s="1"/>
  <c r="J1527" i="7"/>
  <c r="J1528" i="7"/>
  <c r="K1529" i="7"/>
  <c r="J1531" i="7"/>
  <c r="K1532" i="7"/>
  <c r="K1533" i="7"/>
  <c r="K1534" i="7" s="1"/>
  <c r="K1525" i="7" s="1"/>
  <c r="J1538" i="7"/>
  <c r="K1540" i="7" s="1"/>
  <c r="J1539" i="7"/>
  <c r="J1542" i="7"/>
  <c r="J1543" i="7"/>
  <c r="K1544" i="7"/>
  <c r="K1545" i="7"/>
  <c r="K1546" i="7" s="1"/>
  <c r="K1536" i="7" s="1"/>
  <c r="J1550" i="7"/>
  <c r="J1551" i="7"/>
  <c r="J1554" i="7"/>
  <c r="K1555" i="7" s="1"/>
  <c r="K1556" i="7"/>
  <c r="K1557" i="7" s="1"/>
  <c r="K1548" i="7" s="1"/>
  <c r="J1561" i="7"/>
  <c r="K1562" i="7"/>
  <c r="J1564" i="7"/>
  <c r="J1571" i="7"/>
  <c r="J1572" i="7"/>
  <c r="K1573" i="7" s="1"/>
  <c r="J1580" i="7" s="1"/>
  <c r="J1575" i="7"/>
  <c r="J1576" i="7"/>
  <c r="J1577" i="7"/>
  <c r="J1586" i="7"/>
  <c r="K1588" i="7" s="1"/>
  <c r="J1587" i="7"/>
  <c r="J1590" i="7"/>
  <c r="J1591" i="7"/>
  <c r="J1592" i="7"/>
  <c r="K1593" i="7"/>
  <c r="K1594" i="7"/>
  <c r="K1595" i="7" s="1"/>
  <c r="K1584" i="7" s="1"/>
  <c r="J1599" i="7"/>
  <c r="J1600" i="7"/>
  <c r="J1603" i="7"/>
  <c r="J1604" i="7"/>
  <c r="J1613" i="7"/>
  <c r="J1614" i="7"/>
  <c r="J1617" i="7"/>
  <c r="J1618" i="7"/>
  <c r="J1627" i="7"/>
  <c r="J1628" i="7"/>
  <c r="J1631" i="7"/>
  <c r="K1633" i="7" s="1"/>
  <c r="J1632" i="7"/>
  <c r="J1641" i="7"/>
  <c r="J1642" i="7"/>
  <c r="J1645" i="7"/>
  <c r="J1646" i="7"/>
  <c r="J1655" i="7"/>
  <c r="K1657" i="7" s="1"/>
  <c r="J1656" i="7"/>
  <c r="J1659" i="7"/>
  <c r="J1660" i="7"/>
  <c r="J1661" i="7"/>
  <c r="K1663" i="7"/>
  <c r="K1664" i="7" s="1"/>
  <c r="K1653" i="7" s="1"/>
  <c r="J1668" i="7"/>
  <c r="K1674" i="7" s="1"/>
  <c r="K1675" i="7" s="1"/>
  <c r="K1666" i="7" s="1"/>
  <c r="J1669" i="7"/>
  <c r="J1672" i="7"/>
  <c r="K1673" i="7" s="1"/>
  <c r="J1679" i="7"/>
  <c r="J1680" i="7"/>
  <c r="K1681" i="7" s="1"/>
  <c r="J1683" i="7"/>
  <c r="K1684" i="7" s="1"/>
  <c r="K1685" i="7"/>
  <c r="K1686" i="7" s="1"/>
  <c r="K1677" i="7" s="1"/>
  <c r="J1690" i="7"/>
  <c r="K1696" i="7" s="1"/>
  <c r="K1697" i="7" s="1"/>
  <c r="K1688" i="7" s="1"/>
  <c r="J1691" i="7"/>
  <c r="J1694" i="7"/>
  <c r="K1695" i="7" s="1"/>
  <c r="J1701" i="7"/>
  <c r="J1702" i="7"/>
  <c r="K1703" i="7" s="1"/>
  <c r="J1708" i="7" s="1"/>
  <c r="J1705" i="7"/>
  <c r="K1706" i="7" s="1"/>
  <c r="J1714" i="7"/>
  <c r="J1715" i="7"/>
  <c r="J1718" i="7"/>
  <c r="K1719" i="7"/>
  <c r="J1728" i="7"/>
  <c r="K1730" i="7" s="1"/>
  <c r="J1736" i="7" s="1"/>
  <c r="J1729" i="7"/>
  <c r="J1732" i="7"/>
  <c r="J1733" i="7"/>
  <c r="J1742" i="7"/>
  <c r="J1743" i="7"/>
  <c r="J1746" i="7"/>
  <c r="K1748" i="7" s="1"/>
  <c r="J1747" i="7"/>
  <c r="J1756" i="7"/>
  <c r="J1757" i="7"/>
  <c r="J1760" i="7"/>
  <c r="J1761" i="7"/>
  <c r="J1762" i="7"/>
  <c r="J1763" i="7"/>
  <c r="J1772" i="7"/>
  <c r="K1774" i="7" s="1"/>
  <c r="J1779" i="7" s="1"/>
  <c r="J1773" i="7"/>
  <c r="J1776" i="7"/>
  <c r="K1777" i="7" s="1"/>
  <c r="J1785" i="7"/>
  <c r="J1786" i="7"/>
  <c r="J1789" i="7"/>
  <c r="J1790" i="7"/>
  <c r="J1791" i="7"/>
  <c r="J1792" i="7"/>
  <c r="K1793" i="7"/>
  <c r="J1801" i="7"/>
  <c r="J1802" i="7"/>
  <c r="J1805" i="7"/>
  <c r="K1809" i="7" s="1"/>
  <c r="J1806" i="7"/>
  <c r="J1807" i="7"/>
  <c r="J1808" i="7"/>
  <c r="J1817" i="7"/>
  <c r="K1819" i="7" s="1"/>
  <c r="J1827" i="7" s="1"/>
  <c r="J1818" i="7"/>
  <c r="J1821" i="7"/>
  <c r="J1822" i="7"/>
  <c r="J1823" i="7"/>
  <c r="J1824" i="7"/>
  <c r="J1833" i="7"/>
  <c r="J1834" i="7"/>
  <c r="J1837" i="7"/>
  <c r="J1838" i="7"/>
  <c r="J1839" i="7"/>
  <c r="J1840" i="7"/>
  <c r="J1849" i="7"/>
  <c r="K1851" i="7" s="1"/>
  <c r="J1860" i="7" s="1"/>
  <c r="J1850" i="7"/>
  <c r="J1853" i="7"/>
  <c r="J1854" i="7"/>
  <c r="J1855" i="7"/>
  <c r="J1856" i="7"/>
  <c r="J1857" i="7"/>
  <c r="J1866" i="7"/>
  <c r="K1868" i="7" s="1"/>
  <c r="J1877" i="7" s="1"/>
  <c r="J1867" i="7"/>
  <c r="J1870" i="7"/>
  <c r="J1871" i="7"/>
  <c r="J1872" i="7"/>
  <c r="J1873" i="7"/>
  <c r="K1875" i="7" s="1"/>
  <c r="J1874" i="7"/>
  <c r="J1883" i="7"/>
  <c r="J1884" i="7"/>
  <c r="J1887" i="7"/>
  <c r="J1888" i="7"/>
  <c r="J1889" i="7"/>
  <c r="J1890" i="7"/>
  <c r="J1891" i="7"/>
  <c r="J1900" i="7"/>
  <c r="J1901" i="7"/>
  <c r="J1904" i="7"/>
  <c r="J1905" i="7"/>
  <c r="J1906" i="7"/>
  <c r="J1907" i="7"/>
  <c r="J1908" i="7"/>
  <c r="J1909" i="7"/>
  <c r="J1916" i="7"/>
  <c r="J1917" i="7"/>
  <c r="J1920" i="7"/>
  <c r="J1921" i="7"/>
  <c r="J1922" i="7"/>
  <c r="J1931" i="7"/>
  <c r="J1932" i="7"/>
  <c r="J1935" i="7"/>
  <c r="J1936" i="7"/>
  <c r="J1937" i="7"/>
  <c r="J1946" i="7"/>
  <c r="J1947" i="7"/>
  <c r="J1950" i="7"/>
  <c r="K1951" i="7" s="1"/>
  <c r="J1959" i="7"/>
  <c r="J1960" i="7"/>
  <c r="J1963" i="7"/>
  <c r="J1964" i="7"/>
  <c r="J1965" i="7"/>
  <c r="J1972" i="7"/>
  <c r="J1973" i="7"/>
  <c r="K1974" i="7"/>
  <c r="J1981" i="7" s="1"/>
  <c r="J1976" i="7"/>
  <c r="J1977" i="7"/>
  <c r="J1978" i="7"/>
  <c r="J1987" i="7"/>
  <c r="K1989" i="7" s="1"/>
  <c r="J1996" i="7" s="1"/>
  <c r="J1988" i="7"/>
  <c r="J1991" i="7"/>
  <c r="J1992" i="7"/>
  <c r="J1993" i="7"/>
  <c r="J2002" i="7"/>
  <c r="J2003" i="7"/>
  <c r="J2006" i="7"/>
  <c r="J2007" i="7"/>
  <c r="K2009" i="7" s="1"/>
  <c r="J2008" i="7"/>
  <c r="J2017" i="7"/>
  <c r="J2018" i="7"/>
  <c r="K2019" i="7" s="1"/>
  <c r="J2026" i="7" s="1"/>
  <c r="J2021" i="7"/>
  <c r="J2022" i="7"/>
  <c r="J2023" i="7"/>
  <c r="K2024" i="7" s="1"/>
  <c r="J2032" i="7"/>
  <c r="J2033" i="7"/>
  <c r="K2034" i="7" s="1"/>
  <c r="J2036" i="7"/>
  <c r="J2037" i="7"/>
  <c r="J2038" i="7"/>
  <c r="K2039" i="7"/>
  <c r="K2040" i="7"/>
  <c r="K2041" i="7" s="1"/>
  <c r="K2030" i="7" s="1"/>
  <c r="J2045" i="7"/>
  <c r="J2046" i="7"/>
  <c r="J2049" i="7"/>
  <c r="J2050" i="7"/>
  <c r="J2051" i="7"/>
  <c r="J2060" i="7"/>
  <c r="J2061" i="7"/>
  <c r="K2062" i="7" s="1"/>
  <c r="J2069" i="7" s="1"/>
  <c r="J2064" i="7"/>
  <c r="J2065" i="7"/>
  <c r="J2066" i="7"/>
  <c r="J2075" i="7"/>
  <c r="J2076" i="7"/>
  <c r="K2077" i="7"/>
  <c r="J2084" i="7" s="1"/>
  <c r="J2079" i="7"/>
  <c r="J2080" i="7"/>
  <c r="J2081" i="7"/>
  <c r="J2090" i="7"/>
  <c r="K2092" i="7" s="1"/>
  <c r="J2091" i="7"/>
  <c r="J2094" i="7"/>
  <c r="J2095" i="7"/>
  <c r="J2096" i="7"/>
  <c r="K2098" i="7"/>
  <c r="K2099" i="7" s="1"/>
  <c r="K2088" i="7" s="1"/>
  <c r="J2103" i="7"/>
  <c r="K2105" i="7" s="1"/>
  <c r="J2112" i="7" s="1"/>
  <c r="J2104" i="7"/>
  <c r="J2107" i="7"/>
  <c r="K2110" i="7" s="1"/>
  <c r="J2108" i="7"/>
  <c r="J2109" i="7"/>
  <c r="J2118" i="7"/>
  <c r="J2119" i="7"/>
  <c r="K2120" i="7"/>
  <c r="J2127" i="7" s="1"/>
  <c r="K2128" i="7" s="1"/>
  <c r="K2129" i="7" s="1"/>
  <c r="K2116" i="7" s="1"/>
  <c r="J2122" i="7"/>
  <c r="K2125" i="7" s="1"/>
  <c r="J2123" i="7"/>
  <c r="J2124" i="7"/>
  <c r="J2133" i="7"/>
  <c r="J2134" i="7"/>
  <c r="K2135" i="7" s="1"/>
  <c r="J2137" i="7"/>
  <c r="J2138" i="7"/>
  <c r="J2145" i="7"/>
  <c r="J2146" i="7"/>
  <c r="J2149" i="7"/>
  <c r="J2150" i="7"/>
  <c r="J2157" i="7"/>
  <c r="J2158" i="7"/>
  <c r="J2161" i="7"/>
  <c r="K2163" i="7" s="1"/>
  <c r="J2162" i="7"/>
  <c r="J2169" i="7"/>
  <c r="K2171" i="7" s="1"/>
  <c r="J2170" i="7"/>
  <c r="J2173" i="7"/>
  <c r="K2175" i="7" s="1"/>
  <c r="J2174" i="7"/>
  <c r="J2181" i="7"/>
  <c r="J2182" i="7"/>
  <c r="J2185" i="7"/>
  <c r="J2186" i="7"/>
  <c r="J2193" i="7"/>
  <c r="J2194" i="7"/>
  <c r="K2195" i="7"/>
  <c r="J2197" i="7"/>
  <c r="J2198" i="7"/>
  <c r="K2199" i="7" s="1"/>
  <c r="J2205" i="7"/>
  <c r="J2206" i="7"/>
  <c r="J2209" i="7"/>
  <c r="J2210" i="7"/>
  <c r="J2211" i="7"/>
  <c r="J2218" i="7"/>
  <c r="J2219" i="7"/>
  <c r="K2220" i="7" s="1"/>
  <c r="J2222" i="7"/>
  <c r="K2225" i="7" s="1"/>
  <c r="J2223" i="7"/>
  <c r="J2224" i="7"/>
  <c r="J2231" i="7"/>
  <c r="J2232" i="7"/>
  <c r="J2235" i="7"/>
  <c r="J2236" i="7"/>
  <c r="J2237" i="7"/>
  <c r="J2246" i="7"/>
  <c r="K2248" i="7" s="1"/>
  <c r="J2255" i="7" s="1"/>
  <c r="K2256" i="7" s="1"/>
  <c r="K2257" i="7" s="1"/>
  <c r="K2244" i="7" s="1"/>
  <c r="J2247" i="7"/>
  <c r="J2250" i="7"/>
  <c r="J2251" i="7"/>
  <c r="J2252" i="7"/>
  <c r="K2253" i="7"/>
  <c r="J2261" i="7"/>
  <c r="J2262" i="7"/>
  <c r="J2265" i="7"/>
  <c r="K2267" i="7" s="1"/>
  <c r="J2266" i="7"/>
  <c r="J2275" i="7"/>
  <c r="J2276" i="7"/>
  <c r="J2279" i="7"/>
  <c r="J2280" i="7"/>
  <c r="K2281" i="7"/>
  <c r="J2295" i="7"/>
  <c r="J2296" i="7"/>
  <c r="K2297" i="7" s="1"/>
  <c r="J2305" i="7" s="1"/>
  <c r="J2299" i="7"/>
  <c r="J2300" i="7"/>
  <c r="J2301" i="7"/>
  <c r="J2302" i="7"/>
  <c r="K2303" i="7"/>
  <c r="J2311" i="7"/>
  <c r="J2312" i="7"/>
  <c r="J2315" i="7"/>
  <c r="K2319" i="7" s="1"/>
  <c r="J2316" i="7"/>
  <c r="J2317" i="7"/>
  <c r="J2318" i="7"/>
  <c r="J2327" i="7"/>
  <c r="J2328" i="7"/>
  <c r="K2336" i="7" s="1"/>
  <c r="K2337" i="7" s="1"/>
  <c r="K2325" i="7" s="1"/>
  <c r="J2331" i="7"/>
  <c r="J2332" i="7"/>
  <c r="J2333" i="7"/>
  <c r="J2334" i="7"/>
  <c r="K2335" i="7"/>
  <c r="J2341" i="7"/>
  <c r="J2342" i="7"/>
  <c r="J2345" i="7"/>
  <c r="K2346" i="7" s="1"/>
  <c r="J2354" i="7"/>
  <c r="K2356" i="7" s="1"/>
  <c r="J2361" i="7" s="1"/>
  <c r="J2355" i="7"/>
  <c r="J2358" i="7"/>
  <c r="K2359" i="7" s="1"/>
  <c r="J2367" i="7"/>
  <c r="J2368" i="7"/>
  <c r="K2369" i="7"/>
  <c r="J2376" i="7" s="1"/>
  <c r="K2377" i="7" s="1"/>
  <c r="K2378" i="7" s="1"/>
  <c r="K2365" i="7" s="1"/>
  <c r="J2371" i="7"/>
  <c r="K2374" i="7" s="1"/>
  <c r="J2372" i="7"/>
  <c r="J2373" i="7"/>
  <c r="J2382" i="7"/>
  <c r="J2383" i="7"/>
  <c r="J2386" i="7"/>
  <c r="J2387" i="7"/>
  <c r="J2388" i="7"/>
  <c r="J2389" i="7"/>
  <c r="J2390" i="7"/>
  <c r="J2391" i="7"/>
  <c r="J2392" i="7"/>
  <c r="J2408" i="7"/>
  <c r="J2409" i="7"/>
  <c r="K2410" i="7" s="1"/>
  <c r="J2419" i="7" s="1"/>
  <c r="J2412" i="7"/>
  <c r="J2413" i="7"/>
  <c r="J2414" i="7"/>
  <c r="J2415" i="7"/>
  <c r="J2416" i="7"/>
  <c r="J2425" i="7"/>
  <c r="K2427" i="7" s="1"/>
  <c r="J2426" i="7"/>
  <c r="K2428" i="7"/>
  <c r="K2429" i="7" s="1"/>
  <c r="K2423" i="7" s="1"/>
  <c r="J2433" i="7"/>
  <c r="J2434" i="7"/>
  <c r="J2451" i="7"/>
  <c r="K2453" i="7" s="1"/>
  <c r="J2452" i="7"/>
  <c r="J2455" i="7"/>
  <c r="K2456" i="7" s="1"/>
  <c r="J2462" i="7"/>
  <c r="J2463" i="7"/>
  <c r="J2466" i="7"/>
  <c r="K2467" i="7" s="1"/>
  <c r="J2473" i="7"/>
  <c r="J2474" i="7"/>
  <c r="K2475" i="7" s="1"/>
  <c r="J2477" i="7"/>
  <c r="K2478" i="7"/>
  <c r="J2484" i="7"/>
  <c r="K2486" i="7" s="1"/>
  <c r="J2485" i="7"/>
  <c r="J2488" i="7"/>
  <c r="K2489" i="7"/>
  <c r="J2496" i="7"/>
  <c r="K2497" i="7" s="1"/>
  <c r="K2498" i="7"/>
  <c r="K2499" i="7" s="1"/>
  <c r="K2494" i="7" s="1"/>
  <c r="J2504" i="7"/>
  <c r="K2506" i="7" s="1"/>
  <c r="J2514" i="7" s="1"/>
  <c r="K2515" i="7" s="1"/>
  <c r="K2516" i="7" s="1"/>
  <c r="K2502" i="7" s="1"/>
  <c r="J2505" i="7"/>
  <c r="J2508" i="7"/>
  <c r="J2509" i="7"/>
  <c r="J2510" i="7"/>
  <c r="J2511" i="7"/>
  <c r="J2522" i="7"/>
  <c r="J2523" i="7"/>
  <c r="K2524" i="7" s="1"/>
  <c r="J2532" i="7" s="1"/>
  <c r="K2533" i="7" s="1"/>
  <c r="K2534" i="7" s="1"/>
  <c r="K2520" i="7" s="1"/>
  <c r="J2526" i="7"/>
  <c r="J2527" i="7"/>
  <c r="J2528" i="7"/>
  <c r="J2529" i="7"/>
  <c r="J2538" i="7"/>
  <c r="J2539" i="7"/>
  <c r="J2542" i="7"/>
  <c r="J2543" i="7"/>
  <c r="J2544" i="7"/>
  <c r="J2545" i="7"/>
  <c r="J2546" i="7"/>
  <c r="J2556" i="7"/>
  <c r="K2558" i="7" s="1"/>
  <c r="J2563" i="7" s="1"/>
  <c r="J2557" i="7"/>
  <c r="J2560" i="7"/>
  <c r="K2561" i="7" s="1"/>
  <c r="J2569" i="7"/>
  <c r="J2570" i="7"/>
  <c r="J2573" i="7"/>
  <c r="K2574" i="7" s="1"/>
  <c r="J2582" i="7"/>
  <c r="K2584" i="7" s="1"/>
  <c r="J2589" i="7" s="1"/>
  <c r="K2590" i="7" s="1"/>
  <c r="K2591" i="7" s="1"/>
  <c r="K2580" i="7" s="1"/>
  <c r="J2583" i="7"/>
  <c r="J2586" i="7"/>
  <c r="K2587" i="7" s="1"/>
  <c r="J2595" i="7"/>
  <c r="J2596" i="7"/>
  <c r="J2599" i="7"/>
  <c r="K2600" i="7" s="1"/>
  <c r="J2608" i="7"/>
  <c r="K2610" i="7" s="1"/>
  <c r="J2615" i="7" s="1"/>
  <c r="J2609" i="7"/>
  <c r="J2612" i="7"/>
  <c r="K2613" i="7"/>
  <c r="J2621" i="7"/>
  <c r="J2622" i="7"/>
  <c r="J2625" i="7"/>
  <c r="K2626" i="7" s="1"/>
  <c r="J2634" i="7"/>
  <c r="K2636" i="7" s="1"/>
  <c r="J2642" i="7" s="1"/>
  <c r="J2635" i="7"/>
  <c r="J2638" i="7"/>
  <c r="J2639" i="7"/>
  <c r="J2648" i="7"/>
  <c r="J2649" i="7"/>
  <c r="J2652" i="7"/>
  <c r="K2653" i="7"/>
  <c r="J2661" i="7"/>
  <c r="K2663" i="7" s="1"/>
  <c r="J2662" i="7"/>
  <c r="J2665" i="7"/>
  <c r="K2666" i="7" s="1"/>
  <c r="J2672" i="7"/>
  <c r="J2673" i="7"/>
  <c r="J2676" i="7"/>
  <c r="K2677" i="7"/>
  <c r="J2683" i="7"/>
  <c r="K2685" i="7" s="1"/>
  <c r="J2684" i="7"/>
  <c r="J2687" i="7"/>
  <c r="K2688" i="7" s="1"/>
  <c r="J2694" i="7"/>
  <c r="J2697" i="7"/>
  <c r="K2698" i="7" s="1"/>
  <c r="J2704" i="7"/>
  <c r="J2705" i="7"/>
  <c r="J2708" i="7"/>
  <c r="K2709" i="7" s="1"/>
  <c r="K2710" i="7"/>
  <c r="K2711" i="7" s="1"/>
  <c r="K2702" i="7" s="1"/>
  <c r="J2715" i="7"/>
  <c r="J2716" i="7"/>
  <c r="K2717" i="7" s="1"/>
  <c r="J2719" i="7"/>
  <c r="K2720" i="7" s="1"/>
  <c r="J2726" i="7"/>
  <c r="K2728" i="7" s="1"/>
  <c r="J2727" i="7"/>
  <c r="J2730" i="7"/>
  <c r="K2731" i="7" s="1"/>
  <c r="K2732" i="7"/>
  <c r="K2733" i="7" s="1"/>
  <c r="K2724" i="7" s="1"/>
  <c r="J2737" i="7"/>
  <c r="J2738" i="7"/>
  <c r="J2741" i="7"/>
  <c r="K2742" i="7" s="1"/>
  <c r="J2748" i="7"/>
  <c r="K2750" i="7" s="1"/>
  <c r="J2749" i="7"/>
  <c r="J2752" i="7"/>
  <c r="K2753" i="7" s="1"/>
  <c r="K2754" i="7"/>
  <c r="K2755" i="7" s="1"/>
  <c r="K2746" i="7" s="1"/>
  <c r="J2759" i="7"/>
  <c r="J2760" i="7"/>
  <c r="J2763" i="7"/>
  <c r="K2764" i="7" s="1"/>
  <c r="J2770" i="7"/>
  <c r="K2772" i="7" s="1"/>
  <c r="J2771" i="7"/>
  <c r="J2774" i="7"/>
  <c r="K2775" i="7" s="1"/>
  <c r="K2776" i="7"/>
  <c r="K2777" i="7" s="1"/>
  <c r="K2768" i="7" s="1"/>
  <c r="J2781" i="7"/>
  <c r="J2782" i="7"/>
  <c r="J2785" i="7"/>
  <c r="K2786" i="7" s="1"/>
  <c r="J2792" i="7"/>
  <c r="K2794" i="7" s="1"/>
  <c r="J2793" i="7"/>
  <c r="J2796" i="7"/>
  <c r="K2797" i="7" s="1"/>
  <c r="K2798" i="7"/>
  <c r="K2799" i="7" s="1"/>
  <c r="K2790" i="7" s="1"/>
  <c r="J2803" i="7"/>
  <c r="J2804" i="7"/>
  <c r="J2807" i="7"/>
  <c r="K2808" i="7" s="1"/>
  <c r="J2814" i="7"/>
  <c r="K2816" i="7" s="1"/>
  <c r="J2815" i="7"/>
  <c r="J2818" i="7"/>
  <c r="K2819" i="7" s="1"/>
  <c r="K2820" i="7"/>
  <c r="K2821" i="7" s="1"/>
  <c r="K2812" i="7" s="1"/>
  <c r="J2825" i="7"/>
  <c r="J2826" i="7"/>
  <c r="J2829" i="7"/>
  <c r="K2830" i="7" s="1"/>
  <c r="J2836" i="7"/>
  <c r="K2838" i="7" s="1"/>
  <c r="J2837" i="7"/>
  <c r="J2840" i="7"/>
  <c r="K2841" i="7" s="1"/>
  <c r="K2842" i="7"/>
  <c r="K2843" i="7" s="1"/>
  <c r="K2834" i="7" s="1"/>
  <c r="J2847" i="7"/>
  <c r="J2848" i="7"/>
  <c r="J2851" i="7"/>
  <c r="K2852" i="7" s="1"/>
  <c r="J2858" i="7"/>
  <c r="J2859" i="7"/>
  <c r="J2862" i="7"/>
  <c r="K2863" i="7" s="1"/>
  <c r="J2869" i="7"/>
  <c r="J2870" i="7"/>
  <c r="J2873" i="7"/>
  <c r="K2874" i="7"/>
  <c r="J2880" i="7"/>
  <c r="J2881" i="7"/>
  <c r="J2884" i="7"/>
  <c r="K2885" i="7"/>
  <c r="J2891" i="7"/>
  <c r="J2892" i="7"/>
  <c r="J2895" i="7"/>
  <c r="K2896" i="7"/>
  <c r="K2897" i="7"/>
  <c r="K2898" i="7" s="1"/>
  <c r="K2889" i="7" s="1"/>
  <c r="J2902" i="7"/>
  <c r="J2903" i="7"/>
  <c r="K2908" i="7" s="1"/>
  <c r="K2909" i="7" s="1"/>
  <c r="K2900" i="7" s="1"/>
  <c r="J2906" i="7"/>
  <c r="K2907" i="7"/>
  <c r="J2913" i="7"/>
  <c r="J2914" i="7"/>
  <c r="K2919" i="7" s="1"/>
  <c r="K2920" i="7" s="1"/>
  <c r="K2911" i="7" s="1"/>
  <c r="J2917" i="7"/>
  <c r="K2918" i="7" s="1"/>
  <c r="J2924" i="7"/>
  <c r="J2925" i="7"/>
  <c r="J2928" i="7"/>
  <c r="K2929" i="7" s="1"/>
  <c r="J2935" i="7"/>
  <c r="J2936" i="7"/>
  <c r="J2939" i="7"/>
  <c r="K2940" i="7" s="1"/>
  <c r="J2946" i="7"/>
  <c r="J2947" i="7"/>
  <c r="J2950" i="7"/>
  <c r="K2951" i="7" s="1"/>
  <c r="J2968" i="7"/>
  <c r="K2970" i="7" s="1"/>
  <c r="J2977" i="7" s="1"/>
  <c r="J2969" i="7"/>
  <c r="J2972" i="7"/>
  <c r="J2973" i="7"/>
  <c r="J2974" i="7"/>
  <c r="J2983" i="7"/>
  <c r="J2984" i="7"/>
  <c r="J2987" i="7"/>
  <c r="J2988" i="7"/>
  <c r="J2989" i="7"/>
  <c r="K2990" i="7"/>
  <c r="J2998" i="7"/>
  <c r="K3000" i="7" s="1"/>
  <c r="J3005" i="7" s="1"/>
  <c r="J2999" i="7"/>
  <c r="J3002" i="7"/>
  <c r="J3011" i="7"/>
  <c r="K3013" i="7" s="1"/>
  <c r="J3021" i="7" s="1"/>
  <c r="J3012" i="7"/>
  <c r="J3015" i="7"/>
  <c r="J3016" i="7"/>
  <c r="J3017" i="7"/>
  <c r="J3018" i="7"/>
  <c r="K3022" i="7" s="1"/>
  <c r="K3023" i="7" s="1"/>
  <c r="K3009" i="7" s="1"/>
  <c r="J3027" i="7"/>
  <c r="J3028" i="7"/>
  <c r="K3029" i="7" s="1"/>
  <c r="J3038" i="7" s="1"/>
  <c r="J3031" i="7"/>
  <c r="J3032" i="7"/>
  <c r="J3033" i="7"/>
  <c r="J3034" i="7"/>
  <c r="J3035" i="7"/>
  <c r="J3044" i="7"/>
  <c r="J3045" i="7"/>
  <c r="J3048" i="7"/>
  <c r="J3049" i="7"/>
  <c r="J3050" i="7"/>
  <c r="J3051" i="7"/>
  <c r="J3060" i="7"/>
  <c r="K3062" i="7" s="1"/>
  <c r="J3070" i="7" s="1"/>
  <c r="K3071" i="7" s="1"/>
  <c r="K3072" i="7" s="1"/>
  <c r="K3058" i="7" s="1"/>
  <c r="J3061" i="7"/>
  <c r="J3064" i="7"/>
  <c r="J3065" i="7"/>
  <c r="K3068" i="7" s="1"/>
  <c r="J3066" i="7"/>
  <c r="J3067" i="7"/>
  <c r="J3076" i="7"/>
  <c r="J3077" i="7"/>
  <c r="J3080" i="7"/>
  <c r="J3081" i="7"/>
  <c r="J3082" i="7"/>
  <c r="J3083" i="7"/>
  <c r="J3092" i="7"/>
  <c r="J3093" i="7"/>
  <c r="J3096" i="7"/>
  <c r="J3097" i="7"/>
  <c r="J3098" i="7"/>
  <c r="J3099" i="7"/>
  <c r="J3108" i="7"/>
  <c r="J3109" i="7"/>
  <c r="J3112" i="7"/>
  <c r="J3113" i="7"/>
  <c r="J3114" i="7"/>
  <c r="J3115" i="7"/>
  <c r="J3124" i="7"/>
  <c r="K3126" i="7" s="1"/>
  <c r="J3134" i="7" s="1"/>
  <c r="K3135" i="7" s="1"/>
  <c r="K3136" i="7" s="1"/>
  <c r="K3122" i="7" s="1"/>
  <c r="J3125" i="7"/>
  <c r="J3128" i="7"/>
  <c r="J3129" i="7"/>
  <c r="K3132" i="7" s="1"/>
  <c r="J3130" i="7"/>
  <c r="J3131" i="7"/>
  <c r="J3140" i="7"/>
  <c r="J3141" i="7"/>
  <c r="J3144" i="7"/>
  <c r="J3145" i="7"/>
  <c r="J3146" i="7"/>
  <c r="J3147" i="7"/>
  <c r="J3156" i="7"/>
  <c r="J3157" i="7"/>
  <c r="J3160" i="7"/>
  <c r="J3161" i="7"/>
  <c r="J3162" i="7"/>
  <c r="J3163" i="7"/>
  <c r="J3172" i="7"/>
  <c r="J3173" i="7"/>
  <c r="J3176" i="7"/>
  <c r="J3177" i="7"/>
  <c r="J3178" i="7"/>
  <c r="J3179" i="7"/>
  <c r="J3188" i="7"/>
  <c r="K3190" i="7" s="1"/>
  <c r="J3198" i="7" s="1"/>
  <c r="K3199" i="7" s="1"/>
  <c r="K3200" i="7" s="1"/>
  <c r="K3186" i="7" s="1"/>
  <c r="J3189" i="7"/>
  <c r="J3192" i="7"/>
  <c r="J3193" i="7"/>
  <c r="K3196" i="7" s="1"/>
  <c r="J3194" i="7"/>
  <c r="J3195" i="7"/>
  <c r="J3210" i="7"/>
  <c r="J3211" i="7"/>
  <c r="J3214" i="7"/>
  <c r="K3216" i="7" s="1"/>
  <c r="J3215" i="7"/>
  <c r="J3222" i="7"/>
  <c r="K3224" i="7" s="1"/>
  <c r="J3231" i="7" s="1"/>
  <c r="K3232" i="7" s="1"/>
  <c r="K3233" i="7" s="1"/>
  <c r="K3220" i="7" s="1"/>
  <c r="J3223" i="7"/>
  <c r="J3226" i="7"/>
  <c r="J3227" i="7"/>
  <c r="J3228" i="7"/>
  <c r="J3237" i="7"/>
  <c r="J3238" i="7"/>
  <c r="J3241" i="7"/>
  <c r="J3242" i="7"/>
  <c r="J3243" i="7"/>
  <c r="J3252" i="7"/>
  <c r="J3253" i="7"/>
  <c r="K3254" i="7"/>
  <c r="J3261" i="7" s="1"/>
  <c r="J3256" i="7"/>
  <c r="J3257" i="7"/>
  <c r="J3258" i="7"/>
  <c r="K3259" i="7"/>
  <c r="J3267" i="7"/>
  <c r="J3268" i="7"/>
  <c r="K3269" i="7"/>
  <c r="J3276" i="7" s="1"/>
  <c r="J3271" i="7"/>
  <c r="J3272" i="7"/>
  <c r="J3273" i="7"/>
  <c r="J3282" i="7"/>
  <c r="K3284" i="7" s="1"/>
  <c r="J3291" i="7" s="1"/>
  <c r="K3292" i="7" s="1"/>
  <c r="K3293" i="7" s="1"/>
  <c r="K3280" i="7" s="1"/>
  <c r="J3283" i="7"/>
  <c r="J3286" i="7"/>
  <c r="J3287" i="7"/>
  <c r="J3288" i="7"/>
  <c r="J3297" i="7"/>
  <c r="J3298" i="7"/>
  <c r="J3301" i="7"/>
  <c r="J3302" i="7"/>
  <c r="J3303" i="7"/>
  <c r="J3314" i="7"/>
  <c r="J3315" i="7"/>
  <c r="K3316" i="7" s="1"/>
  <c r="J3321" i="7" s="1"/>
  <c r="K3322" i="7" s="1"/>
  <c r="K3323" i="7" s="1"/>
  <c r="K3312" i="7" s="1"/>
  <c r="J3318" i="7"/>
  <c r="K3319" i="7"/>
  <c r="J3327" i="7"/>
  <c r="J3328" i="7"/>
  <c r="J3331" i="7"/>
  <c r="K3332" i="7"/>
  <c r="J3340" i="7"/>
  <c r="K3342" i="7" s="1"/>
  <c r="J3347" i="7" s="1"/>
  <c r="J3341" i="7"/>
  <c r="J3344" i="7"/>
  <c r="K3345" i="7"/>
  <c r="J3353" i="7"/>
  <c r="K3355" i="7" s="1"/>
  <c r="J3360" i="7" s="1"/>
  <c r="J3354" i="7"/>
  <c r="J3357" i="7"/>
  <c r="J3366" i="7"/>
  <c r="J3367" i="7"/>
  <c r="K3368" i="7" s="1"/>
  <c r="J3373" i="7" s="1"/>
  <c r="K3374" i="7" s="1"/>
  <c r="K3375" i="7" s="1"/>
  <c r="K3364" i="7" s="1"/>
  <c r="J3370" i="7"/>
  <c r="K3371" i="7" s="1"/>
  <c r="J3379" i="7"/>
  <c r="K3381" i="7" s="1"/>
  <c r="J3386" i="7" s="1"/>
  <c r="J3380" i="7"/>
  <c r="J3383" i="7"/>
  <c r="K3384" i="7"/>
  <c r="J3392" i="7"/>
  <c r="J3393" i="7"/>
  <c r="J3396" i="7"/>
  <c r="K3397" i="7" s="1"/>
  <c r="J3405" i="7"/>
  <c r="K3407" i="7" s="1"/>
  <c r="J3412" i="7" s="1"/>
  <c r="J3406" i="7"/>
  <c r="J3409" i="7"/>
  <c r="J3418" i="7"/>
  <c r="J3419" i="7"/>
  <c r="J3422" i="7"/>
  <c r="K3424" i="7" s="1"/>
  <c r="J3423" i="7"/>
  <c r="J3433" i="7"/>
  <c r="J3434" i="7"/>
  <c r="J3437" i="7"/>
  <c r="J3438" i="7"/>
  <c r="J3439" i="7"/>
  <c r="J3457" i="7"/>
  <c r="J3458" i="7"/>
  <c r="K3459" i="7"/>
  <c r="J3461" i="7"/>
  <c r="K3463" i="7" s="1"/>
  <c r="J3462" i="7"/>
  <c r="K3464" i="7"/>
  <c r="K3465" i="7" s="1"/>
  <c r="K3455" i="7" s="1"/>
  <c r="J3469" i="7"/>
  <c r="J3470" i="7"/>
  <c r="J3473" i="7"/>
  <c r="J3474" i="7"/>
  <c r="K3475" i="7"/>
  <c r="J3481" i="7"/>
  <c r="K3483" i="7" s="1"/>
  <c r="J3482" i="7"/>
  <c r="J3485" i="7"/>
  <c r="K3487" i="7" s="1"/>
  <c r="J3486" i="7"/>
  <c r="J3493" i="7"/>
  <c r="K3495" i="7" s="1"/>
  <c r="J3494" i="7"/>
  <c r="J3497" i="7"/>
  <c r="J3498" i="7"/>
  <c r="J3505" i="7"/>
  <c r="J3506" i="7"/>
  <c r="K3512" i="7" s="1"/>
  <c r="K3513" i="7" s="1"/>
  <c r="K3503" i="7" s="1"/>
  <c r="J3509" i="7"/>
  <c r="J3510" i="7"/>
  <c r="K3511" i="7"/>
  <c r="J3517" i="7"/>
  <c r="J3518" i="7"/>
  <c r="J3521" i="7"/>
  <c r="K3523" i="7" s="1"/>
  <c r="J3522" i="7"/>
  <c r="J3529" i="7"/>
  <c r="J3530" i="7"/>
  <c r="J3533" i="7"/>
  <c r="J3534" i="7"/>
  <c r="J3541" i="7"/>
  <c r="K3543" i="7" s="1"/>
  <c r="J3542" i="7"/>
  <c r="J3545" i="7"/>
  <c r="J3546" i="7"/>
  <c r="J3553" i="7"/>
  <c r="K3560" i="7" s="1"/>
  <c r="K3561" i="7" s="1"/>
  <c r="K3551" i="7" s="1"/>
  <c r="J3554" i="7"/>
  <c r="K3555" i="7"/>
  <c r="J3557" i="7"/>
  <c r="J3558" i="7"/>
  <c r="J3570" i="7"/>
  <c r="J3571" i="7"/>
  <c r="J3574" i="7"/>
  <c r="K3575" i="7" s="1"/>
  <c r="J3581" i="7"/>
  <c r="J3582" i="7"/>
  <c r="J3585" i="7"/>
  <c r="K3586" i="7" s="1"/>
  <c r="J3592" i="7"/>
  <c r="J3593" i="7"/>
  <c r="J3596" i="7"/>
  <c r="K3597" i="7" s="1"/>
  <c r="J3603" i="7"/>
  <c r="J3604" i="7"/>
  <c r="J3607" i="7"/>
  <c r="K3608" i="7" s="1"/>
  <c r="K3609" i="7"/>
  <c r="K3610" i="7" s="1"/>
  <c r="K3601" i="7" s="1"/>
  <c r="J3614" i="7"/>
  <c r="J3615" i="7"/>
  <c r="J3618" i="7"/>
  <c r="J3619" i="7"/>
  <c r="K3620" i="7" s="1"/>
  <c r="J3626" i="7"/>
  <c r="J3627" i="7"/>
  <c r="J3630" i="7"/>
  <c r="J3631" i="7"/>
  <c r="J3638" i="7"/>
  <c r="K3640" i="7" s="1"/>
  <c r="J3639" i="7"/>
  <c r="J3642" i="7"/>
  <c r="J3643" i="7"/>
  <c r="J3650" i="7"/>
  <c r="K3657" i="7" s="1"/>
  <c r="K3658" i="7" s="1"/>
  <c r="K3648" i="7" s="1"/>
  <c r="J3651" i="7"/>
  <c r="K3652" i="7"/>
  <c r="J3654" i="7"/>
  <c r="K3656" i="7" s="1"/>
  <c r="J3655" i="7"/>
  <c r="J3662" i="7"/>
  <c r="J3663" i="7"/>
  <c r="J3666" i="7"/>
  <c r="K3668" i="7" s="1"/>
  <c r="J3667" i="7"/>
  <c r="J3674" i="7"/>
  <c r="J3675" i="7"/>
  <c r="J3678" i="7"/>
  <c r="J3679" i="7"/>
  <c r="J3686" i="7"/>
  <c r="K3693" i="7" s="1"/>
  <c r="K3694" i="7" s="1"/>
  <c r="K3684" i="7" s="1"/>
  <c r="J3687" i="7"/>
  <c r="K3688" i="7"/>
  <c r="J3690" i="7"/>
  <c r="J3691" i="7"/>
  <c r="J3698" i="7"/>
  <c r="K3705" i="7" s="1"/>
  <c r="K3706" i="7" s="1"/>
  <c r="K3696" i="7" s="1"/>
  <c r="J3699" i="7"/>
  <c r="K3700" i="7"/>
  <c r="J3702" i="7"/>
  <c r="K3704" i="7" s="1"/>
  <c r="J3703" i="7"/>
  <c r="J3710" i="7"/>
  <c r="J3711" i="7"/>
  <c r="J3714" i="7"/>
  <c r="J3715" i="7"/>
  <c r="J3722" i="7"/>
  <c r="K3724" i="7" s="1"/>
  <c r="J3723" i="7"/>
  <c r="J3726" i="7"/>
  <c r="K3728" i="7" s="1"/>
  <c r="J3727" i="7"/>
  <c r="J3734" i="7"/>
  <c r="J3735" i="7"/>
  <c r="K3736" i="7"/>
  <c r="J3738" i="7"/>
  <c r="J3739" i="7"/>
  <c r="J3746" i="7"/>
  <c r="K3748" i="7" s="1"/>
  <c r="J3747" i="7"/>
  <c r="J3750" i="7"/>
  <c r="K3751" i="7"/>
  <c r="K3752" i="7"/>
  <c r="K3753" i="7" s="1"/>
  <c r="K3744" i="7" s="1"/>
  <c r="J3757" i="7"/>
  <c r="K3763" i="7" s="1"/>
  <c r="K3764" i="7" s="1"/>
  <c r="K3755" i="7" s="1"/>
  <c r="J3758" i="7"/>
  <c r="J3761" i="7"/>
  <c r="K3762" i="7" s="1"/>
  <c r="J3768" i="7"/>
  <c r="J3769" i="7"/>
  <c r="J3772" i="7"/>
  <c r="K3773" i="7" s="1"/>
  <c r="K3774" i="7"/>
  <c r="K3775" i="7" s="1"/>
  <c r="K3766" i="7" s="1"/>
  <c r="J3779" i="7"/>
  <c r="J3780" i="7"/>
  <c r="J3783" i="7"/>
  <c r="K3784" i="7"/>
  <c r="K3785" i="7"/>
  <c r="K3786" i="7" s="1"/>
  <c r="K3777" i="7" s="1"/>
  <c r="J3790" i="7"/>
  <c r="K3792" i="7" s="1"/>
  <c r="J3791" i="7"/>
  <c r="J3794" i="7"/>
  <c r="K3795" i="7" s="1"/>
  <c r="J3801" i="7"/>
  <c r="J3802" i="7"/>
  <c r="K3807" i="7" s="1"/>
  <c r="K3808" i="7" s="1"/>
  <c r="K3799" i="7" s="1"/>
  <c r="J3805" i="7"/>
  <c r="K3806" i="7"/>
  <c r="J3812" i="7"/>
  <c r="K3814" i="7" s="1"/>
  <c r="J3813" i="7"/>
  <c r="J3816" i="7"/>
  <c r="K3817" i="7" s="1"/>
  <c r="J3823" i="7"/>
  <c r="J3824" i="7"/>
  <c r="J3827" i="7"/>
  <c r="K3828" i="7"/>
  <c r="J3834" i="7"/>
  <c r="K3836" i="7" s="1"/>
  <c r="J3835" i="7"/>
  <c r="J3838" i="7"/>
  <c r="J3839" i="7"/>
  <c r="K3840" i="7"/>
  <c r="J3846" i="7"/>
  <c r="J3847" i="7"/>
  <c r="J3850" i="7"/>
  <c r="J3851" i="7"/>
  <c r="J3860" i="7"/>
  <c r="J3861" i="7"/>
  <c r="K3862" i="7"/>
  <c r="J3864" i="7"/>
  <c r="K3865" i="7" s="1"/>
  <c r="J3871" i="7"/>
  <c r="K3873" i="7" s="1"/>
  <c r="J3872" i="7"/>
  <c r="K3879" i="7" s="1"/>
  <c r="K3880" i="7" s="1"/>
  <c r="K3869" i="7" s="1"/>
  <c r="J3875" i="7"/>
  <c r="J3876" i="7"/>
  <c r="J3877" i="7"/>
  <c r="J3884" i="7"/>
  <c r="K3886" i="7" s="1"/>
  <c r="J3885" i="7"/>
  <c r="J3888" i="7"/>
  <c r="K3891" i="7" s="1"/>
  <c r="J3889" i="7"/>
  <c r="J3890" i="7"/>
  <c r="J3897" i="7"/>
  <c r="J3898" i="7"/>
  <c r="K3899" i="7"/>
  <c r="J3906" i="7" s="1"/>
  <c r="J3901" i="7"/>
  <c r="J3902" i="7"/>
  <c r="J3903" i="7"/>
  <c r="J3912" i="7"/>
  <c r="K3914" i="7" s="1"/>
  <c r="J3921" i="7" s="1"/>
  <c r="J3913" i="7"/>
  <c r="J3916" i="7"/>
  <c r="J3917" i="7"/>
  <c r="J3918" i="7"/>
  <c r="J3927" i="7"/>
  <c r="J3928" i="7"/>
  <c r="J3931" i="7"/>
  <c r="K3932" i="7"/>
  <c r="J3940" i="7"/>
  <c r="J3941" i="7"/>
  <c r="J3944" i="7"/>
  <c r="J3945" i="7"/>
  <c r="J3946" i="7"/>
  <c r="J3963" i="7"/>
  <c r="K3965" i="7" s="1"/>
  <c r="J3964" i="7"/>
  <c r="J3967" i="7"/>
  <c r="K3968" i="7" s="1"/>
  <c r="J3974" i="7"/>
  <c r="J3975" i="7"/>
  <c r="J3978" i="7"/>
  <c r="K3980" i="7" s="1"/>
  <c r="J3979" i="7"/>
  <c r="J3986" i="7"/>
  <c r="K3988" i="7" s="1"/>
  <c r="J3993" i="7" s="1"/>
  <c r="J3987" i="7"/>
  <c r="J3990" i="7"/>
  <c r="K3991" i="7"/>
  <c r="J3999" i="7"/>
  <c r="J4000" i="7"/>
  <c r="K4001" i="7"/>
  <c r="J4006" i="7" s="1"/>
  <c r="J4003" i="7"/>
  <c r="K4004" i="7" s="1"/>
  <c r="J4012" i="7"/>
  <c r="J4013" i="7"/>
  <c r="J4014" i="7"/>
  <c r="J4015" i="7"/>
  <c r="J4018" i="7"/>
  <c r="K4019" i="7" s="1"/>
  <c r="J4027" i="7"/>
  <c r="K4029" i="7" s="1"/>
  <c r="J4034" i="7" s="1"/>
  <c r="J4028" i="7"/>
  <c r="J4031" i="7"/>
  <c r="K4032" i="7" s="1"/>
  <c r="J4040" i="7"/>
  <c r="J4041" i="7"/>
  <c r="K4042" i="7"/>
  <c r="J4047" i="7" s="1"/>
  <c r="K4048" i="7" s="1"/>
  <c r="K4049" i="7" s="1"/>
  <c r="K4038" i="7" s="1"/>
  <c r="J4044" i="7"/>
  <c r="K4045" i="7"/>
  <c r="J4053" i="7"/>
  <c r="J4054" i="7"/>
  <c r="J4055" i="7"/>
  <c r="J4056" i="7"/>
  <c r="J4059" i="7"/>
  <c r="K4060" i="7" s="1"/>
  <c r="J4068" i="7"/>
  <c r="J4069" i="7"/>
  <c r="J4070" i="7"/>
  <c r="J4071" i="7"/>
  <c r="J4074" i="7"/>
  <c r="K4075" i="7" s="1"/>
  <c r="J4083" i="7"/>
  <c r="J4084" i="7"/>
  <c r="J4085" i="7"/>
  <c r="J4086" i="7"/>
  <c r="J4089" i="7"/>
  <c r="K4090" i="7" s="1"/>
  <c r="J4098" i="7"/>
  <c r="J4099" i="7"/>
  <c r="J4100" i="7"/>
  <c r="J4101" i="7"/>
  <c r="K4102" i="7"/>
  <c r="J4107" i="7" s="1"/>
  <c r="K4108" i="7" s="1"/>
  <c r="K4109" i="7" s="1"/>
  <c r="K4096" i="7" s="1"/>
  <c r="J4104" i="7"/>
  <c r="K4105" i="7"/>
  <c r="J4113" i="7"/>
  <c r="J4114" i="7"/>
  <c r="K4117" i="7" s="1"/>
  <c r="J4122" i="7" s="1"/>
  <c r="J4115" i="7"/>
  <c r="J4116" i="7"/>
  <c r="J4119" i="7"/>
  <c r="K4120" i="7" s="1"/>
  <c r="J4128" i="7"/>
  <c r="J4129" i="7"/>
  <c r="J4130" i="7"/>
  <c r="J4131" i="7"/>
  <c r="J4134" i="7"/>
  <c r="K4135" i="7" s="1"/>
  <c r="J4143" i="7"/>
  <c r="K4146" i="7" s="1"/>
  <c r="J4151" i="7" s="1"/>
  <c r="K4152" i="7" s="1"/>
  <c r="K4153" i="7" s="1"/>
  <c r="K4141" i="7" s="1"/>
  <c r="J4144" i="7"/>
  <c r="J4145" i="7"/>
  <c r="J4148" i="7"/>
  <c r="K4149" i="7" s="1"/>
  <c r="J4157" i="7"/>
  <c r="K4159" i="7" s="1"/>
  <c r="J4158" i="7"/>
  <c r="J4161" i="7"/>
  <c r="K4162" i="7"/>
  <c r="K4163" i="7"/>
  <c r="K4164" i="7" s="1"/>
  <c r="K4155" i="7" s="1"/>
  <c r="J4168" i="7"/>
  <c r="J4169" i="7"/>
  <c r="J4172" i="7"/>
  <c r="K4173" i="7"/>
  <c r="J4179" i="7"/>
  <c r="J4180" i="7"/>
  <c r="J4183" i="7"/>
  <c r="K4184" i="7" s="1"/>
  <c r="K4185" i="7"/>
  <c r="K4186" i="7" s="1"/>
  <c r="K4177" i="7" s="1"/>
  <c r="J4190" i="7"/>
  <c r="J4191" i="7"/>
  <c r="J4194" i="7"/>
  <c r="K4195" i="7"/>
  <c r="K4196" i="7"/>
  <c r="K4197" i="7" s="1"/>
  <c r="K4188" i="7" s="1"/>
  <c r="J4201" i="7"/>
  <c r="K4203" i="7" s="1"/>
  <c r="J4202" i="7"/>
  <c r="J4205" i="7"/>
  <c r="K4206" i="7" s="1"/>
  <c r="J4212" i="7"/>
  <c r="J4213" i="7"/>
  <c r="K4218" i="7" s="1"/>
  <c r="K4219" i="7" s="1"/>
  <c r="K4210" i="7" s="1"/>
  <c r="J4216" i="7"/>
  <c r="K4217" i="7"/>
  <c r="J4223" i="7"/>
  <c r="K4225" i="7" s="1"/>
  <c r="J4224" i="7"/>
  <c r="J4227" i="7"/>
  <c r="K4228" i="7" s="1"/>
  <c r="J4234" i="7"/>
  <c r="J4235" i="7"/>
  <c r="J4238" i="7"/>
  <c r="K4239" i="7"/>
  <c r="J4245" i="7"/>
  <c r="K4247" i="7" s="1"/>
  <c r="J4246" i="7"/>
  <c r="J4249" i="7"/>
  <c r="K4250" i="7"/>
  <c r="K4251" i="7"/>
  <c r="K4252" i="7" s="1"/>
  <c r="K4243" i="7" s="1"/>
  <c r="J4256" i="7"/>
  <c r="J4257" i="7"/>
  <c r="J4260" i="7"/>
  <c r="K4261" i="7"/>
  <c r="J4271" i="7"/>
  <c r="J4272" i="7"/>
  <c r="J4275" i="7"/>
  <c r="J4276" i="7"/>
  <c r="K4277" i="7"/>
  <c r="J4285" i="7"/>
  <c r="J4286" i="7"/>
  <c r="K4287" i="7" s="1"/>
  <c r="J4295" i="7" s="1"/>
  <c r="J4289" i="7"/>
  <c r="J4290" i="7"/>
  <c r="J4291" i="7"/>
  <c r="J4292" i="7"/>
  <c r="K4293" i="7"/>
  <c r="J4301" i="7"/>
  <c r="K4303" i="7" s="1"/>
  <c r="J4302" i="7"/>
  <c r="K4309" i="7" s="1"/>
  <c r="K4310" i="7" s="1"/>
  <c r="K4299" i="7" s="1"/>
  <c r="J4305" i="7"/>
  <c r="J4306" i="7"/>
  <c r="J4307" i="7"/>
  <c r="J4321" i="7"/>
  <c r="K4323" i="7" s="1"/>
  <c r="J4328" i="7" s="1"/>
  <c r="J4322" i="7"/>
  <c r="J4325" i="7"/>
  <c r="K4326" i="7" s="1"/>
  <c r="J4334" i="7"/>
  <c r="J4335" i="7"/>
  <c r="J4336" i="7"/>
  <c r="J4337" i="7"/>
  <c r="K4338" i="7"/>
  <c r="J4343" i="7" s="1"/>
  <c r="K4344" i="7" s="1"/>
  <c r="K4345" i="7" s="1"/>
  <c r="K4332" i="7" s="1"/>
  <c r="J4340" i="7"/>
  <c r="K4341" i="7"/>
  <c r="J4349" i="7"/>
  <c r="J4350" i="7"/>
  <c r="J4351" i="7"/>
  <c r="J4352" i="7"/>
  <c r="J4355" i="7"/>
  <c r="K4356" i="7" s="1"/>
  <c r="J4364" i="7"/>
  <c r="J4365" i="7"/>
  <c r="J4366" i="7"/>
  <c r="J4367" i="7"/>
  <c r="J4370" i="7"/>
  <c r="K4371" i="7"/>
  <c r="J4379" i="7"/>
  <c r="J4380" i="7"/>
  <c r="J4381" i="7"/>
  <c r="J4382" i="7"/>
  <c r="J4385" i="7"/>
  <c r="K4386" i="7" s="1"/>
  <c r="J4394" i="7"/>
  <c r="J4395" i="7"/>
  <c r="J4398" i="7"/>
  <c r="K4399" i="7" s="1"/>
  <c r="J4407" i="7"/>
  <c r="K4409" i="7" s="1"/>
  <c r="J4414" i="7" s="1"/>
  <c r="J4408" i="7"/>
  <c r="J4411" i="7"/>
  <c r="K4412" i="7" s="1"/>
  <c r="J4420" i="7"/>
  <c r="J4421" i="7"/>
  <c r="K4422" i="7"/>
  <c r="J4427" i="7" s="1"/>
  <c r="K4428" i="7" s="1"/>
  <c r="K4429" i="7" s="1"/>
  <c r="K4418" i="7" s="1"/>
  <c r="J4424" i="7"/>
  <c r="K4425" i="7"/>
  <c r="J4433" i="7"/>
  <c r="J4434" i="7"/>
  <c r="J4437" i="7"/>
  <c r="K4438" i="7"/>
  <c r="J4461" i="7"/>
  <c r="J4462" i="7"/>
  <c r="J4465" i="7"/>
  <c r="K4466" i="7"/>
  <c r="J4521" i="7"/>
  <c r="J4522" i="7"/>
  <c r="K4530" i="7" s="1"/>
  <c r="K4531" i="7" s="1"/>
  <c r="K4519" i="7" s="1"/>
  <c r="J4525" i="7"/>
  <c r="J4526" i="7"/>
  <c r="J4527" i="7"/>
  <c r="J4528" i="7"/>
  <c r="J4535" i="7"/>
  <c r="K4537" i="7" s="1"/>
  <c r="J4536" i="7"/>
  <c r="J4539" i="7"/>
  <c r="J4540" i="7"/>
  <c r="K4541" i="7"/>
  <c r="J4543" i="7"/>
  <c r="K4544" i="7"/>
  <c r="K4551" i="7"/>
  <c r="K4552" i="7"/>
  <c r="K4550" i="7" s="1"/>
  <c r="K4564" i="7"/>
  <c r="K4565" i="7" s="1"/>
  <c r="K4563" i="7" s="1"/>
  <c r="G14" i="9"/>
  <c r="G15" i="9"/>
  <c r="G16" i="9"/>
  <c r="G17" i="9"/>
  <c r="G18" i="9"/>
  <c r="G19" i="9"/>
  <c r="G20" i="9"/>
  <c r="G21" i="9"/>
  <c r="G22" i="9"/>
  <c r="G23" i="9"/>
  <c r="G24" i="9"/>
  <c r="G25" i="9"/>
  <c r="G26" i="9"/>
  <c r="G27" i="9"/>
  <c r="G28" i="9"/>
  <c r="G29" i="9"/>
  <c r="G30" i="9"/>
  <c r="G31" i="9"/>
  <c r="G32" i="9"/>
  <c r="G33" i="9"/>
  <c r="G34" i="9"/>
  <c r="G35" i="9"/>
  <c r="G36" i="9"/>
  <c r="G37" i="9"/>
  <c r="G38" i="9"/>
  <c r="G39" i="9"/>
  <c r="G40" i="9"/>
  <c r="G43" i="9"/>
  <c r="G44" i="9"/>
  <c r="G45" i="9"/>
  <c r="G46" i="9"/>
  <c r="G47" i="9"/>
  <c r="G48" i="9"/>
  <c r="G49" i="9"/>
  <c r="G50" i="9"/>
  <c r="G51" i="9"/>
  <c r="G52" i="9"/>
  <c r="G53" i="9"/>
  <c r="G54" i="9"/>
  <c r="G55" i="9"/>
  <c r="G56" i="9"/>
  <c r="G57" i="9"/>
  <c r="G58" i="9"/>
  <c r="G59" i="9"/>
  <c r="G60" i="9"/>
  <c r="G61" i="9"/>
  <c r="G62" i="9"/>
  <c r="G63" i="9"/>
  <c r="G64" i="9"/>
  <c r="G65" i="9"/>
  <c r="G66" i="9"/>
  <c r="G67" i="9"/>
  <c r="G68" i="9"/>
  <c r="G69" i="9"/>
  <c r="G72" i="9"/>
  <c r="G71" i="9" s="1"/>
  <c r="G78" i="9"/>
  <c r="G79" i="9"/>
  <c r="G80" i="9"/>
  <c r="G81" i="9"/>
  <c r="G82" i="9"/>
  <c r="G83" i="9"/>
  <c r="G84" i="9"/>
  <c r="G85" i="9"/>
  <c r="G86" i="9"/>
  <c r="G87" i="9"/>
  <c r="G88" i="9"/>
  <c r="G89" i="9"/>
  <c r="G90" i="9"/>
  <c r="G91" i="9"/>
  <c r="G92" i="9"/>
  <c r="G93" i="9"/>
  <c r="G94" i="9"/>
  <c r="G95" i="9"/>
  <c r="G96" i="9"/>
  <c r="G97" i="9"/>
  <c r="G98" i="9"/>
  <c r="G99" i="9"/>
  <c r="G100" i="9"/>
  <c r="G101" i="9"/>
  <c r="G102" i="9"/>
  <c r="G103" i="9"/>
  <c r="G104" i="9"/>
  <c r="G105" i="9"/>
  <c r="G108" i="9"/>
  <c r="G109" i="9"/>
  <c r="G110" i="9"/>
  <c r="G111" i="9"/>
  <c r="G112" i="9"/>
  <c r="G113" i="9"/>
  <c r="G114" i="9"/>
  <c r="G115" i="9"/>
  <c r="G116" i="9"/>
  <c r="G117" i="9"/>
  <c r="G118" i="9"/>
  <c r="G119" i="9"/>
  <c r="G120" i="9"/>
  <c r="G121" i="9"/>
  <c r="G122" i="9"/>
  <c r="G123" i="9"/>
  <c r="G124" i="9"/>
  <c r="G125" i="9"/>
  <c r="G126" i="9"/>
  <c r="G127" i="9"/>
  <c r="G128" i="9"/>
  <c r="G129" i="9"/>
  <c r="G130" i="9"/>
  <c r="G131" i="9"/>
  <c r="G132" i="9"/>
  <c r="G133" i="9"/>
  <c r="G134" i="9"/>
  <c r="G135" i="9"/>
  <c r="G138" i="9"/>
  <c r="G137" i="9" s="1"/>
  <c r="G144" i="9"/>
  <c r="G143" i="9" s="1"/>
  <c r="G147" i="9"/>
  <c r="G146" i="9" s="1"/>
  <c r="H23" i="2"/>
  <c r="H22" i="2"/>
  <c r="H21" i="2"/>
  <c r="H15" i="2"/>
  <c r="H14" i="2"/>
  <c r="H13" i="2"/>
  <c r="K2948" i="7" l="1"/>
  <c r="K2952" i="7"/>
  <c r="K2953" i="7" s="1"/>
  <c r="K2944" i="7" s="1"/>
  <c r="K1828" i="7"/>
  <c r="K1829" i="7" s="1"/>
  <c r="K1815" i="7" s="1"/>
  <c r="K1825" i="7"/>
  <c r="G42" i="9"/>
  <c r="K4383" i="7"/>
  <c r="J4388" i="7" s="1"/>
  <c r="K4258" i="7"/>
  <c r="K4170" i="7"/>
  <c r="K4132" i="7"/>
  <c r="J4137" i="7" s="1"/>
  <c r="K4072" i="7"/>
  <c r="J4077" i="7" s="1"/>
  <c r="K3929" i="7"/>
  <c r="J3934" i="7" s="1"/>
  <c r="K3848" i="7"/>
  <c r="K3740" i="7"/>
  <c r="K3507" i="7"/>
  <c r="K3440" i="7"/>
  <c r="K3427" i="7"/>
  <c r="K3428" i="7" s="1"/>
  <c r="K3416" i="7" s="1"/>
  <c r="K3148" i="7"/>
  <c r="K3084" i="7"/>
  <c r="K2597" i="7"/>
  <c r="J2602" i="7" s="1"/>
  <c r="K2200" i="7"/>
  <c r="K2201" i="7" s="1"/>
  <c r="K2191" i="7" s="1"/>
  <c r="K2183" i="7"/>
  <c r="K1841" i="7"/>
  <c r="K1647" i="7"/>
  <c r="K1619" i="7"/>
  <c r="K1522" i="7"/>
  <c r="K1523" i="7" s="1"/>
  <c r="K1514" i="7" s="1"/>
  <c r="K3019" i="7"/>
  <c r="K2882" i="7"/>
  <c r="K2886" i="7"/>
  <c r="K2887" i="7" s="1"/>
  <c r="K2878" i="7" s="1"/>
  <c r="K2860" i="7"/>
  <c r="K2864" i="7"/>
  <c r="K2865" i="7" s="1"/>
  <c r="K2856" i="7" s="1"/>
  <c r="K2468" i="7"/>
  <c r="K2469" i="7" s="1"/>
  <c r="K2460" i="7" s="1"/>
  <c r="K2464" i="7"/>
  <c r="K1344" i="7"/>
  <c r="K1350" i="7"/>
  <c r="K1351" i="7" s="1"/>
  <c r="K1340" i="7" s="1"/>
  <c r="K1125" i="7"/>
  <c r="K1126" i="7" s="1"/>
  <c r="K1114" i="7" s="1"/>
  <c r="K3904" i="7"/>
  <c r="K4236" i="7"/>
  <c r="K4087" i="7"/>
  <c r="J4092" i="7" s="1"/>
  <c r="K3976" i="7"/>
  <c r="K3947" i="7"/>
  <c r="K3825" i="7"/>
  <c r="K3716" i="7"/>
  <c r="K3587" i="7"/>
  <c r="K3588" i="7" s="1"/>
  <c r="K3579" i="7" s="1"/>
  <c r="K3559" i="7"/>
  <c r="K3519" i="7"/>
  <c r="K3499" i="7"/>
  <c r="K3435" i="7"/>
  <c r="K3239" i="7"/>
  <c r="J3246" i="7" s="1"/>
  <c r="K3247" i="7" s="1"/>
  <c r="K3248" i="7" s="1"/>
  <c r="K3235" i="7" s="1"/>
  <c r="K3164" i="7"/>
  <c r="K3100" i="7"/>
  <c r="K3036" i="7"/>
  <c r="K2937" i="7"/>
  <c r="K2941" i="7"/>
  <c r="K2942" i="7" s="1"/>
  <c r="K2933" i="7" s="1"/>
  <c r="K2831" i="7"/>
  <c r="K2832" i="7" s="1"/>
  <c r="K2823" i="7" s="1"/>
  <c r="K2650" i="7"/>
  <c r="K2226" i="7"/>
  <c r="K2227" i="7" s="1"/>
  <c r="K2216" i="7" s="1"/>
  <c r="K1207" i="7"/>
  <c r="K1186" i="7"/>
  <c r="J1194" i="7" s="1"/>
  <c r="K1195" i="7" s="1"/>
  <c r="K1196" i="7" s="1"/>
  <c r="K1182" i="7" s="1"/>
  <c r="G107" i="9"/>
  <c r="G13" i="9"/>
  <c r="K4273" i="7"/>
  <c r="J4279" i="7" s="1"/>
  <c r="K3969" i="7"/>
  <c r="K3970" i="7" s="1"/>
  <c r="K3961" i="7" s="1"/>
  <c r="K3907" i="7"/>
  <c r="K3908" i="7" s="1"/>
  <c r="K3895" i="7" s="1"/>
  <c r="K3818" i="7"/>
  <c r="K3819" i="7" s="1"/>
  <c r="K3810" i="7" s="1"/>
  <c r="K3770" i="7"/>
  <c r="K3644" i="7"/>
  <c r="K3605" i="7"/>
  <c r="K3299" i="7"/>
  <c r="J3306" i="7" s="1"/>
  <c r="K3307" i="7" s="1"/>
  <c r="K3308" i="7" s="1"/>
  <c r="K3295" i="7" s="1"/>
  <c r="K3274" i="7"/>
  <c r="K3212" i="7"/>
  <c r="K3142" i="7"/>
  <c r="J3150" i="7" s="1"/>
  <c r="K3151" i="7" s="1"/>
  <c r="K3152" i="7" s="1"/>
  <c r="K3138" i="7" s="1"/>
  <c r="K3078" i="7"/>
  <c r="J3086" i="7" s="1"/>
  <c r="K3087" i="7" s="1"/>
  <c r="K3088" i="7" s="1"/>
  <c r="K3074" i="7" s="1"/>
  <c r="K2930" i="7"/>
  <c r="K2931" i="7" s="1"/>
  <c r="K2922" i="7" s="1"/>
  <c r="K2915" i="7"/>
  <c r="K2674" i="7"/>
  <c r="K2004" i="7"/>
  <c r="J2011" i="7" s="1"/>
  <c r="K2012" i="7" s="1"/>
  <c r="K2013" i="7" s="1"/>
  <c r="K2000" i="7" s="1"/>
  <c r="K1979" i="7"/>
  <c r="K1751" i="7"/>
  <c r="K1752" i="7" s="1"/>
  <c r="K1740" i="7" s="1"/>
  <c r="K1744" i="7"/>
  <c r="J1750" i="7" s="1"/>
  <c r="K1720" i="7"/>
  <c r="K1721" i="7" s="1"/>
  <c r="K1712" i="7" s="1"/>
  <c r="K1565" i="7"/>
  <c r="K1566" i="7"/>
  <c r="K1567" i="7" s="1"/>
  <c r="K1559" i="7" s="1"/>
  <c r="K794" i="7"/>
  <c r="K795" i="7" s="1"/>
  <c r="K783" i="7" s="1"/>
  <c r="K4467" i="7"/>
  <c r="K4468" i="7" s="1"/>
  <c r="K4459" i="7" s="1"/>
  <c r="K4529" i="7"/>
  <c r="K4396" i="7"/>
  <c r="J4401" i="7" s="1"/>
  <c r="K4402" i="7" s="1"/>
  <c r="K4403" i="7" s="1"/>
  <c r="K4392" i="7" s="1"/>
  <c r="K4353" i="7"/>
  <c r="J4358" i="7" s="1"/>
  <c r="K4308" i="7"/>
  <c r="K4229" i="7"/>
  <c r="K4230" i="7" s="1"/>
  <c r="K4221" i="7" s="1"/>
  <c r="K4181" i="7"/>
  <c r="K3919" i="7"/>
  <c r="G77" i="9"/>
  <c r="K4262" i="7"/>
  <c r="K4263" i="7" s="1"/>
  <c r="K4254" i="7" s="1"/>
  <c r="K4214" i="7"/>
  <c r="K4174" i="7"/>
  <c r="K4175" i="7" s="1"/>
  <c r="K4166" i="7" s="1"/>
  <c r="K4016" i="7"/>
  <c r="J4021" i="7" s="1"/>
  <c r="K3942" i="7"/>
  <c r="J3949" i="7" s="1"/>
  <c r="K3950" i="7" s="1"/>
  <c r="K3951" i="7" s="1"/>
  <c r="K3938" i="7" s="1"/>
  <c r="K3803" i="7"/>
  <c r="K2849" i="7"/>
  <c r="K2853" i="7"/>
  <c r="K2854" i="7" s="1"/>
  <c r="K2845" i="7" s="1"/>
  <c r="K2695" i="7"/>
  <c r="K2699" i="7"/>
  <c r="K2700" i="7" s="1"/>
  <c r="K2692" i="7" s="1"/>
  <c r="K1764" i="7"/>
  <c r="K1324" i="7"/>
  <c r="K1325" i="7" s="1"/>
  <c r="K1314" i="7" s="1"/>
  <c r="K1230" i="7"/>
  <c r="K1234" i="7"/>
  <c r="K1235" i="7" s="1"/>
  <c r="K1226" i="7" s="1"/>
  <c r="K1092" i="7"/>
  <c r="K902" i="7"/>
  <c r="K903" i="7" s="1"/>
  <c r="K884" i="7" s="1"/>
  <c r="K3922" i="7"/>
  <c r="K3923" i="7" s="1"/>
  <c r="K3910" i="7" s="1"/>
  <c r="K3878" i="7"/>
  <c r="K3796" i="7"/>
  <c r="K3797" i="7" s="1"/>
  <c r="K3788" i="7" s="1"/>
  <c r="K3039" i="7"/>
  <c r="K3040" i="7" s="1"/>
  <c r="K3025" i="7" s="1"/>
  <c r="K2871" i="7"/>
  <c r="K2875" i="7"/>
  <c r="K2876" i="7" s="1"/>
  <c r="K2867" i="7" s="1"/>
  <c r="K2577" i="7"/>
  <c r="K2578" i="7" s="1"/>
  <c r="K2567" i="7" s="1"/>
  <c r="K2147" i="7"/>
  <c r="K2152" i="7"/>
  <c r="K2153" i="7" s="1"/>
  <c r="K2143" i="7" s="1"/>
  <c r="K2082" i="7"/>
  <c r="K1511" i="7"/>
  <c r="K1512" i="7" s="1"/>
  <c r="K1503" i="7" s="1"/>
  <c r="K1270" i="7"/>
  <c r="K1276" i="7"/>
  <c r="K1277" i="7" s="1"/>
  <c r="K1266" i="7" s="1"/>
  <c r="K645" i="7"/>
  <c r="K646" i="7" s="1"/>
  <c r="K641" i="7" s="1"/>
  <c r="K644" i="7"/>
  <c r="K4207" i="7"/>
  <c r="K4208" i="7" s="1"/>
  <c r="K4199" i="7" s="1"/>
  <c r="K4057" i="7"/>
  <c r="J4062" i="7" s="1"/>
  <c r="K4063" i="7" s="1"/>
  <c r="K4064" i="7" s="1"/>
  <c r="K4051" i="7" s="1"/>
  <c r="H24" i="2"/>
  <c r="K4545" i="7"/>
  <c r="K4546" i="7" s="1"/>
  <c r="K4533" i="7" s="1"/>
  <c r="K4523" i="7"/>
  <c r="K4435" i="7"/>
  <c r="J4440" i="7" s="1"/>
  <c r="K4368" i="7"/>
  <c r="J4373" i="7" s="1"/>
  <c r="K4240" i="7"/>
  <c r="K4241" i="7" s="1"/>
  <c r="K4232" i="7" s="1"/>
  <c r="K4192" i="7"/>
  <c r="K3852" i="7"/>
  <c r="K3829" i="7"/>
  <c r="K3830" i="7" s="1"/>
  <c r="K3821" i="7" s="1"/>
  <c r="K3781" i="7"/>
  <c r="K3692" i="7"/>
  <c r="K3598" i="7"/>
  <c r="K3599" i="7" s="1"/>
  <c r="K3590" i="7" s="1"/>
  <c r="K3576" i="7"/>
  <c r="K3577" i="7" s="1"/>
  <c r="K3568" i="7" s="1"/>
  <c r="K3420" i="7"/>
  <c r="J3426" i="7" s="1"/>
  <c r="K3394" i="7"/>
  <c r="J3399" i="7" s="1"/>
  <c r="K2985" i="7"/>
  <c r="J2992" i="7" s="1"/>
  <c r="K2993" i="7" s="1"/>
  <c r="K2994" i="7" s="1"/>
  <c r="K2981" i="7" s="1"/>
  <c r="K2721" i="7"/>
  <c r="K2722" i="7" s="1"/>
  <c r="K2713" i="7" s="1"/>
  <c r="K2571" i="7"/>
  <c r="J2576" i="7" s="1"/>
  <c r="K2394" i="7"/>
  <c r="K2395" i="7" s="1"/>
  <c r="K2380" i="7" s="1"/>
  <c r="K1878" i="7"/>
  <c r="K1879" i="7" s="1"/>
  <c r="K1864" i="7" s="1"/>
  <c r="K1787" i="7"/>
  <c r="J1795" i="7" s="1"/>
  <c r="K1578" i="7"/>
  <c r="K1446" i="7"/>
  <c r="K1450" i="7"/>
  <c r="K1451" i="7" s="1"/>
  <c r="K1442" i="7" s="1"/>
  <c r="K980" i="7"/>
  <c r="K981" i="7" s="1"/>
  <c r="K966" i="7" s="1"/>
  <c r="K169" i="7"/>
  <c r="K960" i="7"/>
  <c r="K945" i="7"/>
  <c r="K930" i="7"/>
  <c r="K910" i="7"/>
  <c r="K791" i="7"/>
  <c r="K718" i="7"/>
  <c r="K719" i="7" s="1"/>
  <c r="K700" i="7" s="1"/>
  <c r="K614" i="7"/>
  <c r="J627" i="7" s="1"/>
  <c r="K628" i="7" s="1"/>
  <c r="K629" i="7" s="1"/>
  <c r="K610" i="7" s="1"/>
  <c r="K461" i="7"/>
  <c r="J467" i="7" s="1"/>
  <c r="K439" i="7"/>
  <c r="K413" i="7"/>
  <c r="J418" i="7" s="1"/>
  <c r="K279" i="7"/>
  <c r="K280" i="7" s="1"/>
  <c r="K270" i="7" s="1"/>
  <c r="K161" i="7"/>
  <c r="K162" i="7" s="1"/>
  <c r="K147" i="7" s="1"/>
  <c r="K31" i="7"/>
  <c r="J37" i="7" s="1"/>
  <c r="K2827" i="7"/>
  <c r="K2805" i="7"/>
  <c r="K2783" i="7"/>
  <c r="K2761" i="7"/>
  <c r="K2739" i="7"/>
  <c r="K2623" i="7"/>
  <c r="J2628" i="7" s="1"/>
  <c r="K2547" i="7"/>
  <c r="K2393" i="7"/>
  <c r="K2343" i="7"/>
  <c r="J2348" i="7" s="1"/>
  <c r="K2349" i="7" s="1"/>
  <c r="K2350" i="7" s="1"/>
  <c r="K2339" i="7" s="1"/>
  <c r="K2238" i="7"/>
  <c r="K2159" i="7"/>
  <c r="K2139" i="7"/>
  <c r="K1961" i="7"/>
  <c r="K1933" i="7"/>
  <c r="J1940" i="7" s="1"/>
  <c r="K1941" i="7" s="1"/>
  <c r="K1942" i="7" s="1"/>
  <c r="K1929" i="7" s="1"/>
  <c r="K1803" i="7"/>
  <c r="J1811" i="7" s="1"/>
  <c r="K1734" i="7"/>
  <c r="K1643" i="7"/>
  <c r="J1649" i="7" s="1"/>
  <c r="K1615" i="7"/>
  <c r="J1621" i="7" s="1"/>
  <c r="K1622" i="7" s="1"/>
  <c r="K1623" i="7" s="1"/>
  <c r="K1611" i="7" s="1"/>
  <c r="K1518" i="7"/>
  <c r="K1396" i="7"/>
  <c r="J1401" i="7" s="1"/>
  <c r="K1375" i="7"/>
  <c r="K1357" i="7"/>
  <c r="K1323" i="7"/>
  <c r="K1283" i="7"/>
  <c r="K1160" i="7"/>
  <c r="K1008" i="7"/>
  <c r="K987" i="7"/>
  <c r="J995" i="7" s="1"/>
  <c r="K996" i="7" s="1"/>
  <c r="K997" i="7" s="1"/>
  <c r="K983" i="7" s="1"/>
  <c r="K899" i="7"/>
  <c r="K625" i="7"/>
  <c r="K518" i="7"/>
  <c r="K454" i="7"/>
  <c r="K455" i="7" s="1"/>
  <c r="K446" i="7" s="1"/>
  <c r="K127" i="7"/>
  <c r="K83" i="7"/>
  <c r="J90" i="7" s="1"/>
  <c r="K56" i="7"/>
  <c r="K1858" i="7"/>
  <c r="K736" i="7"/>
  <c r="K191" i="7"/>
  <c r="K59" i="7"/>
  <c r="K60" i="7" s="1"/>
  <c r="K41" i="7" s="1"/>
  <c r="K3361" i="7"/>
  <c r="K3362" i="7" s="1"/>
  <c r="K3351" i="7" s="1"/>
  <c r="K3289" i="7"/>
  <c r="K3277" i="7"/>
  <c r="K3278" i="7" s="1"/>
  <c r="K3265" i="7" s="1"/>
  <c r="K3229" i="7"/>
  <c r="K3180" i="7"/>
  <c r="K3116" i="7"/>
  <c r="K3052" i="7"/>
  <c r="K2975" i="7"/>
  <c r="K2893" i="7"/>
  <c r="K2640" i="7"/>
  <c r="K2540" i="7"/>
  <c r="J2549" i="7" s="1"/>
  <c r="K2512" i="7"/>
  <c r="K2479" i="7"/>
  <c r="K2480" i="7" s="1"/>
  <c r="K2471" i="7" s="1"/>
  <c r="K2384" i="7"/>
  <c r="K2277" i="7"/>
  <c r="J2283" i="7" s="1"/>
  <c r="K2284" i="7" s="1"/>
  <c r="K2285" i="7" s="1"/>
  <c r="K2273" i="7" s="1"/>
  <c r="K2233" i="7"/>
  <c r="J2240" i="7" s="1"/>
  <c r="K2241" i="7" s="1"/>
  <c r="K2242" i="7" s="1"/>
  <c r="K2229" i="7" s="1"/>
  <c r="K2151" i="7"/>
  <c r="K2097" i="7"/>
  <c r="K1948" i="7"/>
  <c r="J1953" i="7" s="1"/>
  <c r="K1910" i="7"/>
  <c r="K1892" i="7"/>
  <c r="K1835" i="7"/>
  <c r="J1843" i="7" s="1"/>
  <c r="K1844" i="7" s="1"/>
  <c r="K1845" i="7" s="1"/>
  <c r="K1831" i="7" s="1"/>
  <c r="K1662" i="7"/>
  <c r="K1605" i="7"/>
  <c r="K1336" i="7"/>
  <c r="K1262" i="7"/>
  <c r="K1241" i="7"/>
  <c r="J1249" i="7" s="1"/>
  <c r="K1250" i="7" s="1"/>
  <c r="K1251" i="7" s="1"/>
  <c r="K1237" i="7" s="1"/>
  <c r="K1176" i="7"/>
  <c r="K1133" i="7"/>
  <c r="K1100" i="7"/>
  <c r="J1110" i="7" s="1"/>
  <c r="K1111" i="7" s="1"/>
  <c r="K1112" i="7" s="1"/>
  <c r="K1096" i="7" s="1"/>
  <c r="K1003" i="7"/>
  <c r="J1010" i="7" s="1"/>
  <c r="K1011" i="7" s="1"/>
  <c r="K1012" i="7" s="1"/>
  <c r="K999" i="7" s="1"/>
  <c r="K859" i="7"/>
  <c r="K860" i="7" s="1"/>
  <c r="K855" i="7" s="1"/>
  <c r="K746" i="7"/>
  <c r="J759" i="7" s="1"/>
  <c r="K607" i="7"/>
  <c r="K608" i="7" s="1"/>
  <c r="K597" i="7" s="1"/>
  <c r="K402" i="7"/>
  <c r="K340" i="7"/>
  <c r="K341" i="7" s="1"/>
  <c r="K331" i="7" s="1"/>
  <c r="K247" i="7"/>
  <c r="K194" i="7"/>
  <c r="K195" i="7" s="1"/>
  <c r="K181" i="7" s="1"/>
  <c r="K3531" i="7"/>
  <c r="K3158" i="7"/>
  <c r="J3166" i="7" s="1"/>
  <c r="K3167" i="7" s="1"/>
  <c r="K3168" i="7" s="1"/>
  <c r="K3154" i="7" s="1"/>
  <c r="K3094" i="7"/>
  <c r="J3102" i="7" s="1"/>
  <c r="K3103" i="7" s="1"/>
  <c r="K3104" i="7" s="1"/>
  <c r="K3090" i="7" s="1"/>
  <c r="K2978" i="7"/>
  <c r="K2979" i="7" s="1"/>
  <c r="K2966" i="7" s="1"/>
  <c r="K2926" i="7"/>
  <c r="K2706" i="7"/>
  <c r="K2306" i="7"/>
  <c r="K2307" i="7" s="1"/>
  <c r="K2293" i="7" s="1"/>
  <c r="K2212" i="7"/>
  <c r="K2052" i="7"/>
  <c r="K1926" i="7"/>
  <c r="K1927" i="7" s="1"/>
  <c r="K1914" i="7" s="1"/>
  <c r="K1885" i="7"/>
  <c r="J1894" i="7" s="1"/>
  <c r="K1163" i="7"/>
  <c r="K1164" i="7" s="1"/>
  <c r="K1150" i="7" s="1"/>
  <c r="K1093" i="7"/>
  <c r="K1094" i="7" s="1"/>
  <c r="K1082" i="7" s="1"/>
  <c r="K1060" i="7"/>
  <c r="K963" i="7"/>
  <c r="K964" i="7" s="1"/>
  <c r="K949" i="7" s="1"/>
  <c r="K715" i="7"/>
  <c r="K510" i="7"/>
  <c r="K240" i="7"/>
  <c r="K241" i="7" s="1"/>
  <c r="K236" i="7" s="1"/>
  <c r="K116" i="7"/>
  <c r="K22" i="7"/>
  <c r="K2530" i="7"/>
  <c r="K2457" i="7"/>
  <c r="K2458" i="7" s="1"/>
  <c r="K2449" i="7" s="1"/>
  <c r="K2213" i="7"/>
  <c r="K2214" i="7" s="1"/>
  <c r="K2203" i="7" s="1"/>
  <c r="K1026" i="7"/>
  <c r="K1027" i="7" s="1"/>
  <c r="K1014" i="7" s="1"/>
  <c r="K779" i="7"/>
  <c r="K443" i="7"/>
  <c r="K444" i="7" s="1"/>
  <c r="K435" i="7" s="1"/>
  <c r="K131" i="7"/>
  <c r="K132" i="7" s="1"/>
  <c r="K123" i="7" s="1"/>
  <c r="K3471" i="7"/>
  <c r="K3329" i="7"/>
  <c r="J3334" i="7" s="1"/>
  <c r="K3304" i="7"/>
  <c r="K3244" i="7"/>
  <c r="K3174" i="7"/>
  <c r="J3182" i="7" s="1"/>
  <c r="K3183" i="7" s="1"/>
  <c r="K3184" i="7" s="1"/>
  <c r="K3170" i="7" s="1"/>
  <c r="K3110" i="7"/>
  <c r="J3118" i="7" s="1"/>
  <c r="K3119" i="7" s="1"/>
  <c r="K3120" i="7" s="1"/>
  <c r="K3106" i="7" s="1"/>
  <c r="K3046" i="7"/>
  <c r="J3054" i="7" s="1"/>
  <c r="K3055" i="7" s="1"/>
  <c r="K3056" i="7" s="1"/>
  <c r="K3042" i="7" s="1"/>
  <c r="K2904" i="7"/>
  <c r="K2809" i="7"/>
  <c r="K2810" i="7" s="1"/>
  <c r="K2801" i="7" s="1"/>
  <c r="K2787" i="7"/>
  <c r="K2788" i="7" s="1"/>
  <c r="K2779" i="7" s="1"/>
  <c r="K2765" i="7"/>
  <c r="K2766" i="7" s="1"/>
  <c r="K2757" i="7" s="1"/>
  <c r="K2743" i="7"/>
  <c r="K2744" i="7" s="1"/>
  <c r="K2735" i="7" s="1"/>
  <c r="K2643" i="7"/>
  <c r="K2644" i="7" s="1"/>
  <c r="K2632" i="7" s="1"/>
  <c r="K2490" i="7"/>
  <c r="K2491" i="7" s="1"/>
  <c r="K2482" i="7" s="1"/>
  <c r="K2313" i="7"/>
  <c r="J2321" i="7" s="1"/>
  <c r="K2263" i="7"/>
  <c r="J2269" i="7" s="1"/>
  <c r="K2270" i="7" s="1"/>
  <c r="K2271" i="7" s="1"/>
  <c r="K2259" i="7" s="1"/>
  <c r="K2207" i="7"/>
  <c r="K2187" i="7"/>
  <c r="K2113" i="7"/>
  <c r="K2114" i="7" s="1"/>
  <c r="K2101" i="7" s="1"/>
  <c r="K2067" i="7"/>
  <c r="K2047" i="7"/>
  <c r="J2054" i="7" s="1"/>
  <c r="K2055" i="7" s="1"/>
  <c r="K2056" i="7" s="1"/>
  <c r="K2043" i="7" s="1"/>
  <c r="K1966" i="7"/>
  <c r="K1938" i="7"/>
  <c r="K1918" i="7"/>
  <c r="J1925" i="7" s="1"/>
  <c r="K1902" i="7"/>
  <c r="K1692" i="7"/>
  <c r="K1670" i="7"/>
  <c r="K1629" i="7"/>
  <c r="J1635" i="7" s="1"/>
  <c r="K1636" i="7" s="1"/>
  <c r="K1637" i="7" s="1"/>
  <c r="K1625" i="7" s="1"/>
  <c r="K1552" i="7"/>
  <c r="K1474" i="7"/>
  <c r="K1475" i="7" s="1"/>
  <c r="K1466" i="7" s="1"/>
  <c r="K1170" i="7"/>
  <c r="J1178" i="7" s="1"/>
  <c r="K1179" i="7" s="1"/>
  <c r="K1180" i="7" s="1"/>
  <c r="K1166" i="7" s="1"/>
  <c r="K1063" i="7"/>
  <c r="K1064" i="7" s="1"/>
  <c r="K1051" i="7" s="1"/>
  <c r="K993" i="7"/>
  <c r="K977" i="7"/>
  <c r="K915" i="7"/>
  <c r="K767" i="7"/>
  <c r="K725" i="7"/>
  <c r="J738" i="7" s="1"/>
  <c r="K739" i="7" s="1"/>
  <c r="K740" i="7" s="1"/>
  <c r="K721" i="7" s="1"/>
  <c r="K619" i="7"/>
  <c r="K494" i="7"/>
  <c r="K391" i="7"/>
  <c r="K373" i="7"/>
  <c r="K374" i="7" s="1"/>
  <c r="K364" i="7" s="1"/>
  <c r="K352" i="7"/>
  <c r="K353" i="7" s="1"/>
  <c r="K343" i="7" s="1"/>
  <c r="K261" i="7"/>
  <c r="J266" i="7" s="1"/>
  <c r="K220" i="7"/>
  <c r="K88" i="7"/>
  <c r="K4296" i="7"/>
  <c r="K4297" i="7" s="1"/>
  <c r="K4283" i="7" s="1"/>
  <c r="K4415" i="7"/>
  <c r="K4416" i="7" s="1"/>
  <c r="K4405" i="7" s="1"/>
  <c r="K4359" i="7"/>
  <c r="K4360" i="7" s="1"/>
  <c r="K4347" i="7" s="1"/>
  <c r="K4123" i="7"/>
  <c r="K4124" i="7" s="1"/>
  <c r="K4111" i="7" s="1"/>
  <c r="K4035" i="7"/>
  <c r="K4036" i="7" s="1"/>
  <c r="K4025" i="7" s="1"/>
  <c r="K4007" i="7"/>
  <c r="K4008" i="7" s="1"/>
  <c r="K3997" i="7" s="1"/>
  <c r="K3741" i="7"/>
  <c r="K3742" i="7" s="1"/>
  <c r="K3732" i="7" s="1"/>
  <c r="K3680" i="7"/>
  <c r="K3664" i="7"/>
  <c r="K3669" i="7"/>
  <c r="K3670" i="7" s="1"/>
  <c r="K3660" i="7" s="1"/>
  <c r="K3628" i="7"/>
  <c r="K3633" i="7"/>
  <c r="K3634" i="7" s="1"/>
  <c r="K3624" i="7" s="1"/>
  <c r="K3594" i="7"/>
  <c r="K3547" i="7"/>
  <c r="K3548" i="7"/>
  <c r="K3549" i="7" s="1"/>
  <c r="K3539" i="7" s="1"/>
  <c r="K4463" i="7"/>
  <c r="K4374" i="7"/>
  <c r="K4375" i="7" s="1"/>
  <c r="K4362" i="7" s="1"/>
  <c r="K4280" i="7"/>
  <c r="K4281" i="7" s="1"/>
  <c r="K4269" i="7" s="1"/>
  <c r="K4138" i="7"/>
  <c r="K4139" i="7" s="1"/>
  <c r="K4126" i="7" s="1"/>
  <c r="K4078" i="7"/>
  <c r="K4079" i="7" s="1"/>
  <c r="K4066" i="7" s="1"/>
  <c r="K4022" i="7"/>
  <c r="K4023" i="7" s="1"/>
  <c r="K4010" i="7" s="1"/>
  <c r="K3994" i="7"/>
  <c r="K3995" i="7" s="1"/>
  <c r="K3984" i="7" s="1"/>
  <c r="K3892" i="7"/>
  <c r="K3893" i="7" s="1"/>
  <c r="K3882" i="7" s="1"/>
  <c r="K3866" i="7"/>
  <c r="K3867" i="7" s="1"/>
  <c r="K3858" i="7" s="1"/>
  <c r="K3853" i="7"/>
  <c r="K3854" i="7" s="1"/>
  <c r="K3844" i="7" s="1"/>
  <c r="K3759" i="7"/>
  <c r="K3729" i="7"/>
  <c r="K3730" i="7" s="1"/>
  <c r="K3720" i="7" s="1"/>
  <c r="K3712" i="7"/>
  <c r="K3717" i="7"/>
  <c r="K3718" i="7" s="1"/>
  <c r="K3708" i="7" s="1"/>
  <c r="K3645" i="7"/>
  <c r="K3646" i="7" s="1"/>
  <c r="K3636" i="7" s="1"/>
  <c r="K3583" i="7"/>
  <c r="H16" i="2"/>
  <c r="K4441" i="7"/>
  <c r="K4442" i="7" s="1"/>
  <c r="K4431" i="7" s="1"/>
  <c r="K4389" i="7"/>
  <c r="K4390" i="7" s="1"/>
  <c r="K4377" i="7" s="1"/>
  <c r="K4329" i="7"/>
  <c r="K4330" i="7" s="1"/>
  <c r="K4319" i="7" s="1"/>
  <c r="K4093" i="7"/>
  <c r="K4094" i="7" s="1"/>
  <c r="K4081" i="7" s="1"/>
  <c r="K3981" i="7"/>
  <c r="K3982" i="7" s="1"/>
  <c r="K3972" i="7" s="1"/>
  <c r="K3935" i="7"/>
  <c r="K3936" i="7" s="1"/>
  <c r="K3925" i="7" s="1"/>
  <c r="K3841" i="7"/>
  <c r="K3842" i="7" s="1"/>
  <c r="K3832" i="7" s="1"/>
  <c r="K3676" i="7"/>
  <c r="K3681" i="7"/>
  <c r="K3682" i="7" s="1"/>
  <c r="K3672" i="7" s="1"/>
  <c r="K3632" i="7"/>
  <c r="K3616" i="7"/>
  <c r="K3621" i="7"/>
  <c r="K3622" i="7" s="1"/>
  <c r="K3612" i="7" s="1"/>
  <c r="K3572" i="7"/>
  <c r="K3535" i="7"/>
  <c r="K3413" i="7"/>
  <c r="K3414" i="7" s="1"/>
  <c r="K3403" i="7" s="1"/>
  <c r="K3262" i="7"/>
  <c r="K3263" i="7" s="1"/>
  <c r="K3250" i="7" s="1"/>
  <c r="K3006" i="7"/>
  <c r="K3007" i="7" s="1"/>
  <c r="K2996" i="7" s="1"/>
  <c r="K2550" i="7"/>
  <c r="K2551" i="7" s="1"/>
  <c r="K2536" i="7" s="1"/>
  <c r="K3524" i="7"/>
  <c r="K3525" i="7" s="1"/>
  <c r="K3515" i="7" s="1"/>
  <c r="K3476" i="7"/>
  <c r="K3477" i="7" s="1"/>
  <c r="K3467" i="7" s="1"/>
  <c r="K3410" i="7"/>
  <c r="K3387" i="7"/>
  <c r="K3388" i="7" s="1"/>
  <c r="K3377" i="7" s="1"/>
  <c r="K3358" i="7"/>
  <c r="K3335" i="7"/>
  <c r="K3336" i="7" s="1"/>
  <c r="K3325" i="7" s="1"/>
  <c r="K3217" i="7"/>
  <c r="K3218" i="7" s="1"/>
  <c r="K3208" i="7" s="1"/>
  <c r="K3003" i="7"/>
  <c r="K2689" i="7"/>
  <c r="K2690" i="7" s="1"/>
  <c r="K2681" i="7" s="1"/>
  <c r="K2678" i="7"/>
  <c r="K2679" i="7" s="1"/>
  <c r="K2670" i="7" s="1"/>
  <c r="K2667" i="7"/>
  <c r="K2668" i="7" s="1"/>
  <c r="K2659" i="7" s="1"/>
  <c r="K2654" i="7"/>
  <c r="K2655" i="7" s="1"/>
  <c r="K2646" i="7" s="1"/>
  <c r="K2603" i="7"/>
  <c r="K2604" i="7" s="1"/>
  <c r="K2593" i="7" s="1"/>
  <c r="K2435" i="7"/>
  <c r="J2437" i="7" s="1"/>
  <c r="K2438" i="7" s="1"/>
  <c r="K2439" i="7" s="1"/>
  <c r="K2431" i="7" s="1"/>
  <c r="K2417" i="7"/>
  <c r="K2085" i="7"/>
  <c r="K2086" i="7" s="1"/>
  <c r="K2073" i="7" s="1"/>
  <c r="K1997" i="7"/>
  <c r="K1998" i="7" s="1"/>
  <c r="K1985" i="7" s="1"/>
  <c r="K1812" i="7"/>
  <c r="K1813" i="7" s="1"/>
  <c r="K1799" i="7" s="1"/>
  <c r="K3500" i="7"/>
  <c r="K3501" i="7" s="1"/>
  <c r="K3491" i="7" s="1"/>
  <c r="K3441" i="7"/>
  <c r="K3442" i="7" s="1"/>
  <c r="K3431" i="7" s="1"/>
  <c r="K2629" i="7"/>
  <c r="K2630" i="7" s="1"/>
  <c r="K2619" i="7" s="1"/>
  <c r="K2420" i="7"/>
  <c r="K2421" i="7" s="1"/>
  <c r="K2406" i="7" s="1"/>
  <c r="K2322" i="7"/>
  <c r="K2323" i="7" s="1"/>
  <c r="K2309" i="7" s="1"/>
  <c r="K1982" i="7"/>
  <c r="K1983" i="7" s="1"/>
  <c r="K1970" i="7" s="1"/>
  <c r="K3536" i="7"/>
  <c r="K3537" i="7" s="1"/>
  <c r="K3527" i="7" s="1"/>
  <c r="K3488" i="7"/>
  <c r="K3489" i="7" s="1"/>
  <c r="K3479" i="7" s="1"/>
  <c r="K3400" i="7"/>
  <c r="K3401" i="7" s="1"/>
  <c r="K3390" i="7" s="1"/>
  <c r="K3348" i="7"/>
  <c r="K3349" i="7" s="1"/>
  <c r="K3338" i="7" s="1"/>
  <c r="K2616" i="7"/>
  <c r="K2617" i="7" s="1"/>
  <c r="K2606" i="7" s="1"/>
  <c r="K2564" i="7"/>
  <c r="K2565" i="7" s="1"/>
  <c r="K2554" i="7" s="1"/>
  <c r="K1796" i="7"/>
  <c r="K1797" i="7" s="1"/>
  <c r="K1783" i="7" s="1"/>
  <c r="K2362" i="7"/>
  <c r="K2363" i="7" s="1"/>
  <c r="K2352" i="7" s="1"/>
  <c r="K2329" i="7"/>
  <c r="K2188" i="7"/>
  <c r="K2189" i="7" s="1"/>
  <c r="K2179" i="7" s="1"/>
  <c r="K2140" i="7"/>
  <c r="K2141" i="7" s="1"/>
  <c r="K2131" i="7" s="1"/>
  <c r="K2070" i="7"/>
  <c r="K2071" i="7" s="1"/>
  <c r="K2058" i="7" s="1"/>
  <c r="K2027" i="7"/>
  <c r="K2028" i="7" s="1"/>
  <c r="K2015" i="7" s="1"/>
  <c r="K1994" i="7"/>
  <c r="K1967" i="7"/>
  <c r="K1968" i="7" s="1"/>
  <c r="K1957" i="7" s="1"/>
  <c r="K1923" i="7"/>
  <c r="K1861" i="7"/>
  <c r="K1862" i="7" s="1"/>
  <c r="K1847" i="7" s="1"/>
  <c r="K1737" i="7"/>
  <c r="K1738" i="7" s="1"/>
  <c r="K1726" i="7" s="1"/>
  <c r="K2176" i="7"/>
  <c r="K2177" i="7" s="1"/>
  <c r="K2167" i="7" s="1"/>
  <c r="K1911" i="7"/>
  <c r="K1912" i="7" s="1"/>
  <c r="K1898" i="7" s="1"/>
  <c r="K1780" i="7"/>
  <c r="K1781" i="7" s="1"/>
  <c r="K1770" i="7" s="1"/>
  <c r="K1758" i="7"/>
  <c r="J1766" i="7" s="1"/>
  <c r="K1767" i="7" s="1"/>
  <c r="K1768" i="7" s="1"/>
  <c r="K1754" i="7" s="1"/>
  <c r="K1716" i="7"/>
  <c r="K1650" i="7"/>
  <c r="K1651" i="7" s="1"/>
  <c r="K1639" i="7" s="1"/>
  <c r="K2164" i="7"/>
  <c r="K2165" i="7" s="1"/>
  <c r="K2155" i="7" s="1"/>
  <c r="K1954" i="7"/>
  <c r="K1955" i="7" s="1"/>
  <c r="K1944" i="7" s="1"/>
  <c r="K1895" i="7"/>
  <c r="K1896" i="7" s="1"/>
  <c r="K1881" i="7" s="1"/>
  <c r="K1709" i="7"/>
  <c r="K1710" i="7" s="1"/>
  <c r="K1699" i="7" s="1"/>
  <c r="K1601" i="7"/>
  <c r="J1607" i="7" s="1"/>
  <c r="K1608" i="7" s="1"/>
  <c r="K1609" i="7" s="1"/>
  <c r="K1597" i="7" s="1"/>
  <c r="K1210" i="7"/>
  <c r="K1211" i="7" s="1"/>
  <c r="K1198" i="7" s="1"/>
  <c r="K1581" i="7"/>
  <c r="K1582" i="7" s="1"/>
  <c r="K1569" i="7" s="1"/>
  <c r="K468" i="7"/>
  <c r="K469" i="7" s="1"/>
  <c r="K457" i="7" s="1"/>
  <c r="K1500" i="7"/>
  <c r="K1501" i="7" s="1"/>
  <c r="K1490" i="7" s="1"/>
  <c r="K1415" i="7"/>
  <c r="K1416" i="7" s="1"/>
  <c r="K1405" i="7" s="1"/>
  <c r="K1487" i="7"/>
  <c r="K1488" i="7" s="1"/>
  <c r="K1477" i="7" s="1"/>
  <c r="K1470" i="7"/>
  <c r="K1402" i="7"/>
  <c r="K1403" i="7" s="1"/>
  <c r="K1392" i="7" s="1"/>
  <c r="K1363" i="7"/>
  <c r="K1364" i="7" s="1"/>
  <c r="K1353" i="7" s="1"/>
  <c r="K1337" i="7"/>
  <c r="K1338" i="7" s="1"/>
  <c r="K1327" i="7" s="1"/>
  <c r="K1311" i="7"/>
  <c r="K1312" i="7" s="1"/>
  <c r="K1303" i="7" s="1"/>
  <c r="K1300" i="7"/>
  <c r="K1301" i="7" s="1"/>
  <c r="K1292" i="7" s="1"/>
  <c r="K1289" i="7"/>
  <c r="K1290" i="7" s="1"/>
  <c r="K1279" i="7" s="1"/>
  <c r="K1263" i="7"/>
  <c r="K1264" i="7" s="1"/>
  <c r="K1253" i="7" s="1"/>
  <c r="K1070" i="7"/>
  <c r="J1078" i="7" s="1"/>
  <c r="K1079" i="7" s="1"/>
  <c r="K1080" i="7" s="1"/>
  <c r="K1066" i="7" s="1"/>
  <c r="K1048" i="7"/>
  <c r="K1049" i="7" s="1"/>
  <c r="K1040" i="7" s="1"/>
  <c r="K1037" i="7"/>
  <c r="K1038" i="7" s="1"/>
  <c r="K1029" i="7" s="1"/>
  <c r="K946" i="7"/>
  <c r="K947" i="7" s="1"/>
  <c r="K934" i="7" s="1"/>
  <c r="K931" i="7"/>
  <c r="K932" i="7" s="1"/>
  <c r="K919" i="7" s="1"/>
  <c r="K916" i="7"/>
  <c r="K917" i="7" s="1"/>
  <c r="K906" i="7" s="1"/>
  <c r="K866" i="7"/>
  <c r="J880" i="7" s="1"/>
  <c r="K881" i="7" s="1"/>
  <c r="K882" i="7" s="1"/>
  <c r="K862" i="7" s="1"/>
  <c r="K1463" i="7"/>
  <c r="K1464" i="7" s="1"/>
  <c r="K1453" i="7" s="1"/>
  <c r="K1389" i="7"/>
  <c r="K1390" i="7" s="1"/>
  <c r="K1379" i="7" s="1"/>
  <c r="K852" i="7"/>
  <c r="K853" i="7" s="1"/>
  <c r="K797" i="7" s="1"/>
  <c r="K849" i="7"/>
  <c r="K533" i="7"/>
  <c r="K534" i="7" s="1"/>
  <c r="K522" i="7" s="1"/>
  <c r="K780" i="7"/>
  <c r="K781" i="7" s="1"/>
  <c r="K763" i="7" s="1"/>
  <c r="K697" i="7"/>
  <c r="K698" i="7" s="1"/>
  <c r="K691" i="7" s="1"/>
  <c r="K685" i="7"/>
  <c r="J687" i="7" s="1"/>
  <c r="K688" i="7" s="1"/>
  <c r="K689" i="7" s="1"/>
  <c r="K681" i="7" s="1"/>
  <c r="K594" i="7"/>
  <c r="K595" i="7" s="1"/>
  <c r="K584" i="7" s="1"/>
  <c r="K495" i="7"/>
  <c r="K496" i="7" s="1"/>
  <c r="K486" i="7" s="1"/>
  <c r="K419" i="7"/>
  <c r="K420" i="7" s="1"/>
  <c r="K409" i="7" s="1"/>
  <c r="K369" i="7"/>
  <c r="K348" i="7"/>
  <c r="K315" i="7"/>
  <c r="K316" i="7" s="1"/>
  <c r="K306" i="7" s="1"/>
  <c r="K292" i="7"/>
  <c r="K293" i="7" s="1"/>
  <c r="K282" i="7" s="1"/>
  <c r="K221" i="7"/>
  <c r="K222" i="7" s="1"/>
  <c r="K212" i="7" s="1"/>
  <c r="K152" i="7"/>
  <c r="K91" i="7"/>
  <c r="K92" i="7" s="1"/>
  <c r="K79" i="7" s="1"/>
  <c r="K38" i="7"/>
  <c r="K39" i="7" s="1"/>
  <c r="K27" i="7" s="1"/>
  <c r="K760" i="7"/>
  <c r="K761" i="7" s="1"/>
  <c r="K742" i="7" s="1"/>
  <c r="K652" i="7"/>
  <c r="K653" i="7" s="1"/>
  <c r="K648" i="7" s="1"/>
  <c r="K479" i="7"/>
  <c r="K480" i="7" s="1"/>
  <c r="K471" i="7" s="1"/>
  <c r="K406" i="7"/>
  <c r="K407" i="7" s="1"/>
  <c r="K398" i="7" s="1"/>
  <c r="K395" i="7"/>
  <c r="K396" i="7" s="1"/>
  <c r="K387" i="7" s="1"/>
  <c r="K384" i="7"/>
  <c r="K385" i="7" s="1"/>
  <c r="K376" i="7" s="1"/>
  <c r="K336" i="7"/>
  <c r="K267" i="7"/>
  <c r="K268" i="7" s="1"/>
  <c r="K257" i="7" s="1"/>
  <c r="K252" i="7"/>
  <c r="K253" i="7" s="1"/>
  <c r="K243" i="7" s="1"/>
  <c r="K144" i="7"/>
  <c r="K145" i="7" s="1"/>
  <c r="K134" i="7" s="1"/>
</calcChain>
</file>

<file path=xl/sharedStrings.xml><?xml version="1.0" encoding="utf-8"?>
<sst xmlns="http://schemas.openxmlformats.org/spreadsheetml/2006/main" count="15056" uniqueCount="2899">
  <si>
    <t>RENOVACIÓ IL·LUMINACIÓ DE TÚNEL - LOT 2</t>
  </si>
  <si>
    <t>PRESSUPOST</t>
  </si>
  <si>
    <t>Preu</t>
  </si>
  <si>
    <t>Amidament</t>
  </si>
  <si>
    <t>Import</t>
  </si>
  <si>
    <t>Obra</t>
  </si>
  <si>
    <t>01</t>
  </si>
  <si>
    <t>PressupostF.19636.6  RENOVACIÓ IL·LUMINACIÓ DE TÚNEL - LOT 2</t>
  </si>
  <si>
    <t>Capítulo</t>
  </si>
  <si>
    <t>LÍNIA 3</t>
  </si>
  <si>
    <t>'01.01</t>
  </si>
  <si>
    <t>P1E0100</t>
  </si>
  <si>
    <t>U</t>
  </si>
  <si>
    <t>SUBMINISTRAMENT I INSTAL·LACIÓ DE:
- LLUMINÀRIA TIPUS LED 30 W 4000K IP65 IK08. MODEL DAMP PROOF DE LEDVANCE O SIMILAR. COMPLETAMENT INSTAL·LADA EN MUNTATGE DE SUPERFÍCIE EN TÚNEL FINS A 3 METRES I CONNECTADA, SEGONS PLÀNOLS I INDICACIONS DEL TÈCNIC DE FMB. INCLOU ACCESSORIS, CONNECTOR RÀPID, PECES DE FIXACIÓ D'ACER AMB GRAPES D'ACER INOXIDABLE. INCLOU PROVES DE SERVEI. 
- CAIXES METÀL·LIQUES DE DISTRIBUCIÓ DE LLUMINÀRIES, AMB LES MATEIXES MIDES QUE LES EXISTENTS. INCLOU ELEMENTS DE FIXACIÓ, CARRIL I BORNES TIPUS WAGO. COMPLETAMENT INSTAL·LADA.
- CABLEJAT ELECTRIC DESDE CAIXA DE DERIVACIÓ FINS LLUMINARIA, MATEIXA SECCIÓ QUE LA EXISTENT. COMPLETAMENT INSTALAT, EMBRIDAT I FIXAT.
- PRENSAESTOPES, ACCESORIS, PETIT MATERIAL I TOT EL NECESSARI PER LA SEVA INSTAL·LACIÓ.
INCLOU:
SUPORTACIÓ D'ACER GALVANITZAT EN CALENT, PER INCLINAR LA LLUMINÀRIA ELS GRAUS NECESSARIS SEGONS ESTUDI LUMÍNIC TIPUS I SECCIÓ DE TÚNEL TIPUS EN PLÀNOLS DE PROJECTE. PREVI A L'INICI DE L'OBRA L'ADJUDICATARI REALITZARÀ UN ESTUDI LUMÍNIC PARTICULAR PER A CADA LÍNIA I ADAPTARÀ LES SUPORTACIONS SEGONS GÀLIB DISPONIBLE I EVITAR LES IRREGULARITATS DEL TÚNEL PER INCREMENTAR LA IL·LUMINACIÓ EN ELS RECORREGUTS D'EVACUACIÓ DEL TÚNEL. AQUESTA SUPORTACIÓ VINDRÀ PREFABRICADA I ASSEMBLADA A FÀBRICA AMB SUPORTS AUTOREGULABLES PER ACABAR DE FIXAR IN SITU, PERÒ AMB EL MÍNIM DE FEINA A OBRA PER A AGILITZAR EL MÀXIM EL MUNTATGE. QUEDA INCLOSA LA SUPORTACIÓ A HASTIAL AMB VARILLA ROSCADA, ACCESORIS I PETIT MATERIAL.
TOTS ELS MITJANTS MECÀNICS I MANUALS D'ELEVACIÓ NECESSARIS PER REALITZAR TREBALLS EN ALÇADA AMB SEGURETAT.
QUALSEVOL MITJA D'IL·LUMINACIÓ PORTÀTIL PER EXECUTAR LES FEINES.
ETIQUETATGE INTERIOR I EXTERIOR DE LES LLUMINÀRIES I CAIXES DE DERIVACIÓ INSTAL·LADES.
REDACCIÓ D'INFORME DE L'ESTAT ACTUAL I ESTAT FINAL DE LES LLUMINÀRIES. INCLOU RECULL FOTOGRÀFIC.
PROVES LLUMINIQUES AMB ELS MITJANS NECESSARIS COM UN LUXOMETRE CALIBRAT I ELABORACIÓ D'INFORME DE MESURES LUMÍNIQUES ABANS I DESPRÉS DE L'OBRA.
CARTELLS INFORMATIUS DE LES OBRES QUE S'EXECUTEN.
DOCUMENTACIÓ I MITJANS NECESSARIS PEL TRACTAMENT DE RESIDUS (PLA DE GESTIÓ DE RESIDUS, TRANSPORT A ABOCADOR, CÀNON I TAXES DE GESTIÓ DE RESIDUS ) AMB EMISIÓ DE CERTIFICAT CORRESPONENT.
PLA DE CONTROL DE QUALITAT
LEGALITZACIÓ, CERTIFICATS D'INSTALADOR I DE FINAL D'OBRA, TAXES, VISATS, TRAMITACIÓ AMB EIC I OGE.
DOCUMENTACIÓ AS BUILT SEGONS FORMAT FMB.
POSTA EN SERVEI.
TOTALMENT INSTAL.LAT I FUNCIONANT. TREBALL EN HORARI NOCTURN I REDUÏT. TOTES LES FEINES EN TÚNEL SERAN AMB PILOT PHS1 I AMB AUTORITZACIÓ DE TALL DE TRACCIÓ DE FMB.</t>
  </si>
  <si>
    <t>P1E0200</t>
  </si>
  <si>
    <t>DESMUNTATGE DE LLUMINÀRIA, CAIXES DE DERIVACIÓ I CABLEJAT, DEIXANT EN BONES CONDICIONS DE SERVEI ELS ELEMENTS QUE PUGUIN QUEDAR AFECTATS I DESALLOTJANT TOTES LES FERRALLES I RESTES DE MATERIAL EXTRETS EN ELS TREBALLS DE DESMUNTATGE DE LA INSTAL·LACIÓ VELLA. 
INCLOU:
TOTS ELS MITJANTS MECÀNICS I MANUALS D'ELEVACIÓ NECESSARIS PER REALITZAR TREBALLS EN ALÇADA AMB SEGURETAT.
QUALSEVOL MITJA D'IL·LUMINACIÓ PORTÀTIL PER EXECUTAR LES FEINES.
TOTA LA DOCUMENTACIÓ I MITJANS NECESSARIS PEL TRACTAMENT DE RESIDUS (PLA DE GESTIÓ DE RESIDUS, TRANSPORT A ABOCADOR, CÀNON I TAXES DE GESTIÓ DE RESIDUS) AMB EMISIÓ DE CERTIFICAT CORRESPONEN .
TREBALL EN HORARI NOCTURN I REDUÏT. TOTES LES FEINES EN TÚNEL SERAN AMB PILOT PHS1 I AMB AUTORITZACIÓ DE TALL DE TRACCIÓ DE FMB.</t>
  </si>
  <si>
    <t>P1M0060</t>
  </si>
  <si>
    <t>MODIFICACIÓ DE PARÀMETRES DE FUNCIONAMENT I GESTIÓ DE L'ENCESA/APAGADA DELS ENLLUMENTATS DE TÚNELS. INCLOU TOTES LES ACTUACIONS NECESSARIES DE PROGRAMACIÓ DE PLC'S, SOFTWARE I HARDWARE EN CENTRE DE CONTROL DE TMB I/O EN ESTACIONS SEGONS INDICACIONS DE FMB. 
TOTALMENT INSTAL.LAT, PROVAT I FUNCIONANT. TREBALL EN HORARI NOCTURN I REDUÏT</t>
  </si>
  <si>
    <t>TOTAL</t>
  </si>
  <si>
    <t>02</t>
  </si>
  <si>
    <t>LÍNIA 5</t>
  </si>
  <si>
    <t>'01.02</t>
  </si>
  <si>
    <t>03</t>
  </si>
  <si>
    <t>PARTIDES COMUNES</t>
  </si>
  <si>
    <t>'01.03</t>
  </si>
  <si>
    <t>Z1T0042</t>
  </si>
  <si>
    <t>P.A.</t>
  </si>
  <si>
    <t>PARTIDA ALÇADA DE PREU FIXE NO MODIFICABLE PER LA SEGURETAT I SALUT A L'OBRA, EN BASE A L'ESTUDI BÀSIC O ESTUDI I EL PLA DE SEGURETAT I SALUT, PER A LA IMPLANTACIÓ I SEGUIMENT DE LES MESURES DE SEGURETAT I SALUT A LES OBRES ABAST DEL PROJECTE</t>
  </si>
  <si>
    <t>Z1T0020</t>
  </si>
  <si>
    <t>PARTIDA ALÇADA A JUSTIFICAR DE PREU FIXE NO MODIFICABLE PER A CONTINGÈNCIES EN FASE D'OBRA, NO AVALUABLES EN EL PRESENT PROJECTE, A CAUSA DE POSSIBLES DEFECTES O VICIS OCULTS EN LES INSTAL·LACIONS NO DETECTABLES DURANT LA REDACCIÓ DEL PROJECTE.</t>
  </si>
  <si>
    <t xml:space="preserve">IMPORT TOTAL DEL PRESSUPOST : </t>
  </si>
  <si>
    <t>Justificació d'elements</t>
  </si>
  <si>
    <t>Nº</t>
  </si>
  <si>
    <t>Codi</t>
  </si>
  <si>
    <t>U.A.</t>
  </si>
  <si>
    <t>Descripció</t>
  </si>
  <si>
    <t>Element compost</t>
  </si>
  <si>
    <t>D0701641</t>
  </si>
  <si>
    <t>m3</t>
  </si>
  <si>
    <t>Morter de ciment pòrtland amb filler calcari cem ii/b-l i sorra de pedra granítica amb 250 kg/m3 de ciment, amb una proporció en volum 1:6 i 5 n/mm2 de resistència a compressió, elaborat a l'obra amb formigonera de 165 l</t>
  </si>
  <si>
    <t>Rend.:</t>
  </si>
  <si>
    <t>Mà d'obra</t>
  </si>
  <si>
    <t>A0150000</t>
  </si>
  <si>
    <t>H</t>
  </si>
  <si>
    <t>MANOBRE ESPECIALISTA</t>
  </si>
  <si>
    <t>/R</t>
  </si>
  <si>
    <t>x</t>
  </si>
  <si>
    <t>=</t>
  </si>
  <si>
    <t>Subtotal mà d'obra</t>
  </si>
  <si>
    <t>Maquinària</t>
  </si>
  <si>
    <t>C1705600</t>
  </si>
  <si>
    <t>h</t>
  </si>
  <si>
    <t>Formigonera de 165 l</t>
  </si>
  <si>
    <t>Subtotal maquinària</t>
  </si>
  <si>
    <t>Material</t>
  </si>
  <si>
    <t>B0111000</t>
  </si>
  <si>
    <t>Aigua</t>
  </si>
  <si>
    <t>B0512401</t>
  </si>
  <si>
    <t>t</t>
  </si>
  <si>
    <t>Ciment pòrtland amb filler calcari cem ii/b-l 32,5 r segons une-en 197-1, en sacs</t>
  </si>
  <si>
    <t>B0312020</t>
  </si>
  <si>
    <t>Sorra de pedrera de pedra granítica per a morters</t>
  </si>
  <si>
    <t>Subtotal material</t>
  </si>
  <si>
    <t>Cost directe</t>
  </si>
  <si>
    <t>Total</t>
  </si>
  <si>
    <t>Partida d'obra</t>
  </si>
  <si>
    <t>E635E157</t>
  </si>
  <si>
    <t>u</t>
  </si>
  <si>
    <t>Tancament vertical de mides 1,50x2.00m amb dues planxes d'acer inoxidable i aïllament de poliuretà amb un gruix total de 70 mm, amb la cara exterior llisa sistema de fixació oculta, col·locat en posició vertical, inlcou porta d'inoxidable de mides 0.90x2.15m, amb dues fienstres de 50x60cm amb vidre laminar de 6+6mm i lamina de protecció anti ratlladures. Amb bombi  KABA QUATTRO ´´S´´, PLA TANCAMENT PS804160</t>
  </si>
  <si>
    <t>A012M000</t>
  </si>
  <si>
    <t>Oficial 1a muntador</t>
  </si>
  <si>
    <t>A013M000</t>
  </si>
  <si>
    <t>Ajudant muntador</t>
  </si>
  <si>
    <t>B0A5AA00</t>
  </si>
  <si>
    <t>Cargol autoroscant amb volandera</t>
  </si>
  <si>
    <t>B0C5F157</t>
  </si>
  <si>
    <t>m2</t>
  </si>
  <si>
    <t>Placa amb dues planxes d'acer i aïllament de poliuretà amb un gruix total de 70 mm, amb la cara exterior llisa color metal·litzat, gruix de les planxes (ext/int) de 0,6/0,5 mm, junt longitudinal encadellat i sistema de fixació oculta, per a façanes</t>
  </si>
  <si>
    <t>Despeses auxiliars</t>
  </si>
  <si>
    <t>%</t>
  </si>
  <si>
    <t>E65262GX</t>
  </si>
  <si>
    <t xml:space="preserve">Envà de plaques de guix laminat format per estructura senzilla normal amb perfileria de planxa d'acer galvanitzat, amb un gruix total de l'envà de 120 mm, muntants cada 600 mm de 90 mm d'amplària i canals de 90 mm d'amplària, 1 placa estàndard (A) de 15 mm de gruix en cada cara, fixades mecànicament.
Inclos formació de porta d'home amb pany. </t>
  </si>
  <si>
    <t>A0137000</t>
  </si>
  <si>
    <t>Ajudant col.locador</t>
  </si>
  <si>
    <t>A0127000</t>
  </si>
  <si>
    <t>Oficial 1a col.locador</t>
  </si>
  <si>
    <t>B6BZ1A10</t>
  </si>
  <si>
    <t>m</t>
  </si>
  <si>
    <t>Banda acústica autoadhesiva fins a 50 mm d'amplària per a junts de plaques de guix laminat</t>
  </si>
  <si>
    <t>B0A4A400</t>
  </si>
  <si>
    <t>cu</t>
  </si>
  <si>
    <t>Visos galvanitzats</t>
  </si>
  <si>
    <t>B0CC1410</t>
  </si>
  <si>
    <t>Placa de guix laminat estàndard (A) i gruix 15 mm, amb vora afinada (BA), segons la norma UNE-EN 520</t>
  </si>
  <si>
    <t>B6B11411</t>
  </si>
  <si>
    <t>Muntant de planxa d'acer galvanitzat, en paraments verticals amb perfils 90 mm d'amplària</t>
  </si>
  <si>
    <t>B6B12411</t>
  </si>
  <si>
    <t>Canal de planxa d'acer galvanitzat, en paraments horitzontals amb perfils 90 mm d'amplària</t>
  </si>
  <si>
    <t>B7J500ZZ</t>
  </si>
  <si>
    <t>kg</t>
  </si>
  <si>
    <t>Massilla per a junt de plaques de cartró-guix</t>
  </si>
  <si>
    <t>B7JZ00E1</t>
  </si>
  <si>
    <t>Cinta de paper resistent per a junts de plaques de guix laminat</t>
  </si>
  <si>
    <t>B0A61600</t>
  </si>
  <si>
    <t>Tac de niló de 6 a 8 mm de diàmetre, amb vis</t>
  </si>
  <si>
    <t>B0A44000</t>
  </si>
  <si>
    <t>Visos per a plaques de guix laminat</t>
  </si>
  <si>
    <t>E811B1H2</t>
  </si>
  <si>
    <t>Arrebossat projectat reglejat, sobre parament vertical interior, a 3,00 m d'alçària, com a màxim, amb morter de calç per a ús corrent (GP), de designació CSIV-W2, segons UNE-EN 998-1, remolinat</t>
  </si>
  <si>
    <t>A0140000</t>
  </si>
  <si>
    <t>MANOBRE</t>
  </si>
  <si>
    <t>A0122000</t>
  </si>
  <si>
    <t>Oficial 1a paleta</t>
  </si>
  <si>
    <t>C200X000</t>
  </si>
  <si>
    <t>Barrejadora-bombejadora per a morters i guixos projectats</t>
  </si>
  <si>
    <t>B8112GC0</t>
  </si>
  <si>
    <t>Morter de calç per a ús corrent (GP), de designació CSIV-W2, segons UNE-EN 998-1, en sacs</t>
  </si>
  <si>
    <t>E8251335</t>
  </si>
  <si>
    <t>Enrajolat de parament vertical interior a una alçària &lt;= 3 m amb rajola de ceràmica esmaltada mat, rajola de València, grup BIII (UNE-EN 14411), preu mitjà, 20x20cm col·locades amb adhesiu per a rajola ceràmica C1 (UNE-EN 12004) i rejuntat amb beurada CG1 (UNE-EN 13888)</t>
  </si>
  <si>
    <t>B0FH3173</t>
  </si>
  <si>
    <t>Rajola de ceràmica premsada esmaltada mat, rajola de valència, de forma rectangular o quadrada, de 16 a 25 peces/m2, preu mitjà, grup BIII (UNE-EN 14411)</t>
  </si>
  <si>
    <t>B05A2103</t>
  </si>
  <si>
    <t>Material per a rejuntat de rajoles ceràmiques cg1 segons norma une-en 13888, de color</t>
  </si>
  <si>
    <t>B0711010</t>
  </si>
  <si>
    <t>Morter adhesiu tipus c1 segons norma une-en 12004</t>
  </si>
  <si>
    <t>E8650000</t>
  </si>
  <si>
    <t>Revestiment de parament vertical interior, amb placa de resines sintètiques termoenduribles reforçada amb fibres de cel.lulosa i cantells bisellats o rectes, de 8 mm, resistència al foc bs1d0, de tres colors, amb lamina de color a una de les dues cares, especejament com el de la resta de vestíbul. col.locada fixada mecànicament amb fixació oculta d'acer inoxidable, sobre estructura metàl.lica de tubs d'acer inoxidable, i amb tub travesser encolat a la placa per arriostrament, incloent-hi part proporcional de mitjans auxiliars per facilitar l'execució de l'aplacat. S'inclouen talls i encaixos diversos.</t>
  </si>
  <si>
    <t>B7J50010</t>
  </si>
  <si>
    <t>dm3</t>
  </si>
  <si>
    <t>Massilla per a segellats, d'aplicació amb pistola, de base silicona neutra monocomponent</t>
  </si>
  <si>
    <t>B0CV0000</t>
  </si>
  <si>
    <t>Placa de resines sintètiques termoenduribles reforçada amb fibres de cel.lulosa i cantells bisellats, de 10 mm,  resistència al foc bs1d0, color lila tipus trespa virtuon uni colours o equivalent, amb lamina de color a una de les dues cares, tallada a mida i amb part proporcional d'elements de fixació.</t>
  </si>
  <si>
    <t>E86A5FA6</t>
  </si>
  <si>
    <t>Folrat de parament vertical amb planxa d'acer inoxidable 1.4301 (AISI 304), d'1,5 mm de gruix, acabat mate i treballat al taller, col·locat amb fixacions mecàniques sobre perfileria d'acer galvanitzat amb muntants cada 60 cm</t>
  </si>
  <si>
    <t>A012F000</t>
  </si>
  <si>
    <t>Oficial 1a manyà</t>
  </si>
  <si>
    <t>A013F000</t>
  </si>
  <si>
    <t>Ajudant manyà</t>
  </si>
  <si>
    <t>B8635FA6</t>
  </si>
  <si>
    <t>Planxa d'acer inoxidable 1.4301 (AISI 304), d'1,5 mm de gruix, acabat mate i treballat al taller</t>
  </si>
  <si>
    <t>B83ZA700</t>
  </si>
  <si>
    <t>Perfileria de planxa d'acer galvanitzat amb perfils entre 75 a 85 mm d'amplària</t>
  </si>
  <si>
    <t>E86TMB01</t>
  </si>
  <si>
    <t>Conjunt de tancament per ubicació de màquina d'aire acondicionat. Format per un tancamnet exteerior i fix i un interior registrable.
A la part exterior: Frontal de mides1,25m d'amplada d'alçada, per la part exterior amb moduls fixes de lames de 3mm  amb separació entre elles de 50mm per tal que deixin entreveure un forat de 12mm i inclinades 45 graus.
A la patt interior, al CCE, Tancamnt amb dues portes abatibles de 62,5cm d'acer inoxidable, amb bombí unificat pel manteniment de l'equip. En quant a l'alçada les portes seran de 90cm d'alt i els 20 cm restant es faran amb una faixa fixe també d'acer inoxidable. 
Una de les portes a més es mecanitzarà per poder encabir un extractor, i es realitzaran dues bisagres per fer l'obertura.
L'estructura de tot el frontal serà d'inoxidable  formada per tubs de 40x40x2 per formar l'estructura de la porta s'inclou totalment muntat.
Tot segons documentació gràfica.</t>
  </si>
  <si>
    <t>E8989240</t>
  </si>
  <si>
    <t>Pintat de parament vertical interior de ciment, amb pintura plàstica amb acabat llis, amb una capa de fons diluïda, i dues d'acabat, incloent-hi plusos per l'execució dels treballs en horari nocturn i reduït.</t>
  </si>
  <si>
    <t>A012D000</t>
  </si>
  <si>
    <t>Oficial 1a pintor</t>
  </si>
  <si>
    <t>A013D000</t>
  </si>
  <si>
    <t>Ajudant pintor</t>
  </si>
  <si>
    <t>B89ZPD00</t>
  </si>
  <si>
    <t>Pintura plàstica per a interiors</t>
  </si>
  <si>
    <t>E898A240</t>
  </si>
  <si>
    <t>Pintat de parament horitzontal interior de ciment, amb pintura plàstica amb acabat llis, amb una capa de fons, diluïda, i dues d'acabat</t>
  </si>
  <si>
    <t>E9C10000</t>
  </si>
  <si>
    <t>Paviment de terratzo lde 32 pastilles,de gra petit, de 40x40 cm, color gris, similar a l'existent, col.locat a truc de maceta amb morter de ciment 1:6 amb additiu acceledaror del fraguat, elaborat a l'obra amb formigonera de 165 l, sobre capa de sorra de 2 cm de gruix, per a ús interior intens, incloent-hi plusos per l'execució dels treballs en horari nocturn i reduït.</t>
  </si>
  <si>
    <t>B9CZ2000</t>
  </si>
  <si>
    <t>Beurada de color</t>
  </si>
  <si>
    <t>B0312400</t>
  </si>
  <si>
    <t>Sorra de pedrera de pedra granítica, de 0 a 5 mm</t>
  </si>
  <si>
    <t>B9C11422</t>
  </si>
  <si>
    <t>Terratzo llis de gra petit, de 40x40 cm, preu alt, per a ús interior intens</t>
  </si>
  <si>
    <t>Subtotal element compost</t>
  </si>
  <si>
    <t>E9C10001</t>
  </si>
  <si>
    <t xml:space="preserve">Paviment de terratzo llis de gra petit, de 40x40 cm, color negre, o gris col.locat a trencajunts a truc de maceta amb morter de ciment 1:6 amb additiu acceledaror del fraguat, elaborat a l'obra amb formigonera de 165 l, sobre capa de sorra de 2 cm de gruix, per a ús interior intens, incloent-hi plusos per l'execució dels treballs en horari nocturn i reduït. </t>
  </si>
  <si>
    <t>E9DC1Q24</t>
  </si>
  <si>
    <t>Paviment interior, de rajola de gres porcellànic premsat esmaltat, de forma quadrada, de 30x30cm, model Dolphin de la casa Tau, o similar,  col·locades amb adhesiu per a rajola ceràmica i rejuntat amb beurada</t>
  </si>
  <si>
    <t>B05A2203</t>
  </si>
  <si>
    <t>Material per a rejuntat de rajoles ceràmiques CG2 segons norma UNE-EN 13888, de color</t>
  </si>
  <si>
    <t>B0FH6181</t>
  </si>
  <si>
    <t>Rajola de gres porcellànic premsat esmaltat de forma rectangular o quadrada, de 6 a 15 peces/m2, preu superior, grup BIa (UNE-EN 14411)</t>
  </si>
  <si>
    <t>E9U2U005</t>
  </si>
  <si>
    <t>Sòcol de terratzo llis de gra petit, preu superiror, de 10 cm d'alçària, polit i abrillantat, col·locat amb adhesiu cimentós tipus C1 segons norma UNE-EN 12004</t>
  </si>
  <si>
    <t>B9U2U005</t>
  </si>
  <si>
    <t>Sòcol de terratzo llis de gra petit, preu superior, de 10 cm d'alçària, polit i abrillantat</t>
  </si>
  <si>
    <t>E9Z2A100</t>
  </si>
  <si>
    <t>M2</t>
  </si>
  <si>
    <t>Rebaixat, polit i abrillantat del paviment de terratzo o pedra, incloent-hi plusos per l'execució dels treballs en horari nocturn i reduït.</t>
  </si>
  <si>
    <t>A0128000</t>
  </si>
  <si>
    <t>Oficial 1a polidor</t>
  </si>
  <si>
    <t>C2009000</t>
  </si>
  <si>
    <t>Abrillantadora</t>
  </si>
  <si>
    <t>C2007000</t>
  </si>
  <si>
    <t>Polidora</t>
  </si>
  <si>
    <t>EB920000</t>
  </si>
  <si>
    <t>Làmina de pòliester de 100 micres de gruix, amb tractament antiratllades, de bcn window films o equivalent, col.locada adherida sobre vidre, incloent-hi plusos per l'execució dels treballs en horari nocturn i reduït.</t>
  </si>
  <si>
    <t>BB920000</t>
  </si>
  <si>
    <t>Làmina de poliester amb tractament antiratllades de 100 micres de gruix.</t>
  </si>
  <si>
    <t>ECTMB02</t>
  </si>
  <si>
    <t>Mampara modular de vidrio laminar de seguridad 6+6 transparente, junta entre vidrios con silicona, sin perfilería entre módulos, perfilería vista superior de 100x45 mm e inferior de 200x45 mm, de acero inoxidable.</t>
  </si>
  <si>
    <t>ECZSU010</t>
  </si>
  <si>
    <t>Serigrafiat en color de vidres del CGE amb la imatge corporativa a definir amb FMB, i seguint els criteris d'imatge de plànol tipus de cCE.</t>
  </si>
  <si>
    <t>BCZSU010</t>
  </si>
  <si>
    <t>Serigrafiat de vidres a taller, amb un sol color, en una trama uniforme de punts</t>
  </si>
  <si>
    <t>EG21HH20</t>
  </si>
  <si>
    <t>M</t>
  </si>
  <si>
    <t>SUBMINISTRAMENT I INSTAL·LACIÓ DE TUB RÍGID O CORRUGAT DE M20 O M25.</t>
  </si>
  <si>
    <t>A013H000</t>
  </si>
  <si>
    <t>Ajudant electricista</t>
  </si>
  <si>
    <t>A012H000</t>
  </si>
  <si>
    <t>Oficial 1a electricista</t>
  </si>
  <si>
    <t>BGW21000</t>
  </si>
  <si>
    <t>PART PROPORCIONAL D'ACCESSORIS PER A TUBS RÍGIDS DE PVC</t>
  </si>
  <si>
    <t>BG21H910</t>
  </si>
  <si>
    <t>TUB RÍGID DE PVC SENSE HALÒGENS, DE 32 MM DE DIÀMETRE NOMINAL, AÏLLANT I NO PROPAGADOR DE LA FLAMA, AMB UNA RESISTÈNCIA A L'IMPACTE DE 2 J, RESISTÈNCIA A COMPRESSIÓ DE 1250 N I UNA RIGIDESA DIELÈCTRICA DE 2000 V</t>
  </si>
  <si>
    <t>EG2BV000</t>
  </si>
  <si>
    <t>ml</t>
  </si>
  <si>
    <t>Suministre i montatge de safata metàl·lica de xapa llisa amb coberta d'acer galvanitzat en calent i separadors per cables de potencia i comunicacions, d'alçària 40 mm i amplària 350 mm, col·locada de forma soterrada per crear rasa d'instal·lacions. Inclòs suportació i connexionat equipotencial amb xarxa de terres existent (inclou el cable de coure nu).
Inclos la part de retirada de terres o repicat de solera perque l'acabat final coincideixi amb la matexa cota de paviment. Carrega i transposrt inclosa.
Tipus ackerman o similar. Segons plecs vigents de TMB. 
S'inclou l'execució d'arquetes a les interseccions i/o cantonades, així com el punt inicial i final. aquesta arqueta té el mateix acabat que la resta de paviment.
Tot subministrat i realitzat segons especificacions tècniques vigents de TMB</t>
  </si>
  <si>
    <t>EM00010X</t>
  </si>
  <si>
    <t>Senyalització impresa en vinil per risc elèctric, de dimensions a definir segons especificacions FMB.</t>
  </si>
  <si>
    <t>EMDBU005</t>
  </si>
  <si>
    <t xml:space="preserve">Plaques de senyalització interior per a diferents finalitats,  de mides entre din A4, segons especificaions, amb pintura fotoluminiscent segons normes UNE i DIN, fixada mecànicament. </t>
  </si>
  <si>
    <t>BMDBU005</t>
  </si>
  <si>
    <t>Placa de senyalització interior per a indicació de mesures de salvament i vies d'evacuació, de 210 x 297 mm, amb pintura fotoluminiscent segons normes UNE i DIN, per a fixar mecànicament</t>
  </si>
  <si>
    <t>EP43IC04</t>
  </si>
  <si>
    <t>SUBMINISTRAMENT I INSTAL·LACIÓ DE TIRANTET RJ45 CAT6A S/FTP DE 5 M, FLEXIBLE.</t>
  </si>
  <si>
    <t>BP43C431</t>
  </si>
  <si>
    <t>TIRANTET RJ45 CAT6A S/FTP DE 5 M, FLEXIBLE</t>
  </si>
  <si>
    <t>EP7ZIR01</t>
  </si>
  <si>
    <t>SUBMINISTRAMENT I INSTAL·LACIÓ DE REGLETA D'ALIMENTACIÓ FIXA, AMB 8 BASES SCHUCKO 2P+T DE 16 A I 250 V, I UN INTERRUPTOR BIPOLAR DE 16 A, PER A ARMARIS RACK 19´´, D'1 UNITAT D'ALÇÀRIA, MUNTATGE HORITZONTAL, FIXADA MECÀNICAMENT.</t>
  </si>
  <si>
    <t>BP7ZE181</t>
  </si>
  <si>
    <t>REGLETA D'ALIMENTACIÓ FIXA, AMB 8 BASES SCHUCKO 2P+T DE 16 A I 250 V, I UN INTERRUPTOR BIPOLAR DE 16 A, PER A ARMARIS RACK 19´´, D'1 UNITAT D'ALÇÀRIA, MUNTATGE HORITZONTAL</t>
  </si>
  <si>
    <t>EP7ZIR03</t>
  </si>
  <si>
    <t>SUBMINISTRAMENT I INSTAL·LACIÓ DE PANELL GUIACABLES PER A RACK DE 19´´ DE 1U D'ALÇADA AMB 5 ANELLES DE GESTIÓ DE CABLEJAT.</t>
  </si>
  <si>
    <t>BP7ZIR003</t>
  </si>
  <si>
    <t>PANELL GUIACABLES</t>
  </si>
  <si>
    <t>G21YB221</t>
  </si>
  <si>
    <t>Ut</t>
  </si>
  <si>
    <t>Perforació amb equips amb corona de diamant, en volta de formigó armat, amb un angle d'inclinació aproximat de 45º. De 100 mm de diàmetre i fins a 10 cm de fondària. Inclou els mitjans necessaris per a la seva execució. Realitzat en horari nocturn.</t>
  </si>
  <si>
    <t>CF211210</t>
  </si>
  <si>
    <t>Equip de barrinat amb broca de diamant intercambiable, entre 100 i 400 mm de diàmetre</t>
  </si>
  <si>
    <t>G786U040</t>
  </si>
  <si>
    <t>Arrebossat de morter sobre formigó per a impermeabilitzacions i segellat de fisures, de 0,5 cm de gruix, en superfícies en contacte amb aigua potable sense pressió, tipus MASTERSEAL 531 o semblant.</t>
  </si>
  <si>
    <t>A012N000</t>
  </si>
  <si>
    <t>Oficial 1a d'obra pública</t>
  </si>
  <si>
    <t>P06SR490</t>
  </si>
  <si>
    <t>Morter impermeable, elàstic i flexible, de dos components aplicable en dipòsits d'aigua potable, MASTERSEAL 550 GRIS, de BASF-CC, ref. P06SR490 de la sèrie Masterseal 550 de BASF-CC</t>
  </si>
  <si>
    <t>GG2A0100</t>
  </si>
  <si>
    <t>SUBMINISTRAMENT I INSTAL·LACIÓ DE CANALETA DE PVC DE 60X120 MM, TIPUS CANALES 77 DE UNEX O EQUIVALENT, EN INSTAL·LACIÓ SUPERFICIAL AMB PART PROPORCIONAL D'ACCESSORIS I SUPORTS, INCLÒS TRANSPORTS A OBRA I MUNTATGE.</t>
  </si>
  <si>
    <t>A013U001</t>
  </si>
  <si>
    <t>Ajudant</t>
  </si>
  <si>
    <t>A0121000</t>
  </si>
  <si>
    <t>OFICIAL 1A</t>
  </si>
  <si>
    <t>A0112000</t>
  </si>
  <si>
    <t>CAP DE COLLA</t>
  </si>
  <si>
    <t>BG2A0100</t>
  </si>
  <si>
    <t>CANALETA DE PVC DE 60X120 MM, TIPUS CANALES 77 DE UNEX O EQUIVALENT, AMB PART PROPORCIONAL D'ACCESSORIS I SUPORTS</t>
  </si>
  <si>
    <t>GP03M008</t>
  </si>
  <si>
    <t>SUBMINSTRAMENT I ESTESA EN QUALSEVOL TIPUS DE CANALITZACIÓ DE CABLE DE COMUNICACIÓ DE 8 PARELLS, CATEGORIA 5 AMB MALLES INDIVIDUALS TIPUS DATAJAMAK-HF DE 8X(2+1)X0,24 MM2, AMB COBERTA DE MATERIAL TERMOESTABLE, LLIURE D'HALOGENS, BAIXA EMISSIÓ DE FUMS I GASOS TÒXICS I CORROSIUS I BAIXA OPACITAT A LA LLUM, INCLOENT MATERIAL AUXILIAR NECESSARI PER A CONNEXIONS, SEGONS PLEC DE PRECRIPCIONS TÈCNIQUES, INCLOENT ESTESA EN SAFATA O TUB I CONNEXIONAT, INCLÒS TREBALL NOCTURN I REDUÏT</t>
  </si>
  <si>
    <t>BP434008</t>
  </si>
  <si>
    <t>CABLE DE COMUNICACIÓ DE 8 PARELLS, CATEGORIA 5 AMB MALLES INDIVIDUALS TIPUS DATAJAMAK-HF DE 8X(2+1)X0,24 MM2, AMB COBERTA DE MATERIAL TERMOESTABLE, LLIURE D'HALOGENS, BAIXA EMISSIÓ DE FUMS I GASOS TÒXICS I CORROSIUS, INCLOENT MATERIAL AUXILIAR NECESSARI PER A CONNEXIÓ A CÀMERES</t>
  </si>
  <si>
    <t>GP03N001</t>
  </si>
  <si>
    <t>SUBMINISTRAMENT I INSTAL·LACIÓ DEL CABLEJAT DE COMUNICACIONS PER LA CONNEXIÓ ENTRE EL QUADRE DE CAPTACIÓ DE SENYALS DE LA GCE I ELS NOUS QUADRES DE MANIOBRES I EXISTENTS DE LES ESCALES MECÀNIQUES, PORTES D'EMERGÈNCIA, CAMBRES DE COMUNICACIONS, IFRA, BOOK, ETC. INCLOU TRANSPORT A OBRA, ESTESA EN QUALSEVOL TIPUS DE CANALITZACIÓ, MARCATGE DEL CABLEJAT I MATERIAL AUXILIAR NECESSARI. TOTALMENT INSTAL·LAT. INCLÒS TREBALL NOCTURN I REDUÏT.</t>
  </si>
  <si>
    <t>GP05M010</t>
  </si>
  <si>
    <t>SUBMINISTRAMENT I INSTAL·LACIÓ DE CABLE COAXIAL DE VÍDEO DE 0,8/3,7 DE 75 OHMS, AMB COBERTA VERDA, NO TÒXICA, SEGONS PLEC DE PRESCRIPCIONS TÈCNIQUES, INCLOENT PART PROPORCIONAL DE CONNECTORS, ESTESA EN SAFATA, TUB O GRAPAT A SOSTRE PER SOBRE DE LES LAMES I CONNEXIONAT, INCLÒS TREBALL NOCTURN I REDUÏT.</t>
  </si>
  <si>
    <t>BP410100</t>
  </si>
  <si>
    <t>CABLE COAXIAL DE VÍDEO DE 0,8/3,7 DE 75 OHMS, AMB COBERTA VERDA, NO TÒXICA</t>
  </si>
  <si>
    <t>GP31010</t>
  </si>
  <si>
    <t>SUBMINISTRAMENT I INSTAL·LACIÒ EN SAFATA, TUB O O GRAPAT AL SOSTRE SOBRE LES LAMES, DE CABLES DE DADES CAT6A S/FTP TIPUS KERPEN, DATWYLLER O SIMILAR, LLIURE D'HALOGENS AMB ELS SEUS DOS CONNECTORS RJ45 KEYSTONE, CORRESPONENTS, CRIMPATS A CADASCUN DELS EXTREMS. INCLOU CERTIFICACIÓ EN CAT6A, ETIQUETATGE SEGONS NORMATIVA D'INSTAL·LACIONS DE TMB I ACTUALITZACIÓ DE LA TAULA EXCEL DE GESTIÓ DE CABLEJAT.</t>
  </si>
  <si>
    <t>BPT0STP1</t>
  </si>
  <si>
    <t>CABLE FLEXIBLE DE 4 PARELLS DE COURE TRENATS 23AWG AMB APANTALLAMENT INDIVIDUAL I GLOBAL I MALLA GLOBAL, I COBERTA LLIURE D'HALÒGENS RESISTENT AL FOC I BAIXA EMISSIÓ DE FUMS, TIPUS S/FTP, CATEGORIA 6A FINS A 450 MHZ  EIA/TIA 568, MARCA KERPEN REF. MEGALINE 623 O SIMILAR</t>
  </si>
  <si>
    <t>GP3BB002</t>
  </si>
  <si>
    <t>SUBMINISTARMENT, INSTAL.LACIO, CONNEXIONAT I POSTA EN SERVEI DE CAIXA DE DADES MOD. DBN-15/10-REF. HIMEL O SIMILAR, AMB GRAU DE PROTECCIÓ IP55, AMB ROSETA RJ45 DE DADES AERIA MODEL ELINE KEYSTONE CAT 6A TOOL LESS DE KERPEN O SIMILAR, INCLOSOS RÀCORDS D'ENTRADA I PETIT MATERIAL D'ANCORATGE. LA SEVA INSTAL·LACIÓ EN HORARI NOCTURN I REDUÏT.</t>
  </si>
  <si>
    <t>BPTD0005</t>
  </si>
  <si>
    <t>UT</t>
  </si>
  <si>
    <t>SUBMINISTARMENT, INSTAL.LACIO, CONNEXIONAT I POSTA EN SERVEI DE CAIXA DE DADES MOD. DBN-15/10-REF. HIMEL O SIMILAR, AMB GRAU DE PROTECCIÓ IP55, AMB ROSETA RJ45 DE DADES AERIA MODEL ELINE KEYSTONE CAT 6A TOOL LESS DE KERPEN O SIMILAR, INCLOSOS RÀCORDS D'ENTRADA I PETIT MATERIAL D'ANCORATGE</t>
  </si>
  <si>
    <t>GP3BF002</t>
  </si>
  <si>
    <t>SUBMINISTRAMENT, INSTAL·LACIÓ I CONNEXIONAT DE TIRANTET DE FIBRA ÒPTICA MULTIMODE, OM3, 50/125 DE FINS A 1 METRE DE LONGITUD I AMB CONNECTORS ST A AMBDÓS EXTREMS. SEGONS PLEC D'ESPECIFICACIONS.</t>
  </si>
  <si>
    <t>BPT0F002</t>
  </si>
  <si>
    <t>TIRANTET DE FIBRA ÒPTICA MULTIMODE 62.5/125 DE FINS A 1 METRE DE LONGITUD I AMB CONNECTORS ST A AMBDÓS EXTREMS</t>
  </si>
  <si>
    <t>GP73007</t>
  </si>
  <si>
    <t>SUBMINISTRAMENT I INSTAL·LACIÓ DE SAFATA EXTRAÏBLE DE XAPA D'ACER PER A ARMARI DE COMUNICACIONS RACK 19´´, SISTEMA DE FIXACIÓ FRONTAL I POSTERIOR SOBRE EL BASTIDOR, D'1 UNITAT D'ALÇÀRIA, PER A UNA CÀRREGA MÀXIMA DE 25 KG I UNA FONDÀRIA DE 800 MM, FIXADA MECÀNICAMENT.</t>
  </si>
  <si>
    <t>BP7Z6529</t>
  </si>
  <si>
    <t>SAFATA EXTRAÏBLE DE XAPA D'ACER PER A ARMARI DE COMUNICACIONS RACK 19´´, SISTEMA DE FIXACIÓ FRONTAL I POSTERIOR SOBRE EL BASTIDOR, D'1 UNITAT D'ALÇÀRIA, PER A UNA CÀRREGA MÀXIMA DE 25 KG I UNA FONDÀRIA DE 800 MM</t>
  </si>
  <si>
    <t>GP73008</t>
  </si>
  <si>
    <t>SUBMINISTRAMENT I INSTAL·LACIÓ DE CARRIL DIN AMB XAPA METÀL·LICA PER A 19´´ DE 3U PER A RACK, SEGONS ESPECIFICACIONS DE TMB.</t>
  </si>
  <si>
    <t>BP7Z6422</t>
  </si>
  <si>
    <t>CARRIL DIN AMB XAPA METÀL·LICA PER A 19´´ DE 3U PER A RACK</t>
  </si>
  <si>
    <t>GP73501</t>
  </si>
  <si>
    <t>SUBMINISTRAMENT I INSTAL.LACIO D'ARMARI DE COMUNICACIONS PER A LA CABINA DE GESTIÓ D'ESTACIÓ O PER A LA CGE, CONSISTENT EN ARMARI RACK 19'', DE MIDES 600X600X600MM, MARCA RITTAL DE 11U COMPLERT, AMB 2 PORTES PLENES AMB BOMBÍ KABBA SEGONS EL PLA DE TANCAMENTS DE FMB, I TOTS ELS ELEMENTS DE MUNTATGE I CONNEXIONAT NECESSARIS.</t>
  </si>
  <si>
    <t>BP74J410</t>
  </si>
  <si>
    <t>ARMARI DE PEU METÀL·LIC AMB BASTIDOR TIPUS RACK 19´´, DE 11 UNITATS D'ALÇÀRIA, DE 600X600X600 MM (ALÇÀRIA X AMPLÀRIA X FONDÀRIA), D'1 COMPARTIMENT, AMB 1 PORTA DE VIDRE SECURITZAT AMB PANY I CLAU, AMB PANELLS LATERALS I ESTRUCTURA DESMUNTABLE</t>
  </si>
  <si>
    <t>GP73510</t>
  </si>
  <si>
    <t>SUBMINISTRAMENT I INSTAL.LACIO DE QUADRE DE CAPTACIÓ DE SENYALS BORNES DE CONNEXIÓ I CABLEJATS INTERNS,... I TOTS ELS ELEMENTS DE MUNTATGE I CONNEXIONAT NECESSARIS.</t>
  </si>
  <si>
    <t>4G419999</t>
  </si>
  <si>
    <t xml:space="preserve"> QUADRE DE CAPTACIÓ DE SENYALS BORNES DE CONNEXIÓ I CABLEJATS INTERNS. INCLOU TOTS ELS ELEMENTS DE MUNTATGE.</t>
  </si>
  <si>
    <t>GP73IP77</t>
  </si>
  <si>
    <t>SUBMINISTRAMENT I INSTAL·LACIÓ DE PRESA DE SENYAL DE VEU I DADES, TIPUS MODULAR DE 2 MÒDULS ESTRETS, AMB 1 CONNECTOR RJ45, CATEGORIA 6A S/FTP, AMB CONNEXIÓ PER DESPLAÇAMENT DE L'AÏLLAMENT, AMB TAPA, MUNTADA SOBRE CAIXA O BASTIDOR.</t>
  </si>
  <si>
    <t>BG61K020</t>
  </si>
  <si>
    <t>CAIXA AMB 1 ELEMENT, PER A MECANISME MODULAR, ABS, PER A MUNTAR SUPERFICIALMENT.</t>
  </si>
  <si>
    <t>BP7381J3</t>
  </si>
  <si>
    <t>PRESA DE SENYAL DE VEU I DADES, DE TIPUS MODULAR DE 2 MÒDULS ESTRETS, AMB CONNECTOR RJ45 SIMPLE, CATEGORIA 6A S/FTP, AMB CONNEXIÓ PER DESPLAÇAMENT DE L'AÏLLAMENT, AMB TAPA, PER MUNTAR SOBRE BASTIDOR O CAIXA.</t>
  </si>
  <si>
    <t>GPED0001</t>
  </si>
  <si>
    <t>SUBMINISTRAMENT, INSTAL·LACIÓ I CONNEXIONAT DE REPARTIDOR MODULAR APANTALLAT AMB 24 BOQUES RJ45.CAT.6. MARCA BRAND-REX, REFERÈNCIA CAT6PLUS C6C-PNL-F-24-01-2M PER MONTATGE EN ARMARI RACK DE 19'', INCLOU SUMINISTRAMENT DE TIRANTETS NECESSARIS DE CABLE S/FTP 4 PARELLS CAT.6. AMB CONECTORS RJ45.</t>
  </si>
  <si>
    <t>BPA1T001</t>
  </si>
  <si>
    <t>GPEDZT21</t>
  </si>
  <si>
    <t>REPARTIDOR PER CABLE DE PARELLS DE COURE FORMAT PER REGLETES DE CONNEXIONAT TIPUS WAGO PER 50 PARELLS MUNTATS SOBRE CARRIL DIN EN ARMARI DE 19'', AMB UN TOTAL DE 5 REGLETES DE TALL DE 10 PARELLS CADASCUNA.</t>
  </si>
  <si>
    <t>GPIN0030</t>
  </si>
  <si>
    <t>SUBMINISTRAMENT I INSTAL.LACIO EN SAFATA, TUB O MUNTANT D'INSTAL·LACIONS DE CABLE DE 12 FIBRES ÒPTIQUES MULTIMODE OM3 AMB COBERTA GROGA  LLIURE D'HALOGENS, BAIXA PROPAGACIÓ DE LA FLAMA I PROTECCIÓ D'ANTI-RATES I ANTI-HUMITAT, AMB ESTRUCTURA COMPLETAMENT DIELÈCTRICA QUE COMPLEIXI TOTES LES NORMES, SEGONS PLEC DE PRESCRIPCIONS.</t>
  </si>
  <si>
    <t>GPIN0032</t>
  </si>
  <si>
    <t>FUSIÓ DE FIBRA ÒPTICA MULTIMODO OM3, INCLOENT PIGTAIL ST MULTIMODE OM3 I REALITZACIÓ DE REFLECTOMETRIES.</t>
  </si>
  <si>
    <t>GPIN1001</t>
  </si>
  <si>
    <t>SUMINISTRAMENT I INSTAL·LACIÒ EN SAFATA, TUB O CANAL DE CABLE DE 25 PARELLS DE COURE TRENATS 26AWG AMB APANTALLAMENT GLOBAL, I COBERTA LLIURE D'HALÒGENS RESISTENT AL FOC I BAIXA EMISSIÓ DE FUMS, TIPUS F/UTP, CATEGORIA 5E FINS A 100 MHZ  EIA/TIA 568. TOTALMENT INSTAL·LAT I CONNEXIONAT.</t>
  </si>
  <si>
    <t>GX10002</t>
  </si>
  <si>
    <t>Extintor tipus abc, eficacia 34a-233b homologat aenor, de 6 kg de carrega, amb pressio adossada i pintat amb suport a la paret, tipus pai-6 de minimax o similar equivalent, incloent-hi plusos per l'execució dels treballs en horari nocturn i reduït.</t>
  </si>
  <si>
    <t>BM3001PQ</t>
  </si>
  <si>
    <t>Extintor tipus abc,eficacia 34a-233b homologat aenor, de 6 kg de carrega, amb pressio incorporada i pintat</t>
  </si>
  <si>
    <t>BMY31000</t>
  </si>
  <si>
    <t>Part proporcional d'elements especials per a extintors</t>
  </si>
  <si>
    <t>GZ1XX01</t>
  </si>
  <si>
    <t>Moviment  de caixa forta de la cabina de l'estació, amb mitjans manuals o mecànics.</t>
  </si>
  <si>
    <t>GZ1XX02</t>
  </si>
  <si>
    <t>Desmuntatge i muntatge  de telèfona per a vigilants, caixa de mides 20x30x10 cm. de ferro pintat negre amb una pressa de veu i pany unificat d'estacions. Totalment instal·lat.</t>
  </si>
  <si>
    <t>GZ1XX03</t>
  </si>
  <si>
    <t>Suministre i col·locació de penjarobes</t>
  </si>
  <si>
    <t>GZ1A00BB</t>
  </si>
  <si>
    <t>Arrencada i retirada de tot el tancament,verical, porta, mobiliari, i qualsevol element en desús de l'actual cabina, incloses  i instal·lacions del punt de venda i existents de la cabina de l'estació, de 25,00 m2 de superficie aproximada, amb mitjans manuals o mecànics, inclou selecció del residu, càrrega manual o mecànica de runa sobre camió o contenidor , transport a abocador i deposició controlada a centre de reciclatge, de residus barrejats no especials o especials i plusos per l'execució dels treballs en horari nocturn i reduït.</t>
  </si>
  <si>
    <t>A013G000</t>
  </si>
  <si>
    <t>Ajudant calefactor</t>
  </si>
  <si>
    <t>A012G000</t>
  </si>
  <si>
    <t>Oficial 1a calefactor</t>
  </si>
  <si>
    <t>C15018U0</t>
  </si>
  <si>
    <t>CAMIÓ DE 150 HP, DE 12 T (5,8 M3)</t>
  </si>
  <si>
    <t>C200SU00</t>
  </si>
  <si>
    <t>EQUIP I ELEMENTS AUXILIARS PER A TALL OXIACETILENIC</t>
  </si>
  <si>
    <t>B2RA8E00</t>
  </si>
  <si>
    <t>Deposició controlada a centre de selecció i transferència, de residus barrejats especials, procedents de construcció o demolició, amb codi 170903* segons el catàleg europeu de residus (orden mam/304/2002)</t>
  </si>
  <si>
    <t>B2RA6500</t>
  </si>
  <si>
    <t>Deposició controlada a centre de reciclatge, de residus barrejats no especials, procedents de demolició, amb codi 170904 segons el catàleg europeu de residus (orden mam/304/2002)</t>
  </si>
  <si>
    <t>K2182231</t>
  </si>
  <si>
    <t>Repicat de revestiment de sostre de llosa, de qualsevol tipus: morter, totxo, totxana, etc.  Amb uns gruixos  aproximats mitjans de 15cm. Inclou càrrega i retirada a  instal·lació autoritzada de gestió de residus.</t>
  </si>
  <si>
    <t>A0111000</t>
  </si>
  <si>
    <t>Encarregat d'obra</t>
  </si>
  <si>
    <t>C1RA1100</t>
  </si>
  <si>
    <t>Subministrament de sac d'1 m3 de capacitat i recollida amb residus inerts o no especials</t>
  </si>
  <si>
    <t>C1501800</t>
  </si>
  <si>
    <t>Camió per a transport de 12 t</t>
  </si>
  <si>
    <t>K2183501</t>
  </si>
  <si>
    <t>Arrencada d'enrajolat juntament amb la seva pasta d'agarre en parament vertical, amb mitjans manuals i càrrega manual de runa sobre camió o contenidor</t>
  </si>
  <si>
    <t>K218A410</t>
  </si>
  <si>
    <t>Enderroc de cel ras i entramat de suport, inclos la retirada de la canal metàl·lica de recollida d'aigua i conexió al desguàs, amb mitjans manuals i càrrega manual sobre camió o contenidor.</t>
  </si>
  <si>
    <t>K2194421</t>
  </si>
  <si>
    <t>Arrencada de paviment ceràmic, amb mitjans manuals i càrrega manual de runa sobre camió o contenidor</t>
  </si>
  <si>
    <t>K2194721</t>
  </si>
  <si>
    <t>Arrencada de paviment de terratzo i/o pav.ceràmic amb mitjans manuals i càrrega manual de runa sobre camió o contenidor</t>
  </si>
  <si>
    <t>K222B622</t>
  </si>
  <si>
    <t>Excavació de rasa per a pas d'instal·lacions fins a 1 m de fondària, en terreny de trànsit (SPT &gt;50), realitzada amb compressor i amb les terres deixades a la vora</t>
  </si>
  <si>
    <t>C1101200</t>
  </si>
  <si>
    <t>Compressor amb dos martells pneumàtics</t>
  </si>
  <si>
    <t>K8788200</t>
  </si>
  <si>
    <t>Preparació de paraments per a pintar, realitzada amb massilla de polièster bicomponent per a interior</t>
  </si>
  <si>
    <t>B8ZZA500</t>
  </si>
  <si>
    <t>Massilla de polièster bicomponent</t>
  </si>
  <si>
    <t>KQS1UP10</t>
  </si>
  <si>
    <t>Protecció per a obstacles verticals i/o horitzonals amb nucli d'escuma de poliuretà ignífug, densitat 25 kg/m3, de 15 cm de gruix amb funda de poliester amb franjes negres i grogues, fixada al obstacle amb fixacions mecàniques si fos posible o encolat.</t>
  </si>
  <si>
    <t>BQS1UP10</t>
  </si>
  <si>
    <t>Protecció per a columnes o obstacles verticals amb nucli d'escuma de poliuretà ignifug, densitat 25 kg/m3, de 15 cm de gruix amb funda de poliester amb tanca o sistema de fixació amb ullets</t>
  </si>
  <si>
    <t>M4S5U500</t>
  </si>
  <si>
    <t>Segellat de filtracions en juntes i esquerdes en sostre, i reinjecció en quantitat suficient per garantir el segellat total de les filtracions. Inclou: 
- Subministrament i instal·lació d'injector col·locats a 15cm dels llavis de la junta mínim, al portell cada 30cm de separació al llarg d'aquesta, en ambdós costats. Inclou perforació d16mm de 40cm de fondària, col·locació d'injectors i posterior tall i retirada. 
- Injecció de resina de baixa viscositat, tipus Master Roc MP 355 o de semblants característiques tècniques.
- Preparació de juntes i esquerdes, repicat i obertura dels llabis de la junta. 
- Reparació de la junta amb morter de reparació, tipus R3/R4.</t>
  </si>
  <si>
    <t>CZ112000</t>
  </si>
  <si>
    <t>Grup electrògen de 20 a 30 kVA</t>
  </si>
  <si>
    <t>C170U101</t>
  </si>
  <si>
    <t>Injector autonom de morter, amb plaques</t>
  </si>
  <si>
    <t>CZ121410</t>
  </si>
  <si>
    <t>Compressor portàtil entre 7 i 10 m3/min de cabal i 8 bar de pressió</t>
  </si>
  <si>
    <t>B0714000</t>
  </si>
  <si>
    <t>Morter sintètic epoxi de resines epoxi</t>
  </si>
  <si>
    <t>B090UP05</t>
  </si>
  <si>
    <t>Resina de poliuretà monocomponent</t>
  </si>
  <si>
    <t>B0717000</t>
  </si>
  <si>
    <t>Morter polimèric de ciment amb resines epoxi per a imprimació anticorrosiva i pont d'unió</t>
  </si>
  <si>
    <t>B0715100</t>
  </si>
  <si>
    <t>Morter polimèric de ciment amb resines sintètiques i fibres, tixotròpic i de retracció controlada per a reparació</t>
  </si>
  <si>
    <t>MMVA01</t>
  </si>
  <si>
    <t>Moviments i desplaçaments de mobiliari existent al CCE, dins de la mateixa estcaió, si s'aprofiten. S'inclouen tots el possibles moviments.</t>
  </si>
  <si>
    <t>MOB001</t>
  </si>
  <si>
    <t>Taula rectangular CONEXA de mides 160x80x74 h cms. Sobre i cantell en estratificat color GRIS CLAR.
Estructura de quatre potes metàl.liques acabat metal.litzat en color GRIS CLAR. REF: CXM111001682/40021GCGC8GC8GC.</t>
  </si>
  <si>
    <t>MOB002</t>
  </si>
  <si>
    <t>Peça pasacables de diàmetre 60.</t>
  </si>
  <si>
    <t>MOB003</t>
  </si>
  <si>
    <t>Faldó frontal recte CONEXA per taula de 160 cms. Acabat metàl.lic metàl.litzat GRIC CLAR. REF. CXF1101648/81GC008GC.</t>
  </si>
  <si>
    <t>MOB004</t>
  </si>
  <si>
    <t>Faldó lateral recte CONEXA amb forats. Acabat metàl.lic metàl.litzat GRIC CLAR. REF. T88.</t>
  </si>
  <si>
    <t>MOB005</t>
  </si>
  <si>
    <t>Cadira KENA giratoria amb rodes i braços regulables en altrua, elevació a gas, mecanisme sincro, respatller part trassera polipropilé negre, entapissada en roba 7142 BLAU/NEGRE. REF. KES3108102140111NE8GP71427142.</t>
  </si>
  <si>
    <t>MOB006</t>
  </si>
  <si>
    <t>Taula E.3 de 110x55x73h. cms. acabada en melamina gris</t>
  </si>
  <si>
    <t>MOB009</t>
  </si>
  <si>
    <t>Cadira ATENAS. Apilable amb quatre potes, en polipropile BLAU REF. P03. Estructura metàl.lica pintat NEGRE.</t>
  </si>
  <si>
    <t>MOB010</t>
  </si>
  <si>
    <t>Composició 3 pantalles ( NOVUS TSS TRIO):
1 Unit: Columna TSS 445B (atornillada)
2 Units: Braç articulat TSS III (per pantalles fins a 10
Kgs)
1 Unit: Element de suport TSS</t>
  </si>
  <si>
    <t>MOB011</t>
  </si>
  <si>
    <t>Subministre i instal·lació de caixa semiblindada SW, per guardar claus, penjada a paret, totalment icolocada.</t>
  </si>
  <si>
    <t>O1F0001</t>
  </si>
  <si>
    <t>DESMUNTATGE DE FALS SOSTRE ENREGISTRABLE DE PLAQUES DE TOT TIPUS, INCLUS PEFILS PRIMARIS I SECUNDARIS, AMB MITJANS MANUALS, APLEC DEL MATERIAL DESMUNTAT I POSTERIOR MUNTATGE. INCLOU TOT TIPUS DE MITJA D'ELEVACIÓ.</t>
  </si>
  <si>
    <t>A010010</t>
  </si>
  <si>
    <t>MA D'OBRA PEO.</t>
  </si>
  <si>
    <t>O1F0010</t>
  </si>
  <si>
    <t>OBERTURA DE BUIT EN FALS SOSTRE ENREGISTRABLE PER A LA COL·LOCACIÓ DE LLUMINÀRIA, CONDUCTES, REIXETES, FOCUS ENCASTATS O QUALSEVOL ALTRE ELEMENT, AMB MITJANS MANUALS, I CÀRREGA MANUAL D'ENDERROCS SOBRE CAMIÓ O CONTENIDOR.</t>
  </si>
  <si>
    <t>O1F0020</t>
  </si>
  <si>
    <t>DESMUNTATGE DE FALS SOSTRE ENREGISTRABLE DE LAMEL·LES METÀL·LIQUES, AMB MITJANS MANUALS, APLEC DEL MATERIAL DESMUNTAT I POSTERIOR MUNTATGE.  INCLOU TOT TIPUS DE MITJA D'ELEVACIÓ.</t>
  </si>
  <si>
    <t>A010018</t>
  </si>
  <si>
    <t>MA D'OBRA OFICIAL 1A. MUNTADOR.</t>
  </si>
  <si>
    <t>O1F0030</t>
  </si>
  <si>
    <t>FALS SOSTRE REGISTRABLE, SITUAT A UNA ALTURA MENOR DE 4 M, FORMAT PER PLAQUES DEL MATEIX TIPUS A L'EXISTENT A LES DEPENDÈNCIES,  AMB PERFILERIA VISTA, COLOR IGUAL AL EXISTENT A LES DEPENDENCIES. EL PREU INCLOU LA RESOLUCIÓ DE TROBADES, PUNTS SINGULARS, CONTRAPETJA VERTICAL EN CANVI DE NIVELL DE FALS SOSTRE REGISTRABLE I TOTS ELS ELEMENTS, ACCESORIS I MEDIS D'ELEVACIÓ.
- BARRA METÀL·LICA D'ACER GALVANITZAT DE 6 MM DE DIÀMETRE.
- PERFILERIA VISTA SEGONS ACABAT ACTUAL, PER A FALSOS SOSTRES REGISTRABLES, INCLÚS PECES   COMPLEMENTARIES I ESPECIALS.
- PERFIL ANGULAR PER ACABAMENTS PERIMETRALS.
- ACCESSORIS PER A LA INSTAL·LACIÓ DE FALSOS SOSTRES REGISTRABLES.
- PLAQUES DE TOT TIPUS, DE,60X60 O 120X60 CM, PER COL·LOCAR SOBRE PERFILERIA VISTA EN   FALSOS SOSTRES ENREGISTRABLES.</t>
  </si>
  <si>
    <t>O1F0050</t>
  </si>
  <si>
    <t>DESMUNTATGE DE FALS SOSTRE ENREGISTRABLE DE PLAQUES D'ALUMINI MICROPRFORADO CLIPAT, AMB MITJANS MANUALS, SENSE DETERIORAR ELS ELEMENTS CONSTRUCTIUS ALS QUALS SE SUBJECTA. FINS I TOT P / P DE DEMOLICIÓ DE TIRANTS, PERFILERIES SUPORT I ESTRUCTURES DE SUSPENSIÓ, FALSES BIGUES, DAVANTERS, MOTLLURES, CORNISES I ACABAMENTS, NETEJA, APLEC, RETIRADA I CÀRREGA MANUAL DE RUNA SOBRE CAMIÓ O CONTENIDOR.</t>
  </si>
  <si>
    <t>O1F0051</t>
  </si>
  <si>
    <t>DESMUNTATGE D'ESTRUCTURA METÀL·LICA I REVESTIMENT DE XAPA MICROPERFORADA L'ELEMENT PROTECTOR ACTUAL DE LA CONDENSADORA (FRONTAL I ESTRUCTURA ACTUAL)</t>
  </si>
  <si>
    <t>O1F0052</t>
  </si>
  <si>
    <t>CÀRREGA I RETIRADA A ABOCADOR DELS RESIDUS GENERATS (INCLOSES TAXES)</t>
  </si>
  <si>
    <t>O1F0053</t>
  </si>
  <si>
    <t>EXECUCIÓ DE ESTRUCTURA PORTANT AMB PREFILERIA DE TUBS QUADRATS DE 50X50 D'ACER GALVANITZAT AL VOLTANT DE LA CONDENSADORA (4 NITS)</t>
  </si>
  <si>
    <t>O1F0054</t>
  </si>
  <si>
    <t>INSTAL·LACIÓ DE TANCAMENTS ABATIBLES FORMATS PER PERFILERIÍA PERIMETRAL AMB FORMA DE L DE 50 MM I PLAFONS DE XAPA MICROPERFORADA. EL CONJUNT ESTARÀ PROTEGIT AMB DUES CAPES DE PINTURA MÉS IMPRIMACIÓ PRÈVIA. S'INCLOUEN TOTES LES SOLDADURES I ELEMENTS NECESSARIS (FRONTISSES, TANCAMENTS TRIANGULILLO, ...). TOTALMENT INSTAL · LAT I FINALITZAT. (4 NITS)</t>
  </si>
  <si>
    <t>O1F0055</t>
  </si>
  <si>
    <t>MODIFICACIÓ DE FALS SOSTRE EXISTENT PER ENCAIXAR AMB ELS NOUS TANCAMENTS PERIMETRALS ABATIBLES.</t>
  </si>
  <si>
    <t>O1PE004</t>
  </si>
  <si>
    <t>SUBMINISTRAMENT I COL·LOCACIÓ DE PORTA D'ACER GALVANITZAT PINTAT EN PERFILS LAMINATS DE FULLA  BATENT, PER A UN BUIT D'OBRA DE 120X210 CM, AMB BASTIDOR DE L DE 50 + 5 MM, LAMES HORITZONTALS FIXES I MARC, PANY DE RELLISCADA I CLAU.</t>
  </si>
  <si>
    <t>O1PE005</t>
  </si>
  <si>
    <t>SUBMINISTRAMENT I COL·LOCACIÓ DE PORTA D'ACER GALVANITZAT PINTAT EN PERFILS LAMINATS DE FULLA  BATENT, PER A UN BUIT D'OBRA DE 100X210 CM, AMB BASTIDOR DE L DE 50 + 5 MM, LAMES HORITZONTALS FIXES I MARC, PANY DE RELLISCADA I CLAU.</t>
  </si>
  <si>
    <t>P1A0001</t>
  </si>
  <si>
    <t>PROJECTE AMB CERTIFICAT D'INSTAL·LACIONS, EN EL QUE FARÀ CONSTAR QUE LA MATEIXA S'HA REALITZAT AMB LA CONFORMITAT DE L'O ESTABLERT AL REBT VIGENT I LES SEVES INSTRUCCIONS COMPLEMENTARIES I D'ACORD AMB LA DOCUMENTACIÓ TÉCNICA (VISITA OBLIGADA PER LA ENTITAT D'INSPECCIÓ HOMOLOGADA). INCLOU ELS DOCUMENTS I CERTIFICATS DE LEGALITZACIONS CORRESPONENTS DEURÀ DE DIPOSITAR-SE AMB L'ÒRGAN COMPETENT DE LA GENERALITAT DE CATALUNYA, AMB OBJECTE DE REGISTRAR LA REFERIDA INSTAL·LACIÓ, ENVIANT UNA COPIA AL MATEIX TEMP AL TÈCNIC COMPETENT DE FMB RESPONSABLE DELS TREBALLS.</t>
  </si>
  <si>
    <t>A010001</t>
  </si>
  <si>
    <t>MA D'0BRA PERSONAL OFICINA TÈCNICA.</t>
  </si>
  <si>
    <t>A010002</t>
  </si>
  <si>
    <t>MA D'OBRA CAP DE COLLA.</t>
  </si>
  <si>
    <t>P1A0002</t>
  </si>
  <si>
    <t>ACTUALITZACIÓ DE PLÀNOLS.</t>
  </si>
  <si>
    <t>A010006</t>
  </si>
  <si>
    <t>MA D'0BRA  AJUDANT ELECTRICISTA.</t>
  </si>
  <si>
    <t>P1A0003</t>
  </si>
  <si>
    <t>PROVES DE CONNECTIVITAT I ALTA DE  NOVA INSTAL·LACIÓ EN PROGRAMA DE GESTIÓ ION. INCLOU TOT ELS TREBALLS I MATERIALS NECESSARIS PER COMPROVACIÓ CORRECTA COMUNICACIONS ANALITZADORS - PASSAREL·LA COMUNICACIONS- SWITCH XARXA GIGABIT I LLOCS OPERACIÓ I TREBALL AMB EL SUPORT I SUPERVISIÓ D'UN TÈCNIC ESPECIALISTA DE SCHNEIDER ELÈCTRIC DURANT TOT EL TEMPS DE LES PROVES I ALTA DELS EQUIPS INSTALATS EN EL SISTEMA DE GESTIÓ ION.</t>
  </si>
  <si>
    <t>P1A0004</t>
  </si>
  <si>
    <t xml:space="preserve">SUBMINISTRAMENTI INSTAL·LACIÓ  A L'ARMARI DE DISTRIBUCIÓ CIRCUIT CRÍTIC 230 V DEL QGBT DE PROTECCIÓ MAGNETOTÈRMICA C60 H, CORBA D, 10 A, 2 POLS, REF. 25188, MARCA SCHNEIDER ELECTRIC, AMB BLOQ DIFERENCIAL ASSOCIAT VIGI  C60, CLASE A SUPERINMUNITZAT SI, SENSIBILITAT 30 MA, CALIBRE &lt;Ó = 25 A, 2 POLS, REF. 26747. INCLOU CABLETJAT INTERN AL QGBT AMB CONDUCTOR UNIPOLARS 07Z1-K (AS) 0,75 KV DE TENSIÓ D'AÏLLAMENT I SECCIÓ MÍNIMA 1,5 MM2  EXZHELLENT DE GENERAL CABLE O SIMILAR EQUIVALENT, ESTESA DE CONDUCTOR DE COURE 0,6/1 KV RZ1-K (AS) DE SECCIÓN 3G2,5MM2 EXZHELLENT DE GENERAL CABLE O SIMILAR EQUIVALENT, ETIQUETATGE DE LA SORTIDA  -SQ ANALITZADOR-, PETIT MATERIAL DE INSTAL·LACIÓ QUE SIGUI NECESSAR PER CONEXIONS, FIXACIONS I IDENTIFICACIONS DE LA LÍNEA ELECTRICA. S'HA DEAPROFITAR ELS CANALS I/O SAFATES EXISTENTS AL BT PER LA ESTESA DEL CABLEJAT ELECTRIC. L'ARRIBADA FINS EL SUBQUADRE DEL ANALITZADORS ES REALITZARÀ AMB TUB D'ACER GALVANITZAT ENDOLLABLE AMB ACABAT SENDZIMIR -  DN 25MM - MARCA PEMSA. MODEL RLS. RESISTENCIA AL IMPACTE GRAU 5. </t>
  </si>
  <si>
    <t>A010005</t>
  </si>
  <si>
    <t>MA D'OBRA NOCTURNA OFICIAL 1A. ELECTRICISTA.</t>
  </si>
  <si>
    <t>A010007</t>
  </si>
  <si>
    <t>MA D'0BRA  NOCTURNA AJUDANT ELECTRICISTA.</t>
  </si>
  <si>
    <t>M12030001</t>
  </si>
  <si>
    <t>TIRA DE 2,5M DE GUIA DE CARRIL DIN DE 35MM D'AMPLE PERFORAT.</t>
  </si>
  <si>
    <t>M12040001</t>
  </si>
  <si>
    <t xml:space="preserve">BORN DE CONEXIÓ POTÈNCIA TIPUS CEP AMB TANCAMENT CLAMP, MARCA WAGO.
 </t>
  </si>
  <si>
    <t>M1301010002</t>
  </si>
  <si>
    <t>TAC UNIVERSAL DE NILÓ D'ALTA RESISTENCIA I DE 5CM DE LONGITUD, MARCA FISCHER.</t>
  </si>
  <si>
    <t>M13040001</t>
  </si>
  <si>
    <t>BRIDA DE NILÓ DE COLOR NEGRE DE 3'5MM D'AMPLE I 280MM DE LLARGADA, MARCA UNEX.</t>
  </si>
  <si>
    <t>M05010110019</t>
  </si>
  <si>
    <t xml:space="preserve">INTERRUPTOR MAGNETOTÈRMIC 10A DE 2 POLS MARCA SCHNEIDER , SERIE C60H AMB ICS=15KA A 230V I CORBA D.  </t>
  </si>
  <si>
    <t>M0202010002</t>
  </si>
  <si>
    <t>MULTICONDUCTOR 3G2'5MM2 DE COURE AMB AILLAMENT RZ1-AS 0.6/1KV, TIPUS AFUMEX, EXZHELLENT O SIMILAR.
CABLE LLIURE D'HOLOGENURS, NO PROPAGADOR DEL INCENDI, BAIXA EMISIÓ DE FUMS OPACS I AÏLLAMENT XLPE.</t>
  </si>
  <si>
    <t>M0101010002</t>
  </si>
  <si>
    <t xml:space="preserve">TUB D'ACER GALVANITZAT ENDOLLABLE AMB ACABAT SENDZIMIR -  DN 25MM - MARCA PEMSA. MODEL RLS. RESISTENCIA AL IMPACTE GRAU 5. </t>
  </si>
  <si>
    <t>M13030003</t>
  </si>
  <si>
    <t>ABRAÇADORA METÀL·LICA PER TUB DE 25MM TIPUS APOLO AMB TIRAFONS INCORPORAT.</t>
  </si>
  <si>
    <t>M05010210001</t>
  </si>
  <si>
    <t xml:space="preserve">BLOC DIFERENCIAL DE 2 POLS I 25A D'INTENSITAT NOMINAL, MARCA SCHNEIDER, SERIE VIGI C60 , 30MA, CLASSE A. </t>
  </si>
  <si>
    <t>P1A0005</t>
  </si>
  <si>
    <t xml:space="preserve">SUBMINISTRAMENT I INSTAL·LACIÓ  A L 'ARMARI DE DISTRIBUCIÓ CIRCUIT CRÍTIC 400 V DEL QGBT DE PROTECCIÓ MAGNETOTÈRMICA C60 H, CORBA D, 10 A, 2 POLS, REF. 25188, MARCA SCHNEIDER ELECTRIC, AMB BLOQ DIFERENCIAL ASSOCIAT VIGI  C60, CLASE A SUPERINMUNITZAT SI, SENSIBILITAT 30 MA, CALIBRE &lt;Ó = 25 A, 2 POLS, REF. 26747. INCLOU CABLETJAT INTERN AL QGBT AMB CONDUCTOR UNIPOLARS 07Z1-K (AS) 0,75 KV DE TENSIÓ D'AÏLLAMENT I SECCIÓ MÍNIMA 1,5 MM2  EXZHELLENT DE GENERAL CABLE O SIMILAR EQUIVALENT, ESTESA DE CONDUCTOR DE COURE 0,6/1 KV RZ1-K (AS) DE SECCIÓN 3G2,5MM2 EXZHELLENT DE GENERAL CABLE O SIMILAR EQUIVALENT, ETIQUETATGE DE LA SORTIDA  -SQ ANALITZADOR-, PETIT MATERIAL DE INSTAL·LACIÓ QUE SIGUI NECESSAR PER CONEXIONS, FIXACIONS I IDENTIFICACIONS DE LA LÍNEA ELECTRICA. S'HA DEAPROFITAR ELS CANALS I/O SAFATES EXISTENTS AL BT PER LA ESTESA DEL CABLEJAT ELECTRIC. L'ARRIBADA FINS EL SUBQUADRE DEL ANALITZADORS ES REALITZARÀ AMB TUB D'ACER GALVANITZAT ENDOLLABLE AMB ACABAT SENDZIMIR -  DN 25MM - MARCA PEMSA. MODEL RLS. RESISTENCIA AL IMPACTE GRAU 5. </t>
  </si>
  <si>
    <t>P1A0006</t>
  </si>
  <si>
    <t xml:space="preserve">SUBMINISTRAMENT I INSTAL·LACIÓ  AL SUBQUADRE 230 CRÍTIC DE LA CAMBRA DE COMUNICACIONS DE PROTECCIÓ MAGNETOTÈRMICA C60 N, CORBA C, 10 A, 2 POLS, REF. 24336, MARCA SCHNEIDER ELECTRIC, AMB BLOQ DIFERENCIAL ASSOCIAT VIGI  C60, CLASE A SUPERINMUNITZAT SI, SENSIBILITAT 30 MA, CALIBRE &lt;Ó = 25 A, 2 POLS, REF. 26747. INCLOU CABLETJAT INTERN AL SUBQUADRE DE CIRCUIT CRÍTIC 230 V INSTAL·LAT AL CAMBRA DE COMUNICACIONS AMB CONDUCTOR UNIPOLARS 07Z1-K (AS) 0,75 KV DE TENSIÓ D'AÏLLAMENT I SECCIÓ MÍNIMA 1,5 MM2  EXZHELLENT DE GENERAL CABLE O SIMILAR EQUIVALENT, ESTESA DE CONDUCTOR DE COURE 0,6/1 KV RZ1-K (AS) DE SECCIÓN 3G2,5MM2 EXZHELLENT DE GENERAL CABLE O SIMILAR EQUIVALENT, ETIQUETATGE DE LA SORTIDA  -SQ PASSAREL·LA ANALITZADORS-, PETIT MATERIAL DE INSTAL·LACIÓ QUE SIGUI NECESSAR PER CONEXIONS, FIXACIONS I IDENTIFICACIONS DE LA LÍNEA ELECTRICA. S'HA DEAPROFITAR ELS CANALS I/O SAFATES EXISTENTS PER LA ESTESA DEL CABLEJAT ELECTRIC. L'ARRIBADA FINS EL SUBQUADRE DE LA PASSAREL·LA ES REALITZARÀ AMB TUB D'ACER GALVANITZAT ENDOLLABLE AMB ACABAT SENDZIMIR -  DN 25MM - MARCA PEMSA. MODEL RLS. RESISTENCIA AL IMPACTE GRAU 5. </t>
  </si>
  <si>
    <t>M05010110041</t>
  </si>
  <si>
    <t xml:space="preserve">INTERRUPTOR MAGNETOTÈRMIC 10A DE 2 POLS MARCA SCHNEIDER , SERIE C60N AMB ICS=15KA A 230V I CORBA C.  </t>
  </si>
  <si>
    <t>M0101010001</t>
  </si>
  <si>
    <t xml:space="preserve">TUB D'ACER GALVANITZAT ENDOLLABLE AMB ACABAT SENDZIMIR -  DN 20MM - MARCA PEMSA. MODEL RLS. RESISTENCIA AL IMPACTE GRAU 5. </t>
  </si>
  <si>
    <t>M13030002</t>
  </si>
  <si>
    <t>ABRAÇADORA METÀL·LICA PER TUB DE 20MM TIPUS APOLO AMB TIRAFONS INCORPORAT.</t>
  </si>
  <si>
    <t>P1A0007</t>
  </si>
  <si>
    <t>CONNEXIÓ D'ANALITZADORS AMB PASSAREL·LA MODEL EGX100.</t>
  </si>
  <si>
    <t>M0101050002</t>
  </si>
  <si>
    <t xml:space="preserve">SUPORT REFORÇAT I GALVANITZAT EN CALENT DE PARET, PER INSTAL·LACIÓ DE SAFATA O CANAL EN POSICIÓ HORITZONTAL DE 150X50MM.  </t>
  </si>
  <si>
    <t>M0101020001</t>
  </si>
  <si>
    <t>TUB D'ACER GALVANITZAT FLEXIBLE AMB COBERTA DE PVC ADAPTADA DE COLOR GRIS, MARCA INTERFLEX, MODEL ONDAPLAST DE DN 13'5MM ( D.INT 16MM  - D.EXT 20'5MM).</t>
  </si>
  <si>
    <t>M0101030001</t>
  </si>
  <si>
    <t>CANAL METAL·LICA DE TXAPA D'ACER GALVANITZAT EN CALENT IP44, MARCA BASOR, MODEL ERE 150X60 AMB TAPA D'ACER GALVANITZADA EN CALENT I MONTADA AMB CARGOLS.</t>
  </si>
  <si>
    <t>M11020004</t>
  </si>
  <si>
    <t>CABLE DE COMUNICACIONS 2 PARELLS, CATEGORIA 6 AMB MALLES INDIVIDUALS TIPUS DATAJAMAK DE 2X(2+1)X0,5 MM2, AMB COBERTA DE MATERIAL TERMOESTABLE, LLIURE D'HALOGENS, BAIXA EMISSIÓ DE FUMS I GASOS TÓXICS I CORROSIUS, INCLOENT MATERIAL AUXILIAR NECESSARI PER CONNEXIÓ A CENTRALES DE MESSURA PM 850 I PASSAREL·LA DE COMUNICACIONS EGX 100 (PORTS RS48).</t>
  </si>
  <si>
    <t>M1301030001</t>
  </si>
  <si>
    <t>TAC QUIMIC D'ALTA RESISTENCIA, RF 60, LONTITUD 6CM,MARCA FISCHER, AMB CARGOL ROSCAR DE 6MM I CAPÇAL HEXAGONAL. INCLOU ARANDELA I ROSCA AUTOBLOCANT.</t>
  </si>
  <si>
    <t>M0102020001</t>
  </si>
  <si>
    <t>TUB ANELLAT FLEXIBLE DE POLIAMIDA PA6 DE 23MM DE DIAMETRE,  AMB GRAU D'INFLAMABILITAT V0, AUTO-EXTINGIBLE, LLIURE D'HALÒGENS, FÒSFOR I CADMI, TEMPERATURA DE TREBALL -40ºC FINS A 105ºC AMB UN MÀXIM PUNTUAL DE 150º, IK 08, TIPUS INTERFLEX NYLOFIX MODEL IRT.</t>
  </si>
  <si>
    <t>P1A0008</t>
  </si>
  <si>
    <t>CONNEXIÓ A XARXA GIGABIT.</t>
  </si>
  <si>
    <t>A010004</t>
  </si>
  <si>
    <t>MA D'OBRA OFICIAL 1A. ELECTRICISTA.</t>
  </si>
  <si>
    <t>M11020005</t>
  </si>
  <si>
    <t>TIRANTET ETHERNET CAT 5E F/ UTP INCLOENT CONECTORS RJ45 I MATERIAL AUXILIAR NECESSARI PER CONEXIÓ PASSAREL·LA I SWITCH.</t>
  </si>
  <si>
    <t>P1A0009</t>
  </si>
  <si>
    <t>SUBMINISTRAMENT I INSTAL·LACIÓ DE TRANSFORMADORS D'INTENSITAT, TI'S,  PER A INSTAL·LAR AL QGDBT A BARRA RÍGIDA, FLEJE FLEXIBLE AÏLLAT O CONDUCTOR AÏLLAT AMB FIXACIÓ A CARRIL DIN O A PLACA SOPORT. TRANSFORMADORS TI'S TIPUS TANCAT, CLASE 0,5, INTENSITAT PRIMARI INMEDIATAMENT SUPERIOR A LA INTENSITAT MÀXIMA A MESSURAR SEGONS CIRCUIT CRÍTIC 400-230 V, NO CRÍTIC 400-230 V, AUXILIAR I SECUNDARI TRANSFORMADOR AUXILIAR.
EL PRIMARI SERA PASSANT I EL CONEXIONAT DEL SECUNDARI ES REALITZARÀ MITJANÇANT BORNS CURTCIRCUITABLES. INCLOU ACCESSORIS DE MUNTATGE, FITXACIÓ, CARRIL DIN 35MM, BORNS DE CONNEXIÓ WAGO, TOTALMENT CABLEJAT AMB CONDUCTOR UNIPOLARS 07Z1-K (AS) 0,75 KV DE TENSIÓ D'AÏLLAMENT I SECCIÓ MÍNIMA 1,5 MM2 Ó RZ1-K (AS) 0,6/1KV SECCIÓ 2,5MM2 TIPUS AFUMEX.</t>
  </si>
  <si>
    <t>M09030018</t>
  </si>
  <si>
    <t>TRANSFORMADOR DE INTENSITAT MARCA SCHNEIDER ELECTRIC, MODEL MEDIDA MULTI9 TI TROPICALITZAT(-25ºC A +60ºC, &gt;95%HR), TI 400/5 A, CLASSE 0,5, TENSIÓ EMPLEO MÀX. 720V, 50HZ, SOBRECÀRREGA PERMANENT 1,2 IN, CONNEXIÓ AMB CARGOL I FEMELLA.</t>
  </si>
  <si>
    <t>M09030019</t>
  </si>
  <si>
    <t>TRANSFORMADOR DE INTENSITAT MARCA SCHNEIDER ELECTRIC, MODEL MEDIDA MULTI9 TI TROPICALITZAT(-25ºC A +60ºC, &gt;95%HR), TI 500/5 A, CLASSE 0,5, TENSIÓ EMPLEO MÀX. 720V, 50HZ, SOBRECÀRREGA PERMANENT 1,2 IN, OBERTURA 40X10MM.</t>
  </si>
  <si>
    <t>M09030008</t>
  </si>
  <si>
    <t>TRANSFORMADOR DE INTENSITAT MARCA SCHNEIDER ELECTRIC, MODEL MEDIDA MULTI9 IT TROPICALITZAT(-25ºC A +60ºC, &gt;95%HR), TI 200/5 A, CLASSE 0,5, TENSIÓ EMPLEO MÀX. 720V, 50HZ, SOBRECÀRREGA PERMANENT 1,2IN, OBERTURA 20X5MM.</t>
  </si>
  <si>
    <t>M09030034</t>
  </si>
  <si>
    <t>TRANSFORMADOR DE INTENSITAT MARCA SCHNEIDER ELECTRIC, MODEL MEDIDA MULTI9 TI TROPICALITZAT(-25ºC A +60ºC, &gt;95%HR), TI 2000/5 A, CLASSE 0,5, TENSIÓ EMPLEO MÀX. 720V, 50HZ, SOBRECÀRREGA PERMANENT 1,2 IN, OBERTURA 38X127MM.</t>
  </si>
  <si>
    <t>M09030023</t>
  </si>
  <si>
    <t>TRANSFORMADOR DE INTENSITAT MARCA SCHNEIDER ELECTRIC, MODEL MEDIDA MULTI9 TI TROPICALITZAT(-25ºC A +60ºC, &gt;95%HR), TI 600/5 A, CLASSE 0,5, TENSIÓ EMPLEO MÀX. 720V, 50HZ, SOBRECÀRREGA PERMANENT 1,2 IN, OBERTURA 64X11MM Ó 51X31MM.</t>
  </si>
  <si>
    <t>M09030024</t>
  </si>
  <si>
    <t>TRANSFORMADOR DE INTENSITAT MARCA SCHNEIDER ELECTRIC, MODEL MEDIDA MULTI9 TI TROPICALITZAT(-25ºC A +60ºC, &gt;95%HR), TI 600/5 A, CLASSE 0.5, TENSIÓ EMPLEO MÀX. 720V, 50HZ, SOBRECÀRREGA PERMANENT 1,2 IN, ABERTURA 65X32MM.</t>
  </si>
  <si>
    <t>M09030025</t>
  </si>
  <si>
    <t>TRANSFORMADOR DE INTENSITAT MARCA SCHNEIDER ELECTRIC, MODEL MEDIDA MULTI9 TI TROPICALITZAT(-25ºC A +60ºC, &gt;95%HR), TI 600/5 A, CLASSE 0,5,  TENSIÓ EMPLEO MÀX. 720V, 50HZ, SOBRECÀRREGA PERMANENT 1,2 IN, PER CONNEXIÓ AMB CARGOL I FEMELLA.</t>
  </si>
  <si>
    <t>M09030026</t>
  </si>
  <si>
    <t>TRANSFORMADOR DE INTENSITAT MARCA SCHNEIDER ELECTRIC, MODEL MEDIDA MULTI9 TI TROPICALITZAT(-25ºC A +60ºC, &gt;95%HR), TI 800/5 A, CLASSE 0,5, TENSIÓ EMPLEO MÀX. 720V, 50HZ, SOBRECÀRREGA PERMANENT 1,2 IN, OBERTURA 65X32MM.</t>
  </si>
  <si>
    <t>M09030027</t>
  </si>
  <si>
    <t>TRANSFORMADOR DE INTENSITAT MARCA SCHNEIDER ELECTRIC, MODEL MEDIDA MULTI9 TI TROPICALITZAT(-25ºC A +60ºC, &gt;95%HR), TI 1000/5 A, CLASSE O,5, TENSIÓ EMPLEO MÀX. 720V, 50HZ, SOBRECÀRREGA PERMANENT 1,2 IN, OBERTURA 65X32MM.</t>
  </si>
  <si>
    <t>M09030028</t>
  </si>
  <si>
    <t>TRANSFORMADOR DE INTENSITAT MARCA SCHNEIDER ELECTRIC, MODEL MEDIDA MULTI9 TI TROPICALITZAT(-25ºC A +60ºC, &gt;95%HR), TI 1250/5 A, CLASSE 0,5, TENSIÓ EMPLEO MÀX. 720V, 50HZ, SOBRECÀRREGA PERMANENT 1,2 IN, OBERTURA 65X32MM.</t>
  </si>
  <si>
    <t>M09030029</t>
  </si>
  <si>
    <t>TRANSFORMADOR DE INTENSITAT MARCA SCHNEIDER ELECTRIC, MODEL MEDIDA MULTI9 TI TROPICALITZAT(-25ºC A +60ºC, &gt;95%HR), TI 1250/5 A, CLASSE 0,5, TENSIÓ EMPLEO MÀX. 720V, 50HZ, SOBRECÀRREGA PERMANENT 1,2 IN, OBERTURA 34X84MM.</t>
  </si>
  <si>
    <t>M09030035</t>
  </si>
  <si>
    <t>TRANSFORMADOR DE INTENSITAT MARCA SCHNEIDER ELECTRIC, MODEL MEDIDA MULTI9 TI TROPICALITZAT(-25ºC A +60ºC, &gt;95%HR), TI 2500/5 A, CLASSE 0,5, TENSIÓ EMPLEO MÀX. 720V, 50HZ, SOBRECÀRREGA PERMANENT 1,2 IN, OBERTURA 38X127MM.</t>
  </si>
  <si>
    <t>M09030031</t>
  </si>
  <si>
    <t>TRANSFORMADOR DE INTENSITAT MARCA SCHNEIDER ELECTRIC, MODEL MEDIDA MULTI9 TI TROPICALITZAT(-25ºC A +60ºC, &gt;95%HR), TI 1500/5 A, CLASSE 0,5, TENSIÓ EMPLEO MÀX. 720V, 50HZ, SOBRECÀRREGA PERMANENT 1,2 IN, OBERTURA 65X32MM.</t>
  </si>
  <si>
    <t>M09030032</t>
  </si>
  <si>
    <t>TRANSFORMADOR DE INTENSITAT MARCA SCHNEIDER ELECTRIC, MODEL MEDIDA MULTI9 TI TROPICALITZAT(-25ºC A +60ºC, &gt;95%HR), TI 1500/5 A, CLASSE 0,5, TENSIÓ EMPLEO MÀX. 720V, 50HZ, SOBRECÀRREGA PERMANENT 1,2 IN, OBERTURA 34X84 MM.</t>
  </si>
  <si>
    <t>M09030017</t>
  </si>
  <si>
    <t>TRANSFORMADOR DE INTENSITAT MARCA SCHNEIDER ELECTRIC, MODEL MEDIDA MULTI9 TI TROPICALITZAT(-25ºC A +60ºC, &gt;95%HR), TI 400/5 A, CLASSE 0,5, TENSIÓ EMPLEO MÀX. 720V, 50HZ, SOBRECÀRREGA PERMANENT 1,2 IN, OBERTURA 40X10MM.</t>
  </si>
  <si>
    <t>M09030036</t>
  </si>
  <si>
    <t>TRANSFORMADOR DE INTENSITAT MARCA SCHNEIDER ELECTRIC, MODEL MEDIDA MULTI9 TI TROPICALITZAT(-25ºC A +60ºC, &gt;95%HR), TI 2500/5 A, CLASSE 0,5, TENSIÓ EMPLEO MÀX. 720V, 50HZ, SOBRECÀRREGA PERMANENT 1,2 IN, OBERTURA 52X127MM.</t>
  </si>
  <si>
    <t>M09030037</t>
  </si>
  <si>
    <t>TRANSFORMADOR DE INTENSITAT MARCA SCHNEIDER ELECTRIC, MODEL MEDIDA MULTI9 TI TROPICALITZAT(-25ºC A +60ºC, &gt;95%HR), TI 3000/5 A, CLASSE 0,5, TENSIÓ EMPLEO MÀX. 720V, 50HZ, SOBRECÀRREGA PERMANENT 1,2 IN, OBERTURA 38X127MM.</t>
  </si>
  <si>
    <t>M09030038</t>
  </si>
  <si>
    <t>TRANSFORMADOR DE INTENSITAT MARCA SCHNEIDER ELECTRIC, MODEL MEDIDA MULTI9 TI TROPICALITZAT(-25ºC A +60ºC, &gt;95%HR), TI 3000/5 A, CLASSE 0,5, TENSIÓ EMPLEO MÀX. 720V, 50HZ, SOBRECÀRREGA PERMANENT 1,2 IN, OBERTURA 52X127MM.</t>
  </si>
  <si>
    <t>M09030039</t>
  </si>
  <si>
    <t>TRANSFORMADOR DE INTENSITAT MARCA SCHNEIDER ELECTRIC, MODEL MEDIDA MULTI9 TI TROPICALITZAT(-25ºC A +60ºC, &gt;95%HR), TI 4000/5 A, CLASSE 0,5, TENSIÓ EMPLEO MÀX. 720V, 50HZ, SOBRECÀRREGA PERMANENT 1,2 IN, OBERTURA 52X127MM.</t>
  </si>
  <si>
    <t>M09030040</t>
  </si>
  <si>
    <t>TRANSFORMADOR DE INTENSITAT MARCA SCHNEIDER ELECTRIC, MODEL MEDIDA MULTI9 TI TROPICALITZAT(-25ºC A +60ºC, &gt;95%HR), TI 1500/5 A, CLASSE 0,5, TENSIÓ EMPLEO MÀX. 720V, 50HZ, SOBRECÀRREGA PERMANENT 1,2 IN, OBERTURA 55X165MM.</t>
  </si>
  <si>
    <t>M09030041</t>
  </si>
  <si>
    <t>TRANSFORMADOR DE INTENSITAT MARCA SCHNEIDER ELECTRIC, MODEL MEDIDA MULTI9 TI TROPICALITZAT(-25ºC A +60ºC, &gt;95%HR), TI 6000/5 A, CLASSE 0,5 TENSIÓ EMPLEO MÀX. 720V, 50HZ, SOBRECÀRREGA PERMANENT 1,2 IN, OBERTURA 38X127MM.</t>
  </si>
  <si>
    <t>M10090001</t>
  </si>
  <si>
    <t>GUARDAMOTOR CALIBRE 0,25-0,40 A, AMB ICU I ICS IL·LIMITADA ENTRE 230 I 400 V, MODEL P25M, MARCA SCHNEIDER, REFERÈNCIA 21102.</t>
  </si>
  <si>
    <t>M09030030</t>
  </si>
  <si>
    <t>TRANSFORMADOR DE INTENSITAT MARCA SCHNEIDER ELECTRIC, MODEL MEDIDA MULTI9 TI TROPICALITZAT(-25ºC A +60ºC, &gt;95%HR), TI 1250/5 A, CLASSE 0,5, TENSIÓ EMPLEO MÀX. 720V, 50HZ, SOBRECÀRREGA PERMANENT 1,2 IN, OBERTURA 38X127MM.</t>
  </si>
  <si>
    <t>M09030001</t>
  </si>
  <si>
    <t>TRANSFORMADOR DE INTENSITAT MARCA SCHNEIDER ELECTRIC, MODEL MEDIDA MULTI9 TI TROPICALITZAT(-25ºC A +60ºC, &gt;95%HR), TI 40/5A, CLASSE 0,5, TENSIÓ EMPLEO MÀX. 720V, 50HZ, SOBRECÀRREGA PERMANENT 1,2IN, OBERTURA 20X5MM.</t>
  </si>
  <si>
    <t>M09030016</t>
  </si>
  <si>
    <t>TRANSFORMADOR DE INTENSITAT MARCA SCHNEIDER ELECTRIC, MODEL MEDIDA MULTI9 TI TROPICALITZAT(-25ºC A +60ºC, &gt;95%HR), TI 300/5 A, CLASSE 0,5, TENSIÓ EMPLEO MÀX. 720V, 50HZ, SOBRECÀRREGA PERMANENT 1,2 IN, OBERTURA 65X32MM.</t>
  </si>
  <si>
    <t>M09030020</t>
  </si>
  <si>
    <t>TRANSFORMADOR DE INTENSITAT MARCA SCHNEIDER ELECTRIC, MODEL MEDIDA MULTI9 TI TROPICALITZAT(-25ºC A +60ºC, &gt;95%HR), TI 500/5 A, CLASSE 0,5, TENSIÓ EMPLEO MÀX. 720V, 50HZ, SOBRECÀRREGA PERMANENT 1,2 IN, OBERTURA 64X11MM Ó 51X31MM.</t>
  </si>
  <si>
    <t>M09030010</t>
  </si>
  <si>
    <t>TRANSFORMADOR DE INTENSITAT MARCA SCHNEIDER ELECTRIC, MODEL MEDIDA MULTI9 TI TROPICALITZAT(-25ºC A +60ºC, &gt;95%HR), TI 200/5 A, CLASSE 0,5, TENSIÓ EMPLEO MÀX. 720V, 50HZ, SOBRECÀRREGA PERMANENT 1,2IN, ABERTURA 65X32MM.</t>
  </si>
  <si>
    <t>M0201030002</t>
  </si>
  <si>
    <t>CONDUCTOR 1X2'5MM2 DE COURE AMB AILLAMENT RZ1-AS 0.6/1KV, TIPUS AFUMEX, EXZHELLENT O SIMILAR.
CABLE LLIURE D'HOLOGENURS, NO PROPAGADOR DEL INCENDI, BAIXA EMISIÓ DE FUMS OPACS I AÏLLAMENT XLPE.</t>
  </si>
  <si>
    <t>M09030002</t>
  </si>
  <si>
    <t>TRANSFORMADOR DE INTENSITAT MARCA SCHNEIDER ELECTRIC, MODEL MEDIDA MULTI9 TI TROPICALITZAT(-25ºC A +60ºC, &gt;95%HR), TI 50/5A, CLASSE 0,5, TENSIÓ EMPLEO MÀX. 720V, 50HZ, SOBRECÀRREGA PERMANENT 1,2IN, OBERTURA 20X5MM.</t>
  </si>
  <si>
    <t>M09030003</t>
  </si>
  <si>
    <t>TRANSFORMADOR DE INTENSITAT MARCA SCHNEIDER ELECTRIC, MODEL MEDIDA MULTI9 TI TROPICALITZAT(-25ºC A +60ºC, &gt;95%HR), TI 75/5 A, CLASSE 0,5, TENSIÓ EMPLEO MÀX. 720V, 50HZ, SOBRECÀRREGA PERMANENT 1,2IN, OBERTURA 20X5MM.</t>
  </si>
  <si>
    <t>M09030004</t>
  </si>
  <si>
    <t>TRANSFORMADOR DE INTENSITAT MARCA SCHNEIDER ELECTRIC, MODEL MEDIDA MULTI9 TI TROPICALITZAT(-25ºC A +60ºC, &gt;95%HR), TI 100/5 A, CLASSE 0,5, TENSIÓ EMPLEO MÀX. 720V, 50HZ, SOBRECÀRREGA PERMANENT 1,2IN, OBERTURA 20X5MM.</t>
  </si>
  <si>
    <t>M09030005</t>
  </si>
  <si>
    <t>TRANSFORMADOR DE INTENSITAT MARCA SCHNEIDER ELECTRIC, MODEL MEDIDA MULTI9 TI TROPICALITZAT(-25ºC A +60ºC, &gt;95%HR), TI 125/5 A, CLASSE 0,5, TENSIÓ EMPLEO MÀX. 720V, 50HZ, SOBRECÀRREGA PERMANENT 1,2IN, OBERTURA 20X5MM.</t>
  </si>
  <si>
    <t>M09030006</t>
  </si>
  <si>
    <t>TRANSFORMADOR D'INTENSITAT MARCA SCHNEIDER ELECTRIC, MODEL MEDIDA MULTI9 TI TROPICALITZAT(-25ºC A +60ºC, &gt;95%HR), TI 150/5 A, CLASSE 0,5, TENSIÓ EMPLEO MÀX. 720V, 50HZ, SOBRECÀRREGA PERMANENT 1,2IN, OBERTURA 20X5MM.</t>
  </si>
  <si>
    <t>M09030013</t>
  </si>
  <si>
    <t>TRANSFORMADOR DE INTENSITAT MARCA SCHNEIDER ELECTRIC, MODEL MEDIDA MULTI9 TI TROPICALITZAT(-25ºC A +60ºC, &gt;95%HR), TI 250/5 A, CLASSE 0,5, TENSIÓ EMPLEO MÀX. 720V, 50HZ, SOBRECÀRREGA PERMANENT 1,2IN, OBERTURA 65X32MM.</t>
  </si>
  <si>
    <t>M09030011</t>
  </si>
  <si>
    <t>TRANSFORMADOR DE INTENSITAT MARCA SCHNEIDER ELECTRIC, MODEL MEDIDA MULTI9 TI TROPICALITZAT(-25ºC A +60ºC, &gt;95%HR), TI 250/5 A, CLASSE 0,5, TENSIÓ EMPLEO MÀX. 720V, 50HZ, SOBRECÀRREGA PERMANENT 1,2IN, OBERTURA 30X10MM.</t>
  </si>
  <si>
    <t>M09030022</t>
  </si>
  <si>
    <t>TRANSFORMADOR DE INTENSITAT MARCA SCHNEIDER ELECTRIC, MODEL MEDIDA MULTI9 TI TROPICALITZAT(-25ºC A +60ºC, &gt;95%HR), TI 500/5 A, CLASSE 0,5, TENSIÓ EMPLEO MÀX. 720V, 50HZ, SOBRECÀRREGA PERMANENT 1,2 IN, PER CONNEXIÓ AMB CARGOL I FEMELLA.</t>
  </si>
  <si>
    <t>M09030033</t>
  </si>
  <si>
    <t>TRANSFORMADOR DE INTENSITAT MARCA SCHNEIDER ELECTRIC, MODEL MEDIDA MULTI9 TI TROPICALITZAT(-25ºC A +60ºC, &gt;95%HR), TI 1500/5 A, CLASSE 0,5, TENSIÓ EMPLEO MÀX. 720V, 50HZ, SOBRECÀRREGA PERMANENT 1,2 IN, OBERTURA 38X127MM.</t>
  </si>
  <si>
    <t>M09030021</t>
  </si>
  <si>
    <t>TRANSFORMADOR DE INTENSITAT MARCA SCHNEIDER ELECTRIC, MODEL MEDIDA MULTI9 TI TROPICALITZAT(-25ºC A +60ºC, &gt;95%HR), TI 500/5 A, CLASSE 0,5, TENSIÓ EMPLEO MÀX. 720V, 50HZ, SOBRECÀRREGA PERMANENT 1,2 IN, OBERTURA 65X32MM.</t>
  </si>
  <si>
    <t>M09030014</t>
  </si>
  <si>
    <t>TRANSFORMADOR DE INTENSITAT MARCA SCHNEIDER ELECTRIC, MODEL MEDIDA MULTI9 TI TROPICALITZAT(-25ºC A +60ºC, &gt;95%HR), TI 300/5 A, CLASSE 0,5, TENSIÓ EMPLEO MÀX. 720V, 50HZ, SOBRECÀRREGA PERMANENT 1,2 IN, OBERTURA 30X10MM.</t>
  </si>
  <si>
    <t>M09030012</t>
  </si>
  <si>
    <t>TRANSFORMADOR DE INTENSITAT MARCA SCHNEIDER ELECTRIC, MODEL MEDIDA MULTI9 TI TROPICALITZAT(-25ºC A +60ºC, &gt;95%HR), TI 250/5 A, CLASSE 0,5, TENSIÓ EMPLEO MÀX. 720V, 50HZ, SOBRECÀRREGA PERMANENT 1,2IN, OBERTURA 40X10MM.</t>
  </si>
  <si>
    <t>M09030009</t>
  </si>
  <si>
    <t>TRANSFORMADOR DE INTENSITAT MARCA SCHNEIDER ELECTRIC, MODEL MEDIDA MULTI9 TI TROPICALITZAT(-25ºC A +60ºC, &gt;95%HR), TI 200/5 A, CLASSE 0,5, TENSIÓ EMPLEO MÀX. 720V, 50HZ, SOBRECÀRREGA PERMANENT 1,2IN, OBERTURA 30X10MM.</t>
  </si>
  <si>
    <t>M09030007</t>
  </si>
  <si>
    <t>TRANSFORMADOR DE INTENSITAT MARCA SCHNEIDER ELECTRIC, MODEL MEDIDA MULTI9 TI TROPICALITZAT(-25ºC A +60ºC, &gt;95%HR), TI 150/5 A, CLASSE 0,5, TENSIÓ EMPLEO MÀX. 720V, 50HZZ SOBRECÀRREGA PERMANENT 1,2IN, OBERTURA 30X10MM.</t>
  </si>
  <si>
    <t>M09030015</t>
  </si>
  <si>
    <t>TRANSFORMADOR DE INTENSITAT MARCA SCHNEIDER ELECTRIC, MODEL MEDIDA MULTI9 TI TROPICALITZAT(-25ºC A +60ºC, &gt;95%HR), TI 300/5 A, CLASSE 0,5, TENSIÓ EMPLEO MÀX. 720V, 50HZ, SOBRECÀRREGA PERMANENT 1,2 IN, OBERTURA 40X10MM.</t>
  </si>
  <si>
    <t>P1A0010</t>
  </si>
  <si>
    <t>SUBMINISTRAMENT I INSTAL·LACIÓ DE MÓDUL DE COMUNICACIÓ ETHERNET MARCA SCHNEIDER ELECTRIC, MODEL PM8ECC. PROPORCIONA UN PORT 10/100BASETX UTP, UN PORT MESTRE SERIE RS485 MODBUS, FUNCIÓ DE PASSAREL·LA DE ETHERNET A SÈRIE I SERVIDOR WEB INCORPORAT TOTALMENT COMFORME AMB TRANSPARENT READY- NIVELL 1 (TRE1).</t>
  </si>
  <si>
    <t>M11020006</t>
  </si>
  <si>
    <t>MÓDUL DE COMUNICACIÓ ETHERNET MARCA SCHNEIDER ELECTRIC, MODEL PM8ECC. PROPORCIONA UN PORT 10/100BASETX UTP, UN PORT MESTRE SERIE RS485 MODBUS, FUNCIÓ DE PASSAREL·LA DE ETHERNET A SÈRIE I SERVIDOR WEB INCORPORAT TOTALMENT COMFORME AMB TRANSPARENT READY- NIVELL 1 (TRE1)</t>
  </si>
  <si>
    <t>P1A0011</t>
  </si>
  <si>
    <t>SUBMINISTRAMENT I INSTAL·LACIÓ DE QUADRE ELECTRIC MURAL DE POLIESTER MONOBLOC, MARCA HIMEL PLM 64 - KT AMB PORTA TRANSPARENT I PORTA INTERIOR PIP 64. DIMENSIONS 647 MMX436MMX250XX I TANCAMENT ESTÀNDAR DE DOBLE BARRA AMB ACCIONAMENT MITJANÇANT CLAU LBD 5 ( REFERENCIA CBD/PLM). INCLOU ACCESORIS DE MUNTATGE, FITXACIÓ, CARRIL DIN 35MM, REPARTIDOR ELECTRIC SEGON EN 60 947-1 I/O BORNES DE CONNEXIÓ WAGO TIPUS CEPO, TOTALMENT CABLEJAT AMB CONDUCTOR UNIPOLARS 07Z1-K (AS) 0,75 KV DE TENSIÓ D'AÏLLAMENT I SECCIÓ MÍNIMA 1,5 MM2, ETC. LA PART INFERIOR DEL QUADRE ES MECANITZARÀ PER A L'INSTALACIÓ DE BALDA CORREDISSA DE POLIESTER O METAL·LICA, AMB TOPELL FINAL DE CARRERA, TAL QUE SERVEIX DE SUPORT PER A PC PORTÀTIL.
INCLOU:
1º FILA:
  - INTERRUPTOR SECCIONADOR EN CÀRERGA DE 20 A, 2 POLS, MANDO MULTI 9 DE SCHNEIDER ELECTRIC, REF. 15006.
  - INTERRUPTOR MAGNETOTÉRMIC C60N 2A, CORBA C, 2 POLS (PROTECCIÓ VENTILADOR INTERIOR ARMARI), MARCA SCHNEIDER ELECTRIC, REF. 24332.
  - INTERRUPTOR MAGNETOTÉRMIC C60N 6 A, CORBA C (PROTECCIÓ PRESSA DE CORRENT ARAMRI), MARCA SCHNEIDER ELECTRIC, REF. 24335.
  - PRESSA DE CORRENT, SCHUKO DINS ARMARI, 2 POLS AMB PRESSA DE TERRA (2P+TTL), MARCA SCHNEIDER ELECTRIC, REF. 15310.
 - VENTILADOR 50 M3/H, 20 W, IP54, CLASE II AMB TERMOSTAT ASSOCIAT, SEGONS REQUERIMENTS CEM.
 - REPARTIDOR BIPOLAR 40 A, 6 MÓDULS DE 17,5 MM, ICC 20 KA, PER A 13 CONNEXIONS PER BARRA, CONFORME A NORMA EN 60947-1, MARCA LEGRAND. REFERENCIA 004881
2ª FILA:
 - INTERRUPTOR MAGNETOTÉRMIC C60N 0,5 A, CORBA D, 2 POLS (PROTECCIÓ ANX 4 CC), MARCA SCHNEIDER ELECTRIC, REF. 24494.
 - ANALITZADOR PM 850 DE SCHNEIDER ELECTRIC CORRESPONENT A CIRCUIT CRÍTIC 400 V (ANX 4 CC). NECESSARI DEIXAR 40 MM D'ESPAI LLIURE MÍNIM A LA PART INFERIOR I SUPERIOR DEL ANALITZADOR, I 10 MM ALS COSTATS.
 - INTERRUPTOR MAGNETOTÉRMIC C60N, 0,5 A, CORBA D, 2 POLS (PROTECCIÓ ANX 2 CC), MARCA SCHNEIDER ELECTRIC, REF. 24494.
 - ANALITZADOR PM 850 DE SCHNEIDER ELECTRIC CORRESPONENT A CIRCUIT CRÍTIC 230 V (ANX 2 CC). NECESSARI DEIXAR 40 MM D'ESPAI LLIURE MÍNIM A LA PART INFERIOR I SUPERIOR DEL ANALITZADOR, I 10 MM ALS COSTATS.
 - INTERRUPTOR MAGNETOTÉRMIC C60N, 0,5 A, CORBA D, 2 POLS (PROTECCIÓ ANX 4 NC), MARCA SCHNEIDER ELECTRIC, REF. 24494.
 - ANALITZADOR PM 850 DE SCHNEIDER ELECTRIC CORRESPONENT A CIRCUIT CRÍTIC 230 V (ANX 4 NC). NECESSARI DEIXAR 40 MM D'ESPAI LLIURE MÍNIM A LA PART INFERIOR I SUPERIOR DEL ANALITZADOR, I 10 MM ALS COSTATS.
3ª FILA:
 - ENTRADA D'APORTACIÓ D'AIRE EXTERIOR.
  - INTERRUPTOR MAGNETOTÉRMIC C60N, 0,5 A, CORBA D, 2 POLS (PROTECCIÓ ANX 2 NC), MARCA SCHNEIDER ELECTRIC, REF. 24494.
 - ANALITZADOR PM 850 DE SCHNEIDER ELECTRIC CORRESPONENT A CIRCUIT CRÍTIC 230 V (ANX 2 NC). NECESSARI DEIXAR 40 MM D'ESPAI LLIURE MÍNIM A LA PART INFERIOR I SUPERIOR DEL ANALITZADOR, I 10 MM ALS COSTATS.
 - INTERRUPTOR MAGNETOTÉRMIC C60N, 0,5 A, CORBA D, 2 POLS (PROTECCIÓ ANX AUXILIAR), MARCA SCHNEIDER ELECTRIC, REF. 24494.
 - ANALITZADOR PM 850 DE SCHNEIDER ELECTRIC CORRESPONENT A CIRCUIT CRÍTIC 400 V (ANX AUXILIAR). NECESSARI DEIXAR 40 MM D'ESPAI LLIURE MÍNIM A LA PART INFERIOR I SUPERIOR DEL ANALITZADOR, I 10 MM ALS COSTATS.
 - INTERRUPTOR MAGNETOTÉRMIC C60 N, 0,5 A, CORBA D, 2 POLS (PROTECCIÓ ANX SNDTRF AUX). NECESSARI DEIXAR 40MM D'ESPAI LLIURE A LA PART INFERIOR I SUPERIOR DEL ANALITZADOR, I 10 MM ALS COSTATS.</t>
  </si>
  <si>
    <t>M0404010001</t>
  </si>
  <si>
    <t>ARMARI MONOBLOC DE POLIÈSTER DE 647X436 MM, AMB PORTA INTERIOR PIP-64 I PORTA EXTERIOR TRANSPARENT AMB PANY ESTÀNDARD AMB ACCIONAMENT MITJANÇANT CLAU LDB-5, MODEL PLM-64/KT.</t>
  </si>
  <si>
    <t>M05010110039</t>
  </si>
  <si>
    <t xml:space="preserve">INTERRUPTOR MAGNETOTÈRMIC 4A DE 2 POLS MARCA SCHNEIDER , SERIE C60N AMB ICS=15KA A 230V I CORBA C.  </t>
  </si>
  <si>
    <t>M05010110040</t>
  </si>
  <si>
    <t xml:space="preserve">INTERRUPTOR MAGNETOTÈRMIC 6A DE 2 POLS MARCA SCHNEIDER , SERIE C60N AMB ICS=15KA A 230V I CORBA C.  </t>
  </si>
  <si>
    <t>M0601020001</t>
  </si>
  <si>
    <t>TOMA DE CORRIENTE SCHUKO INTEGRADA EN CUADRO, 2 POLOS Y TOMA DE TIERRA LATERAL (2P+TTL), MARCA SCHNEIDER ELECTRIC. REFERENCIA PRODUCTO: 15310</t>
  </si>
  <si>
    <t>M12020001</t>
  </si>
  <si>
    <t>REPARTIDOR BIPOLAR 40A, 6 MÓDULS DE 17,5MM, ICC 20 KA, PER A 13 CONNEXIONS PER BARRA, CONFORME A NORMA EN 60947-1, MARCA LEGRAND, REFERÈNCIA 004881.</t>
  </si>
  <si>
    <t>M1501010005</t>
  </si>
  <si>
    <t>VENTILADOR DE 57-61M3/H DE CABAL AMB FILTRE LLIURE, 20W, 230V, 50HZ, CLASSE II, IP54, POTÈNCIA SONORA 43-48DB, DIMENSIONS 157X11X21X50MM. INCLOU TERMOSTAT I FILTRE.</t>
  </si>
  <si>
    <t>M05010110073</t>
  </si>
  <si>
    <t xml:space="preserve">INTERRUPTOR MAGNETOTÈRMIC 0,5A DE 2 POLS MARCA SCHNEIDER , SERIE C60N AMB ICS=15KA A 230V I CORBA D.  </t>
  </si>
  <si>
    <t>M11020001</t>
  </si>
  <si>
    <t>CENTRAL DE MESURA MARCA SCHNEIDER ELECTRIC, MODEL PM850, AMB PANTALLA RETROENLLUMENAT, ALIMENTACIÓ 115-415 VCA +/-10% Ó 125-250 VCC +/-20%, COMUNICACIONS AMB PORT RS485 PROTOCOL MODBUS. CONDICIONS TÉCNIQUES PARTICULARS SEGONS L'ESTABLERT EN PLEC ESPECIFICACIONS TÉCNIQUES SISTEMA ADQUISICIÓ DADES ELÈCTRICS XARXA BT DE FMB.</t>
  </si>
  <si>
    <t>M10010001</t>
  </si>
  <si>
    <t>INTERRUPTOR SECCIONADOR EN CÀRREGA, MARCA SCHNEIDER ELECTRIC, MODEL MANDO MULTI9, 2 POLS, 20A, 415V, RESISTÈNCIA CURTCIRCUITS 2O X IN DURANT 1 SEGON, REFERÈNCIA 15006.</t>
  </si>
  <si>
    <t>P1A0012</t>
  </si>
  <si>
    <t>SUBMINISTRAMENT I INSTAL·LACIÓ DE QUADRE ELECTRIC MURAL PLÀSTIC AUTOEXTINGUIBLE, MARCA SCHNEIDER ELECTRIC, MODEL KAEDRA D'UNA FILERA I 18 MÓDULS DE 18 MM, PORTA TRANSPARENT I TANCAMENT ESTÀNDAR, 280MMX448MMX160MM PER MUNTATGE AL QUART DE COMUNICACIONS PRINCIPAL D'ESTACIÓ Ó TALLER SEGONS CORRESPONGUI. REF. 13982. INCLOU ACCESORIS DE MUNTATGE, FITXACIÓ, CARRIL DIN 35MM, REPARTIDOR ELECTRIC SEGON EN 60 947-1 I/O BORNES DE CONNEXIÓ WAGO TIPUS CEPO, TOTALMENT CABLEJAT AMB CONDUCTOR UNIPOLARS 07Z1-K (AS) 0,75 KV DE TENSIÓ D'AÏLLAMENT I SECCIÓ MÍNIMA 1,5 MM2, ETC.
INCLOU:
1º FILA:
  - INTERRUPTOR SECCIONADOR EN CÀRERGA DE 20 A, 2 POLS, MANDO MULTI 9 DE SCHNEIDER ELECTRIC, REF. 15006.
  - INTERRUPTOR MAGNETOTÉRMIC C60N 4A, CORBA C, 2 POLS (PROTECCIÓ VENTILADOR INTERIOR ARMARI), MARCA SCHNEIDER ELECTRIC, REF. 24334.
  - INTERRUPTOR MAGNETOTÉRMIC C60N 6 A, CORBA C (PROTECCIÓ PRESSA DE CORRENT ARAMRI), MARCA SCHNEIDER ELECTRIC, REF. 24335.
  - PRESSA DE CORRENT, SCHUKO DINS ARMARI, 2 POLS AMB PRESSA DE TERRA (2P+TTL), MARCA SCHNEIDER ELECTRIC, REF. 15310.
 - FONT D'ALIMENTACIÓ ABL8MEM24012 DE TELEMECANIQUE.
 - PASSAREL·LA DE COMUNICACIONS RS485/MODBUS TCP-IP, MARCA SCHNEIDER ELECTRIC, MODEL EGX 100.
 - REPARTIDOR BIPOLAR 40 A, 6 MÓDULS DE 17,5 MM, ICC 20 KA, PER A 13 CONNEXIONS PER BARRA, CONFORME A NORMA EN 60947-1, MARCA LEGRAND. REFERENCIA 004881</t>
  </si>
  <si>
    <t>M0302020013</t>
  </si>
  <si>
    <t>MINICOFRET MARCA SCHNEIDER ELECTRIC, MODELO KAEDRA IP 65 PER APARAMENTA MODULAR, AMB PORTA TRANSPARENT D'UNA FILA DE 18 MODULS DE 18MM (280X448X160MM). REFERENCIA PRODUCTE: 13982</t>
  </si>
  <si>
    <t>M05010110038</t>
  </si>
  <si>
    <t xml:space="preserve">INTERRUPTOR MAGNETOTÈRMIC 2A DE 2 POLS MARCA SCHNEIDER , SERIE C60N AMB ICS=15KA A 230V I CORBA C.  </t>
  </si>
  <si>
    <t>M11020003</t>
  </si>
  <si>
    <t xml:space="preserve">FONT D'ALIMENTACIÓ CONMUTADA MARCA SCHNEIDER ELECTRIC, MODEL ABL8MEM24012, 240 VCA/24VCC 50/60 HZ, ISORTIDA 1,2 A PER ALIMENTAR PASSAREL·LA EGX 100. </t>
  </si>
  <si>
    <t>M11020002</t>
  </si>
  <si>
    <t>PASSAREL·LA COMUNICACIÓ TCP/IP MARCA SCHNEIDER ELECTRIC, MODEL EGX 100, PROTOCOL MODBUS/TCP, 1 PORT RS485 (32 DISPOSITIUS ANALITZADORS PM 850), 1PORT ETHERNET 10/100TBASE TX, VELOCITAT PORT ETHERNET 100/10 MB, COMPATIBLE AMB ENTORN INDUSTRIAL, ALIMENTACIÓ 24VCC.</t>
  </si>
  <si>
    <t>P1A0013</t>
  </si>
  <si>
    <t>POSADA EN SERVEI DE CENTRAL DE MESURA PM850 PER PART DEL FABRICANT O EMPRESA CERTIFICADA MITJANÇANT FORMACIÓ PERTINENT. INCLOENT-HI LA VERIFICACIÓ DEL CONNEXIONAT, CONFIGURACIÓ DE PARAMETRES A TRAVES DEL DISPLAY DEL APARELL (TIPUS DE SISTEMA, RELACIONS DE TRANSFORMACIÓ DELS TI, PORT DE COMUNICACIONS) I ALTA EN SOFTWARE DE SUPERVISIÓ ION ENTERPRISE.
S'EXCLOU QUALSEVOL SUBMINISTRAMENT DE MATERIAL O TREBALL DE CONNEXIONAT DE CABLES, QUE ANIRÀ A CÀRREC DE L'INSTAL·LADOR.</t>
  </si>
  <si>
    <t>P1C0001</t>
  </si>
  <si>
    <t>SUBMINISTRAMENT I INSTAL·LACIÓ DE TUB ANELLAT FLEXIBLE DE POLIAMIDA PA6 DE 23MM DE DIÀMETRE,  AMB GRAU D'INFLAMABILITAT V0, AUTO-EXTINGIBLE, LLIURE D'HALÒGENS, FÒSFOR I CADMI, TEMPERATURA DE TREBALL -40ºC FINS A 105ºC AMB UN MÀXIM PUNTUAL DE 150º, IK 08, TIPUS INTERFLEX NYLOFIX MODEL IRT. INSTAL·LAT EN PARET, PANELLS PREFABRICATS VERTICALS O SOSTRE, INCLOENT FIXACIÓ AMB GRAPES DE TIRAFONS TIPUS APOLO O TACS I BRIDES  UNEX, CADA 60CM I ACCESSORIS DE MUNTATGE COM UNIONS, ADAPTADORS, RECORDS, ETC. PER TAL DE DEIXAR-LO TERMINAT AMB UN GRAU DE PROTECCIÓ MÍNIM IP42.</t>
  </si>
  <si>
    <t>P1C0002</t>
  </si>
  <si>
    <t xml:space="preserve">SUBMINISTRAMENT I INSTAL·LACIÓ DE TUB D'ACER GALVANITZAT ENDOLLABLE MÈTRIC 20MM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t>
  </si>
  <si>
    <t>M1302020001</t>
  </si>
  <si>
    <t>CARGOL METAL·LIC PER A TAC DE 6MM DE 60MM DE LONGITUD.</t>
  </si>
  <si>
    <t>M0101020002</t>
  </si>
  <si>
    <t>TUB D'ACER GALVANITZAT FLEXIBLE AMB COBERTA DE PVC ADAPTADA DE COLOR GRIS, MARCA INTERFLEX, MODEL ONDAPLAST DE DN 16MM ( D.INT 17'9MM  - D.EXT 22'5MM).</t>
  </si>
  <si>
    <t>P1C0003</t>
  </si>
  <si>
    <t xml:space="preserve">SUBMINISTRAMENT I INSTAL·LACIÓ DE TUB D'ACER GALVANITZAT ENDOLLABLE MÈTRIC 32MM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t>
  </si>
  <si>
    <t>M0101010003</t>
  </si>
  <si>
    <t xml:space="preserve">TUB D'ACER GALVANITZAT ENDOLLABLE AMB ACABAT SENDZIMIR -  DN 32MM - MARCA PEMSA. MODEL RLS. RESISTENCIA AL IMPACTE GRAU 5. </t>
  </si>
  <si>
    <t>M0101020004</t>
  </si>
  <si>
    <t>TUB D'ACER GALVANITZAT FLEXIBLE AMB COBERTA DE PVC ADAPTADA DE COLOR GRIS, MARCA INTERFLEX, MODEL ONDAPLAST DE DN 29MM ( D.INT 30'6MM  - D.EXT 37'2MM).</t>
  </si>
  <si>
    <t>M13030004</t>
  </si>
  <si>
    <t>ABRAÇADORA METÀL·LICA PER TUB DE 32MM TIPUS APOLO AMB TIRAFONS INCORPORAT.</t>
  </si>
  <si>
    <t>P1C0011</t>
  </si>
  <si>
    <t>SUBMINISTRAMENT I INSTAL·LACIÓ DE SAFATA REJIBAND BRYCO 200X60MM AMB UN SEPARADOR EN TOT EL RECORREGUT, INCLOENT SUPORTS GALVANITZATS PEMSA CADA 75CM TIPUS L FIXATS AL SOSTRE O SUPORTS REFORÇATS TIPUS ESQUADRA FIXATS A LA PARET, PECES D'UNIÓ, ANGLES I DEMÈS ACCESSORIS DE MUNTATGE I FIXACIÓ PER TAL DE DEIXAR-LA COMPLETAMENT ACABADA. 
S'INCLOU CABLE DE COURE NU DE 16MM DE SECCIÓ PER ESTENDREL PER LA SAFATA AMB UNA FIXACIÓ REJIBAND PER CADA PEÇA O TRAM.</t>
  </si>
  <si>
    <t>M0101040003</t>
  </si>
  <si>
    <t>SAFATA REJIBAND ELECTROZINCADA DE 60X200MM, MARCA PEMSA. FORMADA PER VARILLA D'ACER ELECTROSOLDADA.</t>
  </si>
  <si>
    <t>M0101050003</t>
  </si>
  <si>
    <t xml:space="preserve">SUPORT REFORÇAT I GALVANITZAT EN CALENT DE PARET, PER INSTAL·LACIÓ DE SAFATA O CANAL EN POSICIÓ HORITZONTAL DE 200X50MM.  </t>
  </si>
  <si>
    <t>M0201010001</t>
  </si>
  <si>
    <t>CONDUCTOR DE COURE UNIFILAR NU DE 16MM2.</t>
  </si>
  <si>
    <t>P1C0012</t>
  </si>
  <si>
    <t>SUBMINISTRAMENT I INSTAL·LACIÓ DE SAFATA REJIBAND BRYCO 100X60MM AMB UN SEPARADOR EN TOT EL RECORREGUT, INCLOENT SUPORTS GALVANITZATS PEMSA CADA 75CM TIPUS L FIXATS AL SOSTRE O SUPORTS REFORÇATS TIPUS ESQUADRA FIXATS A LA PARET, PECES D'UNIÓ, ANGLES I DEMÈS ACCESSORIS DE MUNTATGE I FIXACIÓ PER TAL DE DEIXAR-LA COMPLETAMENT ACABADA. 
S'INCLOU CABLE DE COURE NU DE 16MM DE SECCIÓ PER ESTENDREL PER LA SAFATA AMB UNA FIXACIÓ REJIBAND PER CADA PEÇA O TRAM.</t>
  </si>
  <si>
    <t>M0101040001</t>
  </si>
  <si>
    <t>SAFATA REJIBAND ELECTROZINCADA DE 60X100MM, MARCA PEMSA. FORMADA PER VARILLA D'ACER ELECTROSOLDADA.</t>
  </si>
  <si>
    <t>P1C0021</t>
  </si>
  <si>
    <t>SUBMINISTRAMENT DE CANAL DE DISTRIBUCIÓ DE PVC-M1 D'UN COMPARTIMENT AMB TAPA UNICA I ENVA SEPARADOR DESMUNTABLE, 40X150 MM, COLOR BLANC NEU, MODEL 73 D’UNEX. INSTAL·LADA EN MUNTATGE DE SUPERFÍCIE A LA PART SUPERIOR DE LES PARETS PER TOT EL PERÍMETRE DE LA DEPENDENCIA COM A CANALITZACIÓ DE DISTRIBUCIÓ DE LES LÍNIES ELÈCTRIQUES I DE COMUNICACIONS, SEGONS INDICACIONS DEL TÈCNIC DE FMB. INCLOENT-HI DERIVACIONS EN T, TAPES FINALS, ANGLES VARIABLES, RADIS DE CURVATURA, FIXACIONS I RESTA D’ACCESSORIS PER A UN CORRECTE ACABAT.</t>
  </si>
  <si>
    <t>M0102030007</t>
  </si>
  <si>
    <t>CANAL DE 40X150MM AMB TAPA ÚNICA I POSIBILITAT DE TRES SEPARADORS, COLOR BLANC NEU, FABRICADA EN PVC-M1 (U23X), MARCA UNEX, REFERENCIA 73075-2.</t>
  </si>
  <si>
    <t>M0102030002</t>
  </si>
  <si>
    <t>ENVÀ SEPARADOR PER A CANALS 73 DE 40MM D'ALTURA, FABRICAT EN PVC-M1 (U23X), MARCA UNEX, REFERENCIA 73820.</t>
  </si>
  <si>
    <t>P1C0022</t>
  </si>
  <si>
    <t>SUBMINISTRAMENT I INSTAL·LACIÓ DE CANAL METÀL·LICA IP24 , MARCA BASOR, MODEL ERE DE 150X60MM DE XAPA D'ACER GALVANITZADA EN CALENT (REF. ERE-150X60). S'INCLOUEN LES TAPES DE LA CANAL  (REF.ERE-150) FIXADES AMB CARGOLS (NO A PRESIÓ), ELS ELEMENTS D'ELEVACIÓ PEL MUNTATGE, ELS ELEMENTS DE FIXACIÓ DIRECTES AL SOSTRE I PETIT MATERIAL D'INSTAL·LACIÓ COM ANGLES, UNIONS, ADAPTADORS, TAPES, ETC.</t>
  </si>
  <si>
    <t>M1301010001</t>
  </si>
  <si>
    <t>TAC DE NILÓ DE 8MM PER FIXACIO DE BRIDA TIPUS UNEX.</t>
  </si>
  <si>
    <t>P1C0023</t>
  </si>
  <si>
    <t>SUBMINISTRAMENT DE CANAL DE DISTRIBUCIÓ DE PVC-M1 AMB DOS COMPARTIMENTS I TAPA INDEPENDENT PER A CADASCUN, 50X150 MM, COLOR BLANC NEU, MODEL 93 D’UNEX. INSTAL·LADA EN MUNTATGE DE SUPERFÍCIE A LA PART SUPERIOR DE LES PARETS PER TOT EL PERÍMETRE DE LA DEPENDENCIA COM A CANALITZACIÓ DE DISTRIBUCIÓ DE LES LÍNIES ELÈCTRIQUES I DE COMUNICACIONS, SEGONS INDICACIONS DEL TÈCNIC DE FMB. INCLOENT-HI DERIVACIONS EN T, TAPES FINALS, ANGLES VARIABLES, RADIS DE CURVATURA, FIXACIONS I RESTA D’ACCESSORIS PER A UN CORRECTE ACABAT.</t>
  </si>
  <si>
    <t>M0102030008</t>
  </si>
  <si>
    <t>CANAL DE 50X150MM AMB DOS COMPARTIMENTS AMB TAPA INDEPENDENT PER A CADASCUN D'ELLS I POSIBILITAT DE COL·LOCAR DOS SEPARADORS, COLOR BLANC NEU, FABRICADA EN PVC-M1 (U23X), MARCA UNEX, REFERENCIA 93074-2.</t>
  </si>
  <si>
    <t>P1C0024</t>
  </si>
  <si>
    <t>BANDEJA METAL GALVANIZADO EN CALIENTE 150X60MM.
SUMINISTRO E INSTALACIÓN DE BANDEJA METALICA, PERFORADA GALVANIZADO EN CALIENTE PARA EXTERIORES CON TAPA. CON P.P DE ACCESORIOS Y SOPORTACIÓN. MEDIDAS 150X60MM</t>
  </si>
  <si>
    <t>M0101030004</t>
  </si>
  <si>
    <t>P1C0025</t>
  </si>
  <si>
    <t>BANDEJA METAL GALVANIZADO EN CALIENTE 300X60MM.
SUMINISTRO E INSTALACIÓN DE BANDEJA METALICA, PERFORADA GALVANIZADO EN CALIENTE PARA EXTERIORES CON TAPA. CON P.P DE ACCESORIOS Y SOPORTACIÓN. MEDIDAS 300X60MM</t>
  </si>
  <si>
    <t>M0101030005</t>
  </si>
  <si>
    <t>BANDEJA METAL GALVANIZADO EN CALIENTE 300X60MM.
SUMINISTRO E INSTALACIÓN DE BANDEJA METALICA, PERFORADA GALVANIZADO EN CALIENTE PARA EXTERIORES CON TAPA. CON P.P DE ACCESORIOS Y SOPORTACIÓN. MEDIDAS 150X60MM</t>
  </si>
  <si>
    <t>P1C0026</t>
  </si>
  <si>
    <t>SUBMINISTRAMENT I INSTAL·LACIÓ DE CANAL METÀL·LICA IP24 , MARCA BASOR O SIMILAR, MODEL ERE DE 200X100MM DE XAPA D'ACER GALVANITZADA EN CALENT (REF. ERE-200X100). S'INCLOUEN LES TAPES DE LA CANAL  (REF.ERE-200) FIXADES AMB CARGOLS (NO A PRESIÓ) I AMB SEPARADOR PER LINIES DE BT I SAI,  ELS ELEMENTS D'ELEVACIÓ PEL MUNTATGE, ELS ELEMENTS DE FIXACIÓ DIRECTES AL SOSTRE I PETIT MATERIAL D'INSTAL·LACIÓ COM ANGLES, UNIONS, ADAPTADORS, TAPES, ETC.</t>
  </si>
  <si>
    <t>M0101030006</t>
  </si>
  <si>
    <t>CANAL METAL·LICA DE TXAPA D'ACER GALVANITZAT EN CALENT IP44, MARCA BASOR, MODEL ERE 200X100 AMB TAPA D'ACER GALVANITZADA EN CALENT I MONTADA AMB CARGOLS.</t>
  </si>
  <si>
    <t>P1C0041</t>
  </si>
  <si>
    <t>SUBMINISTRAMENT I INSTAL·LACIÓ DE CAIXA METÀL·LICA DE DERIVACIÓ ESTANCA (100X150)MM, IP55, TANCAMENT PER MITJÀ DE CARGOLS ROSCATS,  EQUIPADA AMB BORNS DE TIPUS WAGO, PER A TRES RECEPTORS FIXATS EN CARRIL DIN A LA CAIXA. INCLOENT PREMSAESTOPES, ACCESSORIS I ELEMENTS DE FIXACIÓ.</t>
  </si>
  <si>
    <t>M0301010002</t>
  </si>
  <si>
    <t>CAIXA DE DERIVACIÓ DE XAPA D'ACER ESTANCA DE 155X105X61MM, COLOR GRIS CLAR AMB TAPA ESTRETA I FIXADA AMB CARGOLS. TIPUS HIMEL D-DX.</t>
  </si>
  <si>
    <t>P1C0051</t>
  </si>
  <si>
    <t>SUBMINISTRAMENT I INSTAL·LACIÓ DE CAIXA DE DERIVACIÓ ESTANCA SENSE ENTRADES DE 200X160MM, IP55, FABRICADA EN MATERIAL AÏLLANT AUTOEXTINGIBLE I EQUIPADA AMB BORNS DE CEP PER ALIMENTAR A 2 RECEPTORS. INCLOENT-HI PREMSAESTOPES PER TOTES LES ENTRADES, P.P. D'ACCESSORIS I ELEMENTS DE FIXACIÓ.</t>
  </si>
  <si>
    <t>M0301010003</t>
  </si>
  <si>
    <t>CAIXA DE DERIVACIÓ DE XAPA D'ACER ESTANCA DE 206X156X83MM, COLOR GRIS CLAR AMB TAPA ESTRETA I FIXADA AMB CARGOLS. TIPUS HIMEL D-DX.</t>
  </si>
  <si>
    <t>P1D0001</t>
  </si>
  <si>
    <t>SUBMINISTRAMENT I INSTAL·LACIÓ DE 8 PANTALLES ESTANQUES DE 2X36W, 45M CABLE DE 3G2,5MM, 8 CAIXES DERIVACIÓ AMB BORNS I EL PETIT MATERIAL DE MUNTATGE, CONNEXIÓ I FIXACIÓ PER FER UNA INSTAL·LACIÓ D'ENLLUMENAT PROVISIONAL DURANT LA FASE D'EXECUCIÓ DE L'OBRA. 
S'INCLOU EL POSTERIOR DESMUNTAGE, LA RETIRADA I EL TRANSPORT PER TAL DE PORTAR EL MATERIAL AL MAGATZEM DE METRO.</t>
  </si>
  <si>
    <t>M13040002</t>
  </si>
  <si>
    <t>BRIDA DE NILÓ DE COLOR NEGRE DE 4'5MM D'AMPLE I 380MM DE LLARGADA, MARCA UNEX.</t>
  </si>
  <si>
    <t>M0702010001</t>
  </si>
  <si>
    <t xml:space="preserve">PANTALLA FLUORESCENT ESTANCA PER PROVISIONAL D'OBRA DE 2X36W AMB REACTANCIA MAGNÉTICA, EQUIPADA AMB FLUORESCENT T8 COLOR 840 D'ALT RENDIMENT. </t>
  </si>
  <si>
    <t>M0301010001</t>
  </si>
  <si>
    <t>CAIXA DE DERIVACIÓ DE XAPA D'ACER ESTANCA DE 105X105X49MM, COLOR GRIS CLAR AMB TAPA ESTRETA I FIXADA AMB CARGOLS. TIPUS HIMEL D-DX.</t>
  </si>
  <si>
    <t>P1D0002</t>
  </si>
  <si>
    <t>MA D'OBRA I PETIT MATERIAL NECESSARI PER CONNECTAR UNA CAIXA AMB PRESES DE CORRENT SUBMINISTRADA PER METRO O PER LA CONTRUCTORA, PER FER SERVIR COM A PROVISIONAL D'OBRA. S'INCLOUEN 50 METRES DE CABLE DE 4G4MM2 I ELS CONNECTORS CETACT O ADAPTADORS NECESSARIS, ELS DESPLAÇAMENTS PER PORTAR LA CAIXA A L'OBRA DES DEL MAGATZEM DE METRO I TORNAR-LA UN COP ACABADA L'OBRA.</t>
  </si>
  <si>
    <t>M0202020003</t>
  </si>
  <si>
    <t>MULTICONDUCTOR 4G4MM2 DE COURE AMB AILLAMENT RZ1-AS 0.6/1KV, TIPUS AFUMEX, EXZHELLENT O SIMILAR.
CABLE LLIURE D'HOLOGENURS, NO PROPAGADOR DEL INCENDI, BAIXA EMISIÓ DE FUMS OPACS I AÏLLAMENT XLPE.</t>
  </si>
  <si>
    <t>P1D0003</t>
  </si>
  <si>
    <t>DESMUNTATGE I RETIRADA DE LES INSTAL·LACIONS ACTUALS EXISTENTS A LA ZONA D'OBRA I PERIFERIA AFECTADA (LÍNIES ELÈCTRIQUES, PUNTS DE LLUM, CANALITZACIONS, ETC.)
S'INCLOU EL PETIT MATERIAL I TREBALLS NECESSARIS PER NETEJAR LES LÍNIES EXISTENTS QUE NO S'UTILITZARAN I LA DESCONNEXIÓ DE LA RESTA PER QUE NO AFECTIN ALS TREBALLS D'OBRA. 
ES PRESENTARÀ AL TÈCNIC DE METRO EL CERTIFICAT DE DESTRUCCIÓ DEL MATERIAL RETIRAT, EXPEDIT PER UN ABOCADOR DE RESIDUS AUTORITZAT.</t>
  </si>
  <si>
    <t>P1E0001</t>
  </si>
  <si>
    <t xml:space="preserve">SUBMINISTRAMENT I INSTAL·LACIÓ DE LLUMINÀRIA LLEDO OD-3442 3TL DE 60X60CM PER ENCASTAR EN FALS SOSTRE, ÒPTICA D'ALUMINI ESPECULAR D'ALUMINI SEMIMATE, EQUIPADA AMB BALASTRE ELECTRÒNIC, TRES TUBS FLUORESCENTS DE 18W DE COLOR 840, CABLEJADA AMB CONDUCTORS RZ-1 AF.  (REF. 34423018N1000)    S'INCLOUEN ELS ADAPTADORS ORIGINALS NECESSARIS PER FIXAR-LA TANT EN SOSTRE MODULAR COM SOSTRE AMB JUNTES OCULTES I LES PECES I ACCESSORIS NECESSARIS PER DEIXAR-LA CORRECTAMENT ACABADA I EN FUNCIONAMENT. </t>
  </si>
  <si>
    <t>M0703010001</t>
  </si>
  <si>
    <t>LLUMINÀRIA PER ENCASTAR EN FALS SOSTRE DE 60X60 CM DE 3X18W AMB ÒPTICA D'ALUMINI ESPECULAR SEMIMATE, REACTÀNCIA ELECTRÒNICA I LÀMPADA FLUORESCENT TL DE 18W/COLOR 840, CABLEJADA AMB CONDUCTOR RZ1-K, MARCA ODELUX, MODEL OD-3442, REFERÈNCIA 34423018N1000.</t>
  </si>
  <si>
    <t>P1E0002</t>
  </si>
  <si>
    <t>SUBMINISTRAMENT I INSTAL·LACIÓ D'EQUIP D'ENLLUMENAT D'EMERGÈNCIA DAISALUX MODEL NOVA 2N7S DE 255 LÚMENS I 2H D'AUTONOMIA, INCLOENT FIXACIONS I TOTS ELS ACCESSORIS NECESSARIS PEL SEU CORRECTE ACABAT. S'INCLOU LA CAIXA DE PROTECCIÓ ANTIVANDALICA IP66 I EL PETIT MATERIAL D'INSTAL·LACIÓ I FIXACIÓ NECESSARI PER DEIXAR-LO EN FUNCIONAMENT. (REF.KES NOVA).</t>
  </si>
  <si>
    <t>M07050001</t>
  </si>
  <si>
    <t>EQUIP D'ENLLUMENAT D'EMERGÈNCIA AUTÒNOM DAISALUX, MODEL NOVA 2N7S AMB 255 LÚMENS I 2H D'AUTONOMIA.</t>
  </si>
  <si>
    <t>M07050003</t>
  </si>
  <si>
    <t>CAIXA ESTANCA IP66 PER A BLOC D' EMERGENCIA DAISALUX, MODEL NOVA, REFERÈNCIA KES NOVA.</t>
  </si>
  <si>
    <t>P1E0003</t>
  </si>
  <si>
    <t>SUBMINISTRAMENT I INSTAL·LACIÓ DE LLUMINÀRIA FLUORESCENT ESTANCA IP 66 COMPLETA MARCA SEAE, MODEL ETIX, 2X36W AMB REACTÀNCIA ELECTRÒNICA, MARCA TRIDONIC, MODEL PC 2/36 T8 PRO (6 CONTACTES), AQUEST PREU INCLOU COMPLEMENTS I ACCESSORIS D'INSTAL·LACIÓ COM DOS PREMSAESTOPES, TUB FLUORESCENT COLOR 840 D'ALT RENDIMENT, FIXACIONS, ETC. 
ES PREVEU EL PETIT MATERIAL NECESARI PER INSTALAR LES PANTALLES SOTA SAFATA DE FIL TIPUS REJIBAND, A PARED O PENJANT DEL SOSTRE.</t>
  </si>
  <si>
    <t>M0702010003</t>
  </si>
  <si>
    <t>PANTALLA FLUORESCENT ESTANCA IP66 SEAE MODEL ETIX PCI DE 2X36W AMB REACTANCIA ELECTRÓNICA TRIDONIC (MODEL PC-E-011 AMB TRES ANYS DE GARANTIA), EQUIPADA AMB FLUORESCENT T8 COLOR 840 D'ALT RENDIMENT, COS EN POLIESTER PRE-IMPREGNAT REFORÇAT AMB FIBRA DE VIDRE, JUNTA PERIMETRAL DE CÈL·LULES TANCADES, PLETINA METÀL·LICA RÍGIDA. TOTALMENT CONNECTADA AMB CONNECTOR RÀPID, DIFUSOR DE POLICARBONAT LLIS EN LA SEVA PART EXTERIOR I AMB ESTRIES INTERIORS.</t>
  </si>
  <si>
    <t>P1E0004</t>
  </si>
  <si>
    <t>SUBMINISTRAMENT I INSTAL·LACIÓ DE REFLECTOR ESTANC DE SUSPENSIÓ DE AMB LAMPADA D'HALOGENURS METÀL·LICS DE 400W, IP65, VERSIO CABLEJADA AMB ARRENCADOR, PANTALLA DE VIDRE TREMPAT I ANELL DE SUBJECCIÓ, MARCA GEWISS, MODEL KONO, REF. GW84827M.
COMPLETAMENT MUNTAT PENJANT DEL SOSTRE AMB CADENES O SUPORTS METÀL·LICS AMB TRACTAMENT ANTICORROSIU, SEGONS CALGUI, I CONNECTAT MITJANÇANT D'ENDOLL MONOFÀSIC ESTANC DE 16A AMB PRESSA DE TERRA (ENDOLL MASCLE AL AIRE I ENDOLL FEMELLA DE SUPERFÍCIE FIXAT A LA BIGA O SUPORT, MARCA LEGRAND O SIMILAR). INCLOENT-HI ELS EQUIPS I MITJANS NECESSARIS PER A TREBALLAR EN UNA ALÇADA SUPERIOR A 8 METRES.</t>
  </si>
  <si>
    <t>M07020520002</t>
  </si>
  <si>
    <t>REFLECTOR ESTANC DE SUSPENSIÓ DE AMB LAMPADA D'HALOGENURS METÀL·LICS DE 400W, IP65, VERSIO CABLEJADA AMB ARRENCADOR, PANTALLA DE VIDRE TREMPAT I ANELL DE SUBJECCIÓ, MARCA GEWISS, MODEL KONO, REF. GW84827M.</t>
  </si>
  <si>
    <t>P1E0005</t>
  </si>
  <si>
    <t>SUBMINISTRAMENT I INSTAL·LACIÓ D'EQUIP D'ENLLUMENAT D'EMERGÈNCIA DAISALUX, TIPUS FOCUS. MODEL ZENIT PL ZG2-2N26  AMB 1250 LÚMENS, 2X11W I 2H D'AUTONOMIA, INCLOENT FIXACIONS I TOTS ELS ACCESSORIS NECESSARIS PEL SEU CORRECTE ACABAT PER QUE NO QUEDIN A UNA ALÇADA SUPERIOR DE 3MTS. S'INCLOU LA EL PETIT MATERIAL D'INSTAL·LACIÓ I FIXACIÓ NECESSARI PER DEIXAR-LO EN FUNCIONAMENT.</t>
  </si>
  <si>
    <t>M07050002</t>
  </si>
  <si>
    <t>EQUIP D'ENLLUMENAT D'EMERGÈNCIA AUTÒNOM DAISALUX, TIPUS FOCUS. MODEL ZENIT PL ZG2-2N26  AMB 1250 LÚMENS, 2X11W I 2H D'AUTONOMIA.</t>
  </si>
  <si>
    <t>P1E0020</t>
  </si>
  <si>
    <t>SUBMINISTRAMENT I INSTAL·LACIÓ DE DOWNLIGHT PHILIPS MODEL  EUROPA 2 DE 2X26W, IP 44 , AMB DIFUSOR PRISMATIC, ENCESA ELECTRÓNICA HF DE COLOR BLANC PER ENCASTAR EN FALS SOSTRE  I EQUIPADA AMB DOS LÀMPADES DE BAIX CONSUM DE 26W I ALT RENDIMENT DE COLOR 840. S'INCLOUEN ELS ADAPTADORS ORIGINALS NECESSARIS PER FIXAR-LA EN FALÇ SOSTRE MODULAR I LES PECES I ACCESSORIS NECESSARIS PER DEIXAR-LA CORRECTAMENT ACABADA I EN FUNCIONAMENT. (REF. 66055400).</t>
  </si>
  <si>
    <t>M0703030003</t>
  </si>
  <si>
    <t>DOWNLIGHT PHILIPS  MODEL EUROPA 2, IP 44 DE 2X26W AMB REACTANCIA ELECTRÓNICA I PANTALLA DE VIDRE TRANSPARENT PER ENCASTAR EN FALS SOSTRE AMB LAMPADA PL D'ALT RENDIMENT I TEMPERATURA DE COLOR 840. (REF. 66055400)</t>
  </si>
  <si>
    <t>P1E0021</t>
  </si>
  <si>
    <t>SUBMINISTRAMENT DE LLUMINÀRIA DE 4X14W AMB REACTANCIA ELECTRONICA TRIDONIC I CABLEJAT LLIURE D'HALOGENS, MODEL OD-TMB-3241, MARCA LLEDO. COMPLETAMENT INSTAL·LADA EN MUNTATGE DE SUPERFÍCIE I CONNECTADA, SEGONS PLÀNOLS I INDICACIONS DEL TÈCNIC DE FMB. INCLOENT-HI LÀMPADA FLUORESCENT T5 DE 14W/ COLOR 840, ACCESSORIS I ELEMENTS DE FIXACIÓ.</t>
  </si>
  <si>
    <t>M0703020001</t>
  </si>
  <si>
    <t>LLUMINÀRIA D'ENCASTAR 4T5X14W HF AMB CABLE LLIURE D'HALOGENS, COLOR RAL-9006, MODEL OD-TMB-3241, MARCA LLEDO. 
INCLOU:
- CABLE D'ANCORATGE DE LLUMINARIA, REF. OD-TMB-3200</t>
  </si>
  <si>
    <t>P1E0030</t>
  </si>
  <si>
    <t>SUBMINISTRAMENT DE LLUMINÀRIA ESTANCA D'1X18 W AMB DIFUSOR DE POLICARBONAT, TANCA IMPERDIBLE D'ACER INOXIDABLE I REACTÀNCIA ELECTRÒNICA TRIDONIC PC 1/18 T8 PRO (6 CONTACTES), CLASSE I, IP65, 230 V, MODEL ETIX PCI, MARCA SEAE. COMPLETAMENT INSTAL·LADA EN MUNTATGE DE SUPERFÍCIE I CONNECTADA, SEGONS PLÀNOLS I INDICACIONS DEL TÈCNIC DE FMB. INCLOENT-HI LÀMPADA FLUORESCENT T8 DE 18 W/ COLOR 840, ACCESSORIS I ELEMENTS DE FIXACIÓ.</t>
  </si>
  <si>
    <t>M0702010004</t>
  </si>
  <si>
    <t>PANTALLA FLUORESCENT ESTANCA IP66 SEAE MODEL ETIX PCI D'1X18W AMB REACTANCIA ELECTRÓNICA TRIDONIC (MODEL PC-E-011 AMB TRES ANYS DE GARANTIA), EQUIPADA AMB FLUORESCENT T8 COLOR 840 D'ALT RENDIMENT, COS EN POLIESTER PRE-IMPREGNAT REFORÇAT AMB FIBRA DE VIDRE, JUNTA PERIMETRAL DE CÈL·LULES TANCADES, PLETINA METÀL·LICA RÍGIDA. TOTALMENT CONNECTADA AMB CONNECTOR RÀPID, DIFUSOR DE POLICARBONAT LLIS EN LA SEVA PART EXTERIOR I AMB ESTRIES INTERIORS.</t>
  </si>
  <si>
    <t>P1E0031</t>
  </si>
  <si>
    <t>SUBMINISTRAMENT DE LLUMINÀRIA ESTANCA D'1X36 W AMB DIFUSOR DE POLICARBONAT, TANCA IMPERDIBLE D'ACER INOXIDABLE I REACTÀNCIA ELECTRÒNICA TRIDONIC PC 1/36 T8 PRO (6 CONTACTES), CLASSE I, IP65, 230 V, MODEL ETIX PCI, MARCA SEAE. COMPLETAMENT INSTAL·LADA EN MUNTATGE DE SUPERFÍCIE I CONNECTADA, SEGONS PLÀNOLS I INDICACIONS DEL TÈCNIC DE FMB. INCLOENT-HI LÀMPADA FLUORESCENT T8 DE 36 W/ COLOR 840, ACCESSORIS I ELEMENTS DE FIXACIÓ.</t>
  </si>
  <si>
    <t>M0702010002</t>
  </si>
  <si>
    <t>PANTALLA FLUORESCENT ESTANCA IP66 SEAE MODEL ETIX PCI D'1X36W AMB REACTANCIA ELECTRÓNICA TRIDONIC (MODEL PC-E-011 AMB TRES ANYS DE GARANTIA), EQUIPADA AMB FLUORESCENT T8 COLOR 840 D'ALT RENDIMENT, COS EN POLIESTER PRE-IMPREGNAT REFORÇAT AMB FIBRA DE VIDRE, JUNTA PERIMETRAL DE CÈL·LULES TANCADES, PLETINA METÀL·LICA RÍGIDA.TOTALMENT CONNECTADA AMB CONNECTOR RÀPID, DIFUSOR DE POLICARBONAT LLIS EN LA SEVA PART EXTERIOR I AMB ESTRIES INTERIORS.</t>
  </si>
  <si>
    <t>P1E0032</t>
  </si>
  <si>
    <t>SUBMINISTRAMENT DE LLUMINÀRIA ESTANCA D'1X28 W AMB DIFUSOR DE POLICARBONAT, TANCA IMPERDIBLE I REACTÀNCIA ELECTRÒNICA TRIDONIC PC 1/28 T5 PRO (6 CONTACTES), CLASSE I, IP65, 230 V, MODEL CLICK21, MARCA GEWISS. COMPLETAMENT INSTAL·LADA EN MUNTATGE DE SUPERFÍCIE I CONNECTADA, SEGONS PLÀNOLS I INDICACIONS DEL TÈCNIC DE FMB. INCLOENT-HI LÀMPADA FLUORESCENT T5 DE 28 W/ COLOR 840, ACCESSORIS I ELEMENTS DE FIXACIÓ.</t>
  </si>
  <si>
    <t>M0702020001</t>
  </si>
  <si>
    <t>LLUMINÀRIA FLUORESCENT ESTANCA D'1X28W AMB REFLECTOR D'OPTICA EXTENSIVA, COS I DIFUSOR DE POLICARBONAT, TANCA IMPERDIBLE, CABLEJAT INTERN LLIURE D'HAL·LOGENS  I REACTÀNCIA TRIDONIC PC 1/28 (6 CONTACTES), IP65, CLASSE I, VERSIÓ EQUIPADA, MODEL CLICK21 DE GEWISS. INCLOENT-HI LÀMPADA FLUORESCENT T5 28W/COLOR 840.</t>
  </si>
  <si>
    <t>P1E0033</t>
  </si>
  <si>
    <t>SUBMINISTRAMENT DE LLUMINÀRIA ESTANCA DE 2X28 W AMB DIFUSOR DE POLICARBONAT, TANCA IMPERDIBLE I REACTÀNCIA ELECTRÒNICA TRIDONIC PC 1/28 T5 PRO (6 CONTACTES), CLASSE I, IP65, 230 V, MODEL CLICK21, MARCA GEWISS. COMPLETAMENT INSTAL·LADA EN MUNTATGE DE SUPERFÍCIE I CONNECTADA, SEGONS PLÀNOLS I INDICACIONS DEL TÈCNIC DE FMB. INCLOENT-HI LÀMPADA FLUORESCENT T5 DE 28 W/ COLOR 840, ACCESSORIS I ELEMENTS DE FIXACIÓ.</t>
  </si>
  <si>
    <t>M0702020002</t>
  </si>
  <si>
    <t>LLUMINÀRIA FLUORESCENT ESTANCA DE 2X28W AMB REFLECTOR D'OPTICA EXTENSIVA, COS I DIFUSOR DE POLICARBONAT, TANCA IMPERDIBLE, CABLEJAT INTERN LLIURE D'HAL·LOGENS  I REACTÀNCIA TRIDONIC PC 2/28 (6 CONTACTES), IP65, CLASSE I, VERSIÓ EQUIPADA, MODEL CLICK21 DE GEWISS. INCLOENT-HI LÀMPADA FLUORESCENT T5 28W/COLOR 840.</t>
  </si>
  <si>
    <t>P1E0038</t>
  </si>
  <si>
    <t>SUBMINISTRAMENT DE LLUMINÀRIA FLUORESCENT ESTANCA  D’1X36 W AMB COS I DIFUSOR DE POLICARBONAT, TANCA DE XAPA INOXIDABLE IMPERDIBLE, CABLEJAT INTERN LLIURE D’HALÒGENS I REACTÀNCIA ELECTRÒNICA TRIDÓNIC, VERSIO EQUIPADA, IP65, CLASSE I, MODEL ZNT DE GEWISS. COMPLETAMENT INSTAL•LADA SOBRE PÒRTIC METÀL•LIC I CONNECTADA A LA LÍNIA D’ALIMENTACIÓ PROVINENT DE LA CORRESPONENT CAIXA DE DERIVACIÓ. INCLOENT-HI LÀMPADA FLUORESCENT T8 36W/COLOR 840, PREMSAESTOPES PER A TOTES LES ENTRADES, P.P. D'ACCESSORIS I ELEMENTS DE FIXACIÓ.</t>
  </si>
  <si>
    <t>M0702010007</t>
  </si>
  <si>
    <t>LLUMINÀRIA FLUORESCENT ESTANCA D'1X36W AMB REFLECTOR D'OPTICA EXTENSIVA, COS I DIFUSOR DE POLICARBONAT, TANCA DE XAPA INOXIDABLE IMPERDIBLE, CABLEJAT INTERN LLIURE D'HAL·LOGENS  I REACTÀNCIA TRIDONIC PC 1/36 (6 CONTACTES), IP65, CLASSE I, VERSIÓ EQUIPADA, MODEL ZNT DE GEWISS. INCLOENT-HI LÀMPADA FLUORESCENT T8 36W/COLOR 840.</t>
  </si>
  <si>
    <t>P1E0039</t>
  </si>
  <si>
    <t>SUBMINISTRAMENT DE LLUMINÀRIA FLUORESCENT ESTANCA  DE 2X36 W AMB COS I DIFUSOR DE POLICARBONAT, TANCA DE XAPA INOXIDABLE IMPERDIBLE, CABLEJAT INTERN LLIURE D’HALÒGENS I REACTÀNCIA ELECTRÒNICA TRIDÓNIC, VERSIO EQUIPADA, IP65, CLASSE I, MODEL ZNT DE GEWISS. COMPLETAMENT INSTAL•LADA SOBRE PÒRTIC METÀL•LIC I CONNECTADA A LA LÍNIA D’ALIMENTACIÓ PROVINENT DE LA CORRESPONENT CAIXA DE DERIVACIÓ. INCLOENT-HI LÀMPADA FLUORESCENT T8 36W/COLOR 840, PREMSAESTOPES PER A TOTES LES ENTRADES, P.P. D'ACCESSORIS I ELEMENTS DE FIXACIÓ.</t>
  </si>
  <si>
    <t>M0702010010</t>
  </si>
  <si>
    <t>LLUMINÀRIA FLUORESCENT ESTANCA DE 2X36W AMB REFLECTOR D'OPTICA EXTENSIVA, COS I DIFUSOR DE POLICARBONAT, TANCA DE XAPA INOXIDABLE IMPERDIBLE, CABLEJAT INTERN LLIURE D'HAL·LOGENS  I REACTÀNCIA TRIDONIC PC 2/36 (6 CONTACTES), IP65, CLASSE I, VERSIÓ EQUIPADA, MODEL ZNT DE GEWISS. INCLOENT-HI LÀMPADA FLUORESCENT T8 36W/COLOR 840.</t>
  </si>
  <si>
    <t>P1E0040</t>
  </si>
  <si>
    <t>SUBMINISTRAMENT DE LLUMINÀRIA DE LÍNIES RECTES D'2X36 W, ÒPTICA D'ALUMINI ESPECULAR I REACTÀNCIA ELECTRÒNICA TRIDONIC PC 2/36 T8 PRO (6 CONTACTES), MODEL OD-6821 DE LLEDÓ. COMPLETAMENT INSTAL·LADA EN MUNTATGE DE SUPERFÍCIE I CONNECTADA, SEGONS PLÀNOLS I INDICACIONS DEL TÈCNIC DE FMB. INCLOENT-HI LÀMPADA FLUORESCENT T8 DE 36 W/ COLOR 840, ACCESSORIS I ELEMENTS DE FIXACIÓ.</t>
  </si>
  <si>
    <t>M0701010004</t>
  </si>
  <si>
    <t>LLUMINÀRIA DE LÍNIES RECTES D'2X36 W, ÒPTICA D'ALUMINI ESPECULAR I REACTÀNCIA ELECTRÒNICA TRIDONIC PC 2/36 T8 PRO (6 CONTACTES), MODEL OD-6821 DE LLEDÓ. AMB CABLEJAT LLIURE D'HALÒGENS, BORNS TIPUS CEP I RESTA D'ACCESSORIS, SEGONS PLEC DE FMB.</t>
  </si>
  <si>
    <t>P1E0041</t>
  </si>
  <si>
    <t>SUBMINISTRAMENT DE LLUMINÀRIA LLUMINARIA DE SUPERFICIE DE  2X28W, AMB REACTANCIA ELECTRONICA TRIDONIC I CABLEJAT LLIURE D'HALOGENS, MODEL OD-TMB-6561, MARCA LLEDO. COMPLETAMENT INSTAL·LADA EN MUNTATGE DE SUPERFÍCIE I CONNECTADA, SEGONS PLÀNOLS I INDICACIONS DEL TÈCNIC DE FMB. INCLOENT-HI LÀMPADA FLUORESCENT T5 DE 28W/ COLOR 840, ACCESSORIS I ELEMENTS DE FIXACIÓ.</t>
  </si>
  <si>
    <t>M0701020001</t>
  </si>
  <si>
    <t>LLUMINÀRIA DE SUPERFICIE 2T5X28W HF AMB CABLE LLIURE D'HALOGENS, COLOR RAL-9006, MODEL OD-TMB-6561, MARCA LLEDO. 
INCLOU:
- CABLE D'ANCORATGE DE LLUMINARIA, COLOR RAL-9006, REF. OD-TMB-6547
- ANCORATGE PER A CABLE ELECTRIC, AMB PRESA DE TERRA I COLOR RAL-9006, REF. OD-TMB-6548
- SUSPENSIO PER CABLE REGULABLE EN ALTURA 1500 MM, REF. OD-TMB-2049</t>
  </si>
  <si>
    <t>P1E0042</t>
  </si>
  <si>
    <t>SUBMINISTRAMENT DE LLUMINARIA TIPUS LED 1PAR30X12W,  MODEL LD-TUBULAR, MARCA LLEDO. COMPLETAMENT INSTAL·LADA EN MUNTATGE DE SUPERFÍCIE I CONNECTADA, SEGONS PLÀNOLS I INDICACIONS DEL TÈCNIC DE FMB. INCLOENT-HI LÀMPADA LED, ACCESSORIS I ELEMENTS DE FIXACIÓ.</t>
  </si>
  <si>
    <t>M0701060001</t>
  </si>
  <si>
    <t>LLUMINÀRIA DE SUPERFICIE  TIPUS LED 1PAR30X12W, 230V, IP20, MODEL LD-TMB-TUBULAR, MARCA LLEDO. INCLOU LAMPARA LED.</t>
  </si>
  <si>
    <t>P1E0050</t>
  </si>
  <si>
    <t>SUBMINISTRAMENTI INSTAL·LACIÓ DE LLUMINÀRIA MODEL L3F-120 LED DE CANALED L3F-120 LED 4000K DIFUSOR OPAL, INCLOSA UNIÓ XJ100001. COMPLETAMENT INSTAL·LADA EN MUNTATGE DE SUPERFÍCIE I CONNECTADA, SEGONS FABRICANT I INDICACIONS DEL TÈCNIC DE FMB. INCLOENT-HI ACCESSORIS I ELEMENTS DE FIXACIÓ.</t>
  </si>
  <si>
    <t>M0701060010</t>
  </si>
  <si>
    <t>LLUMINÀRIA MODEL L3F-120 LED DE CANALED L3F-120 LED 4000K DIFUSOR OPAL, INCLOSA UNIÓ XJ100001.</t>
  </si>
  <si>
    <t>P1E0052</t>
  </si>
  <si>
    <t>CONNEXIÓ DE SERVEI EXTREMA L3F-EF ESTANCA AMB TUB D'ACER REVESTIT DE 0,3 METRES. BORNS DE CONNEXIÓ PER AL CABLEJAT INCLOSOS. INCLOU LA CAIXA DE CONNEXIONS I LA TAPA FINAL</t>
  </si>
  <si>
    <t>M0701060012</t>
  </si>
  <si>
    <t>CONNEXIÓ DE SERVEI EXTREMA L3F-EF ESTANCA AMB TUB D'ACER REVESTIT DE 0,3 METRES. BORNS DE CONNEXIÓ PER AL CABLEJAT INCLOSOS. INCLOU LA CAIXA DE CONNEXIONS, LA TAPA FINAL</t>
  </si>
  <si>
    <t>P1L0001</t>
  </si>
  <si>
    <t>SUBMINISTRAMENT I INSTAL·LACIÓ PER A LES INSTAL·LACIONS  INTERIORS  I LÍNIES D'ALIMENTACIÓ DE CABLE MULTICONDUCTOR CU, TIPUS RZ1-K (AS), 0,6/1KV, 3G2'5MM2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</si>
  <si>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P1L0002</t>
  </si>
  <si>
    <t>SUBMINISTRAMENT I INSTAL·LACIÓ PER A LES INSTAL·LACIONS  INTERIORS  I LÍNIES D'ALIMENTACIÓ DE CABLE MULTICONDUCTOR CU, TIPUS RZ1-K (AS), 0,6/1KV, 3G4MM2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</si>
  <si>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M0202010003</t>
  </si>
  <si>
    <t>MULTICONDUCTOR 3G4MM2 DE COURE AMB AILLAMENT RZ1-AS 0.6/1KV, TIPUS AFUMEX, EXZHELLENT O SIMILAR.
CABLE LLIURE D'HOLOGENURS, NO PROPAGADOR DEL INCENDI, BAIXA EMISIÓ DE FUMS OPACS I AÏLLAMENT XLPE.</t>
  </si>
  <si>
    <t>P1L0003</t>
  </si>
  <si>
    <t>SUBMINISTRAMENT I INSTAL·LACIÓ PER A LES INSTAL·LACIONS  INTERIORS  I LÍNIES D'ALIMENTACIÓ DE CABLE MULTICONDUCTOR CU, TIPUS RZ1-K (AS), 0,6/1KV, 3G6MM2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</si>
  <si>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M0202010004</t>
  </si>
  <si>
    <t>MULTICONDUCTOR 3G6MM2 DE COURE AMB AILLAMENT RZ1-AS 0.6/1KV, TIPUS AFUMEX, EXZHELLENT O SIMILAR.
CABLE LLIURE D'HOLOGENURS, NO PROPAGADOR DEL INCENDI, BAIXA EMISIÓ DE FUMS OPACS I AÏLLAMENT XLPE.</t>
  </si>
  <si>
    <t>P1L0011</t>
  </si>
  <si>
    <t>SUBMINISTRAMENT I INSTAL·LACIÓ PER A LES INSTAL·LACIONS  INTERIORS  I LÍNIES D'ALIMENTACIÓ DE CABLE MULTICONDUCTOR CU, TIPUS RZ1-K (AS), 0,6/1KV, 4G2'5MM2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</si>
  <si>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M0202020002</t>
  </si>
  <si>
    <t>MULTICONDUCTOR 4G2'5MM2 DE COURE AMB AILLAMENT RZ1-AS 0.6/1KV, TIPUS AFUMEX, EXZHELLENT O SIMILAR.
CABLE LLIURE D'HOLOGENURS, NO PROPAGADOR DEL INCENDI, BAIXA EMISIÓ DE FUMS OPACS I AÏLLAMENT XLPE.</t>
  </si>
  <si>
    <t>P1L0012</t>
  </si>
  <si>
    <t>SUBMINISTRAMENT I INSTAL·LACIÓ PER A LES INSTAL·LACIONS  INTERIORS  I LÍNIES D'ALIMENTACIÓ DE CABLE MULTICONDUCTOR CU, TIPUS RZ1-K (AS), 0,6/1KV, 4G4MM2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</si>
  <si>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P1L0013</t>
  </si>
  <si>
    <t>SUBMINISTRAMENT I INSTAL·LACIÓ PER A LES INSTAL·LACIONS  INTERIORS  I LÍNIES D'ALIMENTACIÓ DE CABLE MULTICONDUCTOR CU,  TIPUS RZ1-K (AS), 0,6/1KV, 4G6MM2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</si>
  <si>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M0202020004</t>
  </si>
  <si>
    <t>MULTICONDUCTOR 4G6MM2 DE COURE AMB AILLAMENT RZ1-AS 0.6/1KV, TIPUS AFUMEX, EXZHELLENT O SIMILAR.
CABLE LLIURE D'HOLOGENURS, NO PROPAGADOR DEL INCENDI, BAIXA EMISIÓ DE FUMS OPACS I AÏLLAMENT XLPE.</t>
  </si>
  <si>
    <t>P1L0014</t>
  </si>
  <si>
    <t>SUBMINISTRAMENT I INSTAL·LACIÓ PER A LES INSTAL·LACIONS  INTERIORS  I LÍNIES D'ALIMENTACIÓ DE CABLE MULTICONDUCTOR CU,  TIPUS RZ1-K (AS), 0,6/1KV, 4G10MM2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</si>
  <si>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M0202020005</t>
  </si>
  <si>
    <t>MULTICONDUCTOR 4G10MM2 DE COURE AMB AILLAMENT RZ1-AS 0.6/1KV, TIPUS AFUMEX, EXZHELLENT O SIMILAR.
CABLE LLIURE D'HOLOGENURS, NO PROPAGADOR DEL INCENDI, BAIXA EMISIÓ DE FUMS OPACS I AÏLLAMENT XLPE.</t>
  </si>
  <si>
    <t>P1L0015</t>
  </si>
  <si>
    <t>SUBMINISTRAMENT I INSTAL·LACIÓ PER A LES INSTAL·LACIONS  INTERIORS  I LÍNIES D'ALIMENTACIÓ DE CABLE MULTICONDUCTOR CU, TIPUS RZ1-K (AS), 0,6/1KV, 4G16MM2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</si>
  <si>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M0202020006</t>
  </si>
  <si>
    <t>MULTICONDUCTOR 4G16MM2 DE COURE AMB AILLAMENT RZ1-AS 0.6/1KV, TIPUS AFUMEX, EXZHELLENT O SIMILAR.
CABLE LLIURE D'HOLOGENURS, NO PROPAGADOR DEL INCENDI, BAIXA EMISIÓ DE FUMS OPACS I AÏLLAMENT XLPE.</t>
  </si>
  <si>
    <t>P1L0021</t>
  </si>
  <si>
    <t>SUBMINISTRAMENT I INSTAL·LACIÓ PER A LES INSTAL·LACIONS  INTERIORS  I LÍNIES D'ALIMENTACIÓ DE CABLE MULTICONDUCTOR CU, TIPUS RZ1-K (AS), 0,6/1KV, 5G2'5MM2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</si>
  <si>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M0202030002</t>
  </si>
  <si>
    <t>MULTICONDUCTOR 5G2'5MM2 DE COURE AMB AILLAMENT RZ1-AS 0.6/1KV, TIPUS AFUMEX, EXZHELLENT O SIMILAR.
CABLE LLIURE D'HOLOGENURS, NO PROPAGADOR DEL INCENDI, BAIXA EMISIÓ DE FUMS OPACS I AÏLLAMENT XLPE.</t>
  </si>
  <si>
    <t>P1L0022</t>
  </si>
  <si>
    <t>SUBMINISTRAMENT I INSTAL·LACIÓ PER A LES INSTAL·LACIONS  INTERIORS  I LÍNIES D'ALIMENTACIÓ DE CABLE MULTICONDUCTOR CU, TIPUS RZ1-K (AS), 0,6/1KV, 5G4MM2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</si>
  <si>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M0202030003</t>
  </si>
  <si>
    <t>MULTICONDUCTOR 5G4MM2 DE COURE AMB AILLAMENT RZ1-AS 0.6/1KV, TIPUS AFUMEX, EXZHELLENT O SIMILAR.
CABLE LLIURE D'HOLOGENURS, NO PROPAGADOR DEL INCENDI, BAIXA EMISIÓ DE FUMS OPACS I AÏLLAMENT XLPE.</t>
  </si>
  <si>
    <t>P1L0023</t>
  </si>
  <si>
    <t>SUBMINISTRAMENT I INSTAL·LACIÓ PER A LES INSTAL·LACIONS  INTERIORS  I LÍNIES D'ALIMENTACIÓ DE CABLE MULTICONDUCTOR CU, TIPUS RZ1-K (AS), 0,6/1KV, 5G6MM2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</si>
  <si>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M0202030004</t>
  </si>
  <si>
    <t>MULTICONDUCTOR 5G6MM2 DE COURE AMB AILLAMENT RZ1-AS 0.6/1KV, TIPUS AFUMEX, EXZHELLENT O SIMILAR.
CABLE LLIURE D'HOLOGENURS, NO PROPAGADOR DEL INCENDI, BAIXA EMISIÓ DE FUMS OPACS I AÏLLAMENT XLPE.</t>
  </si>
  <si>
    <t>P1L0024</t>
  </si>
  <si>
    <t>SUBMINISTRAMENT I INSTAL·LACIÓ PER A LES INSTAL·LACIONS  INTERIORS  I LÍNIES D'ALIMENTACIÓ DE CABLE MULTICONDUCTOR CU, TIPUS RZ1-K (AS), 0,6/1KV, 5G10MM2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</si>
  <si>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M0202030005</t>
  </si>
  <si>
    <t>MULTICONDUCTOR 5G10MM2 DE COURE AMB AILLAMENT RZ1-AS 0.6/1KV, TIPUS AFUMEX, EXZHELLENT O SIMILAR.
CABLE LLIURE D'HOLOGENURS, NO PROPAGADOR DEL INCENDI, BAIXA EMISIÓ DE FUMS OPACS I AÏLLAMENT XLPE.</t>
  </si>
  <si>
    <t>P1L0025</t>
  </si>
  <si>
    <t>SUBMINISTRAMENT I INSTAL·LACIÓ PER A LES INSTAL·LACIONS  INTERIORS  I LÍNIES D'ALIMENTACIÓ DE CABLE MULTICONDUCTOR CU, TIPUS RZ1-K (AS), 0,6/1KV, 5G16MM2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</si>
  <si>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M0202030006</t>
  </si>
  <si>
    <t>MULTICONDUCTOR 5G16MM2 DE COURE AMB AILLAMENT RZ1-AS 0.6/1KV, TIPUS AFUMEX, EXZHELLENT O SIMILAR.
CABLE LLIURE D'HOLOGENURS, NO PROPAGADOR DEL INCENDI, BAIXA EMISIÓ DE FUMS OPACS I AÏLLAMENT XLPE.</t>
  </si>
  <si>
    <t>P1L0026</t>
  </si>
  <si>
    <t>SUBMINISTRAMENT I INSTAL·LACIÓ PER A LES INSTAL·LACIONS  INTERIORS  I LÍNIES D'ALIMENTACIÓ DE CONDUCTOR UNIPOLAR CU, TIPUS RZ1-K (AS), 0,6/1KV, 120 MM2 DE SECCIÓ . LA LÍNIA S'ESTENDRÀ PER QUALSEVOL CANALITZACIÓ, NOVA O EXISTENT, I A UNA ALÇADA IGUAL O SUPERIOR A 3,5 METRES. S'INCLOU LA CONNEXIÓ A BARRES EN HORARI NOCTURN I REDUÏT I EL PETIT MATERIAL PER TAL DE DEIXAR-LO EN FUNCIONAMENT, IDENTIFICAT I CONNECTAT AMB LA CÀRREGA.</t>
  </si>
  <si>
    <t>M0201030010</t>
  </si>
  <si>
    <t>CONDUCTOR 1X70MM2 DE COURE AMB AILLAMENT RZ1-AS 0.6/1KV, TIPUS AFUMEX, EXZHELLENT O SIMILAR.
CABLE LLIURE D'HOLOGENURS, NO PROPAGADOR DEL INCENDI, BAIXA EMISIÓ DE FUMS OPACS I AÏLLAMENT XLPE.</t>
  </si>
  <si>
    <t>M0201030012</t>
  </si>
  <si>
    <t>CONDUCTOR 1X120MM2 DE COURE AMB AILLAMENT RZ1-AS 0.6/1KV, TIPUS AFUMEX, EXZHELLENT O SIMILAR.
CABLE LLIURE D'HOLOGENURS, NO PROPAGADOR DEL INCENDI, BAIXA EMISIÓ DE FUMS OPACS I AÏLLAMENT XLPE.</t>
  </si>
  <si>
    <t>P1L0027</t>
  </si>
  <si>
    <t>SUBMINISTRAMENT I INSTAL·LACIÓ PER A LES INSTAL·LACIONS  INTERIORS  I LÍNIES D'ALIMENTACIÓ DE CONDUCTOR UNIPOLAR CU, TIPUS RZ1-K (AS), 0,6/1KV, 70 MM2 DE SECCIÓ . LA LÍNIA S'ESTENDRÀ PER QUALSEVOL CANALITZACIÓ, NOVA O EXISTENT, I A UNA ALÇADA IGUAL O SUPERIOR A 3,5 METRES. S'INCLOU LA CONNEXIÓ A BARRES EN HORARI NOCTURN I REDUÏT I EL PETIT MATERIAL PER TAL DE DEIXAR-LO EN FUNCIONAMENT, IDENTIFICAT I CONNECTAT AMB LA CÀRREGA.</t>
  </si>
  <si>
    <t>P1L0028</t>
  </si>
  <si>
    <t>SUBMINISTRAMENT I INSTAL·LACIÓ DE CONDUCTOR DE COURE NÚ DE 16 MM2 DE SECCIÓ. INCLOENT-HI ACCESSORIS PER A CONNEXIÓ LONGITUDINAL DE CANALITZACIONS I ELEMENTS METÀL·LICS O ESTESA DE SUPERFICIE SOBRE ABRACADORA. CONNECTAT A TOTS DOS EXTREMS</t>
  </si>
  <si>
    <t>P1M0002</t>
  </si>
  <si>
    <t>SUBMINISTRAMENT I INSTAL·LACIÓ D'INTERRUPTOR TEMPORITZAT DE 10 SEGONS A 10 MINUTS AMB PILOT LLUMINOS DE SENYALITZACIÓ I 1000W  D'INTENSITAT NOMINAL I AMB CAIXA DE SUPERFICIE ESTANCA IP55 DE 2 MÓDULS (1 MECANISME), MARCA NIESSEN MODEL STYLO. EQUIPAT AMB CAIXETÍ GRIS I MECANISME AMB TECLA. S'INCLOU EL PETIT MATERIAL D'INSTAL·LACIÓ I FIXACIÓ NECESSARI PER DEIXAR-LO EN FUNCIONAMENT GARANTIN EL SEU GRAU DE PROTECCIÓ.</t>
  </si>
  <si>
    <t>M0602010001</t>
  </si>
  <si>
    <t xml:space="preserve">POLSADOR 1000W AMB TEMPORTITZACIÓ REGULABLE DE 10 SEGONS A 10 MINUTS, PILOT DE SENYALITZACIÓ INCORPORAT I CONNEXIÓ RÀPIDA. MARCA NIESSEN, MODEL STYLO. (REF. 2262.1 BM).
EQUIPS: INCANDESCENCIA, HALOGENAS A 230V,  FLUORESCENCIA NO COMPENSADA (460VA), HALOGENES AMB TRANSFORMADOR ELECTRÓNIC (350VA) I ELECTROMAGNÈTIC. </t>
  </si>
  <si>
    <t>M0601010007</t>
  </si>
  <si>
    <t>CAIXA NIESSEN  IP 55 PER INSTAL·LACIÓ EN SUPERFICIE DE 2 MODULS (1 MECANISME) SERIE STYLO (REF. 3291)</t>
  </si>
  <si>
    <t>P1M0003</t>
  </si>
  <si>
    <t>SUBMINISTRAMENT D'INTERRUPTOR DOBLE 10 A/ 250 V, COLOR BLANC, SÈRIE OTEO MONOBLOC DE LEGRAND O SIMILAR. COMPLETAMENT INSTAL·LAT EN MUNTATGE DE SUPERFICIE I CONNECTAT, SEGONS PLÀNOLS I INDICACIONS DEL TÈCNIC DE FMB.</t>
  </si>
  <si>
    <t>M0601010015</t>
  </si>
  <si>
    <t xml:space="preserve">INTERRUPTOR DOBLE-COMMUTADOR DE SUPERFICIE DE 10 A, 250 V, MARCA LEGRAND MODEL OTEO MONOBLOC, COLOR BLANC. </t>
  </si>
  <si>
    <t>P1M0004</t>
  </si>
  <si>
    <t>SUBMINISTRAMENT I INSTAL·LACIÓ D'INTERRUPTOR PER ENCASTAR AMB PILOT LLUMINOS DE SENYALITZACIÓ I 16A D'INTENSITAT NOMINAL, EQUIPAT AMB CAIXETÍ PER ENCASTAR, MARC DE COLOR GRIS I MECANISME AMB TECLA NEGRE, MODEL SIMON 27 O SIMILAR. S'INCLOU EL PETIT MATERIAL D'INSTAL·LACIÓ I FIXACIÓ NECESSARI PER DEIXAR-LO EN FUNCIONAMENT GARANTIN EL SEU GRAU DE PROTECCIÓ.</t>
  </si>
  <si>
    <t>M0602010003</t>
  </si>
  <si>
    <t>SIMON 27. - INTERRUPTOR BIPOLAR , 16 AX 250V AMB PILOT DE SENYALITZACIÓ INCORPORAT I CONNEXIÓ RÀPIDA. MARCA SIMON 27. (REF. 27102)</t>
  </si>
  <si>
    <t>M0602010008</t>
  </si>
  <si>
    <t>MARC DE COLOR NEGRE SIMON 27 (REF.2700617-071)</t>
  </si>
  <si>
    <t>P1M0005</t>
  </si>
  <si>
    <t>SUBMINISTRAMENT I INSTAL·LACIÓ D'INTERRUPTOR COMMUTADOR DE SUPERFICIE ESTANC IP55 AMB 10A D'INTENSITAT NOMINAL, MODEL PLEXO, MARCA LEGRAND O SIMILAR. EQUIPAT AMB CAIXETÍ GRIS I MECANISME AMB TECLA NEGRE. S'INCLOU EL PETIT MATERIAL D'INSTAL·LACIÓ I FIXACIÓ NECESSARI PER DEIXAR-LO EN FUNCIONAMENT GARANTIN EL SEU GRAU DE PROTECCIÓ.</t>
  </si>
  <si>
    <t>M0601010005</t>
  </si>
  <si>
    <t xml:space="preserve">INTERRUPTOR COMMUTADOR DE SUPERFICIE LEGRAND PLEXO 55 AMB UNA IP 55 IK07 I UNA IN DE 10A, PER TREBALLAR A  UNA TENSIÓ DE 230V, COLOR GRIS.  </t>
  </si>
  <si>
    <t>P1M0006</t>
  </si>
  <si>
    <t>SUBMINISTRAMENT I INSTAL·LACIÓ D'INTERRUPTOR DE CREUAMENT DE SUPERFICIE ESTANC IP55 AMB 10A D'INTENSITAT NOMINAL, MODEL PLEXO, MARCA LEGRAND O SIMILAR. EQUIPAT AMB CAIXETÍ GRIS I MECANISME AMB TECLA NEGRE. S'INCLOU EL PETIT MATERIAL D'INSTAL·LACIÓ I FIXACIÓ NECESSARI PER DEIXAR-LO EN FUNCIONAMENT GARANTIN EL SEU GRAU DE PROTECCIÓ.</t>
  </si>
  <si>
    <t>M0601010006</t>
  </si>
  <si>
    <t xml:space="preserve">INTERRUPTOR DE CREUAMENT DE SUPERFICIE LEGRAND PLEXO 55 AMB UNA IP 55 IK07 I UNA IN DE 10A, PER TREBALLAR A  UNA TENSIÓ DE 230V, COLOR GRIS.  </t>
  </si>
  <si>
    <t>P1M0007</t>
  </si>
  <si>
    <t>SUBMINISTRAMENT I INSTAL·LACIÓ D'INTERRUPTOR BIPOLAR DE SUPERFICIE ESTANC IP55 AMB PILOT LLUMINOS DE SENYALITZACIÓ I 10A D'INTENSITAT NOMINAL, MODEL PLEXO, MARCA LEGRAND O SIMILAR. EQUIPAT AMB CAIXETÍ GRIS I MECANISME AMB TECLA NEGRE. S'INCLOU EL PETIT MATERIAL D'INSTAL·LACIÓ I FIXACIÓ NECESSARI PER DEIXAR-LO EN FUNCIONAMENT GARANTIN EL SEU GRAU DE PROTECCIÓ.</t>
  </si>
  <si>
    <t>M0601010004</t>
  </si>
  <si>
    <t xml:space="preserve">INTERRUPTOR COMPLET BIPOLAR DE SUPERFICIE DE 10 A, 250 V, MARCA LEGRAND MODEL OTEO MONOBLOC, COLOR BLANC. </t>
  </si>
  <si>
    <t>P1M0008</t>
  </si>
  <si>
    <t>SUBMINISTRAMENT D'INTERRUPTOR BIPOLAR 10 A/ 250 V, COLOR BLANC, SÈRIE OTEO MONOBLOC DE LEGRAND O SIMILAR. COMPLETAMENT INSTAL·LAT EN MUNTATGE DE SUPERFICIE I CONNECTAT, SEGONS PLÀNOLS I INDICACIONS DEL TÈCNIC DE FMB.</t>
  </si>
  <si>
    <t>P1M0009</t>
  </si>
  <si>
    <t>SUBMINISTRAMENT I INSTAL·LACIÓ D'INTERRUPTOR SECCIONADOR EN CARREGA 3P DE LA MARCA GENERAL ELECTRIC, MODEL ASTER, 63A, 415 V. COMPLETAMENT MUNTAT I CONNECTAT EN SUBQUADRE D'ESTACIÓ, TALLER O OFICINA I INCLOENT-HI, CONDUCTORS D'INTERCONNEXIÓ, BORNS DE POTÈNCIA I SENYAL, ETIQUETATGE AMB PLACA DE BAQUELITA NEGRA AMB LLETRA DE COLOR BLANC, IDENTIFICACIÓ DE CABLES I BORNS, FIXACIONS, ACCESSORIS I RESTA DE MATERIAL NECESSARI PER DEIXAR-LO EN FUNCIONAMENT.</t>
  </si>
  <si>
    <t>M10010008</t>
  </si>
  <si>
    <t>INTERRUPTOR SECCIONADOR EN CÀRREGA, MARCA GENERAL ELECTRIC, MODEL ASTER, 3 POLS, 63A, 415V, RESISTÈNCIA CURTCIRCUITS 2O X IN DURANT 1 SEGON, REFERÈNCIA 666564.</t>
  </si>
  <si>
    <t>P1M0010</t>
  </si>
  <si>
    <t>SUBMINISTRAMENT I INSTAL·LACIÓ D'INTERRUPTOR SECCIONADOR EN CARREGA 2P DE LA MARCA GENERAL ELECTRIC, MODEL ASTER, 40A, 415 V. COMPLETAMENT MUNTAT I CONNECTAT EN SUBQUADRE D'ESTACIÓ, TALLER O OFICINA I INCLOENT-HI, CONDUCTORS D'INTERCONNEXIÓ, BORNS DE POTÈNCIA I SENYAL, ETIQUETATGE AMB PLACA DE BAQUELITA NEGRA AMB LLETRA DE COLOR BLANC, IDENTIFICACIÓ DE CABLES I BORNS, FIXACIONS, ACCESSORIS I RESTA DE MATERIAL NECESSARI PER DEIXAR-LO EN FUNCIONAMENT.</t>
  </si>
  <si>
    <t>M10010003</t>
  </si>
  <si>
    <t>INTERRUPTOR SECCIONADOR EN CÀRREGA, MARCA GENERAL ELECTRIC, MODEL ASTER, 2 POLS, 40A, 415V, RESISTÈNCIA CURTCIRCUITS 2O X IN DURANT 1 SEGON, REFERÈNCIA 666615.</t>
  </si>
  <si>
    <t>P1M0011</t>
  </si>
  <si>
    <t>SUBMINISTRAMENT I INSTAL·LACIÓ D'INTERRUPTOR SECCIONADOR EN CARREGA 3P DE LA MARCA GENERAL ELECTRIC, MODEL ASTER, 40A, 415 V. COMPLETAMENT MUNTAT I CONNECTAT EN SUBQUADRE D'ESTACIÓ, TALLER O OFICINA I INCLOENT-HI, CONDUCTORS D'INTERCONNEXIÓ, BORNS DE POTÈNCIA I SENYAL, ETIQUETATGE AMB PLACA DE BAQUELITA NEGRA AMB LLETRA DE COLOR BLANC, IDENTIFICACIÓ DE CABLES I BORNS, FIXACIONS, ACCESSORIS I RESTA DE MATERIAL NECESSARI PER DEIXAR-LO EN FUNCIONAMENT.</t>
  </si>
  <si>
    <t>M10010007</t>
  </si>
  <si>
    <t>INTERRUPTOR SECCIONADOR EN CÀRREGA, MARCA GENERAL ELECTRIC, MODEL ASTER, 3 POLS, 40A, 415V, RESISTÈNCIA CURTCIRCUITS 2O X IN DURANT 1 SEGON, REFERÈNCIA 666616.</t>
  </si>
  <si>
    <t>P1M0020</t>
  </si>
  <si>
    <t>SUBMINISTRAMENT I INSTAL·LACIÓ EN FALS SOSTRE DE SENSOR DETECTOR DE PRESENCIA A MODE D'EXTENSIÓ DEL MODEL DICROMAT MINI 2 DE 55MM DE DIAMETRE, MARCA ORBIS MODEL DICROMAT MINI SENSOR, IP 20 AMB UNA COBERTURA MÀXIMA DE 7 METRES A 2,5 METRES D'ALÇADA (360º), UNA TEMPERATURA DE FUNCIONAMENT DE -10ºC A +45ºC. S'INCLOU EL CABLE DE CONNEXIÓ ENTRE SENSORS, EL MATERIAL DE MUNTATGE I FIXACIÓ NECESSARI PER DEIXAR-LO FUNCIONANT.</t>
  </si>
  <si>
    <t>M10110002</t>
  </si>
  <si>
    <t>SENSOR D'AMPLIACIÓ PER A INTERRUPTOR DE PROXIMITAT D'INSTAL·LACIÓ EN SOSTRE MODEL DICROMAT MINI 2, MARCA ORBIS. AMB LES SEGÜENTS CARACTERÍSTIQUES TÉCNIQUES:
ALIMENTACIÓ: 230 V~ 50 HZ
- CIRCUITO 1
- DICROMAT 2 MINI: 10 VA CAPACITIVOS (1,5 W APROX.)
RANG DE LLUMINOSIDAD: 5 - 3000 LUX.
ÁNGLE DE DETECCIÓ: 360°.
CAMP DE DETECCIÓ: FINS 7 M DE DIÁMETRE A 2,5 M
D'ALTURA.
TEMPERATURA DE FUNCIONAMIENT: 0°C A +45°C.</t>
  </si>
  <si>
    <t>P1M0030</t>
  </si>
  <si>
    <t>SUBMINISTRAMENT I INSTAL·LACIÓ EN QUALSEVOL SUPERFÍCIE D'INTERRUPTOR DE PROXIMITAT PER A UN CAMP DE DETECCIÓ DE 10 METRES DE DIÀMETRE A 2'5 METRES D'ALTURA AMB UN ANGLE DE 360º, MODEL ECOMANT MINI, MARCA ORBIS. INCLOENT-HI CONNEXIONS ELÈCTRIQUES, ACCESSORIS DE MUNTATGE I FIXACIONS PER DEIXAR-LO PROVAT I EN FUNCIONAMENT.</t>
  </si>
  <si>
    <t>M10110003</t>
  </si>
  <si>
    <t xml:space="preserve">INTERRUPTOR DE PROXIMITAT PER A INSTAL·LACIÓ EN QUALSEVOL SUPERFICIE MODEL ECOMANT MINI, MARCA ORBIS. AMB LES SEGÜENTS CARACTERÍSTIQUES TECNIQUES:
TENSIÓ NOMINAL:  230 VC.A.  
FREQUENCIA NOMINAL:  50 HZ  
PODER DE RUPTURA:  6 A / 230 VC.A. COS F=1  
CONSUM PROPI:  0.96 W  
TIPUS DE CONTACTE:  SIMPLE AMB POTENCIAL  
TEMPERATURA DE FUNCIONAMENT:  0 ºC A +70ºC  
CARREGA MÁXIMA RECOMANADA:
 -INCANDESCENCIA: 1000 W
 -FLUORESCENCIA: 160 VA
 -HALÓGENES BAIXA TENSIÓ: 200 VA
 -HALÓGENESS (230 VC.A.): 500 W
 -LÁMPADES BAIX CONSUM: 150 VA
 -LAMPADES DOWNLIGHT: 150 VA
 -LED: 200 VA
TEMPORITZACIÓ:  DE 5S A 30 MIN  
ANGLE DE DETECCIÓ:  360º  
CAMP DE DETECCIÓ:  FINS Ø 10 M. LATERAL INSTAL·LAT A 2,5 M. ALTURA  
CLASSE DE PROTECCIÓN  II SEGÚN EN 60335 EN CONDICIONES DE MONTAJE CORRECTAS  
TIPO DE PROTECCIÓ:  IP 20 SEGONS EN 60529  
INSTALACIÓ:  EN SUPERFICIE, CANTONADA, RACÓ O AMAGAT EN DOBLE SOSTRE
SENSIBILITAT LUMÍNICA  5-2000 LUX  </t>
  </si>
  <si>
    <t>P1M0050</t>
  </si>
  <si>
    <t xml:space="preserve">CONJUNT D'ELEMENTS DE MANIOBRA PER A CIRCUIT AMB UN VENTILADOR FORMAT PER CONTACTOR EN EL CIRCUIT DE POTÈNCIA ADEQUAT AL CALIBRE DE LA PROTECCIÓ MAGNETOTÈRMICA AMB BLOC DE CONTACTES AUXILIARS I DE 1 INTERRUPTOR MAGNETOTÈRMIC IC60N 2P 6A CORVA C 10KA PER A CIRCUIT DE MANIOBRA, RELLOTGE HORARI, INCLOENT BLOCS DE CONTACTES AUXILIARS, RELES, CONMUTADOR AUTOMÀTIC-MANUAL, PILOTS DE FUNCIONAMENT, CABLEJAT INTERIOR DE QUADRE, PETITS ELEMENTS I ACCESORIS NECESSARIS PER A EXECUCIÓ DE MANIOBRES PER A UN CORRECTE FUNCIONAMENT. COMPLETAMENT MUNTAT, CONNEXIONAT, PROVAT I EN SERVEI. </t>
  </si>
  <si>
    <t>P1M0051</t>
  </si>
  <si>
    <t xml:space="preserve">CONJUNT D'ELEMENTS DE MANIOBRA PER A CIRCUIT AMB DOS VENTILADOR FORMAT PER 2 CONTACTORS EN EL CIRCUIT DE POTÈNCIA ADEQUATS AL CALIBRE DE LES PROTECCIÓ MAGNETOTÈRMICA AMB BLOC DE CONTACTES AUXILIARS I DE 1 INTERRUTOR MAGNETOTÈRMIC IC60N 2P 6A CORVA C 10KA PER A CIRCUIT DE MANIOBRA, RELLOTGE HORARI, INCLOENT BLOCS DE CONTACTES AUXILIARS, RELES, CONMUTADOR AUTOMÀTIC-MANUAL, PILOTS DE FUNCIONAMENT, CABLEJAT INTERIOR DE QUADRE, PETIT ELEMENTS I ACCESORIS NECESSARIS PER A EXECUCIÓ DE MANIOBRES PER A UN CORRECTE FUNCIONAMENT. COMPLETAMENT MUNTAT, CONNEXIONAT, PROVAT I EN SERVEI. </t>
  </si>
  <si>
    <t>P1M0052</t>
  </si>
  <si>
    <t xml:space="preserve">MODIFICACIÓ DE CIRCUIT DE POTÈNCIA I MANIOBRA EN QUADRE EXISTENT PER A CIRCUIT AMB UN VENTILADOR. INCLOU UN CONTACTOR EN EL CIRCUIT DE POTÈNCIA ADEQUAT AL CALIBRE DE LA PROTECCIÓ MAGNETOTÈRMICA INCLOENT BLOCS DE CONTACTES AUXILIARS, PILOTS DE FUNCIONAMENT, CABLEJAT INTERIOR DE QUADRE, PETITS ELEMENTS I ACCESORIS NECESSARIS PER A EXECUCIÓ DE MANIOBRES PER A UN CORRECTE FUNCIONAMENT. COMPLETAMENT MUNTAT, CONNEXIONAT, PROVAT I EN SERVEI. </t>
  </si>
  <si>
    <t>P1N0001</t>
  </si>
  <si>
    <t>SUBMINISTRAMENT I INSTAL·LACIÓ DE PRESA DE CORRENT 2P+T (TERRA LATERAL) DE SUPERFICIE ESTANCA IP55, IN- 10/16A D'INTENSITAT NOMINAL, MODEL PLEXO, MARCA LEGRAND O SIMILAR. EQUIPADA AMB CAIXETÍ GRIS I MECANISME AMB TAPA NEGRA. S'INCLOU EL PETIT MATERIAL D'INSTAL·LACIÓ I FIXACIÓ NECESSARI PER DEIXAR-LO EN FUNCIONAMENT GARANTIN EL SEU GRAU DE PROTECCIÓ.</t>
  </si>
  <si>
    <t>M0601020003</t>
  </si>
  <si>
    <t xml:space="preserve">PRESA DE CORRENT 2P+T DE SUPERFICIE LEGRAND PLEXO 55 AMB TAPA, IP 55 IK07 I UNA IN DE 16A, PER TREBALLAR A  UNA TENSIÓ DE 230V. COLOR GRIS.  </t>
  </si>
  <si>
    <t>P1N0002</t>
  </si>
  <si>
    <t>SUBMINISTRAMENT I INSTAL·LACIÓ DE PRESA DE CORRENT 2P+T PER ENCASTAR DE 16A D'INTENSITAT NOMINAL, EQUIPADA AMB CAIXETÍ PER ENCASTAR, MARC DE COLOR NEGRE I MECANISME AMB TECLA NEGRE, MODEL SIMON 27 O SIMILAR. S'INCLOU EL PETIT MATERIAL D'INSTAL·LACIÓ I FIXACIÓ NECESSARI PER DEIXAR-LO EN FUNCIONAMENT GARANTINT EL SEU GRAU DE PROTECCIÓ.</t>
  </si>
  <si>
    <t>M0602020002</t>
  </si>
  <si>
    <t>BASE D'ENDOLL SCHUKO AMB PRESSA DE TERRA LATERAL, EMBORNAMENT A CARGOL I TAPA. 16A/250V. MARCA SIMON 27. (REF. 27432)</t>
  </si>
  <si>
    <t>P1N0003</t>
  </si>
  <si>
    <t>SUBMINISTRAMENT I INSTAL·LACIÓ DE CAIXA CIMA DE SUPERFICIE DE 4 MÒDULS AMB MARC I UN EMBELLIDOR AMB PROTECCIÓ MAGNETOTÈRMICA DE 10A (REF. SC400 + SAS) EQUIPADA AMB 3 BASES DOBLES SCHUKO VERMELLES (REF.S1/6). S'INCLOU EL PETIT MATERIAL D'INSTAL·LACIÓ I FIXACIÓ NECESSARI PER DEIXAR-LO EN FUNCIONAMENT.</t>
  </si>
  <si>
    <t>M0601040004</t>
  </si>
  <si>
    <t>CAIXA COMPLETA CIMA PRO, PER INSTAL·LACIÓ EN SUPERFICIE I UNA CAPACITAT DE 4 MODULS AMB ESPAI PER A 8 MECANISMES K45, COLOR BLANC NEU, MARCA SIMON CONNECT, MODEL SBC400/9.</t>
  </si>
  <si>
    <t>M0601040005</t>
  </si>
  <si>
    <t>BASE DOBLE SCHUKO PER A CAIXA CIMA 16A/230V, AMB EMBORNAMENT A CARGOL, OBTURADOR DE PROTECCIÓ I PILOT INDICADOR LLUMINOS, COLOR VERMELL/BLANC NEU, MARCA SIMON CONNECT, MODEL S1/6/9.</t>
  </si>
  <si>
    <t>M0601050005</t>
  </si>
  <si>
    <t>PLACA CIMA AMB MAGNETOTERMIC DE 10A PER INSTAL·LAR EN CAIXES DE SUPERFICIE I ENCASTAR (60MM), COLOR BLANC, MARCA SIMON CONNECT, MODEL SMS/9.</t>
  </si>
  <si>
    <t>P1N0004</t>
  </si>
  <si>
    <t>SUBMINISTRAMENT I INSTAL·LACIÓ DE CAIXA DE PLASTIC ESTANCA IP44 DE 309X205X125MM, EQUIPADA AMB TRES PROTECCIONS I 4 PRESSES DE CORRENT: 2 SCHUKO 16A + 1 BASE DE 16A 3P-N-T + 1 BASE DE 32A 3P-N-T. MARCA COMA MODEL Z59 (REF. COMB 3544). EN AQUESTA PARTIDA S'INCLOUEN ELS PETITS ACCESSORIS DE MUNTATGE I FIXACIÓ PER TAL DE MANTENIR EL GRAU D'ESTANQUÏTAT DE LA CAIXA, DEIXANT-LA CONNECTADA I EN FUNCIONAMENT.</t>
  </si>
  <si>
    <t>M0601020002</t>
  </si>
  <si>
    <t>CAIXA DE PLASTIC ESTANCA IP44 DE 309X205X125MM, EQUIPADA AMB TRES PROTECCIONS I 4 PRESSES DE CORRENT: 2 SCHUKO 16A + 1 BASE DE 16A 3P-N-T + 1 BASE DE 32A 3P-N-T. MARCA COMA MODEL Z59 (REF. COMB 3544)</t>
  </si>
  <si>
    <t>P1N0005</t>
  </si>
  <si>
    <t>SUBMINISTRAMENT I INSTAL·LACIÓ EN MUNTATGE DE SUPERFÍCIE SEGONS PLÀNOLS DE CAIXA COMPLETA D'1 MÒDUL EN COLOR BLANC NEU, SÈRIE CIMA PRO O SIMILAR. INCLOENT-HI ADAPTADOR FRONTAL PER A ENTRADA DE CANAL DE 40X60 MM, ACCESSORIS, FIXACIONS I ELS SEGÜENTS ELEMENTS: 
- 1 BASE DOBLE SCHUKO CIMA AMB OBTURADOR DE PROTECCIÓ, COLOR BLANC NEU.</t>
  </si>
  <si>
    <t>M0601040001</t>
  </si>
  <si>
    <t xml:space="preserve">CAIXA COMPLETA CIMA PRO, PER INSTAL·LACIÓ EN SUPERFICIE I UNA CAPACITAT DE 1 MODUL AMB ESPAI PER A 2 MECANISMES K45, COLOR BLANC NEU, MARCA SIMON CONNECT, MODEL SBC100/9. </t>
  </si>
  <si>
    <t>P1N0006</t>
  </si>
  <si>
    <t>SUBMINISTRAMENT I INSTAL·LACIÓ EN MUNTATGE DE SUPERFÍCIE SEGONS PLÀNOLS DE CAIXA COMPLETA DE 2 MÒDULS EN COLOR BLANC NEU, SÈRIE CIMA PRO O SIMILAR. INCLOENT-HI ADAPTADOR FRONTAL PER A ENTRADA DE CANAL DE 40X60 MM, ACCESSORIS, FIXACIONS I ELS SEGÜENTS ELEMENTS: 
- 2 BASES DOBLES SCHUKO CIMA AMB OBTURADOR DE PROTECCIÓ, COLOR BLANC NEU.</t>
  </si>
  <si>
    <t>M0601040002</t>
  </si>
  <si>
    <t>CAIXA COMPLETA CIMA PRO, PER INSTAL·LACIÓ EN SUPERFICIE I UNA CAPACITAT DE 2 MODULS AMB ESPAI PER A 4 MECANISMES K45, COLOR BLANC NEU, MARCA SIMON CONNECT, MODEL SBC200/9.</t>
  </si>
  <si>
    <t>P1N0007</t>
  </si>
  <si>
    <t>SUBMINISTRAMENT I INSTAL·LACIÓ EN MUNTATGE DE SUPERFÍCIE SEGONS PLÀNOLS DE CAIXA COMPLETA DE 3 MÒDULS EN COLOR BLANC NEU, SÈRIE CIMA PRO O SIMILAR. INCLOENT-HI ADAPTADOR FRONTAL PER A ENTRADA DE CANAL DE 40X60 MM, ACCESSORIS, FIXACIONS I ELS SEGÜENTS ELEMENTS: 
- 3 BASES DOBLES SCHUKO CIMA AMB OBTURADOR DE PROTECCIÓ, COLOR BLANC NEU.</t>
  </si>
  <si>
    <t>M0601040003</t>
  </si>
  <si>
    <t>CAIXA COMPLETA CIMA PRO, PER INSTAL·LACIÓ EN SUPERFICIE I UNA CAPACITAT DE 3 MODULS AMB ESPAI PER A 6 MECANISMES K45, COLOR BLANC NEU, MARCA SIMON CONNECT, MODEL SBC300/9.</t>
  </si>
  <si>
    <t>P1N0008</t>
  </si>
  <si>
    <t>SUBMINISTRAMENT I INSTAL·LACIÓ EN MUNTATGE DE SUPERFÍCIE SEGONS PLÀNOLS DE CAIXA COMPLETA DE 4 MÒDULS EN COLOR BLANC NEU, SÈRIE CIMA PRO O SIMILAR. INCLOENT-HI ADAPTADOR FRONTAL PER A ENTRADA DE CANAL DE 40X60 MM, ACCESSORIS, FIXACIONS I ELS SEGÜENTS ELEMENTS: 
- 4 BASES DOBLES SCHUKO CIMA AMB OBTURADOR DE PROTECCIÓ, COLOR BLANC NEU.</t>
  </si>
  <si>
    <t>P1N0009</t>
  </si>
  <si>
    <t>SUBMINISTRAMENT I INSTAL·LACIÓ EN MUNTATGE DE SUPERFÍCIE SEGONS PLÀNOLS DE CAIXA COMPLETA DE 2 MÒDULS EN COLOR BLANC NEU, SÈRIE CIMA PRO O SIMILAR. INCLOENT-HI ADAPTADOR FRONTAL PER A ENTRADA DE CANAL DE 40X60 MM, ACCESSORIS, FIXACIONS I ELS SEGÜENTS ELEMENTS: 
- 1 BASE DOBLES SCHUKO CIMA AMB OBTURADOR DE PROTECCIÓ, COLOR BLANC NEU.
- 1 PLACA CIMA VEU I DADES AMB GUARDAPOLS PER A 2 CONNECTORS RJ45, COLOR BLANC NEU. 
- 1 PLACA SEPARADORA AMB GRAPA DE POSADA A TERRA.</t>
  </si>
  <si>
    <t>M0601040008</t>
  </si>
  <si>
    <t>PLACA PLANA CIMA AMB GUARDAPOLS PER A 2 CONNECTORS V&amp;D DE QUALSEVOL MARCA, COLOR BLANC NEU, MARCA SIMON CONNECT.</t>
  </si>
  <si>
    <t>P1N0010</t>
  </si>
  <si>
    <t>SUBMINISTRAMENT I INSTAL·LACIÓ EN MUNTATGE DE SUPERFÍCIE SEGONS PLÀNOLS DE CAIXA COMPLETA DE 3 MÒDULS EN COLOR BLANC NEU, SÈRIE CIMA PRO O SIMILAR. INCLOENT-HI ADAPTADOR FRONTAL PER A ENTRADA DE CANAL DE 40X60 MM, ACCESSORIS, FIXACIONS I ELS SEGÜENTS ELEMENTS: 
- 2 BASES DOBLES SCHUKO CIMA AMB OBTURADOR DE PROTECCIÓ, COLOR BLANC NEU.
- 1 PLACA CIMA VEU I DADES AMB GUARDAPOLS PER A 2 CONNECTORS RJ45, COLOR BLANC NEU. 
- 1 PLACA SEPARADORA AMB GRAPA DE POSADA A TERRA.</t>
  </si>
  <si>
    <t>P1N0011</t>
  </si>
  <si>
    <t>SUBMINISTRAMENT I INSTAL·LACIÓ EN MUNTATGE DE SUPERFÍCIE SEGONS PLÀNOLS DE CAIXA COMPLETA DE 4 MÒDULS EN COLOR BLANC NEU, SÈRIE CIMA PRO O SIMILAR. INCLOENT-HI ADAPTADOR FRONTAL PER A ENTRADA DE CANAL DE 40X60 MM, ACCESSORIS, FIXACIONS I ELS SEGÜENTS ELEMENTS: 
- 2 BASES DOBLES SCHUKO CIMA AMB OBTURADOR DE PROTECCIÓ, COLOR BLANC NEU.
- 2 PLAQUES CIMA VEU I DADES AMB GUARDAPOLS PER A 2 CONNECTORS RJ45, COLOR BLANC NEU. 
- 1 PLACA SEPARADORA AMB GRAPA DE POSADA A TERRA.</t>
  </si>
  <si>
    <t>M0601040009</t>
  </si>
  <si>
    <t>PLACA PLANA CIMA AMB GUARDAPOLS PER A 4 CONNECTORS V&amp;D DE QUALSEVOL MARCA, COLOR BLANC NEU, MARCA SIMON CONNECT.</t>
  </si>
  <si>
    <t>P1N0012</t>
  </si>
  <si>
    <t>SUBMINISTRAMENT I INSTAL·LACIÓ EN MUNTATGE DE SUPERFÍCIE SEGONS PLÀNOLS DE TORRETA COMPLETA D'ALUMINI DE 4 MODULS DOBLES AMB CAPÀCITAT PER 8 MECANISMES K45, MARCA SIMON CONNECT, MODEL KT800 O SIMILAR. INCLOENT-HI ADAPTADOR PER A ENTRADA DE CANAL DE MITJA CANYA DE 40X60 MM, ACCESSORIS, FIXACIONS I ELS SEGÜENTS ELEMENTS: 
- 4 BASES SCHUKO CIMA AMB OBTURADOR DE PROTECCIÓ, COLOR BLANC NEU.
- 2 PLAQUES CIMA VEU I DADES AMB GUARDAPOLS PER A 4 CONNECTORS RJ45, COLOR BLANC NEU. 
- 1 PLACA SEPARADORA AMB GRAPA DE POSADA A TERRA.</t>
  </si>
  <si>
    <t>M0601050004</t>
  </si>
  <si>
    <t>SÒCOL D'ALUMINI PER INSTAL·LACIÓ TORRETA KT (SIMON CONNECT) I SORTIDA DE CANAL PER LA SUPERFICIE DE TERRA 130X18MM I SUMINISTRADA AMB UNA ENTRADA TROQUELADA. MARCA SIMON CONNECT, MODEL KTA813</t>
  </si>
  <si>
    <t>M0601050002</t>
  </si>
  <si>
    <t>TORRETA ANTIVANDÀLICA D'ALUMINI PER INSTAL·LACIÓ EN LA SUPERFICIE DEL TERRA, AMB CAPÀCITAT PER 8 MECANISMES K45 EN DOS ALÇADES. MARCA SIMON CONNECT, MODEL KT800.</t>
  </si>
  <si>
    <t>P1P0001</t>
  </si>
  <si>
    <t>SUBMINISTRAMENT I INSTAL·LACIÓ D'INTERRUPTOR AUTOMÀTIC 2P DE LA MARCA SCHNEIDER MODEL C60N, 10A, CORBA D, ICS 15KA A 230V MÉS BLOC DIFERENCIAL DE 2P/25A, 300MA,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</si>
  <si>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M05010110074</t>
  </si>
  <si>
    <t xml:space="preserve">INTERRUPTOR MAGNETOTÈRMIC 10A DE 2 POLS MARCA SCHNEIDER , SERIE C60N AMB ICS=15KA A 230V I CORBA D.  </t>
  </si>
  <si>
    <t>M05010210002</t>
  </si>
  <si>
    <t xml:space="preserve">BLOC DIFERENCIAL DE 2 POLS I 25A D'INTENSITAT NOMINAL, MARCA SCHNEIDER, SERIE VIGI C60 , 300MA, CLASSE A . </t>
  </si>
  <si>
    <t>M05010310002</t>
  </si>
  <si>
    <t xml:space="preserve">CAMARA DE CONTACTES AUXILIAR PER A PROTECCIONS  SÈRIE C60, TIPUS OF, 230V. </t>
  </si>
  <si>
    <t>P1P0002</t>
  </si>
  <si>
    <t>SUBMINISTRAMENT I INSTAL·LACIÓ D'INTERRUPTOR AUTOMÀTIC 2P DE LA MARCA SCHNEIDER MODEL C60N, 16A, CORBA D, ICS 15KA A 230V MÉS BLOC DIFERENCIAL DE 2P/25A, 300MA,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</si>
  <si>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M05010110075</t>
  </si>
  <si>
    <t xml:space="preserve">INTERRUPTOR MAGNETOTÈRMIC 16A DE 2 POLS MARCA SCHNEIDER , SERIE C60N AMB ICS=15KA A 230V I CORBA D.  </t>
  </si>
  <si>
    <t>P1P0003</t>
  </si>
  <si>
    <t>SUBMINISTRAMENT I INSTAL·LACIÓ D'INTERRUPTOR AUTOMÀTIC 4P DE LA MARCA SCHNEIDER MODEL C60L, 32A, CORBA C, ICS 20KA A 230V. COMPLETAMENT MUNTAT I CONNECTAT EN HORARI NOCTURN I REDUIT AL QGDBT DE L'ESTACIÓ, TALLER O OFICINA I INCLOENT-HI, CONDUCTORS D'INTERCONNEXIÓ, BORNS DE POTÈNCIA I SENYAL, ETIQUETATGE AMB PLACA DE BAQUELITA NEGRA AMB LLETRA DE COLOR BLANC, IDENTIFICACIÓ DE CABLES I BORNS, FIXACIONS, ACCESSORIS I RESTA DE MATERIAL NECESSARI PER DEIXAR-LO EN FUNCIONAMENT.</t>
  </si>
  <si>
    <t>M05010110035</t>
  </si>
  <si>
    <t xml:space="preserve">INTERRUPTOR MAGNETOTÈRMIC 32A DE 4 POLS MARCA SCHNEIDER , SERIE C60L AMB ICS=20KA A 230V I CORBA C.  </t>
  </si>
  <si>
    <t>P1P0004</t>
  </si>
  <si>
    <t>SUBMINISTRAMENT I INSTAL·LACIÓ D'INTERRUPTOR AUTOMÀTIC 3P DE LA MARCA SCHNEIDER MODEL C60L , 20A, CORBA C, ICS 12,5KA A 400V, MÉS BLOC DIFERENCIAL DE 3P/25A, 300MA, CLASSE A SELECTIU.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</si>
  <si>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M05010110030</t>
  </si>
  <si>
    <t xml:space="preserve">INTERRUPTOR MAGNETOTÈRMIC 20A DE 3 POLS MARCA SCHNEIDER , SERIE C60L AMB ICS=25KA A 230V I CORBA C.  </t>
  </si>
  <si>
    <t>M05010210006</t>
  </si>
  <si>
    <t xml:space="preserve">BLOC DIFERENCIAL DE 3 POLS I 25A D'INTENSITAT NOMINAL, MARCA SCHNEIDER, SERIE VIGI C60 , 300MA, CLASSE A. </t>
  </si>
  <si>
    <t>P1P0006</t>
  </si>
  <si>
    <t>SUBMINISTRAMENT I INSTAL·LACIÓ D'INTERRUPTOR AUTOMÀTIC 2P DE LA MARCA SCHNEIDER MODEL C60N, 10A, CORBA C, ICS 15KA A 230V MÉS BLOC DIFERENCIAL DE 2P/25A, 30MA,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</si>
  <si>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P1P0007</t>
  </si>
  <si>
    <t>SUBMINISTRAMENT I INSTAL·LACIÓ D'INTERRUPTOR AUTOMÀTIC 3P DE LA MARCA SCHNEIDER MODEL C60N, 10A, CORBA C, ICS 15KA A 230V MÉS BLOC DIFERENCIAL DE 3P/25A, 30MA,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</si>
  <si>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M05010210005</t>
  </si>
  <si>
    <t xml:space="preserve">BLOC DIFERENCIAL DE 3 POLS I 25A D'INTENSITAT NOMINAL, MARCA SCHNEIDER, SERIE VIGI C60 , 30MA, CLASSE A. </t>
  </si>
  <si>
    <t>M05010110045</t>
  </si>
  <si>
    <t xml:space="preserve">INTERRUPTOR MAGNETOTÈRMIC 10A DE 3 POLS MARCA SCHNEIDER , SERIE C60N AMB ICS=15KA A 230V I CORBA C.  </t>
  </si>
  <si>
    <t>P1P0008</t>
  </si>
  <si>
    <t>SUBMINISTRAMENT I INSTAL·LACIÓ D'INTERRUPTOR AUTOMÀTIC 3P DE LA MARCA SCHNEIDER MODEL C60N, 16A, CORBA C, ICS 15KA A 230V MÉS BLOC DIFERENCIAL DE 3P/25A, 30MA, CLASSE A SUPERIMMUNITZAT.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</si>
  <si>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M05010110046</t>
  </si>
  <si>
    <t xml:space="preserve">INTERRUPTOR MAGNETOTÈRMIC 16A DE 3 POLS MARCA SCHNEIDER , SERIE C60N AMB ICS=15KA A 230V I CORBA C.  </t>
  </si>
  <si>
    <t>P1P0009</t>
  </si>
  <si>
    <t>SUBMINISTRAMENT I INSTAL·LACIÓ D'INTERRUPTOR AUTOMÀTIC 2P DE LA MARCA SCHNEIDER MODEL C60N, 20A, CORBA C, ICS 15KA A 230V MÉS BLOC DIFERENCIAL DE 2P/25A, 30MA,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</si>
  <si>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M05010110043</t>
  </si>
  <si>
    <t xml:space="preserve">INTERRUPTOR MAGNETOTÈRMIC 20A DE 2 POLS MARCA SCHNEIDER , SERIE C60N AMB ICS=15KA A 230V I CORBA C.  </t>
  </si>
  <si>
    <t>P1P0010</t>
  </si>
  <si>
    <t>SUBMINISTRAMENT I INSTAL·LACIÓ D'INTERRUPTOR AUTOMÀTIC 2P DE LA MARCA SCHNEIDER MODEL C60L , 16A, CORBA C, ICS 25KA A 230V, MÉS BLOC DIFERENCIAL DE 2P/25A, 300MA, CLASSE A SELECTIU.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</si>
  <si>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M05010210014</t>
  </si>
  <si>
    <t>BLOC DIFERENCIAL DE 2 POLS I 63A D'INTENSITAT NOMINAL, MARCA SCHNEIDER, SERIE VIGI C60 , 300MA, CLASSE A SUPERIMMUNITZAT I SELECTIU.</t>
  </si>
  <si>
    <t>M05010110022</t>
  </si>
  <si>
    <t xml:space="preserve">INTERRUPTOR MAGNETOTÈRMIC 16A DE 2 POLS MARCA SCHNEIDER , SERIE C60L AMB ICS=25KA A 230V I CORBA C.  </t>
  </si>
  <si>
    <t>P1P0011</t>
  </si>
  <si>
    <t>SUBMINISTRAMENT I INSTAL·LACIÓ D'INTERRUPTOR AUTOMÀTIC 2P DE LA MARCA SCHNEIDER MODEL C60L , 16A, CORBA C, ICS 25KA A 230V MÉS BLOC DIFERENCIAL DE 2P/63A, 300MA, CLASSE A, SUPERIMMUNITZAT I SELECTIU. S'INCLOU LA CÀMARA DE CONTACTES AUXILIAR, LA CONNEXIÓ A EMBARRAT, ETIQUETATGE AL QUADRE AMB PLACA DE BAQUELITA NEGRA AMB LLETRA DE COLOR BLANC, IDENTIFICACIÓ DE CABLES I BORNS,  PETIT TREBALLS EN HORARI NOCTURN I REDUIT I EL MATERIAL NECESSARI PER DEIXAR-LO COL·LOCAT I EN FUNCIONAMENT AMB EL TELECOMANDAMENT, INCLOUENT LA CÀMERA DE CONTACTES AUXILIAR DE LA PROTECCIÓ. S'UBICARÁ AL QUADRE DE DISTRIBUCIÓ DE SAI.</t>
  </si>
  <si>
    <t>P1P0012</t>
  </si>
  <si>
    <t>SUBMINISTRAMENT I INSTAL·LACIÓ D'INTERRUPTOR AUTOMÀTIC 2P DE LA MARCA SCHNEIDER MODEL C60N, 10A, CORBA B, ICS 15KA A 230V MÉS BLOC DIFERENCIAL DE 2P/25A, 30MA, CLASSE A SUPERIMMUNITZAT. S'INCLOU LA CÀMARA DE CONTACTES AUXILIAR, ETIQUETATGE AL QUADRE AMB PLACA DE BAQUELITA NEGRA AMB LLETRA DE COLOR BLANC, IDENTIFICACIÓ DE CABLES I BORNS,  PETIT TREBALLS EN HORARI NOCTURN I REDUIT I EL MATERIAL NECESSARI PER DEIXAR-LO COL·LOCAT I EN FUNCIONAMENT AMB EL TELECOMANDAMENT, INCLOUENT LA CÀMERA DE CONTACTES AUXILIAR DE LA PROTECCIÓ. S'UBICARÁ AL SUBQUADRE DE DISTRIBUCIÓ DE SAI.</t>
  </si>
  <si>
    <t>M05010210013</t>
  </si>
  <si>
    <t>BLOC DIFERENCIAL DE 2 POLS I 25A D'INTENSITAT NOMINAL, MARCA SCHNEIDER, SERIE VIGI C60 , 30MA, CLASSE A SUPERIMMUNITZAT.</t>
  </si>
  <si>
    <t>M05010110036</t>
  </si>
  <si>
    <t xml:space="preserve">INTERRUPTOR MAGNETOTÈRMIC 10A DE 2 POLS MARCA SCHNEIDER , SERIE C60L AMB ICS=25KA A 230V I CORBA B.  </t>
  </si>
  <si>
    <t>P1P0015</t>
  </si>
  <si>
    <t>SUBMINISTRAMENT I INSTAL·LACIÓ DE BLOC D'INTERRUPTOR AUTOMÀTIC 4P DE LA MARCA SCHNEIDER MODEL NG125L , 50A, CORBA C, ICS 75KA A 230V, MÉS BLOC DIFERENCIAL DE 4P/63A, 300MA, CLASSE A SELECTIU.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</si>
  <si>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M05010310001</t>
  </si>
  <si>
    <t xml:space="preserve">CAMARA DE CONTACTES AUXILIAR PER A PROTECCIONS  SÈRIE NG125, TIPUS OF+OF, 220-240V CA. </t>
  </si>
  <si>
    <t>M05010210032</t>
  </si>
  <si>
    <t>BLOC DIFERENCIAL DE 4 POLS I 63A D'INTENSITAT NOMINAL, MARCA SCHNEIDER, SERIE VIGI NG125, 300MA, CLASSE A SELECTIU.</t>
  </si>
  <si>
    <t>M05010110037</t>
  </si>
  <si>
    <t xml:space="preserve">INTERRUPTOR MAGNETOTÈRMIC 50A DE 4 POLS MARCA SCHNEIDER , SERIE NG125L AMB ICS=75KA A 230V I CORBA C.  </t>
  </si>
  <si>
    <t>P1P0020</t>
  </si>
  <si>
    <t>SUBMINISTRAMENT I INSTAL·LACIÓ D'INTERRUPTOR AUTOMÀTIC 3P DE 50A, MARCA SCHNEIDER, MODEL NG125N , 50A, CORBA C, ICS 37,5KA A 230V MÉS BLOC DIFERENCIAL 3P/63A, 300MA, CLASSE A, SELECTIU.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</si>
  <si>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M05010210024</t>
  </si>
  <si>
    <t>BLOC DIFERENCIAL DE 3 POLS I 63A D'INTENSITAT NOMINAL, MARCA SCHNEIDER, SERIE VIGI NG125 , 300MA, CLASSE A SELECTIU.</t>
  </si>
  <si>
    <t>M05010110077</t>
  </si>
  <si>
    <t xml:space="preserve">INTERRUPTOR MAGNETOTÈRMIC 50A DE 3 POLS MARCA SCHNEIDER , SERIE NG125N AMB ICS=37,5KA A 230V I CORBA C.  </t>
  </si>
  <si>
    <t>P1P0021</t>
  </si>
  <si>
    <t>SUBMINISTRAMENT I INSTAL·LACIÓ DE BLOC D'INTERRUPTOR AUTOMÀTIC 2P DE LA MARCA SCHNEIDER MODEL NG125H , 63A, CORBA C, ICS 50KA A 230V, MÉS BLOC DIFERENCIAL DE 2P/63A, 300MA, CLASSE A, SUPERIMMUNITZAT I SELECTIU. S'INCLOU LA CÀMARA DE CONTACTES AUXILIAR, LA CONNEXIÓ A EMBARRAT, ETIQUETATGE AL QUADRE AMB PLACA DE BAQUELITA NEGRE AMB LLETRA DE COLOR BLANC, IDENTIFICACIÓ DE CABLES I BORNS,  PETIT TREBALLS EN HORARI NOCTURN I REDUIT I EL MATERIAL NECESSARI PER DEIXAR-LO COL·LOCAT I EN FUNCIONAMENT AMB EL TELECOMANDAMENT, INCLOUENT LA CÀMERA DE CONTACTES AUXILIAR DE LA PROTECCIÓ. S'UBICARÁ A L'ARMARI DE DISTRIBUCIÓ DEL SAI.</t>
  </si>
  <si>
    <t>M05010110056</t>
  </si>
  <si>
    <t xml:space="preserve">INTERRUPTOR MAGNETOTÈRMIC 63A DE 2 POLS MARCA SCHNEIDER , SERIE NG125H AMB ICS=50KA A 230V I CORBA C.  </t>
  </si>
  <si>
    <t>M05010210019</t>
  </si>
  <si>
    <t>BLOC DIFERENCIAL DE 2 POLS I 63A D'INTENSITAT NOMINAL, MARCA SCHNEIDER, SERIE VIGI NG125 , 300MA, CLASSE A SELECTIU.</t>
  </si>
  <si>
    <t>P1P0024</t>
  </si>
  <si>
    <t>SUBMINISTRAMENT I INSTAL·LACIÓ D'INTERRUPTOR AUTOMÀTIC 2P DE LA MARCA SCHNEIDER MODEL C60L , 20A, CORBA D, ICS 25KA A 230V MÉS BLOC DIFERENCIAL DE 2P/63A, 30MA, CLASSE A. S'INCLOU LA CÀMARA DE CONTACTES AUXILIAR, LA CONNEXIÓ A EMBARRAT, ETIQUETATGE AL QUADRE AMB PLACA DE BAQUELITA NEGRA AMB LLETRA DE COLOR BLANC, IDENTIFICACIÓ DE CABLES I BORNS,  PETIT TREBALLS EN HORARI NOCTURN I REDUIT I EL MATERIAL NECESSARI PER DEIXAR-LO COL·LOCAT I EN FUNCIONAMENT AMB EL TELECOMANDAMENT, INCLOUENT LA CÀMERA DE CONTACTES AUXILIAR DE LA PROTECCIÓ. S'UBICARÀ AL QGDBT COM A PROTECCIÓ DE LINEA D'ALIMENTACIÓ DE L'EQUIP DE CLIMA DE LA SALA DE MOTORISTES.</t>
  </si>
  <si>
    <t>M05010110023</t>
  </si>
  <si>
    <t xml:space="preserve">INTERRUPTOR MAGNETOTÈRMIC 20A DE 2 POLS MARCA SCHNEIDER , SERIE C60L AMB ICS=25KA A 230V I CORBA C.  </t>
  </si>
  <si>
    <t>P1P0030</t>
  </si>
  <si>
    <t>SUBMINISTRAMENT I INSTAL·LACIÓ D'INTERRUPTOR AUTOMÀTIC 2P DE LA MARCA GENERAL ELECTRIC, MODEL EP100, 16A, CORBA K, ICS 15KA A 230V MÉS BLOC DIFERENCIAL DE 2P, 32A, 300MA, CLASSE A. COMPLETAMENT MUNTAT I CONNECTAT EN SUBQUADRE D'ESTACIÓ, TALLER U OFICINA, SEGONS PLÀNOLS I INDICACIONS DEL TÈCNIC DE FMB. INCLOENT-HI CONDUCTORS D'INTERCONNEXIÓ, BORNS, ETIQUETATGE,  FIXACIONS I RESTA ACCESSORIS PER A UN CORRECTE ACABAT.</t>
  </si>
  <si>
    <t>M05020110024</t>
  </si>
  <si>
    <t xml:space="preserve">INTERRUPTOR MAGNETOTÈRMIC 16A DE 2 POLS MARCA GENERAL ELECTRIC, SERIE EP100 AMB ICS=15KA A 230V I CORBA C.  </t>
  </si>
  <si>
    <t>M05020210002</t>
  </si>
  <si>
    <t xml:space="preserve">BLOC DIFERENCIAL DE 2 POLS I 32A D'INTENSITAT NOMINAL, MARCA GENERAL ELECTRIC, SERIE DOC EP, 300MA, CLASSE A. </t>
  </si>
  <si>
    <t>P1P0031</t>
  </si>
  <si>
    <t>SUBMINISTRAMENT I INSTAL·LACIÓ D'INTERRUPTOR AUTOMÀTIC 2P DE LA MARCA GENERAL ELECTRIC, MODEL EP100, 32A, CORBA K, ICS 15KA A 230V MÉS BLOC DIFERENCIAL DE 2P, 32A, 300MA, CLASSE A. COMPLETAMENT MUNTAT I CONNECTAT EN SUBQUADRE D'ESTACIÓ, TALLER U OFICINA, SEGONS PLÀNOLS I INDICACIONS DEL TÈCNIC DE FMB. INCLOENT-HI CONDUCTORS D'INTERCONNEXIÓ, BORNS, ETIQUETATGE,  FIXACIONS I RESTA ACCESSORIS PER A UN CORRECTE ACABAT.</t>
  </si>
  <si>
    <t>M05020110021</t>
  </si>
  <si>
    <t xml:space="preserve">INTERRUPTOR MAGNETOTÈRMIC 16A DE 2 POLS MARCA GENERAL ELECTRIC, SERIE EP100 AMB ICS=15KA A 230V I CORBA K.  </t>
  </si>
  <si>
    <t>M05020210009</t>
  </si>
  <si>
    <t xml:space="preserve">BLOC DIFERENCIAL DE 2 POLS I 32A D'INTENSITAT NOMINAL, MARCA GENERAL ELECTRIC, SERIE DOC EP, 300MA, CLASSE A SELECTIU. </t>
  </si>
  <si>
    <t>P1P0032</t>
  </si>
  <si>
    <t>SUBMINISTRAMENT I INSTAL·LACIÓ D'INTERRUPTOR AUTOMÀTIC 2P DE LA MARCA GENERAL ELECTRIC, MODEL EP100, 10A, CORBA C, ICS 15KA A 230V MÉS BLOC DIFERENCIAL DE 2P, 32A, 30MA, CLASSE A. COMPLETAMENT MUNTAT I CONNECTAT EN SUBQUADRE D'ESTACIÓ, TALLER U OFICINA, SEGONS PLÀNOLS I INDICACIONS DEL TÈCNIC DE FMB. INCLOENT-HI CONDUCTORS D'INTERCONNEXIÓ, BORNS, ETIQUETATGE,  FIXACIONS I RESTA ACCESSORIS PER A UN CORRECTE ACABAT.</t>
  </si>
  <si>
    <t>M05020210001</t>
  </si>
  <si>
    <t xml:space="preserve">BLOC DIFERENCIAL DE 2 POLS I 32A D'INTENSITAT NOMINAL, MARCA GENERAL ELECTRIC, SERIE DOC EP, 30MA, CLASSE A. </t>
  </si>
  <si>
    <t>M05020110023</t>
  </si>
  <si>
    <t xml:space="preserve">INTERRUPTOR MAGNETOTÈRMIC 10A DE 2 POLS MARCA GENERAL ELECTRIC, SERIE EP100 AMB ICS=15KA A 230V I CORBA C.  </t>
  </si>
  <si>
    <t>P1P0033</t>
  </si>
  <si>
    <t>SUBMINISTRAMENT I INSTAL·LACIÓ D'INTERRUPTOR AUTOMÀTIC 2P DE LA MARCA GENERAL ELECTRIC, MODEL EP100, 16A, CORBA C, ICS 15KA A 230V MÉS BLOC DIFERENCIAL DE 2P, 32A, 30MA, CLASSE A. COMPLETAMENT MUNTAT I CONNECTAT EN SUBQUADRE D'ESTACIÓ, TALLER U OFICINA, SEGONS PLÀNOLS I INDICACIONS DEL TÈCNIC DE FMB. INCLOENT-HI CONDUCTORS D'INTERCONNEXIÓ, BORNS, ETIQUETATGE,  FIXACIONS I RESTA ACCESSORIS PER A UN CORRECTE ACABAT.</t>
  </si>
  <si>
    <t>P1P0034</t>
  </si>
  <si>
    <t>SUBMINISTRAMENT I INSTAL·LACIÓ D'INTERRUPTOR AUTOMÀTIC 2P DE LA MARCA GENERAL ELECTRIC, MODEL EP100, 10A, CORBA C, ICS 15KA A 230V MÉS BLOC DIFERENCIAL DE 2P, 32A, 30MA, CLASSE A IMMUNITZAT. COMPLETAMENT MUNTAT I CONNECTAT EN SUBQUADRE D'ESTACIÓ, TALLER U OFICINA, SEGONS PLÀNOLS I INDICACIONS DEL TÈCNIC DE FMB. INCLOENT-HI CONDUCTORS D'INTERCONNEXIÓ, BORNS, ETIQUETATGE,  FIXACIONS I RESTA ACCESSORIS PER A UN CORRECTE ACABAT.</t>
  </si>
  <si>
    <t>M05020110020</t>
  </si>
  <si>
    <t xml:space="preserve">INTERRUPTOR MAGNETOTÈRMIC 10A DE 2 POLS MARCA GENERAL ELECTRIC, SERIE EP100 AMB ICS=15KA A 230V I CORBA K.  </t>
  </si>
  <si>
    <t>M05020210013</t>
  </si>
  <si>
    <t>BLOC DIFERENCIAL DE 2 POLS I 32A D'INTENSITAT NOMINAL, MARCA GENERAL ELECTRIC, SERIE DOC EP, 30MA, CLASSE A IMMUNITZAT</t>
  </si>
  <si>
    <t>P1P0035</t>
  </si>
  <si>
    <t>SUBMINISTRAMENT I INSTAL·LACIÓ D'INTERRUPTOR AUTOMÀTIC 2P DE LA MARCA GENERAL ELECTRIC, MODEL EP100, 16A, CORBA C, ICS 15KA A 230V MÉS BLOC DIFERENCIAL DE 2P, 32A, 30MA, CLASSE A IMMUNITZAT. COMPLETAMENT MUNTAT I CONNECTAT EN SUBQUADRE D'ESTACIÓ, TALLER U OFICINA, SEGONS PLÀNOLS I INDICACIONS DEL TÈCNIC DE FMB. INCLOENT-HI CONDUCTORS D'INTERCONNEXIÓ, BORNS, ETIQUETATGE,  FIXACIONS I RESTA ACCESSORIS PER A UN CORRECTE ACABAT.</t>
  </si>
  <si>
    <t>P1P0036</t>
  </si>
  <si>
    <t>SUBMINISTRAMENT I INSTAL·LACIÓ D'INTERRUPTOR AUTOMÀTIC 3P DE LA MARCA GENERAL ELÈCTRIC, MODEL EP250, 25A, CORBA C, ICS 25KA A 230V MÉS BLOC DIFERENCIAL DE 3P/32A, 300MA, CLASSE A SELECTIU.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</si>
  <si>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M05020310001</t>
  </si>
  <si>
    <t>CÀMARA DE CONTACTES AUXILIARS PER A PROTECCIONS GENERAL ELECTRIC, MODEL CBSH/HH.</t>
  </si>
  <si>
    <t>M05020110014</t>
  </si>
  <si>
    <t xml:space="preserve">INTERRUPTOR MAGNETOTÈRMIC 25A DE 3 POLS MARCA GENERAL ELECTRIC, SERIE EP250 AMB ICS=25KA A 230V I CORBA C.  </t>
  </si>
  <si>
    <t>M05020210011</t>
  </si>
  <si>
    <t>BLOC DIFERENCIAL DE 3 POLS I 32A D'INTENSITAT NOMINAL, MARCA GENERAL ELECTRIC, SERIE DOC EP, 300MA, CLASSE A SELECTIU.</t>
  </si>
  <si>
    <t>P1P0037</t>
  </si>
  <si>
    <t>SUBMINISTRAMENT I INSTAL·LACIÓ D'INTERRUPTOR AUTOMÀTIC 3P DE LA MARCA GENERAL ELÈCTRIC MODEL EP250, 25A, CORBA C, ICS 25KA A 230V MÉS BLOC DIFERENCIAL DE 3P, 32A, 300MA,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</si>
  <si>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M05020210006</t>
  </si>
  <si>
    <t xml:space="preserve">BLOC DIFERENCIAL DE 3 POLS I 32A D'INTENSITAT NOMINAL, MARCA GENERAL ELECTRIC, SERIE DOC EP, 300MA, CLASSE A. </t>
  </si>
  <si>
    <t>P1P0102</t>
  </si>
  <si>
    <t>M05010210004</t>
  </si>
  <si>
    <t xml:space="preserve">BLOC DIFERENCIAL DE 2 POLS I 63A D'INTENSITAT NOMINAL, MARCA SCHNEIDER, SERIE VIGI C60 , 300MA, CLASSE A. </t>
  </si>
  <si>
    <t>P1P0103</t>
  </si>
  <si>
    <t>M05010110024</t>
  </si>
  <si>
    <t xml:space="preserve">INTERRUPTOR MAGNETOTÈRMIC 25A DE 2 POLS MARCA SCHNEIDER , SERIE C60L AMB ICS=25KA A 230V I CORBA C.  </t>
  </si>
  <si>
    <t>P1P0200</t>
  </si>
  <si>
    <t>SUBMINISTRAMENT I INSTAL·LACIÓ D'INTERRUPTOR AUTOMÀTIC 2P DE LA MARCA SCHNEIDER MODEL C60N, 10A, CORBA C, ICS 15KA A 230V MÉS BLOC DIFERENCIAL DE 2P/25A, 30MA, CLASSE A.
COMPLETAMENT MUNTAT I CONNECTAT EN HORARI NOCTURN I REDUIT AL QGDBT DE L'ESTACIÓ, TALLER O OFICINA I INCLOENT-HI, CONDUCTORS D'INTERCONNEXIÓ, BORNS DE POTÈNCIA I SENYAL, ETIQUETATGE AMB PLACA DE BAQUELITA NEGRA AMB LLETRA DE COLOR BLANC, IDENTIFICACIÓ DE CABLES I BORNS, FIXACIONS, ACCESSORIS I RESTA DE MATERIAL NECESSARI PER DEIXAR-LO EN FUNCIONAMENT.</t>
  </si>
  <si>
    <t>P1P0201</t>
  </si>
  <si>
    <t>SUBMINISTRAMENT I INSTAL·LACIÓ D'INTERRUPTOR AUTOMÀTIC 2P DE LA MARCA SCHNEIDER MODEL C60N, 16A, CORBA C, ICS 15KA A 230V MÉS BLOC DIFERENCIAL DE 2P/25A, 30MA, CLASSE A.
COMPLETAMENT MUNTAT I CONNECTAT EN HORARI NOCTURN I REDUIT AL QGDBT DE L'ESTACIÓ, TALLER O OFICINA I INCLOENT-HI, CONDUCTORS D'INTERCONNEXIÓ, BORNS DE POTÈNCIA I SENYAL, ETIQUETATGE AMB PLACA DE BAQUELITA NEGRA AMB LLETRA DE COLOR BLANC, IDENTIFICACIÓ DE CABLES I BORNS, FIXACIONS, ACCESSORIS I RESTA DE MATERIAL NECESSARI PER DEIXAR-LO EN FUNCIONAMENT.</t>
  </si>
  <si>
    <t>M05010110042</t>
  </si>
  <si>
    <t xml:space="preserve">INTERRUPTOR MAGNETOTÈRMIC 16A DE 2 POLS MARCA SCHNEIDER , SERIE C60N AMB ICS=15KA A 230V I CORBA C.  </t>
  </si>
  <si>
    <t>P1P0E05</t>
  </si>
  <si>
    <t>SUBMINISTRAMENT I INSTAL·LACIÓ D'INTERRUPTOR AUTOMÀTIC 3P, 25A, CORBA C, ICS 25KA A 230V MÉS BLOC DIFERENCIAL DE 3P/40A, 300MA, CLASSE A DE LA MARCA SCHNEIDER O SIMILAR AL QGBT QUADRE NO CRITICS(230V). S'INCLOU LA CÀMARA DE CONTACTES AUXILIAR, LA CONNEXIÓ A EMBARRAT, EL CABLEJAT AMB EL TELECOMANAMENT, ETIQUETATGE AL QUADRE AMB PLACA DE BAQUELITA NEGRA AMB LLETRA DE COLOR BLANC, IDENTIFICACIÓ DE CABLES I BORNS, PART PROPORCIONAL DE CABLE I CANAL INTERIOR QUADRE, BORNS DE CONNEXIÓ TIPUS CEP WAGO O SIMILAR. TREBALLS DE CONNEXIÓ EN HORARI NOCTURN I REDUIT.</t>
  </si>
  <si>
    <t>P1P0E06</t>
  </si>
  <si>
    <t>SUBMINISTRAMENT I INSTAL·LACIÓ D'INTERRUPTOR AUTOMÀTIC 3P, 32A, CORBA C, ICS 25KA A 230V MÉS BLOC DIFERENCIAL DE 3P/40A, 300MA, CLASSE A DE LA MARCA SCHNEIDER O SIMILAR AL QGBT QUADRE NO CRITICS(230V). S'INCLOU LA CÀMARA DE CONTACTES AUXILIAR, LA CONNEXIÓ A EMBARRAT, EL CABLEJAT AMB EL TELECOMANAMENT, ETIQUETATGE AL QUADRE AMB PLACA DE BAQUELITA NEGRA AMB LLETRA DE COLOR BLANC, IDENTIFICACIÓ DE CABLES I BORNS, PART PROPORCIONAL DE CABLE I CANAL INTERIOR QUADRE, BORNS DE CONNEXIÓ TIPUS CEP WAGO O SIMILAR. TREBALLS DE CONNEXIÓ EN HORARI NOCTURN I REDUIT.</t>
  </si>
  <si>
    <t>P1P0E07</t>
  </si>
  <si>
    <t>SUBMINISTRAMENT I INSTAL·LACIÓ D'INTERRUPTOR AUTOMÀTIC 3P, 40A, CORBA C, ICS 25KA A 230V MÉS BLOC DIFERENCIAL DE 3P/40A, 300MA, CLASSE A DE LA MARCA SCHNEIDER O SIMILAR AL QGBT QUADRE NO CRITICS(230V). S'INCLOU LA CÀMARA DE CONTACTES AUXILIAR, LA CONNEXIÓ A EMBARRAT, EL CABLEJAT AMB EL TELECOMANAMENT, ETIQUETATGE AL QUADRE AMB PLACA DE BAQUELITA NEGRA AMB LLETRA DE COLOR BLANC, IDENTIFICACIÓ DE CABLES I BORNS, PART PROPORCIONAL DE CABLE I CANAL INTERIOR QUADRE, BORNS DE CONNEXIÓ TIPUS CEP WAGO O SIMILAR. TREBALLS DE CONNEXIÓ EN HORARI NOCTURN I REDUIT.</t>
  </si>
  <si>
    <t>P1P0E10</t>
  </si>
  <si>
    <t>SUBMINISTRAMENT I INSTAL·LACIÓ D'INTERRUPTOR AUTOMÀTIC 3P, 40A, CORBA C, ICS 25KA A 230V MÉS BLOC DIFERENCIAL DE 3P/40A, 500MA, CLASSE A DE LA MARCA SCHNEIDER O SIMILAR AL QGBT QUADRE CRITICS(230V). S'INCLOU LA CÀMARA DE CONTACTES AUXILIAR, LA CONNEXIÓ A EMBARRAT, EL CABLEJAT AMB EL TELECOMANAMENT, ETIQUETATGE AL QUADRE AMB PLACA DE BAQUELITA NEGRA AMB LLETRA DE COLOR BLANC I IDENTIFICACIÓ DE CABLES I BORNS. TREBALLS DE CONNEXIÓ EN HORARI NOCTURN I REDUIT.</t>
  </si>
  <si>
    <t>P1P0E20</t>
  </si>
  <si>
    <t>SUBMINISTRAMENT I INSTAL·LACIÓ D'INTERRUPTOR AUTOMÀTIC 2P, 6A, CORBA C, ICS 25KA A 230V MÉS BLOC DIFERENCIAL DE 2P/25A, 30MA, CLASSE A DE LA MARCA SCHNEIDER O SIMILAR AL QGBT QUADRE NO CRITICS(230V). S'INCLOU LA CÀMARA DE CONTACTES AUXILIAR, LA CONNEXIÓ A EMBARRAT, EL CABLEJAT AMB EL TELECOMANAMENT, ETIQUETATGE AL QUADRE AMB PLACA DE BAQUELITA NEGRA AMB LLETRA DE COLOR BLANC, IDENTIFICACIÓ DE CABLES I BORNS, PART PROPORCIONAL DE CABLE I CANAL INTERIOR QUADRE, BORNS DE CONNEXIÓ TIPUS CEP WAGO O SIMILAR. TREBALLS DE CONNEXIÓ EN HORARI NOCTURN I REDUIT.</t>
  </si>
  <si>
    <t>P1P0E21</t>
  </si>
  <si>
    <t>SUBMINISTRAMENT I INSTAL·LACIÓ D'INTERRUPTOR AUTOMÀTIC 2P, 16A, CORBA C, ICS 25KA A 230V MÉS BLOC DIFERENCIAL DE 2P/25A, 30MA, CLASSE A DE LA MARCA SCHNEIDER O SIMILAR AL QGBT QUADRE NO CRITICS(230V). S'INCLOU LA CÀMARA DE CONTACTES AUXILIAR, LA CONNEXIÓ A EMBARRAT, EL CABLEJAT AMB EL TELECOMANAMENT, ETIQUETATGE AL QUADRE AMB PLACA DE BAQUELITA NEGRA AMB LLETRA DE COLOR BLANC, IDENTIFICACIÓ DE CABLES I BORNS, PART PROPORCIONAL DE CABLE I CANAL INTERIOR QUADRE, BORNS DE CONNEXIÓ TIPUS CEP WAGO O SIMILAR. TREBALLS DE CONNEXIÓ EN HORARI NOCTURN I REDUIT.</t>
  </si>
  <si>
    <t>P1S0001</t>
  </si>
  <si>
    <t>SUBMINISTRAMENT I INSTAL·LACIÓ DE QUADRE METÀL·LIC DE SUPERFÍCIE CLASSE II, MARCA SCHNEIDER AMB PORTA TRANSPARENT, MODEL NEW PRAGMA AMB 96 MÒDULS DE 18MM REPARTITS EN 4 FILES (750 X 550 X 148MM). QUEDA INCLÒS UN DISTRIBUÏDOR DE FASES DE TETRAPOLAR 125A (ICC=20KA), PANY DE CLAU TRIANGLE MASCLE 7MM,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t>
  </si>
  <si>
    <t>M0402040001</t>
  </si>
  <si>
    <t xml:space="preserve">DISTRIBUIDOR DE FASES MODULAR DE 125A  ICC=20KA, MARCA SCHNEIDER, REFERÈNCIA 13514. </t>
  </si>
  <si>
    <t>M0402030003</t>
  </si>
  <si>
    <t>COFRET METÀL·LIC PRISMA G, PACK IP30, DISPOSA DE 4 FILES AMB CABUDA PER 24 MÓDULS DE 18MM. VALORS MÀXIM D'INTENSITAT IN 160A, ICW 10KA EF/S, IPK 30KA. DIMENSIONS (ALÇADAXAMPLADAXFONS): 780X555X186MM. 
EL PACK INCLOU COFRET, CARRILS I TAPES. EL SUBMINISTRE DE PORTA, NO ESTÀ INCLÒS.</t>
  </si>
  <si>
    <t>M0402010004</t>
  </si>
  <si>
    <t xml:space="preserve">PORTA TRANSPARENT PER COFRET METÀL·LIC PRISMA G, DE 4 FILES AMB CABUDA PER 24 MÓDULS DE 18MM. (ALÇADAXAMPLADA) 780X555MM. </t>
  </si>
  <si>
    <t>P1S0002</t>
  </si>
  <si>
    <t>SUBMINISTRAMENT I INSTAL·LACIÓ DE QUADRE METÀL·LIC DE SUPERFÍCIE CLASSE II, MARCA SCHNEIDER AMB PORTA TRANSPARENT, MODEL NEW PRAGMA AMB 144 MÒDULS DE 18MM REPARTITS EN 6 FILES (1050 X 550 X 148MM). QUEDA INCLÒS UN DISTRIBUÏDOR DE FASES DE TETRAPOLAR 125A (ICC=20KA), PANY DE CLAU TRIANGLE MASCLE 7MM,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t>
  </si>
  <si>
    <t>M0402030006</t>
  </si>
  <si>
    <t xml:space="preserve">SUQUADRE METÀLIC MARCA SCHNEIDER, MODEL NEW PRAGMA CLASE II, PER INSTAL·LAR EN SUPERFICIE DE 6 FILES DE 24 MÓDULS DE 18MM (TOTAL 144 MODULS).  (REF. PRA13816)
SENSE PORTA.
    </t>
  </si>
  <si>
    <t>M0402010001</t>
  </si>
  <si>
    <t>PORTA TRANSPARENT PER ARMARI METÀLIC NEW PRAGMA DE 6 FILES DE 24 MÓDULS DE 18MM (TOTAL 144 MODULS). (REF. PRA15624)</t>
  </si>
  <si>
    <t>P1S0004</t>
  </si>
  <si>
    <t xml:space="preserve">SUBMINISTRAMENT I INSTAL·LACIÓ D'ARMARI MONOBLOC DE POLIÈSTER DE 747X536 MM, AMB PORTA NORMAL I TANCAMENT DE TRIPLE ACCIÓ, IP66, 4 FILES, 66 MÒDULS, MARCA HIMEL, MODEL PLM-75. QUEDA INCLÒS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t>
  </si>
  <si>
    <t>M0404020001</t>
  </si>
  <si>
    <t>ARMARI MONOBLOC DE POLIÈSTER DE 747X536 MM, AMB PORTA NORMAL I TANCAMENT DE TRIPLE ACCIÓ, IP66, 4 FILES, 66 MÒDULS, MODEL PLM-75.</t>
  </si>
  <si>
    <t>M0404030001</t>
  </si>
  <si>
    <t xml:space="preserve">XASSIS DE DISTRIBUCIÓ PER A APARELLATGE MODULAR AMB 4 FILES PER A 3 GUIES DIN, MODEL DINIMEL DLA </t>
  </si>
  <si>
    <t>M0404030002</t>
  </si>
  <si>
    <t>PLACA DE MUNTATGE DE BAQUELITA DE 700X500 MM, 4 MM DE GRUIX</t>
  </si>
  <si>
    <t>M0404030003</t>
  </si>
  <si>
    <t>PART PROPORCIONAL D'ACCESSORIS DE MUNTATGE FORMAT PER CARATULA CEGA, REGLETES, TIRA OBTURADORA, GUIA DIN, DISPOSITIUS DE VENTILACIÓ, PREMSAESTOPES, PORTAPLÀNOLS I PLACA IDENTIFICATICA EXTERIOR</t>
  </si>
  <si>
    <t>P1S0015</t>
  </si>
  <si>
    <t>SUBMINISTRAMENT I INSTAL·LACIÓ DE MINICOFRET DE PLÀSTIC ESTANC (IP65), DE LA MARCA SCHNEIDER AMB PORTA TRANSPARENT, MODEL KAEDRA, 1 FILA I 4 MÒDULS DE 18MM (200*123*112 MM). QUEDA INCLÒS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(REF. 13981)</t>
  </si>
  <si>
    <t>M0302020005</t>
  </si>
  <si>
    <t>MINICOFRET KAEDRA IP 65 PER APARAMENTA MODULAR, AMB PORTA TRANSPARENT D'UNA FILA DE 4 MODULS DE 18MM (200*159*112 MM).</t>
  </si>
  <si>
    <t>P1S0020</t>
  </si>
  <si>
    <t>SUBMINISTRAMENT I INSTAL·LACIÓ DE MINICOFRET DE PLÀSTIC ESTANC (IP65), DE LA MARCA SCHNEIDER AMB PORTA TRANSPARENT, MODEL KAEDRA, 1 FILA I 12 MÒDULS DE 18MM (280X340X160MM). INCLOENT-HI ETIQUETATGE AMB PLACA DE BAQUELITA NEGRE AMB LLETRA DE COLOR BLANC I IDENTIFICACIÓ DE TOTES LES SORTIDES, P.P. ACCESSORIS DE MUNTATGE I FIXACIONS PER TAL DE MANTENIR EL GRAU D'ESTANQUITAT DE LA CAIXA AMB CINTA SELLADORA M1 O SIMILAR, DEIXANT-LA COMPLETAMENT ACABADA, CONNECTADA I EN FUNCIONAMENT (REF. 13981).</t>
  </si>
  <si>
    <t>M0302020010</t>
  </si>
  <si>
    <t>MINICOFRET KAEDRA IP 65 PER APARAMENTA MODULAR, AMB PORTA TRANSPARENT D'UNA FILA DE 12 MODULS DE 18MM (280X340X160MM).</t>
  </si>
  <si>
    <t>P1S0030</t>
  </si>
  <si>
    <t>SUBMINISTRAMENT I INSTAL·LACIÓ DE MINICOFRET DE PLÀSTIC ESTANC AMB PORTA TRANSPARENT D'1 FILA I 4 MÒDULS DE 18MM (200*123*112 MM), EQUIPAT AMB UN INTERRUPTOR AUTOMÀTIC I UNA BASE D'ENDOLL TIPUS SCHUKO, IP65, MODEL KAEDRA, MARCA SCHNEIDER. INCLOENT-HI ETIQUETATGE AMB PLACA DE BAQUELITA NEGRE AMB LLETRA DE COLOR BLANC I IDENTIFICACIÓ DE TOTES LES SORTIDES, P.P. ACCESSORIS DE MUNTATGE I FIXACIONS PER TAL DE MANTENIR EL GRAU D'ESTANQUITAT DE LA CAIXA AMB CINTA SELLADORA M1 O SIMILAR, DEIXANT-LA COMPLETAMENT ACABADA, CONNECTADA I EN FUNCIONAMENT (REF. 13981).</t>
  </si>
  <si>
    <t>P1S0035</t>
  </si>
  <si>
    <t>SUBMINISTRAMENT I INSTAL·LACIÓ DE MINICOFRET DE PLÀSTIC ESTANC AMB PORTA TRANSPARENT D'1 FILA I 12 MÒDULS DE 18MM (280*340*160 MM), EQUIPAT AMB UN INTERRUPTOR AUTOMÀTIC I UN CONTACTOR, IP65, MODEL KAEDRA, MARCA SCHNEIDER.  QUEDA INCLÒS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(REF. 13981)</t>
  </si>
  <si>
    <t>M05010110001</t>
  </si>
  <si>
    <t xml:space="preserve">INTERRUPTOR MAGNETOTÈRMIC 6A DE 2 POLS MARCA SCHNEIDER , SERIE C60H AMB ICS=15KA A 230V I CORBA C.  </t>
  </si>
  <si>
    <t>M10030001</t>
  </si>
  <si>
    <t>CONTACTOR MODULAR DE 2 POLS, 25 A, 230 VCA, AMB COMANDAMENT MANUAL DE 3 POSICIONS (MARXA AUTOMATICA, MARXA FORÇADA I ATURADA), MODEL CT, MARCA SCHNEIDER.</t>
  </si>
  <si>
    <t>P1S0101</t>
  </si>
  <si>
    <t>SUBMINISTRAMENT I INSTAL·LACIÓ DE QUADRE METÀL·LIC BT EN SUPERFÍCIE, MARCA SCHNEIDER AMB PORTA TRANSPARENT, MODEL PRISMA PACK 160 AMB 72 MÒDULS DE 18MM REPARTITS EN 3 FILES (630 X 555 X 157MM). QUEDA INCLÒS UN DISTRIBUÏDOR DE FASES DE TETRAPOLAR 125A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DEPENDÈNCIES DIAGONAL INCLOENT TOTA LA APARAMENTA DE POTÈNCIA AMB CONTACTES AUXILIARS I DE MANIOBRA PER A FUNCIONAMENT AUTOMÀTIC-MANUAL I SENYALITZACIÓ DE FUNCIONAMENT DE VENTILADORS PER MITJA DE RELLOTGE HORARI.</t>
  </si>
  <si>
    <t>P1S0102</t>
  </si>
  <si>
    <t>SUBMINISTRAMENT I INSTAL·LACIÓ DE QUADRE METÀL·LIC BT EN SUPERFÍCIE, MARCA SCHNEIDER AMB PORTA TRANSPARENT, MODEL PRISMA PACK 160 AMB 96 MÒDULS DE 18MM REPARTITS EN 3 FILES (780 X 555 X 157MM). QUEDA INCLÒS UN DISTRIBUÏDOR DE FASES DE TETRAPOLAR 125A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DEPENDÈNCIES CAN CUIÀS INCLOENT TOTA LA APARAMENTA DE POTÈNCIA AMB CONTACTES AUXILIARS I DE MANIOBRA PER A FUNCIONAMENT AUTOMÀTIC-MANUAL I SENYALITZACIÓ DE FUNCIONAMENT DE VENTILADORS PER MITJA DE RELLOTGE HORARI.</t>
  </si>
  <si>
    <t>P1S0103</t>
  </si>
  <si>
    <t>SUBMINISTRAMENT I INSTAL·LACIÓ DE QUADRE METÀL·LIC BT EN SUPERFÍCIE, MARCA SCHNEIDER AMB PORTA TRANSPARENT, MODEL PRISMA PACK 160 AMB 72 MÒDULS DE 18MM REPARTITS EN 3 FILES (630 X 555 X 157MM). QUEDA INCLÒS UN DISTRIBUÏDOR DE FASES DE TETRAPOLAR 125A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DEPENDÈNCIES ESPANYA INCLOENT TOTA LA APARAMENTA DE POTÈNCIA AMB CONTACTES AUXILIARS I DE MANIOBRA PER A FUNCIONAMENT AUTOMÀTIC-MANUAL I SENYALITZACIÓ DE FUNCIONAMENT DE VENTILADORS PER MITJA DE RELLOTGE HORARI.</t>
  </si>
  <si>
    <t>P1S0104</t>
  </si>
  <si>
    <t>SUBMINISTRAMENT I INSTAL·LACIÓ DE QUADRE METÀL·LIC BT EN SUPERFÍCIE, MARCA SCHNEIDER AMB PORTA TRANSPARENT, MODEL PRISMA PACK 160 AMB 72 MÒDULS DE 18MM REPARTITS EN 3 FILES (630 X 555 X 157MM). QUEDA INCLÒS UN DISTRIBUÏDOR DE FASES DE TETRAPOLAR 125A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DEPENDÈNCIES FONDO INCLOENT TOTA LA APARAMENTA DE POTÈNCIA AMB CONTACTES AUXILIARS I DE MANIOBRA PER A FUNCIONAMENT AUTOMÀTIC-MANUAL I SENYALITZACIÓ DE FUNCIONAMENT DE VENTILADORS PER MITJA DE RELLOTGE HORARI.</t>
  </si>
  <si>
    <t>P1S0105</t>
  </si>
  <si>
    <t>SUBMINISTRAMENT I INSTAL·LACIÓ DE QUADRE METÀL·LIC BT EN SUPERFÍCIE, MARCA SCHNEIDER AMB PORTA TRANSPARENT, MODEL PRISMA PACK 160 AMB 72 MÒDULS DE 18MM REPARTITS EN 3 FILES (630 X 555 X 157MM). QUEDA INCLÒS UN DISTRIBUÏDOR DE FASES DE TETRAPOLAR 125A (ICC=20KA), DESCARREGADOR DE SOBRETENSIONS, CANALETES, CABLEJAT INTERIOR DE POTÈNCIA,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MENJADOR SAN GENÍS INCLOENT TOTA LA APARAMENTA DE POTÈNCIA.</t>
  </si>
  <si>
    <t>P1S0106</t>
  </si>
  <si>
    <t>SUBMINISTRAMENT I INSTAL·LACIÓ DE QUADRE METÀL·LIC BT EN SUPERFÍCIE, MARCA SCHNEIDER AMB PORTA TRANSPARENT, MODEL PRISMA PACK 160 AMB 96 MÒDULS DE 18MM REPARTITS EN 3 FILES (780 X 555 X 157MM). QUEDA INCLÒS UN DISTRIBUÏDOR DE FASES DE TETRAPOLAR 125A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DEPENDÈNCIES VALL D'HEBRON INCLOENT TOTA LA APARAMENTA DE POTÈNCIA AMB CONTACTES AUXILIARS I DE MANIOBRA PER A FUNCIONAMENT AUTOMÀTIC-MANUAL I SENYALITZACIÓ DE FUNCIONAMENT DE VENTILADORS PER MITJA DE RELLOTGE HORARI.</t>
  </si>
  <si>
    <t>P1S0107</t>
  </si>
  <si>
    <t>SUBMINISTRAMENT I INSTAL·LACIÓ DE QUADRE METÀL·LIC BT EN SUPERFÍCIE, MARCA SCHNEIDER AMB PORTA TRANSPARENT, MODEL PRISMA PACK 160 AMB 96 MÒDULS DE 18MM REPARTITS EN 3 FILES (480 X 555 X 157MM). QUEDA INCLÒS UN DISTRIBUÏDOR DE FASES DE TETRAPOLAR 125A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DEPENDÈNCIES VALL D'HEBRON INCLOENT TOTA LA APARAMENTA DE POTÈNCIA AMB CONTACTES AUXILIARS I DE MANIOBRA PER A FUNCIONAMENT AUTOMÀTIC-MANUAL I SENYALITZACIÓ DE FUNCIONAMENT DE VENTILADORS PER MITJA DE RELLOTGE HORARI.</t>
  </si>
  <si>
    <t>P1S0110</t>
  </si>
  <si>
    <t xml:space="preserve">SUBMINISTRAMENT I INSTAL·LACIÓ DE SUBQUADRE ELECTRIC QSA B.T SEGONS PLANOLS DE PROJECTE. INCLOU EL PETIT MATERIAL PER A LA SEVA COL·LOCACIÓ A PARET. </t>
  </si>
  <si>
    <t>P1S0111</t>
  </si>
  <si>
    <t xml:space="preserve">SUBMINISTRAMENT I INSTAL·LACIÓ DE SUBQUADRE PER L'ALIMENTACIÓ DE VENTILADOR DE VESTUARI FEMENÍ, INCLOU PROTECCIÓ MAGENTOTERMICA DE 2P/10A I POTRECCIÓ DIFERENCIAL DE 2P/40A/300mA CLASE A, AMB RELLOTGE HORARI. INCLOU EL PETIT MATERIAL PER A LA SEVA COL·LOCACIÓ A PARET. </t>
  </si>
  <si>
    <t>P2C0001</t>
  </si>
  <si>
    <t>SUBMINISTRAMENT I INSTAL·LACIÓ D'ESCALFADOR AEROTERMO MURAL DE BANY MARCA S&amp;P MODEL  CB-2005 BL DE 1000/1800W, IP 24, CLASSE II, S'EQUIPARÀ AMB UNA ESCESA A TRAVES D'UN INTERRUPTOR.  S'INCLOUEN ELS ELEMENTS DE FIXACIÓ NECESSARIS, UN INTERRUPTOR ESTANC DE SUPERFÍCIE (LEGRAND - PLEXO) DE TALL BIPOLAR DE 10A, UNA BASE D'ENDOLL ESTANCA DE SUPERFÍCIE (LEGRAND PLEXO) I LES PECES I ACCESSORIS NECESSARIS PER DEIXAR-HO CORRECTAMENT ACABAT I EN FUNCIONAMENT.</t>
  </si>
  <si>
    <t>M1401030001</t>
  </si>
  <si>
    <t>CALEFACTOR AEROTERMO DE 1800W, COLOR BLANC, MODEL CB-2005, MARCA S&amp;P, MODEL CB-2005 BL, REFERÈNCIA 5226506400.</t>
  </si>
  <si>
    <t>P2D0001</t>
  </si>
  <si>
    <t>CONFECCIÓ I/O ACTUALITZACIÓ DE PLÀNOLS AS-BUILT EN PAPER I EN FORMAT AUTOCAD, SEGONS ESPECIFICACIONS DE METRO. S'INCLOU: PLÀNOLS DE PLANTA DE LES DEPENDENCIES AMB LA UBICACIÓ DELS DIFERENTS CONSUMS, ESQUEMES UNIFILARS, ACTUALITZACIÓ DE TOTS ELS ESQUEMES EXISTENTS I MEMÒRIA DE ESPECIFICACIONS DE TOTS ELS MATERIALS INSTAL·LATS (INVENTARI).</t>
  </si>
  <si>
    <t>P2D0002</t>
  </si>
  <si>
    <t xml:space="preserve">CONFECCIÓ DE PROJECTE SEGONS EL VIGENT REBT I LEGALITZACIÓ DE TOTA LA INSTAL·LACIÓ ELECTRICA REALITZADA DAVANT DE L’ORGANISME OFICIAL COMPETENT (EIC). INCLOENT-HI POSTERIOR LLIURAMENT A FMB D’UNA COPIA DE TOTA LA DOCUMENTACIÓ RESULTANT (CÒPIA VISADA DEL PROJECTE, CERTIFICAT D’INSTAL·LACIÓ ELÈCTRICA, CERTIFICAT DE DIRECCIÓ I ACABAMENT D’OBRA, CERTIFICAT D’INSPECCIÓ INICIAL AMB QUALIFICACIÓ DE RESULTAT FAVORABLE). </t>
  </si>
  <si>
    <t>P2D0003</t>
  </si>
  <si>
    <t>AUDITÒRIA DE LA INSTAL·LACIÓ ELÈCTRICA REALIZADA PER PART D'UN ORGANISME OFICIAL COMPETENT (EIC) , SEGONS EL VIGENT REBT. INCLOENT-HI POSTERIOR LLIURAMENT A FMB D’UNA COPIA DE  DOCUMENTACIÓ RESULTANT (CARPETA BLANCA), SENSE CAP TIPUS DE DEFECTE.</t>
  </si>
  <si>
    <t>P3C0001</t>
  </si>
  <si>
    <t>SANEJAT DE LA INSTAL·LACIO ACTUAL PER A QUE LES PARTS APROFITABLES QUEDIN EN FUNCIONAMENT, RETIRADA DE LA RESTA FINS UN ABOCADOR CONTROLAT I CONNEXIÓ DELS NOUS ELEMENTS INSTAL·LATS EMPRANT CABLE MULTICONDUCTOR TIPUS RZ1-K (AS) 0’6/1 KV,  TUB METÀL·LIC D'ACER GALVANITZAT DE DIÀMETRE ADIENT  I CAIXA DE DERIVACIONS ESTANCA AUTOEXTINGIBLE AMB BORNS DE CEP I TANCAMENT PER CARGOL, TOT SEGONS PLÀNOLS I INDICACIONS DEL TÈCNIC DE FMB. INCLOENT-HI POSADA A TERRA DE TUB METÀL·LIC MITJANÇANT CONDUCTOR UNIPOLAR VERD-I-GROC TIPUS ES07Z1-K (AS) DE 4 MM2 DE SECCIÓ, FIXACIONS, ACCESSORIS I  PETITES AJUDES DE PALETA PER A UN CORRECTE ACABAT DE TOTA L’INSTAL·LACIÓ.</t>
  </si>
  <si>
    <t>P3C0002</t>
  </si>
  <si>
    <t>CONNEXIÓ DELS ELEMENTS INSTAL·LATS EMPRANT CABLE MULTICONDUCTOR TIPUS RZ1-K (AS) 0’6/1 KV, CANAL BLANCA 40X60 MM DE PC+ABS LLIURE D'HAL·LÒGENS AMB DOS COMPARTIMENTS, TUB FLEXIBLE CORRUGAT DE DOBLE CAPA FABRICAT EN MATERIAL PLÀSTIC AUTOEXTINGIBLE LLIURE D'HAL·LÒGENS I CAIXA DE DERIVACIONS ESTANCA AUTOEXTINGIBLE AMB BORNS DE CEP I TANCAMENT PER CARGOL, TOT SEGONS PLÀNOLS I INDICACIONS DEL TÈCNIC DE FMB. INCLOENT-HI FIXACIONS, ACCESSORIS I  PETITES AJUDES DE PALETA PER A UN CORRECTE ACABAT DE TOTA LA INSTAL·LACIÓ.</t>
  </si>
  <si>
    <t>P3C0003</t>
  </si>
  <si>
    <t>CONNEXIÓ DELS ELEMENTS INSTAL·LATS EMPRANT CABLE MULTICONDUCTOR TIPUS RZ1-K (AS) 0’6/1 KV,  TUB RÍGID BLINDAT FABRICAT EN MATERIAL PLÀSTIC AUTOEXTINGIBLE LLIURE D'HAL·LÒGENS DE COLOR GRIS  I CAIXA DE DERIVACIONS ESTANCA AUTOEXTINGIBLE AMB BORNS DE CEP I TANCAMENT PER CARGOL, TOT SEGONS PLÀNOLS I INDICACIONS DEL TÈCNIC DE FMB. INCLOENT-HI FIXACIONS, ACCESSORIS I  PETITES AJUDES DE PALETA PER A UN CORRECTE ACABAT DE TOTA LA INSTAL·LACIÓ.</t>
  </si>
  <si>
    <t>Q1C0001</t>
  </si>
  <si>
    <t>KG</t>
  </si>
  <si>
    <t>SUBMINISTRAMENT I INSTAL·LACIÓ DE GAS FRIGORIFIC ECOLOGIC R410A.</t>
  </si>
  <si>
    <t>Q1C0002</t>
  </si>
  <si>
    <t>SUBMINISTRAMENT I INSTAL·LACIÓ DE MATERIAL NECESSARI PER A REALITZAR LA INTERCONNEXIÓ ELECTRICA DE L'UNITAT INTERIOR, INCLOENT-HI EL BUS DE COMUNICACIONS.</t>
  </si>
  <si>
    <t>Q1C0003</t>
  </si>
  <si>
    <t>SUBMINISTRAMENT I INSTAL·LACIÓ DE TUB FRIGORIFIC AILLAT DOBLE DE COURE Ø 1/4´´-5/8´´ HOMOLOGAT PER A R22, R407C Y R410A.
MARCA: INABA DENKO
TAMANY: Ø 1/4´´X1 MM. - 1/2´´X1 MM</t>
  </si>
  <si>
    <t>Q1C0004</t>
  </si>
  <si>
    <t>SUBMINISTRAMENT I INSTAL·LACIÓ DE TUB FRIGORIFIC AILLAT DOBLE DE COURE Ø 3/8´´-5/4´´ HOMOLOGAT PER A R22, R407C Y R410A.
MARCA: INABA DENKO
TAMANY: Ø 3/8´´X1 MM - 5/4´´X1 MM</t>
  </si>
  <si>
    <t>Q1C0103</t>
  </si>
  <si>
    <t>SUBMINISTRAMENT I INSTAL·LACIÓ ELÈCTRICA ENTRE UNITATS (INT. SUK-KA60VA / EXT. PEAD-RP60JAQ). INLCOU LA INTERCONNEXIÓ DE LES UNITATS INTERIOR I EXTERIOR DE CLIMATITZACIÓ AMB CABLE AFUMEX DE SECCIÓ MARCADA PEL FABRICANT ESTÈS SOTA TUB CORRUGAT AMB ÀNIMA D'ACER PER CANAL EXISTENT.
EN HORARI NOCURN I REDUIT.</t>
  </si>
  <si>
    <t>Q1C0104</t>
  </si>
  <si>
    <t>SUBMINISTRAMENT I INSTAL·LACIÓ ELÈCTRICA ENTRE UNITATS (INT. SUK-KA71VA / EXT. PEAD-RP71JAQ). INLCOU LA INTERCONNEXIÓ DE LES UNITATS INTERIOR I EXTERIOR DE CLIMATITZACIÓ AMB CABLE AFUMEX DE SECCIÓ MARCADA PEL FABRICANT ESTÈS SOTA TUB CORRUGAT AMB ÀNIMA D'ACER PER CANAL EXISTENT.
EN HORARI NOCURN I REDUIT.</t>
  </si>
  <si>
    <t>Q1C0105</t>
  </si>
  <si>
    <t>SUBMINISTRAMENT I INSTAL·LACIÓ ELÈCTRICA ENTRE UNITATS (INT. SUK-KA100VA / EXT. PEAD-RP100JAQ). INLCOU LA INTERCONNEXIÓ DE LES UNITATS INTERIOR I EXTERIOR DE CLIMATITZACIÓ AMB CABLE AFUMEX DE SECCIÓ MARCADA PEL FABRICANT ESTÈS SOTA TUB CORRUGAT AMB ÀNIMA D'ACER PER CANAL EXISTENT.
EN HORARI NOCURN I REDUIT.</t>
  </si>
  <si>
    <t>Q1CIN1</t>
  </si>
  <si>
    <t>SUBMINISTRAMENT I INSTAL·LACIÓ ELÈCTRICA ENTRE UNITATS PKA-RP71KAL I PUHZ-RP71VHA. INLCOU LA INTERCONNEXIÓ DE LES UNITATS INTERIOR I EXTERIOR DE CLIMATITZACIÓ AMB CABLE AFUMEX DE SECCIÓ MARCADA PEL FABRICANT ESTÈS SOTA TUB CORRUGAT AMB ÀNIMA D'ACER PER CANAL EXISTENT.
EN HORARI NOCURN I REDUIT.</t>
  </si>
  <si>
    <t>Q1D0001</t>
  </si>
  <si>
    <t>SUBMINISTRAMENT I INSTAL·LACIÓ DE BOMBA DE CONDENSATS PER A TRES UNITATS AMB UN DEPOSIT TOTAL DE 5 LITRES D'AIGUA.</t>
  </si>
  <si>
    <t>Q1D0002</t>
  </si>
  <si>
    <t xml:space="preserve">BOMBA DE DRENATGE (PKA-M50), GAMA MISTER SLIM, MODEL PAC-SH75DM-E, MARCA MITSUBISHI ELECTRIC. </t>
  </si>
  <si>
    <t>M17020130020</t>
  </si>
  <si>
    <t>Q1D0003</t>
  </si>
  <si>
    <t>ML</t>
  </si>
  <si>
    <t>SUBMINISTRAMENT I INSTAL·LACIO DE TUB DE DESAIGUE PER AIRE ACONDICIONAT PORTATIL (PINGUI), INCLOU TOTS ELS ELEMENTS PEL SEU CONEXIONAT, AIXI COM PETIT MATERIAL DE MUNTATGE.</t>
  </si>
  <si>
    <t>Q1E0001</t>
  </si>
  <si>
    <t>SUBMINISTRAMENT I INSTAL·LACIO DE CONJUNT SPLIT-PARET INVERTER AMB BOMBA DE CALOR, 2150 FRIG/H, 2752 KCAL/H, 20 DB(A), R410A, I/230V, 0'485KW, 2'40A, ETIQUETA ENERGETICA CLASSE A, MODEL MSZ-FD25VA (INT. MSZ-FD25VA / EXT. MUZ-FD25VA), MARCA MITSUBISHI ELECTRIC. INCLOENT-HI CONDUCCIONS FRIGORÍFIQUES DE TUB DE COURE D'1/4-3/8 AMB FIXACIONS I ACCESSORIS, DESGUÀS DE LA LÍNIA DE CONDENSATS (SI CAL, AMB BOMBA) AMB FIXACIONS I ACCESSORIS I INTERCONNEXIONS ELÈCTRIQUES DE LA UNITAT INTERIOR I EXTERIOR I DE LA LÍNIA DE POTÈNCIA MITJANÇANT CABLE MULTICONDUCTOR TIPUS RZ1-K (AS) 0’6/1 KV DE SECCIÓ ADIENT. CONNECTAT A LA SORTIDA CORRESPONENT DEL SUBQUADRE DE DISTRIBUCIÓ ELÈCTRICA I INCLOENT-HI PETITES AJUDES DE PALETA PER A UN CORRECTE ACABAT DE LA INSTAL·LACIÓ.</t>
  </si>
  <si>
    <t>M0102030009</t>
  </si>
  <si>
    <t xml:space="preserve">CANAL DE PVC-M1 LLIURE D'HALOGENS PER INSTAL·LACIONS D'AIRE CONDICIONAT, MARCA UNEX MODEL U23X DE 60X110MM DE COLOR BLANC (REF. 30033-2). </t>
  </si>
  <si>
    <t>M17020110011</t>
  </si>
  <si>
    <t xml:space="preserve">CONJUNT SPLIT-PARET INVERTER, BOMBA DE CALOR, GAMA DOMESTICA, R410A, DE 2150 FRIG/H, 2752 KCAL/H I 20 DB(A), I/230V, 0'485KW, 2'40A, ETIQUETA ENERGETICA CLASSE A, MODEL MSZ-FD25VA (INT. MSZ-FD25VA / EXT. MUZ-FD25VA), MARCA MITSUBISHI ELECTRIC. </t>
  </si>
  <si>
    <t>M17060005</t>
  </si>
  <si>
    <t>TUB FRIGORIFIC AÏLLAT 1/4´´-1/2´´ (6,35MM-12,7MM) AMB COQUILLA DE 20MM  D'ESPESOR TIPUS ARMAFLEX.</t>
  </si>
  <si>
    <t>M17060002</t>
  </si>
  <si>
    <t>TUB FRIGORIFIC AÏLLAT 3/8 (9,52MM) AMB COQUILLA DE 20MM  D'ESPESOR TIPUS ARMAFLEX.</t>
  </si>
  <si>
    <t>Q1E0002</t>
  </si>
  <si>
    <t>SUBMINISTRAMENT I INSTAL·LACIO D'EQUIP MURAL AMB BOMBA DE CALOR MODEL MITSUBISHI, SERIE INDUSTRIAL MR SLIM, AMB UNA POTENCIA DE 4900W/5460W, COMPOSAT PER UNA UNITAT EXTERIOR MODEL FDCVA251N I UNA UNITAT INTERIOR MODEL FDKNA251, TIPUS SPLIT. S'INCLOU PETIT MATERIAL D'INSTAL·LACIÓ, MUNTATGE I FIXACIONS, AIXÍ COM 5 METRES DE CANONADA DE PVC PER A DESGUÀS DE CONDENSATS. 
MARCA: MITSUBISHI ELÈCTRIC
MODEL: EXT. FDCVA251N /  INT.FDKNA251
POT. FRED: 4,90KW
POT. CALOR: 5,46KW
POT. CONSUM MÁXIM: 2,2KW - 9A
PES: INT.12KG - EXT.40KG.
NIVELL SONOR: INT.39 DB(A) - EXT.48DB(A) A VELOCITAT MAX.
CONNEXIONS: 1/4´´ - 5/8´´ AMBDUES AILLADES</t>
  </si>
  <si>
    <t>Q1E0003</t>
  </si>
  <si>
    <t>SUBMINISTRAMENT I INSTAL·LACIO D'EQUIP MURAL AMB BOMBA DE CALOR MODEL MITSUBISHI, SERIE INDUSTRIAL MR SLIM, AMB UNA POTENCIA DE 6200W/6900W, COMPOSAT PER UNA UNITAT EXTERIOR MODEL FDCVA320N (2X1) I DUES UNITATS INTERIORS MODEL FDKNA151, TIPUS SPLIT. S'INCLOU PETIT MATERIAL D'INSTAL·LACIÓ, MUNTATGE, KIT DE DISTRIBUCIÓ DE CANONADES I FIXACIONS, AIXÍ COM 10 METRES DE CANONADA DE PVC PER A DESGUÀS DE CONDENSATS. 
MARCA: MITSUBISHI ELÈCTRIC
MODEL: EXT. FDCVA320N /  INT.FDKNA151 / INT.FDKNA151 
POT. FRED: 6,20KW
POT. CALOR: 6,90KW
POT. CONSUM MÁXIM: 2,2KW - 11,1A
PES: INT.12KG - EXT.60KG.
NIVELL SONOR: INT.37DB(A) - EXT.48DB(A) A VELOCITAT MAX.
CONNEXIONS: 3/8´´ - 5/4´´ AMBDUES AILLADES</t>
  </si>
  <si>
    <t>Q1E0004</t>
  </si>
  <si>
    <t>SUBMINISTRAMENT I INSTAL·LACIO DE CONJUNT SPLIT-PARET INVERTER AMB BOMBA DE CALOR, GAMA MISTER SLIM, 3096 FRIG/H, 3526 KCAL/H, 33 DB(A), R410A, I/230V, 0'98/1'13KW, 4'26/4'93A, ETIQUETA ENERGETICA CLASSE A/C, MODEL PKZ-35HAL (INT. PKA-RP35HAL / EXT. PUHZ-RP35VHA), MARCA MITSUBISHI ELECTRIC. . INCLOENT-HI CONDUCCIONS FRIGORÍFIQUES DE TUB DE COURE D'1/4-1/2 AMB FIXACIONS I ACCESSORIS, DESGUÀS DE LA LÍNIA DE CONDENSATS (SI CAL, AMB BOMBA) AMB FIXACIONS I ACCESSORIS I INTERCONNEXIONS ELÈCTRIQUES DE LA UNITAT INTERIOR I EXTERIOR I DE LA LÍNIA DE POTÈNCIA MITJANÇANT CABLE MULTICONDUCTOR TIPUS RZ1-K (AS) 0’6/1 KV DE SECCIÓ ADIENT. CONNECTAT A LA SORTIDA CORRESPONENT DEL SUBQUADRE DE DISTRIBUCIÓ ELÈCTRICA I INCLOENT-HI PETITES AJUDES DE PALETA PER A UN CORRECTE ACABAT DE LA INSTAL·LACIÓ.</t>
  </si>
  <si>
    <t>M17020110101</t>
  </si>
  <si>
    <t xml:space="preserve">CONJUNT SPLIT-PARET INVERTER, BOMBA DE CALOR, GAMA MISTER SLIM, R410A, DE 3096 FRIG/H, 3526 KCAL/H I 33 DB(A), I/230V, 0'98/1'13KW, 4'26/4'93A, ETIQUETA ENERGETICA CLASSE A/C, MODEL PKZ-35HAL (INT. PKA-RP35HAL / EXT. PUHZ-RP35VHA), MARCA MITSUBISHI ELECTRIC. </t>
  </si>
  <si>
    <t>Q1E0010</t>
  </si>
  <si>
    <t>SUBMINISTRAMENT I INSTAL·LACIÓ DE MULTI SPLIT-PARET INVERTER AMB BOMBA DE CALOR, R410A, ETIQUETA ENERGETICA CLASSE A, MODEL MSZ-FD35, MARCA MITSUBISHI ELECTRIC. AMB DUES UNITATS INTERIORS I UNA EXTERIOR DE LES SEGÜENTS CARACTERÍSTIQUES:
UNITAT INTERIOR: MSZ-FD35VA
POTENCIA FRIFORIFICA: 3010 FRIG/H
POTENCIA CALORIFICA: 3440 KCAL/H
NIVELL SONOR: 22 DB(A)
UNITAT EXTERIOR: MXZ-2A52VA-E1 
POTENCIA FRIGORIFICA: 4472 FRIG/H
POTENCIA CALORIFICA: 5504 KCAL/H 
NIVELL SONOR: 45/48 DB(A) 
ALIMENTACIO: I/230V
POTÈNCIA ELECTRICA: 1'505/1'705KW
INTENSITAT NOMINAL: 6'75/7'64A
INCLOENT-HI CONDUCCIONS FRIGORÍFIQUES DE TUB DE COURE D'1/4-3/8 AMB FIXACIONS I ACCESSORIS, DESGUÀS DE LA LÍNIA DE CONDENSATS (SI CAL, AMB BOMBA) AMB FIXACIONS I ACCESSORIS I INTERCONNEXIONS ELÈCTRIQUES DE LA UNITAT INTERIOR I EXTERIOR I DE LA LÍNIA DE POTÈNCIA MITJANÇANT CABLE MULTICONDUCTOR TIPUS RZ1-K (AS) 0’6/1 KV DE SECCIÓ ADIENT. CONNECTAT A LA SORTIDA CORRESPONENT DEL SUBQUADRE DE DISTRIBUCIÓ ELÈCTRICA I INCLOENT-HI PETITES AJUDES DE PALETA PER A UN CORRECTE ACABAT DE LA INSTAL·LACIÓ.</t>
  </si>
  <si>
    <t>M17020120003</t>
  </si>
  <si>
    <t xml:space="preserve">UNITAT EXTERIOR MULTI SPLIT INVERTER, BOMBA DE CALOR, GAMA DOMESTICA, R410A, DE 4472 FRIG/H, 5504 KCAL/H I 45/48 DB(A), ETIQUETA ENERGETICA CLASSE A, MODEL MXZ-2A52VA (EXT. MXZ-2A52VA-E1), MARCA MITSUBISHI ELECTRIC. </t>
  </si>
  <si>
    <t>M17020110013</t>
  </si>
  <si>
    <t xml:space="preserve">UNITAT INTERIOR MULTI SPLIT-PARET INVERTER, BOMBA DE CALOR, GAMA DOMESTICA, R410A, DE 3010 FRIG/H, 3440 KCAL/H I 22 DB(A), I/230V, 1'505/1'705KW, 6'75/7'64A, ETIQUETA ENERGETICA CLASSE A, MODEL MSZ-FD35 (INT. MSZ-FD35VA), MARCA MITSUBISHI ELECTRIC. </t>
  </si>
  <si>
    <t>Q1E0020</t>
  </si>
  <si>
    <t>SUBMINISTRAMENT I INSTAL·LACIÓ EN SOSTRE DE MAQUINA COMPACTA AMB BOMBA DE CALOR I LES SEGÜENTS CARACTERÍSTIQUES:
MARCA: LENNOX
MODEL: FMH-10
POTENCIA FRIFORIFICA: 9700W
POTENCIA CALORIFICA: 10000W
GAS: R-410A
ALIMENTACIO: I/230V
POTÈNCIA ELÈCTRICA: 3700W
INCLOENT-HI SUPORTACIÓ, AMORTIDORS, DESGUÀS, TERMÒSTAT, ACCESSORIS, FIXACIONS I CABLE MULTICONDUCTOR TIPUS RZ1-K (AS) 0’6/1 KV DE 6 MM2 DE SECCIÓ CONNECTAT A LA SORTIDA CORRESPONENT DEL SUBQUADRE DE DISTRIBUCIÓ ELÈCTRICA I INCLOENT-HI PETITES AJUDES DE PALETA PER A UN CORRECTE ACABAT DE LA INSTAL·LACIÓ.</t>
  </si>
  <si>
    <t>Q1E0105</t>
  </si>
  <si>
    <t xml:space="preserve">CONJUNT SPLIT-PARET INVERTER, STANDARD INVERTER, GAMA MISTER SLIM, R410A, DE 4902 FRIG/H, 6020 KCAL/H I 53 DB(A), II/230V, 1.68/1.94KW, 17.6A, ETIQUETA ENERGETICA CLASSE A, MODEL SPEZ-60VJAQ (INT. SUK-KA60VA / EXT. PEAD-RP60JAQ), MARCA MITSUBISHI ELECTRIC. </t>
  </si>
  <si>
    <t>M17020110111</t>
  </si>
  <si>
    <t>Q1E0106</t>
  </si>
  <si>
    <t xml:space="preserve">CONJUNT SPLIT-PARET INVERTER, STANDARD INVERTER, GAMA MISTER SLIM, R410A, DE 6016 FRIG/H, 6880 KCAL/H I 53 DB(A), II/230V, 2.21/2.09KW, 18A, ETIQUETA ENERGETICA CLASSE A, MODEL SPEZ-71VJAQ (INT. SUK-KA71VA / EXT. PEAD-RP71JAQ), MARCA MITSUBISHI ELECTRIC. </t>
  </si>
  <si>
    <t>M17020110112</t>
  </si>
  <si>
    <t>Q1E0107</t>
  </si>
  <si>
    <t xml:space="preserve">CONJUNT SPLIT-PARET INVERTER, STANDARD INVERTER, GAMA MISTER SLIM, R410A, DE 8084 FRIG/H, 9632 KCAL/H I 50 DB(A), II/230V, 3.04/3.10KW, 30.7A, ETIQUETA ENERGETICA CLASSE A, MODEL SPEZ-100VJAQ (INT. SUK-KA100VA / EXT. PEAD-RP100JAQ), MARCA MITSUBISHI ELECTRIC. </t>
  </si>
  <si>
    <t>M17020110113</t>
  </si>
  <si>
    <t>Q1E0205</t>
  </si>
  <si>
    <t xml:space="preserve">CONJUNT SPLIT-PARET INVERTER, POWER INVERTER, GAMA MISTER SLIM, R410A, DE 5160 FRIG/H, 6020 KCAL/H I 47 DB(A), II/230V, 1.54/1.76KW, 19.4A, ETIQUETA ENERGETICA CLASSE A, MODEL PKZ-60VKAL (INT. PKA-RP60KAL / EXT. PUHZ-RP60VHA), MARCA MITSUBISHI ELECTRIC. </t>
  </si>
  <si>
    <t>M17020110211</t>
  </si>
  <si>
    <t>Q1E0206</t>
  </si>
  <si>
    <t xml:space="preserve">CONJUNT SPLIT-PARET INVERTER, POWER INVERTER, GAMA MISTER SLIM, R410A, DE 6106 FRIG/H, 6880 KCAL/H I 47 DB(A), II/230V, 1.96/2.13KW, 19.4A, ETIQUETA ENERGETICA CLASSE A, MODEL PKZ-71VKAL (INT. PKA-RP71KAL / EXT. PUHZ-RP71VHA), MARCA MITSUBISHI ELECTRIC. </t>
  </si>
  <si>
    <t>M17020110212</t>
  </si>
  <si>
    <t>Q1E0250</t>
  </si>
  <si>
    <t>CONJUNT SPLIT-PARET INVERTER, POWER INVERTER, GAMA MISTER SLIM, R32, DE 4,6 KW/H FRED, 5,0 KW/H CALOR, 43 DB(A), II/230V, 1.24/1.35KW, ETIQUETA ENERGETICA CLASSE A+, MODEL MPKZ-50VHAL (INT. PKA-M50HAL / EXT. PUZ-ZM50VKA), MARCA MITSUBISHI ELECTRIC. INCLOU INTERCONNEXIÓ ELÈCTRICA I HIDRÀULICA ENTRE EQUIPS INTERIORS I EXTERIORS D'ACORD A ESPECIFICACIONS DEL FABRICANT, CANALS PER CONDUCCIONS, TUB DE DRENATGE FINS A REIXA IMBORNAL EN ACCÉS ESTACIÓ INCLOENT OBRA CIVIL I/O MODIFICACIÓ DE REGISTRE PER A PAS DE CONDUCTES A UNITAT EXTERIOR, ACCESORIS, PETIT MATERIAL, CÀRREGA DE GAS REFRIGERANT R32 I POSTA EN SERVEI D'EQUIP.</t>
  </si>
  <si>
    <t>M17020110300</t>
  </si>
  <si>
    <t>CONJUNT SPLIT-PARET INVERTER, POWER INVERTER, GAMA MISTER SLIM, R32, DE 4,6 KW/H FRED, 5,0 KW/H CALOR, 43 DB(A), II/230V, 1.24/1.35KW, ETIQUETA ENERGETICA CLASSE A+, MODEL MPKZ-50VHAL (INT. PKA-M50HAL / EXT. PUZ-ZM50VKA), MARCA MITSUBISHI ELECTRIC.</t>
  </si>
  <si>
    <t>Q1E0301</t>
  </si>
  <si>
    <t xml:space="preserve">CONJUNT SISTEMA VRF, GAMA CITY MULTI, DE 12500 FRIG/H, 13760 KCAL/H </t>
  </si>
  <si>
    <t>M17020120010</t>
  </si>
  <si>
    <t xml:space="preserve">UNITAT EXTERIOR SISTEMA VRF, SERIE MULTI-S, GAMA CITY MULTI, R410A, DE 12500 FRIG/H, 13800 KCAL/H I 50 DB(A), ETIQUETA ENERGETICA CLASSE A, MODEL PUMY-P125YHM-B, MARCA MITSUBISHI ELECTRIC. </t>
  </si>
  <si>
    <t>M17020110074</t>
  </si>
  <si>
    <t xml:space="preserve">UNITAT INTERIOR DE SOSTRE, SERIE PCFY, GAMA CITY MULTI, R410A, DE 12500 FRIG/H, 13760 KCAL/H I 44 DB(A), I/230V, 0.11/0.11KW, 0.76A, ETIQUETA ENERGETICA CLASSE A, MODEL PCFY-P125VKM-E, MARCA MITSUBISHI ELECTRIC. </t>
  </si>
  <si>
    <t>Q1E0400</t>
  </si>
  <si>
    <t>SUMINISTRO E INSTALACIÓN DE UNIDAD NECS-Q 1004/SL4 AIRE-AGUA CUATRO TUBOS. 
EQUIPO TERMOFRIGORÍFICO AIRE-AGUA POLIVALENTE, CON CONMUTACIÓN AUTOMÁTICA DEL RÉGIMEN DE FUNCIONAMIENTO, FRÍO SOLO, BOMBA DE CALOR Y FRÍO CON RECUPERACIÓN TOTAL DE CALOR. PARA INSTALACIONES A CUATRO TUBOS Y MONTAJE EN EL EXTERIOR. BASE Y ESTRUCTURA PORTANTE DE ACERO ZINCADO EN CALIENTE, BARNIZADA CON POLVO DE POLIÉSTER, PANELES DE PERALUAN. CUADRO ELÉCTRICO DE POTENCIA Y CONTROL FABRICADO CONFORME A LA NORMAS EN60204-1/IEC204-1. CONTROLADOR ELECTRÓNICO POR MICROPROCESADOR, CON VISUALIZADOR CON DISPLAY DIGITAL.
MARCA : CLIMAVENETA
MODELO : NECS-Q 1004/SL
REFRIGERANTE : R410C
POT. FRIG. : 225,30 KW A 35 ºC T. EXT
POT. CALO. : 227,80 KW A 2 ºC T. EXT.
POT. CALO. : 159,40 KW A -5 ºC T. EXT.
POT. CALO. : 246,00 KW CON RECUPERACIÓN TOTAL
POT. ABSORB. : 95,46 KW CON VENTILADORES
VOLTAJE : 400-III-50 SIN NEUTRO
Q. DE AGUA : 39,00 M³/H EN FRÍO 7/12 ºC
Q. DE AGUA : 45,00 M³/H EN CALOR 50/55 ºC
COMPRESORES : 4 SCROLL
CIRCUITOS : 2 INDEPENDIENTES
INTERCAMBI. : PLACAS DE ACERO INOXIDABLE
ETAPAS : 4
VENTILADORES : 6 AXIALES
Q. DE AIRE : 57.600 M³/H
LONGITUD : 4.110 MM.
ANCHURA : 2.220 MM.
ALTURA : 2.150 MM.
PESO : 2590 KG.
PRES. SONORA : 51 DB(A)A 10 M.
MARCA : CLIMAVENETA
MODELO : NECS-Q 1004/SL
REFRIGERANTE : R410C
POT. FRIG. : 225,30 KW A 35 ºC T. EXT
POT. CALO. : 227,80 KW A 2 ºC T. EXT.
POT. CALO. : 159,40 KW A -5 ºC T. EXT.
POT. CALO. : 246,00 KW CON RECUPERACIÓN TOTAL
POT. ABSORB. : 95,46 KW CON VENTILADORES
VOLTAJE : 400-III-50 SIN NEUTRO
Q. DE AGUA : 39,00 M³/H EN FRÍO 7/12 ºC
Q. DE AGUA : 45,00 M³/H EN CALOR 50/55 ºC
COMPRESORES : 4 SCROLL
CIRCUITOS : 2 INDEPENDIENTES
INTERCAMBI. : PLACAS DE ACERO INOXIDABLE
ETAPAS : 4
VENTILADORES : 6 AXIALES
Q. DE AIRE : 57.600 M³/H
LONGITUD : 4.110 MM.
ANCHURA : 2.220 MM.
ALTURA : 2.150 MM.
PESO : 2590 KG.
PRES. SONORA : 51 DB(A)A 10 M. (SUPER LOW NOISE VERSION)</t>
  </si>
  <si>
    <t>M17010120001</t>
  </si>
  <si>
    <t>UNIDAD NECS-Q 1004/SL4 AIRE-AGUA CUATRO TUBOS. 
EQUIPO TERMOFRIGORÍFICO AIRE-AGUA POLIVALENTE, CON CONMUTACIÓN AUTOMÁTICA DEL RÉGIMEN DE FUNCIONAMIENTO, FRÍO SOLO, BOMBA DE CALOR Y FRÍO CON RECUPERACIÓN TOTAL DE CALOR. PARA INSTALACIONES A CUATRO TUBOS Y MONTAJE EN EL EXTERIOR. BASE Y ESTRUCTURA PORTANTE DE ACERO ZINCADO EN CALIENTE, BARNIZADA CON POLVO DE POLIÉSTER, PANELES DE PERALUAN. CUADRO ELÉCTRICO DE POTENCIA Y CONTROL FABRICADO CONFORME A LA NORMAS EN60204-1/IEC204-1. CONTROLADOR ELECTRÓNICO POR MICROPROCESADOR, CON VISUALIZADOR CON DISPLAY DIGITAL.
MARCA : CLIMAVENETA
MODELO : NECS-Q 1004/SL
REFRIGERANTE : R410C
POT. FRIG. : 225,30 KW A 35 ºC T. EXT
POT. CALO. : 227,80 KW A 2 ºC T. EXT.
POT. CALO. : 159,40 KW A -5 ºC T. EXT.
POT. CALO. : 246,00 KW CON RECUPERACIÓN TOTAL
POT. ABSORB. : 95,46 KW CON VENTILADORES
VOLTAJE : 400-III-50 SIN NEUTRO
Q. DE AGUA : 39,00 M³/H EN FRÍO 7/12 ºC
Q. DE AGUA : 45,00 M³/H EN CALOR 50/55 ºC
COMPRESORES : 4 SCROLL
CIRCUITOS : 2 INDEPENDIENTES
INTERCAMBI. : PLACAS DE ACERO INOXIDABLE
ETAPAS : 4
VENTILADORES : 6 AXIALES
Q. DE AIRE : 57.600 M³/H
LONGITUD : 4.110 MM.
ANCHURA : 2.220 MM.
ALTURA : 2.150 MM.
PESO : 2590 KG.
PRES. SONORA : 51 DB(A)A 10 M. (SUPER LOW NOISE VERSION)</t>
  </si>
  <si>
    <t>Q1F0001</t>
  </si>
  <si>
    <t>SUBMINISTRAMENT, FORMACIÓ I MUNTATGE PER MA D'OBRA ESPECIALITZADA DE CONDUCTE RECTANGULAR  DE FIBRA DE VIDRE DE 25MM DE GRUIX I DENSITAT 70KG/M3, AMB PROTECCIÓ INTERIOR DE TEIXIT DE VIDRE NEGRE D'ALTA RESISTENCIA MECANICA I EXTERIOR DE LLÀMINA D'ALUMINI, MARCA CLIMAVER NETO O SIMILAR. INCLOENT-HI TOLERÀNCIES, SUPORTS DE FIXACIONS, UNIONS ENVENADES, SEGELLAT INTERIOR, PECES ESPECIALS, UNIONS ELÀSTIQUES I QUALSEVOL ALTRA ELEMENT PER A UN CORRECTE ACABAT.</t>
  </si>
  <si>
    <t>Q1F0002</t>
  </si>
  <si>
    <t>SUBMINISTRAMENT, FORMACIÓ I MUNTATGE PER MA D'OBRA ESPECIALITZADA DE CONDUCTE RECTANGULAR  DE FIBRA DE VIDRE DE 25MM DE GRUIX I DENSITAT 70KG/M3, AMB PROTECCIÓ INTERIOR I EXTERIOR DE LLÀMINA D'ALUMINI, MARCA CLIMAVER PLUS O SIMILAR. INCLOENT-HI TOLERÀNCIES, SUPORTS DE FIXACIONS, UNIONS ENVENADES, SEGELLAT INTERIOR, PECES ESPECIALS, UNIONS ELÀSTIQUES I QUALSEVOL ALTRA ELEMENT PER A UN CORRECTE ACABAT.</t>
  </si>
  <si>
    <t>Q1F0101</t>
  </si>
  <si>
    <t>KIT DISTRIBUIDOR MOD MSDD-50TR-E</t>
  </si>
  <si>
    <t>M17020130010</t>
  </si>
  <si>
    <t>Q1F0102</t>
  </si>
  <si>
    <t xml:space="preserve">COMANDAMENT REMOT SENSE FILS PER A UNITAT INTERIOR, GAMA MISTER SLIM, MODEL PAR-30MAA, MARCA MITSUBISHI ELECTRIC. </t>
  </si>
  <si>
    <t>M17020130004</t>
  </si>
  <si>
    <t>Q1F0103</t>
  </si>
  <si>
    <t xml:space="preserve">COMANDAMENT REMOT SENSE FILS PER A UNITAT INTERIOR, GAMA MISTER SLIM, MODEL PAR-33MAA, MARCA MITSUBISHI ELECTRIC. </t>
  </si>
  <si>
    <t>M17020130005</t>
  </si>
  <si>
    <t>Q1F0201</t>
  </si>
  <si>
    <t>MITSA AM2-500.
SUMINISTRO E INSTALACIÓN DE ANTIVIBRADOR METÁLICO CON DOS AISLADORES DE MUELLE CON DOBLE PLACA METÁLICA Y ROSCA DE M12 MARCA: MITSA  MODELO: AM2-500  CARGA : 214 KG  MÍNIMO - 500 KG. MÁXIMO</t>
  </si>
  <si>
    <t>M17070018</t>
  </si>
  <si>
    <t>ANTIVIBRADOR METÁLICO CON DOS AISLADORES DE MUELLE CON DOBLE PLACA METÁLICA Y ROSCA DE M12.
MARCA: MITSA  
MODELO : AM2-500  
CARGA : 214 KG  MÍNIMO - 500 KG. MÁXIMO</t>
  </si>
  <si>
    <t>Q1F0401</t>
  </si>
  <si>
    <t>CLIMAVENETA NECSQ-1004 OPC3321 KIT HIDRÓNICO.
SUMINISTRO E INSTALACIÓN DE KIT HIDRÓNICO MONTADO EN LA UNIDAD, COMPUESTO POR:
-2 BOMBAS DE ALTA PRESIÓN DE 2 POLOS PARA EL EVAPORADOR.
-2 BOMBAS DE ALTA PRESIÓN DE 2 POLOS PARA EL RECUPERADOR.
CON CHANGE OVER AUTOMÁTICO Y ROTACIÓN PROGRAMADA.
MARCA: CLIMAVENETA
MODELO: NECS-Q 1004 OPC-3321</t>
  </si>
  <si>
    <t>M17010130002</t>
  </si>
  <si>
    <t>CLIMAVENETA NECSQ-1004 OPC3321 KIT HIDRÓNICO 4/B
KIT HIDRÓNICO MONTADO EN DE LA UNIDAD, COMPUESTO POR:
-2 BOMBAS DE ALTA PRESIÓN DE 2 POLOS PARA EL EVAPORADOR.
-2 BOMBAS DE ALTA PRESIÓN DE 2 POLOS PARA EL RECUPERADOR.
CON CHANGE OVER AUTOMÁTICO Y ROTACIÓN PROGRAMADA.
MARCA: CLIMAVENETA
MODELO: NECS-Q 1004 OPC-3321</t>
  </si>
  <si>
    <t>Q1F0402</t>
  </si>
  <si>
    <t>CLIMAVENETA NECSQ-1004 OPC2901
SUMINISTRO E INSTALACIÓN DE CONEXIONES HIDRÁULICAS DEL EVAPORADOR EXTERIORES.
MARCA: CLIMAVENETA
MODELO: NECS-Q 1004 OPC-2901</t>
  </si>
  <si>
    <t>M17010130003</t>
  </si>
  <si>
    <t>CONEXIONES HIDRÁULICAS EXTERIORES.
MARCA: CLIMAVENETA
MODELO: NECS-Q 1004 OPC-2901</t>
  </si>
  <si>
    <t>Q1F0403</t>
  </si>
  <si>
    <t>SAGINOMIYA INTERRUPTOR DE FLUJO FQS-U30G.
SUMINISTRO E INSTALACIÓN DE INTERRUPTOR DE FLUJO.
MARCA: SAGINOMIYA
MODELO: FQS-U30G</t>
  </si>
  <si>
    <t>M17070001</t>
  </si>
  <si>
    <t>INTERRUPTOR DE FLUJO SAGINOMIYA  DANFOSS FQS-U30G.
MARCA: SAGINOMIYA.
MODELO: FQS-U30G
TIPO CONTACTO: SPDT
MÁX. PRESIÓN DE FLUIDO: 10BAR
IP:20</t>
  </si>
  <si>
    <t>Q1F0404</t>
  </si>
  <si>
    <t>VALVULA MARIPOSA  Ø 5´´ (DN 125)
SUMINISTRO E INSTALACIÓN DE VÁLVULA DE MARIPOSA PN-16, ACCIONADA POR PALANCA, CUERPO FD-GGG-40 Y DISCO GGG-40, CON CONTRABRIDAS, TORNILLOS Y JUNTAS. PN 16 
MARCA: GOLD 
MODELO : BV-05-2-CW  
SECCIÓN : 5´´ (DN 125)</t>
  </si>
  <si>
    <t>M17070003</t>
  </si>
  <si>
    <t>VÁLVULA DE MARIPOSA DE Ø 5´´ (DN 125)
SUMINISTRO E INSTALACIÓN DE VÁLVULA DE MARIPOSA PN-16, ACCIONADA POR PALANCA, CUERPO FD-GGG-40 Y DISCO GGG-40, CON CONTRABRIDAS, TORNILLOS Y JUNTAS. PN 16 
MARCA: GOLD 
MODELO : BV-05-2-CW  
SECCIÓN : 5´´ (DN 125)</t>
  </si>
  <si>
    <t>Q1F0405</t>
  </si>
  <si>
    <t>VALVULA MARIPOSA  Ø 4´´ (DN 100)
SUMINISTRO E INSTALACIÓN DE VÁLVULA DE MARIPOSA PN-16, ACCIONADA POR PALANCA, CUERPO FD-GGG-40 Y DISCO GGG-40, CON CONTRABRIDAS, TORNILLOS Y JUNTAS. PN 16 
MARCA: GOLD 
MODELO : BV-05-2-CW  
SECCIÓN : 4´´ (DN 100)</t>
  </si>
  <si>
    <t>M17070002</t>
  </si>
  <si>
    <t>VÁLVULA DE MARIPOSA DE Ø 4´´ (DN 100)
SUMINISTRO E INSTALACIÓN DE VÁLVULA DE MARIPOSA PN-16, ACCIONADA POR PALANCA, CUERPO FD-GGG-40 Y DISCO GGG-40, CON CONTRABRIDAS, TORNILLOS Y JUNTAS. PN 16 
MARCA: GOLD 
MODELO : BV-05-2-CW  
SECCIÓN : 4´´ (DN 100)</t>
  </si>
  <si>
    <t>Q1F0406</t>
  </si>
  <si>
    <t>MANOMETRO CIRCULAR (DN125)</t>
  </si>
  <si>
    <t>M17070016</t>
  </si>
  <si>
    <t>MANÓMETRO CIRCULAR Ø 125 CON BAÑO DE GLICERINA.
SUMINISTRO E INSTALACIÓN DE MANÓMETRO CIRCULAR CON BAÑO DE GLICERINA, CON GRIFO Y LIRA DE Ø 125 ESCALA DE 0 A 6 KG/CM.</t>
  </si>
  <si>
    <t>Q1F0407</t>
  </si>
  <si>
    <t>MANOMETRO CIRCULAR (DN100)</t>
  </si>
  <si>
    <t>M17070017</t>
  </si>
  <si>
    <t>MANÓMETRO CIRCULAR Ø 100 CON BAÑO DE GLICERINA.
SUMINISTRO E INSTALACIÓN DE MANÓMETRO CIRCULAR CON BAÑO DE GLICERINA, CON GRIFO Y LIRA DE Ø 100 ESCALA DE 0 A 6 KG/CM.</t>
  </si>
  <si>
    <t>Q1F0408</t>
  </si>
  <si>
    <t>VALVULA MARIPOSA  Ø 3´´ (DN 80)
SUMINISTRO E INSTALACIÓN DE VÁLVULA DE MARIPOSA PN-16, ACCIONADA POR PALANCA, CUERPO CG-25 Y DISCO GGG-40, CON CONTRABRIDAS, TORNILLOS Y JUNTAS. PN 16 
MARCA: GOLD 
MODELO : BV-05-2-CW  
SECCIÓN : 3´´ (DN 80)</t>
  </si>
  <si>
    <t>M17070004</t>
  </si>
  <si>
    <t>VÁLVULA DE MARIPOSA DE Ø 3´´ (DN 80)
SUMINISTRO E INSTALACIÓN DE VÁLVULA DE MARIPOSA PN-16, ACCIONADA POR PALANCA, CUERPO FD-GGG-40 Y DISCO GGG-40, CON CONTRABRIDAS, TORNILLOS Y JUNTAS. PN 16 
MARCA: GOLD 
MODELO : BV-05-2-CW  
SECCIÓN : 3´´ (DN 80)</t>
  </si>
  <si>
    <t>Q1F0409</t>
  </si>
  <si>
    <t>FILTRO BVP-09 FILTRO HIERRO FUNDIDO DN80.
SUMINISTRO E INSTALACIÓN DE FILTRO COLADOR CON CUERPO Y TAPA DE FUNDICIÓN GRIGGS 25, CON TAMIZ INTERCAMBIABLE, DE ACERO INOXIDABLE AISI 304, CON JUNTAS BRIDAS Y TORNILLOS. PN16. 
MARCA: FILPRO  
DIÁMETRO : 3´´ (DN 80)</t>
  </si>
  <si>
    <t>M17070019</t>
  </si>
  <si>
    <t>Q1F0410</t>
  </si>
  <si>
    <t>FILTRO BVP-09 FILTRO HIERRO FUNDIDO DN100.
SUMINISTRO E INSTALACIÓN DE FILTRO COLADOR CON CUERPO Y TAPA DE FUNDICIÓN GRIGGS 25, CON TAMIZ INTERCAMBIABLE, DE ACERO INOXIDABLE AISI 304, CON JUNTAS BRIDAS Y TORNILLOS. PN16. 
MARCA: FILPRO  
DIÁMETRO : 4´´ (DN 100)</t>
  </si>
  <si>
    <t>M17070021</t>
  </si>
  <si>
    <t>Q1F0411</t>
  </si>
  <si>
    <t>FILTRO BVP-09 FILTRO HIERRO FUNDIDO DN125.
SUMINISTRO E INSTALACIÓN DE FILTRO COLADOR CON CUERPO Y TAPA DE FUNDICIÓN GRIGGS 25, CON TAMIZ INTERCAMBIABLE, DE ACERO INOXIDABLE AISI 304, CON JUNTAS BRIDAS Y TORNILLOS. PN16. 
MARCA: FILPRO  
DIÁMETRO : 5´´ (DN 125)</t>
  </si>
  <si>
    <t>M17070020</t>
  </si>
  <si>
    <t>Q1F0412</t>
  </si>
  <si>
    <t>MANOMETRO CIRCULAR (DN80)</t>
  </si>
  <si>
    <t>M17070022</t>
  </si>
  <si>
    <t>MANÓMETRO CIRCULAR Ø 80 CON BAÑO DE GLICERINA.
SUMINISTRO E INSTALACIÓN DE MANÓMETRO CIRCULAR CON BAÑO DE GLICERINA, CON GRIFO Y LIRA DE Ø 125 ESCALA DE 0 A 6 KG/CM.</t>
  </si>
  <si>
    <t>Q1F0413</t>
  </si>
  <si>
    <t>TERMÓMETRO DE BULBO CAPILAR RECTO MARCA SIKA O SIMILAR. RANGO (0...60) ºC. 
SUMINISTRO E INSTALACIÓN DE TERMÓMETRO DE BULBO CAPILAR RECTO MARCA SIKA O SIMILAR. RANGO (0...60) ºC. TUBO DE INMERSIÓN DE LATÓN. 
LONGITUD TUBO DE INMERSIÓN: 40 MM. 
CONEXIÓN: 1/2 BSP. 
DIMENSIONES CARCASA: 110 X 30 MM.</t>
  </si>
  <si>
    <t>M17070023</t>
  </si>
  <si>
    <t>TERMÓMETRO DE BULBO CAPILAR RECTO MARCA SIKA O SIMILAR. RANGO (0...60) ºC. TUBO DE INMERSIÓN DE LATÓN. 
LONGITUD TUBO DE INMERSIÓN: 40 MM. 
CONEXIÓN: 1/2 BSP. 
DIMENSIONES CARCASA: 110 X 30 MM</t>
  </si>
  <si>
    <t>Q1F0414</t>
  </si>
  <si>
    <t>TERMÓMETRO DE BULBO CAPILAR RECTO MARCA SIKA O SIMILAR. RANGO (0...120) ºC. 
SUMINISTRO E INSTALACIÓN DE TERMÓMETRO DE BULBO CAPILAR RECTO MARCA SIKA O SIMILAR. RANGO (0...120) ºC. TUBO DE INMERSIÓN DE LATÓN. 
LONGITUD TUBO DE INMERSIÓN: 40 MM. 
CONEXIÓN: 1/2 BSP. 
DIMENSIONES CARCASA: 110 X 30 MM.</t>
  </si>
  <si>
    <t>M17070024</t>
  </si>
  <si>
    <t>TERMÓMETRO DE BULBO CAPILAR RECTO MARCA SIKA O SIMILAR. RANGO (0...120) ºC. TUBO DE INMERSIÓN DE LATÓN. 
LONGITUD TUBO DE INMERSIÓN: 40 MM. 
CONEXIÓN: 1/2 BSP. 
DIMENSIONES CARCASA: 110 X 30 MM.</t>
  </si>
  <si>
    <t>Q1F0500</t>
  </si>
  <si>
    <t>Q1G0001</t>
  </si>
  <si>
    <t>TUBO ACERO NEGRO SIN SOLDADURA DIN 2440 Ø 5´´ (DN 125)
M. L. DE TUBO NEGRO DE ACERO ESTIRADO SIN SOLDADURA DIN 2440, CON DOS MANOS DE PINTURA ANTIOXIDANTE CON SUS ACCESORIOS DE MONTAJE DE: Ø 5´´ (DN 125)</t>
  </si>
  <si>
    <t>M17050001</t>
  </si>
  <si>
    <t>TUBO ACERO NEGRO SIN SOLDADURA DIN 2440 Ø 5´´ (DN 125)
SUMINISTRO E INSTALACIÓN DE TUBO NEGRO DE ACERO ESTIRADO SIN SOLDADURA DIN 2440, CON DOS MANOS DE PINTURA ANTIOXIDANTE
CON SUS ACCESORIOS DE MONTAJE DE: Ø 5´´ (DN 125)</t>
  </si>
  <si>
    <t>Q1G0002</t>
  </si>
  <si>
    <t>TUBO ACERO NEGRO SIN SOLDADURA DIN 2440 Ø 4´´ (DN 100).
M. L. DE TUBO NEGRO DE ACERO ESTIRADO SIN SOLDADURA DIN 2440, CON DOS MANOS DE PINTURA ANTIOXIDANTE CON SUS ACCESORIOS DE MONTAJE DE Ø 4´´ (DN 100).</t>
  </si>
  <si>
    <t>M17050002</t>
  </si>
  <si>
    <t>TUBO ACERO NEGRO SIN SOLDADURA DIN 2440 Ø 4´´ (DN 100)
SUMINISTRO E INSTALACIÓN DE TUBO NEGRO DE ACERO ESTIRADO SIN SOLDADURA DIN 2440, CON DOS MANOS DE PINTURA ANTIOXIDANTE CON SUS ACCESORIOS DE MONTAJE DE: Ø 4´´ (DN 100)</t>
  </si>
  <si>
    <t>Q1G0003</t>
  </si>
  <si>
    <t>TUBO ACERO NEGRO SIN SOLDADURA DIN 2440 Ø 3´´ (DN 80)</t>
  </si>
  <si>
    <t>M17050003</t>
  </si>
  <si>
    <t>TUBO ACERO NEGRO SIN SOLDADURA DIN 2440 Ø 3´´ (DN 80)
SUMINISTRO E INSTALACIÓN DE TUBO NEGRO DE ACERO ESTIRADO SIN SOLDADURA DIN 2440, CON DOS MANOS DE PINTURA ANTIOXIDANTE
CON SUS ACCESORIOS DE MONTAJE DE: Ø 3´´ (DN 80)</t>
  </si>
  <si>
    <t>Q1G0004</t>
  </si>
  <si>
    <t xml:space="preserve"> TUBO ACERO NEGRO SIN SOLDADURA DIN 2440  Ø 2 1/2´´ (DN 65)</t>
  </si>
  <si>
    <t>M17050004</t>
  </si>
  <si>
    <t>TUBO ACERO NEGRO SIN SOLDADURA DIN 2440 Ø  2 1/2´´ (DN 65)
SUMINISTRO E INSTALACIÓN DE TUBO NEGRO DE ACERO ESTIRADO SIN SOLDADURA DIN 2440, CON DOS MANOS DE PINTURA ANTIOXIDANTE
CON SUS ACCESORIOS DE MONTAJE DE: Ø 2 1/2´´ (DN 65)</t>
  </si>
  <si>
    <t>Q1G0005</t>
  </si>
  <si>
    <t>COQUILLA ARMAFLEX IT60X140 EXTERIOR ALUMINIO.
SUMINISTRO E INSTALACIÓN DE COQUILLA DE ESPUMA ELASTOMÉRICA ARMAFLEX
IT/ACCOTHERM DE 60 MM. DE ESPESOR, SEGÚN LA RITE APARTADO 03.1, PARA INSTALACIÓN EN EL EXTERIOR. COMPUESTO POR UNA CAPA DE COQUILLA DE 40X140 Y UNA CAPA DE PLANCHA DE ESPUMA DE 20 MM. DE ESPESOR Y CON RECUBRIMIENTO DE CHAPA DE ALUMNIO DE 0,6 MM. DE ESPESOR PARA:
TUBO DE COBRE DE --
TUBO FRIGORÍFICO DE --
TUBO DE HIERRO DE Ø 5´´ (DN 125)</t>
  </si>
  <si>
    <t>M17050005</t>
  </si>
  <si>
    <t>ARMAFLEX IT60X140 COQUILLA RITE RECUBRI. AL EXTER.
IT/ACCOTHERM DE 60 MM. DE ESPESOR, SEGÚN LA RITE APARTADO 03.1, PARA INSTALACIÓN EN EL EXTERIOR. COMPUESTO POR UNA CAPA DE COQUILLA DE 40X140 Y UNA CAPA DE PLANCHA DE ESPUMA DE 20 MM. DE ESPESOR Y CON RECUBRIMIENTO DE CHAPA DE ALUMNIO DE 0,6 MM. DE ESPESOR PARA:
TUBO DE COBRE DE --
TUBO FRIGORÍFICO DE --
TUBO DE HIERRO DE Ø 5´´ (DN 125)</t>
  </si>
  <si>
    <t>Q1G0006</t>
  </si>
  <si>
    <t>COQUILLA ARMAFLEX IT60X114 EXTERIOR ALUMINIO 
SUMINISTRO E INSTALACIÓN DE COQUILLA DE ESPUMA ELASTOMÉRICA ARMAFLEX
IT/ACCOTHERM DE 60 MM. DE ESPESOR, SEGÚN LA RITE APARTADO 03.1, PARA INSTALACIÓN EN EL EXTERIOR. COMPUESTO POR UNA CAPA DE COQUILLA DE 40X114 Y UNA CAPA DE PLANCHA DE ESPUMA DE 20 MM. DE ESPESOR Y CON RECUBRIMIENTO DE CHAPA DE ALUMNIO DE 0,6 MM. DE ESPESOR PARA:
TUBO DE COBRE DE --
TUBO FRIGORÍFICO DE --
TUBO DE HIERRO DE Ø 4´´ (DN 100)</t>
  </si>
  <si>
    <t>M17050006</t>
  </si>
  <si>
    <t>ARMAFLEX IT60X114 COQUILLA RITE RECUBRI. AL EXTER.
IT/ACCOTHERM DE 60 MM. DE ESPESOR, SEGÚN LA RITE APARTADO 03.1, PARA INSTALACIÓN EN EL EXTERIOR. COMPUESTO POR UNA CAPA DE COQUILLA DE 40X114 Y UNA CAPA DE PLANCHA DE ESPUMA DE 20 MM. DE ESPESOR Y CON RECUBRIMIENTO DE CHAPA DE ALUMNIO DE 0,6 MM. DE ESPESOR PARA:
TUBO DE COBRE DE --
TUBO FRIGORÍFICO DE --
TUBO DE HIERRO DE Ø 4´´ (DN 100)</t>
  </si>
  <si>
    <t>Q1G0007</t>
  </si>
  <si>
    <t>COQUILLA ARMAFLEX IT50X89 EXTERIOR ALUMINIO 
SUMINISTRO E INSTALACIÓN DE COQUILLA DE ESPUMA ELASTOMÉRICA ARMAFLEX
IT/ACCOTHERM DE 50 MM. DE ESPESOR, SEGÚN LA RITE APARTADO 03.1, PARA INSTALACIÓN EN EL EXTERIOR. COMPUESTO POR UNA CAPA DE COQUILLA DE 30X89 Y UNA CAPA DE PLANCHA DE ESPUMA DE 20 MM. DE ESPESOR Y CON RECUBRIMIENTO DE CHAPA DE ALUMNIO DE 0,6 MM. DE ESPESOR PARA:
TUBO DE COBRE DE --
TUBO FRIGORÍFICO DE --
TUBO DE HIERRO DE Ø 3´´ (DN 80)</t>
  </si>
  <si>
    <t>M17050007</t>
  </si>
  <si>
    <t>ARMAFLEX IT50X89 COQUILLA RITE RECUBRI. AL EXTER.
IT/ACCOTHERM DE 50 MM. DE ESPESOR, SEGÚN LA RITE APARTADO 03.1, PARA INSTALACIÓN EN EL EXTERIOR. COMPUESTO POR UNA CAPA DE COQUILLA DE 30X89 Y UNA CAPA DE PLANCHA DE ESPUMA DE 20 MM. DE ESPESOR Y CON RECUBRIMIENTO DE CHAPA DE ALUMNIO DE 0,6 MM. DE ESPESOR PARA:
TUBO DE COBRE DE --
TUBO FRIGORÍFICO DE --
TUBO DE HIERRO DE Ø 3´´ (DN 80)</t>
  </si>
  <si>
    <t>Q1G0008</t>
  </si>
  <si>
    <t>COQUILLA ARMAFLEX IT50X76 EXTERIOR ALUMINIO 
SUMINISTRO E INSTALACIÓN DE COQUILLA DE ESPUMA ELASTOMÉRICA ARMAFLEX
IT/ACCOTHERM DE 50 MM. DE ESPESOR, SEGÚN LA RITE APARTADO 03.1, PARA INSTALACIÓN EN EL EXTERIOR. COMPUESTO POR UNA CAPA DE COQUILLA DE 30X76 Y UNA CAPA DE PLANCHA DE ESPUMA DE 20 MM. DE ESPESOR Y CON RECUBRIMIENTO DE CHAPA DE ALUMNIO DE 0,6 MM. DE ESPESOR PARA:
TUBO DE COBRE DE --
TUBO FRIGORÍFICO DE --
TUBO DE HIERRO DE Ø 2 1/2´´ (DN 65)</t>
  </si>
  <si>
    <t>M17050008</t>
  </si>
  <si>
    <t>ARMAFLEX IT50X76 COQUILLA RITE RECUBRI. AL EXTER.
IT/ACCOTHERM DE 50 MM. DE ESPESOR, SEGÚN LA RITE APARTADO 03.1, PARA INSTALACIÓN EN EL EXTERIOR. COMPUESTO POR UNA CAPA DE COQUILLA DE 30X76 Y UNA CAPA DE PLANCHA DE ESPUMA DE 20 MM. DE ESPESOR Y CON RECUBRIMIENTO DE CHAPA DE ALUMNIO DE 0,6 MM. DE ESPESOR PARA:
TUBO DE COBRE DE --
TUBO FRIGORÍFICO DE --
TUBO DE HIERRO DE Ø 2 1/2´´ (DN 65)</t>
  </si>
  <si>
    <t>Q2D0001</t>
  </si>
  <si>
    <t>POSADA EN SERVEI DELS EQUIPS I REALITZACIÓ DE LES PROVES NECESSÀRIES PER FER L'ENTREGA DE LA INSTAL·LACIÓ AL DEPARTAMENT DE MANTENIMENT DE FMB. INCLOU EL REDACTAT D'INFORMES DE QUALITAT, ASSAJOS DE TEMPERATURA, PRESIÓ, SOROLL I VELOCITAT D'AIRE, AIXÍ COM EL LLIURAMENT DE TOTA LA DOCUMENTACIÓ RESULTANT, AMB LA GARANTIA DELS EQUIPS I DE LA INSTAL·LACIÓ REALITZADA.</t>
  </si>
  <si>
    <t>Q2D0002</t>
  </si>
  <si>
    <t>CONFECCIÓ I/O ACTUALITZACIÓ DE DOCUMENTACIÓ, PLÀNOLS I ESQUEMES AS-BUILT EN PAPER I EN FORMAT AUTOCAD, SEGONS ESPECIFICACIONS DE METRO. S'INCLOU: PLÀNOLS DE PLANTA AMB LA UBICACIÓ DELS DIFERENTS ELEMENTS DE L'OBRA, ESQUEMES UNIFILARS, ACTUALITZACIÓ DE TOTS ELS ESQUEMES EXISTENTS I MEMÒRIA DE ESPECIFICACIONS DE TOTS ELS MATERIALS INSTAL·LATS.ENTREGA DE LES FITXES TÈCNIQUES DE CADA ELEMENT I EQUIP, LLIBRE D'INSTRUCCIONS DE FUNCIONAMENT I DE MANTENIMENT, PREVENTIU I CORRECTIU. LA DOCUMENTACIÓ S'ENTREGARÀ, PER DUPLICAT, EN FORMAT PAPER I EN SOPORT INFORMÀTIC.</t>
  </si>
  <si>
    <t>Q2D0003</t>
  </si>
  <si>
    <t>PROJECTE DE LEGALITZACIÓ SEGONS RITE VIGENT I LEGALITZACIÓ DE LA INSTAL·LACIÓ DE CLIMATITZACIÓ EXECUTADA DAVANT D’UN ORGANISME COMPETENT. INCLOU DESPESES DE GESTIÓ I ABONAMENT DE TAXES; LLIURAMENT A FMB DE TOTA LA DOCUMENTACIÓ RESULTANT (COPIA VISADA DEL PROJECTE, CERTIFICAT D’INSTAL·LACIÓ), CERTIFICAT DE DIRECCIÓ I ACABAMENT D’OBRA, CERTIFICAT D’INSPECCIÓ INICIAL AMB QUALIFICACIÓ DE RESULTAT FAVORABLE I COPIA DE PLÀNOLS AS BUILT EN FORMAT PAPER I AUTOCAD SEGONS ESPECIFICACIONS DE FMB.</t>
  </si>
  <si>
    <t>Q3A0001</t>
  </si>
  <si>
    <t>RCEUPERACIÓ DE GAS FRIGORIFIC DE LA MÀQUINA I POSTERIOR DESTRUCCIÓ O RECICLATGE, SEGONS NORMATIVA VIGENT.</t>
  </si>
  <si>
    <t>Q3A0002</t>
  </si>
  <si>
    <t>DESMUNTATGE DE LA INSTAL·LACIÓ EXISTENT I RETIRADA FINS ABOCADOR CONTROLAT. INCLOENT-HI:
- UNITAT COMPACTA.
- CONDUCTES D'IMPULSIÓ I RETORN.
. P/P DE CONDUCTES D'APORTACIÓ I DESCÀREGA DE CONDENSATS
- REIXETES I DIFUSORS</t>
  </si>
  <si>
    <t>Q3A0003</t>
  </si>
  <si>
    <t>DESMUNTATGE DE LA INSTAL·LACIÓ EXISTENT I RETIRADA FINS ABOCADOR CONTROLAT. INCLOENT-HI:
- UNITAT INTERIOR I EXTERIOR.
- P/P DE CONDUCTES D'APORTACIÓ I DESCÀRREGA DE CONDENSATS.</t>
  </si>
  <si>
    <t>Q3A0004</t>
  </si>
  <si>
    <t>TRASLLAT DE LA UNITAT INTERIOR DE PARET EXISTENT I MUNTATGE EN LA LA NOVA UBICACIÓ. INCLOENT-HI CONNEXIONAT FRIGORIFIC MITJANÇANT TUB DESHIDRATAT DEGUDAMENT AILLAT, CABLEJAT ELECTRIC, DESGUAS, CANALITZACIONS, SUPORTS, ACCESSORIS I FIXACIONS. INCLOENT-HI PROVES D'ESTANQUEITAT, BUIT, REGULACIÓ I POSADA EN SERVEI.</t>
  </si>
  <si>
    <t>Q3A0005</t>
  </si>
  <si>
    <t>DESMONTAJE Y RETIRADA DE LA UNIDAD CLIMAVENETA95.
DESMONTAJE Y RETIRADA AL VERTEDERO CONTROLADO DE LA MÁQUINA CLIMAVENETA95, INSTALADA EN LA PLANTA CUBIERTA Y QUE SE HA DE RETIRAR. PESO ESTIMADO 6.910 KG. INCLUYE:
-RETIRADA DE 144 KG DE REFRIGERANTE R-22 PARA SU DESTRUCCIÓN EN UNA ENTIDAD AUTORIZADA POR LA JUNTA DE RESIDUS DE LA GENERALITAT DE CATALUNYA, QUE EMITIRÁ EL CERTIFICADO OPORTUNO.
-RETIRADA DE 30 KG DE ACEITE INCONGELABLE SUNISO 3GS PARA SU DESTRUCCIÓN EN UNA ENTIDAD AUTORIZADA POR LA JUNTA DE RESIDUS DE LA GENERALITAT DE CATALUNYA QUE EMITIRÁ EL CERTIFICADO OPORTUNO.
-DESCONEXIÓN DE LAS LÍNEAS DE POTENCIA Y MANIOBRA Y RETIRADA DE LOS CONDUCTORES ELÉCTRICOS DESDE LA MÁQUINA HASTA EL CUADRO ELÉCTRICO DE PLANTA.</t>
  </si>
  <si>
    <t>Q3A0006</t>
  </si>
  <si>
    <t>DESMONTAJE Y RETIRADA DE LAS TUBERÍAS. 
DESMONTAJE Y RETIRADA A VERTEDERO CONTROLADO DE LAS TUBERÍAS QUE NO SE PUEDAN REUTILIZAR QUE TIENEN ORIGEN O FINAL EN LA MÁQUINA CLIMAVENETA95, INSTALADAS EN LA PLANTA CUBIERTA. PESO ESTIMADO 500 KG INCLUYE:
-VACIADO DE LA INSTALACIÓN.
-DESCONEXIÓN DE LOS TRES LLENADOS.
-DESCONEXIÓN DE LOS CIRCUITOS HIDRÁULICOS DE LA MÁQUINA Y DE LOS CIRCUITOS QUE SE APROVECHAN.
-DESMONTAJE DE LAS TUBERÍAS VÁLVULAS Y ACCESORIOS
-DESMONTAJE DEL AISLAMIENTO Y SU RECUBRIMIENTO DE ALUMINIO.</t>
  </si>
  <si>
    <t>Q3B0001</t>
  </si>
  <si>
    <t xml:space="preserve">CONEXIÓN CLIMAVENETA2013 A LOS CIRCUITOS HIDRÁULICOS EXISTENTES EN LA CUBIERTA. 
CONEXIÓN DE LA NUEVA UNIDAD CLIMAVENETA2013 A LOS CIRCUITOS HIDRÁULICOS DE FRÍO Y CALOR EXISTENTES EN LA CUBIERTA. CONEXIÓN A EJECUTAR SEGÚN PLANOS POR TRAZADO QUE NO IMPIDA LA INSTALACIÓN DE UNA TERCERA UNIDAD CLIMAVENETA EN UN FUTURO. </t>
  </si>
  <si>
    <t>TMBCOM17</t>
  </si>
  <si>
    <t>Retirada i/o desplaçament de màquina de distribució de bitllets de TMB, per realitzar el nou aplacat vertical posterior i les modificacions a l'escomesa i dades que es correspongui.
Tot realitzat segons especificacions tècniques vigents de TMB i en horari nocturn reduït.</t>
  </si>
  <si>
    <t>V1C0001</t>
  </si>
  <si>
    <t>SUBMINISTRAMENT I INSTAL·LACIÓ DE CONDUCTE FLEXIBLE DE 102MM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</si>
  <si>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M1502040001</t>
  </si>
  <si>
    <t>CONDUCTE FLEXIBLE CIRCULAR  DE 102MM DE DIAMETRE, MARCA ALUDEC O SIMILAR, FORMAT PER TRES CAPES D'ALUMINI I DUES DE POLIESTER, AMB ANIMA D'ACER EN ESPIRAL I UNA TEMPERATURA DE TREBALL DE -30ºC A 140ºC. RESISTENT AL FOC AMB CATEGORÍA M1 O EQUIVALENT.</t>
  </si>
  <si>
    <t>V1C0002</t>
  </si>
  <si>
    <t>SUBMINISTRAMENT I INSTAL·LACIÓ DE CONDUCTE FLEXIBLE DE 127MM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</si>
  <si>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M1502040002</t>
  </si>
  <si>
    <t>CONDUCTE FLEXIBLE CIRCULAR  DE 127MM DE DIAMETRE, MARCA ALUDEC O SIMILAR, FORMAT PER TRES CAPES D'ALUMINI I DUES DE POLIESTER, AMB ANIMA D'ACER EN ESPIRAL I UNA TEMPERATURA DE TREBALL DE -30ºC A 140ºC. RESISTENT AL FOC AMB CATEGORÍA M1 O EQUIVALENT.</t>
  </si>
  <si>
    <t>V1C0003</t>
  </si>
  <si>
    <t>SUBMINISTRAMENT I INSTAL·LACIÓ DE CONDUCTE HELICOIDAL CIRCULAR DE 100MM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</si>
  <si>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M1502050015</t>
  </si>
  <si>
    <t>COMPORTA TALLAFOC  CIRCULAR DE 150MM DE DIAMETRE,  AMB SERVOMOTOR 24V I FINALS DE CURSA INCORPORATS, MODEL EI90, MARCA TROX O SIMILAR.</t>
  </si>
  <si>
    <t>V1C0004</t>
  </si>
  <si>
    <t>M1502050014</t>
  </si>
  <si>
    <t>ABRAÇADORA AMB ROSCA M8 DE 100MM FINS A 250MM</t>
  </si>
  <si>
    <t>M1301020001</t>
  </si>
  <si>
    <t>TAC METALIC REFORÇAT D'ACER CINCAT PER A EXTERIOR DE 6CM DE LONGITUD, MARCA FISCHER, AMB CARGOL ROSCAR DE 6MM I CAPÇAL HEXAGONAL. INCLOU ARANDELA I ROSCA AUTOBLOCANT.</t>
  </si>
  <si>
    <t>M1502010001</t>
  </si>
  <si>
    <t>CONDUCTE HELICOIDAL CIRCULAR METALIC DE 100MM DE DIAMETRE I 1MM DE GRUIX, AMB CERTIFICAT DE FUNCIONAMENT A 400ºC/2H.</t>
  </si>
  <si>
    <t>M1502050001</t>
  </si>
  <si>
    <t>CORBA DE 90º PER TUB HELICOIDAL CIRCULAR METALIC DE 100MM DE DIAMETRE I 1MM DE GRUIX, AMB CERTIFICAT DE FUNCIONAMENT A 400ºC/2H.</t>
  </si>
  <si>
    <t>V1C0005</t>
  </si>
  <si>
    <t>SUBMINISTRAMENT I INSTAL·LACIÓ DE CONDUCTE HELICOIDAL CIRCULAR DE 125MM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COM TOTS  ELS ACCESSORIS NECESSARIS PER A UN CORRECTE ACABAT DE LA INSTAL·LACIÓ.</t>
  </si>
  <si>
    <t>M1502010002</t>
  </si>
  <si>
    <t>CONDUCTE HELICOIDAL CIRCULAR METALIC DE 125MM DE DIAMETRE I 1MM DE GRUIX, AMB CERTIFICAT DE FUNCIONAMENT A 400ºC/2H.</t>
  </si>
  <si>
    <t>M1502050002</t>
  </si>
  <si>
    <t>CORBA DE 90º PER TUB HELICOIDAL CIRCULAR METALIC DE 125MM DE DIAMETRE I 1MM DE GRUIX, AMB CERTIFICAT DE FUNCIONAMENT A 400ºC/2H.</t>
  </si>
  <si>
    <t>M1502050008</t>
  </si>
  <si>
    <t>ACCESORI DE DERIVACIO EN ACER GALVANITZAT TIPUS T DE 45º - 125MM DE DIAMETRE.</t>
  </si>
  <si>
    <t>V1C0006</t>
  </si>
  <si>
    <t>SUBMINISTRAMENT I INSTAL·LACIÓ DE CONDUCTE HELICOIDAL CIRCULAR DE 150MM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</si>
  <si>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M1502010003</t>
  </si>
  <si>
    <t>CONDUCTE HELICOIDAL CIRCULAR METALIC DE 150MM DE DIAMETRE I 1MM DE GRUIX, AMB CERTIFICAT DE FUNCIONAMENT A 400ºC/2H.</t>
  </si>
  <si>
    <t>M1502050003</t>
  </si>
  <si>
    <t>CORBA DE 90º PER TUB HELICOIDAL CIRCULAR METALIC DE 150MM DE DIAMETRE I 1MM DE GRUIX, AMB CERTIFICAT DE FUNCIONAMENT A 400ºC/2H.</t>
  </si>
  <si>
    <t>V1C0007</t>
  </si>
  <si>
    <t>SUBMINISTRAMENT I INSTAL·LACIÓ DE CONDUCTE HELICOIDAL CIRCULAR DE 175MM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</si>
  <si>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M1502010004</t>
  </si>
  <si>
    <t>CONDUCTE HELICOIDAL CIRCULAR METALIC DE 175MM DE DIAMETRE I 1MM DE GRUIX, AMB CERTIFICAT DE FUNCIONAMENT A 400ºC/2H.</t>
  </si>
  <si>
    <t>M1502050004</t>
  </si>
  <si>
    <t>CORBA DE 90º PER TUB HELICOIDAL CIRCULAR METALIC DE 175MM DE DIAMETRE I 1MM DE GRUIX, AMB CERTIFICAT DE FUNCIONAMENT A 400ºC/2H.</t>
  </si>
  <si>
    <t>V1C0008</t>
  </si>
  <si>
    <t>SUBMINISTRAMENT I INSTAL·LACIÓ DE CONDUCTE HELICOIDAL CIRCULAR DE 200MM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</si>
  <si>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M1502010005</t>
  </si>
  <si>
    <t>CONDUCTE HELICOIDAL CIRCULAR METALIC DE 200MM DE DIAMETRE I 1MM DE GRUIX, AMB CERTIFICAT DE FUNCIONAMENT A 400ºC/2H.</t>
  </si>
  <si>
    <t>M1502050005</t>
  </si>
  <si>
    <t>CORBA DE 90º PER TUB HELICOIDAL CIRCULAR METALIC DE 200MM DE DIAMETRE I 1MM DE GRUIX, AMB CERTIFICAT DE FUNCIONAMENT A 400ºC/2H.</t>
  </si>
  <si>
    <t>V1C0009</t>
  </si>
  <si>
    <t>SUBMINISTRAMENT I INSTAL·LACIÓ DE CONDUCTE HELICOIDAL CIRCULAR DE 250MM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COM TOTS  ELS ACCESSORIS NECESSARIS PER A UN CORRECTE ACABAT DE LA INSTAL·LACIÓ.</t>
  </si>
  <si>
    <t>M1502050006</t>
  </si>
  <si>
    <t>CORBA DE 90º PER TUB HELICOIDAL CIRCULAR METALIC DE 250MM DE DIAMETRE I 1MM DE GRUIX, AMB CERTIFICAT DE FUNCIONAMENT A 400ºC/2H.</t>
  </si>
  <si>
    <t>M1502010006</t>
  </si>
  <si>
    <t>CONDUCTE HELICOIDAL CIRCULAR METALIC DE 250MM DE DIAMETRE I 1MM DE GRUIX, AMB CERTIFICAT DE FUNCIONAMENT A 400ºC/2H.</t>
  </si>
  <si>
    <t>V1C0010</t>
  </si>
  <si>
    <t>SUBMINISTRAMENT I INSTAL·LACIÓ DE CONDUCTE HELICOIDAL CIRCULAR DE 300MM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</si>
  <si>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M1502010007</t>
  </si>
  <si>
    <t>CONDUCTE HELICOIDAL CIRCULAR METALIC DE 300MM DE DIAMETRE I 1MM DE GRUIX, AMB CERTIFICAT DE FUNCIONAMENT A 400ºC/2H.</t>
  </si>
  <si>
    <t>V1C0011</t>
  </si>
  <si>
    <t>SUBMINISTRAMENT I INSTAL·LACIÓ DE CONDUCTE HELICOIDAL CIRCULAR DE 355MM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</si>
  <si>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M1502010008</t>
  </si>
  <si>
    <t>CONDUCTE HELICOIDAL CIRCULAR METALIC DE 355MM DE DIAMETRE I 1MM DE GRUIX, AMB CERTIFICAT DE FUNCIONAMENT A 400ºC/2H.</t>
  </si>
  <si>
    <t>V1C0012</t>
  </si>
  <si>
    <t>SUBMINISTRAMENT I INSTAL·LACIÓ DE CONDUCTE HELICOIDAL CIRCULAR DE 400MM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</si>
  <si>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M1502010009</t>
  </si>
  <si>
    <t>CONDUCTE HELICOIDAL CIRCULAR METALIC DE 400MM DE DIAMETRE I 1MM DE GRUIX, AMB CERTIFICAT DE FUNCIONAMENT A 400ºC/2H.</t>
  </si>
  <si>
    <t>V1C0013</t>
  </si>
  <si>
    <t>SUBMINISTRAMENT I INSTAL·LACIÓ DE CONDUCTE HELICOIDAL CIRCULAR DE 315MM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</si>
  <si>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M1502050020</t>
  </si>
  <si>
    <t>CORBA DE 90º PER TUB HELICOIDAL CIRCULAR METALIC DE 315MM DE DIAMETRE I 1MM DE GRUIX, AMB CERTIFICAT DE FUNCIONAMENT A 400ºC/2H.</t>
  </si>
  <si>
    <t>M1502010010</t>
  </si>
  <si>
    <t>CONDUCTE HELICOIDAL CIRCULAR METALIC DE 315MM DE DIAMETRE I 1MM DE GRUIX, AMB CERTIFICAT DE FUNCIONAMENT A 400ºC/2H.</t>
  </si>
  <si>
    <t>V1C0014</t>
  </si>
  <si>
    <t>SUBMINISTRAMENT I INSTAL·LACIÓ DE CONDUCTE HELICOIDAL CIRCULAR DE 160MM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COM TOTS  ELS ACCESSORIS NECESSARIS PER A UN CORRECTE ACABAT DE LA INSTAL·LACIÓ.</t>
  </si>
  <si>
    <t>M1502010011</t>
  </si>
  <si>
    <t>CONDUCTE HELICOIDAL CIRCULAR METALIC DE 160MM DE DIAMETRE I 1MM DE GRUIX, AMB CERTIFICAT DE FUNCIONAMENT A 400ºC/2H.</t>
  </si>
  <si>
    <t>M1502050021</t>
  </si>
  <si>
    <t>CORBA DE 90º PER TUB HELICOIDAL CIRCULAR METALIC DE 160MM DE DIAMETRE I 1MM DE GRUIX, AMB CERTIFICAT DE FUNCIONAMENT A 400ºC/2H.</t>
  </si>
  <si>
    <t>V1C0015</t>
  </si>
  <si>
    <t>SUBMINISTRAMENT I INSTAL·LACIÓ DE CONDUCTE HELICOIDAL CIRCULAR DE 80MM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</si>
  <si>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M1502050022</t>
  </si>
  <si>
    <t>CORBA DE 90º PER TUB HELICOIDAL CIRCULAR METALIC DE 80MM DE DIAMETRE I 1MM DE GRUIX, AMB CERTIFICAT DE FUNCIONAMENT A 400ºC/2H.</t>
  </si>
  <si>
    <t>M1502010012</t>
  </si>
  <si>
    <t>CONDUCTE HELICOIDAL CIRCULAR METALIC DE 80MM DE DIAMETRE I 1MM DE GRUIX, AMB CERTIFICAT DE FUNCIONAMENT A 400ºC/2H.</t>
  </si>
  <si>
    <t>V1C0020</t>
  </si>
  <si>
    <t>SUBMINISTRAMENT I INSTAL·LACIÓ DE CONDUCTE HELICOIDAL CIRCULAR DE 150MM DE DIÀMETRE I 0,5MM DE GRUIX, FABRICAT AMB ACER GALVANITZAT. INCLOENT-HI  SUPORTACIÓ MITJANÇANT ABRAÇADORES DE DOS PUNTS D'ANCORATGE O AMB PERFILS DE XAPA D'ACER GALVANITZAT ATIRANTATS AMB VARETA ROSCADA CADMIADA M6, AIXÍ XOM TOTS  ELS ACCESSORIS NECESSARIS PER A UN CORRECTE ACABAT DE LA INSTAL·LACIÓ.</t>
  </si>
  <si>
    <t>V1C0030</t>
  </si>
  <si>
    <t>SUBMINISTRAMENT I INSTAL·LACIÓ DE CONDUCTE FLEXIBLE DE 152MM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</si>
  <si>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V1C0031</t>
  </si>
  <si>
    <t>SUBMINISTRAMENT I INSTAL·LACIÓ DE CONDUCTE FLEXIBLE DE 254MM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</si>
  <si>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V1C0032</t>
  </si>
  <si>
    <t>SUBMINISTRAMENT I INSTAL·LACIÓ DE CONDUCTE FLEXIBLE DE 305MM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</si>
  <si>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V1C0040</t>
  </si>
  <si>
    <t xml:space="preserve">SUBMINISTRAMENT I FORMACIÓ DE CONDUCTE RECTANGULAR CONSTRUIT EN PLANXA D'ACER GALVANITZAT DE 0,8MM DE GRUIX, MUNTAT SUPERFICIALMENT I PENJAT A RAS DEL SOSTRE. </t>
  </si>
  <si>
    <t>V1C0051</t>
  </si>
  <si>
    <t>V1C0060</t>
  </si>
  <si>
    <t>SUBMINISTRAMENT I FORMACIÓ DE CONDUCTE RECTANGULAR CONSTRUIT EN PLANXA D'ACER GALVANITZAT DE 0,8MM DE GRUIX, MUNTAT SUPERFICIALMENT I PENJAT DEL SOSTRE. INCLÚS EMBOCADURES, DERIVACIONS, ACCESSORIS DE MUNTATGE, ELEMENTS DE FIXACIÓ I PECES ESPECIALS. INCLOU TOT TIPUS DE MEDIS D'ELEVACIÓ TANT MANUAL COM MECÀNIC PER A TREBALLS EN ALÇADA.</t>
  </si>
  <si>
    <t>A010020</t>
  </si>
  <si>
    <t>MA D'OBRA OFICIAL 1A MUNTADOR DE CONDUCTES DE XAPA METÀL·LICA.</t>
  </si>
  <si>
    <t>A010021</t>
  </si>
  <si>
    <t>MA D'OBRA AJUDANT MUNTADOR DE CONDUCTES DE XAPA METÀL·LICA.</t>
  </si>
  <si>
    <t>M1503010001</t>
  </si>
  <si>
    <t>XAPA GALVANITZADA DE 0,8 MM D'ESPESSOR I JUNTS TRANSVERSALS AMB BEINA LLISCANT TIPUS BAIONETA, PER A LA FORMACIÓ DE CONDUCTES AUTOPORTANTS PER LA DISTRIBUCIÓ D'AIRE EN VENTILACIÓ I CLIMATITZACIÓ, AMB CERTIFICAT DE FUNCIONAMENT A 400ºC/2H.</t>
  </si>
  <si>
    <t>M1503010002</t>
  </si>
  <si>
    <t>REPERCUSSIÓ, PER M², DE MATERIAL AUXILIAR PER A FIXACIÓ A L'OBRA DE CONDUCTES AUTOPORTANTS PER LA DISTRIBUCIÓ D'AIRE EN VENTILACIÓ I CLIMATITZACIÓ.</t>
  </si>
  <si>
    <t>V1C0070</t>
  </si>
  <si>
    <t>SUBMINISTRAMENT I INSTAL·LACIÓ DE CONDUCTE FLEXIBLE DE 203MM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</si>
  <si>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M1502040004</t>
  </si>
  <si>
    <t>CONDUCTE FLEXIBLE CIRCULAR  DE 203MM DE DIAMETRE, MARCA ALUDEC O SIMILAR, FORMAT PER TRES CAPES D'ALUMINI I DUES DE POLIESTER, AMB ANIMA D'ACER EN ESPIRAL I UNA TEMPERATURA DE TREBALL DE -30ºC A 140ºC. RESISTENT AL FOC AMB CATEGORÍA M1 O EQUIVALENT.</t>
  </si>
  <si>
    <t>V1C0071</t>
  </si>
  <si>
    <t>M1502040003</t>
  </si>
  <si>
    <t>CONDUCTE FLEXIBLE CIRCULAR  DE 152MM DE DIAMETRE, MARCA ALUDEC O SIMILAR, FORMAT PER TRES CAPES D'ALUMINI I DUES DE POLIESTER, AMB ANIMA D'ACER EN ESPIRAL I UNA TEMPERATURA DE TREBALL DE -30ºC A 140ºC. RESISTENT AL FOC AMB CATEGORÍA M1 O EQUIVALENT.</t>
  </si>
  <si>
    <t>V1C0072</t>
  </si>
  <si>
    <t>M1502040005</t>
  </si>
  <si>
    <t>CONDUCTE FLEXIBLE CIRCULAR  DE 254MM DE DIAMETRE, MARCA ALUDEC O SIMILAR, FORMAT PER TRES CAPES D'ALUMINI I DUES DE POLIESTER, AMB ANIMA D'ACER EN ESPIRAL I UNA TEMPERATURA DE TREBALL DE -30ºC A 140ºC. RESISTENT AL FOC AMB CATEGORÍA M1 O EQUIVALENT.</t>
  </si>
  <si>
    <t>V1C0073</t>
  </si>
  <si>
    <t>M1502040006</t>
  </si>
  <si>
    <t>CONDUCTE FLEXIBLE CIRCULAR  DE 305MM DE DIAMETRE, MARCA ALUDEC O SIMILAR, FORMAT PER TRES CAPES D'ALUMINI I DUES DE POLIESTER, AMB ANIMA D'ACER EN ESPIRAL I UNA TEMPERATURA DE TREBALL DE -30ºC A 140ºC. RESISTENT AL FOC AMB CATEGORÍA M1 O EQUIVALENT.</t>
  </si>
  <si>
    <t>V1C0074</t>
  </si>
  <si>
    <t>SUBMINISTRAMENT I INSTAL·LACIÓ DE CONDUCTE FLEXIBLE DE 160MM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</si>
  <si>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M1502040007</t>
  </si>
  <si>
    <t>CONDUCTE FLEXIBLE CIRCULAR  DE 160MM DE DIAMETRE, MARCA ALUDEC O SIMILAR, FORMAT PER TRES CAPES D'ALUMINI I DUES DE POLIESTER, AMB ANIMA D'ACER EN ESPIRAL I UNA TEMPERATURA DE TREBALL DE -30ºC A 140ºC. RESISTENT AL FOC AMB CATEGORÍA M1 O EQUIVALENT.</t>
  </si>
  <si>
    <t>V1C0075</t>
  </si>
  <si>
    <t>SUBMINISTRAMENT I INSTAL·LACIÓ DE CONDUCTE FLEXIBLE DE 80MM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</si>
  <si>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M1502040008</t>
  </si>
  <si>
    <t>CONDUCTE FLEXIBLE CIRCULAR  DE 80MM DE DIAMETRE, MARCA ALUDEC O SIMILAR, FORMAT PER TRES CAPES D'ALUMINI I DUES DE POLIESTER, AMB ANIMA D'ACER EN ESPIRAL I UNA TEMPERATURA DE TREBALL DE -30ºC A 140ºC. RESISTENT AL FOC AMB CATEGORÍA M1 O EQUIVALENT.</t>
  </si>
  <si>
    <t>V1C0090</t>
  </si>
  <si>
    <t>SUBMINISTRAMENT I INSTAL·LACIÓ DE COLLARIN INTUMESCENT PER A CONDUCTE DE 160. INCLOU EL PETIT MATERIAL PER A LA SEVA COL·LOCACIÓ.</t>
  </si>
  <si>
    <t>V1C0091</t>
  </si>
  <si>
    <t>SUBMINISTRAMENT I INSTAL·LACIÓ DE COLLARIN INTUMESCENT PER A CONDUCTE DE 250. INCLOU EL PETIT MATERIAL PER A LA SEVA COL·LOCACIÓ.</t>
  </si>
  <si>
    <t>V1D0001</t>
  </si>
  <si>
    <t>SUBMINISTRAMENT I INSTAL·LACIÓ DE REIXETA CIRCULAR  MIXTA AMB REGULACIÓ DE CABAL PER MUNTAR EN FALS SOSTRE DE 600X600MM. S'INCLOU CAIXA PLÈNUM AMB CONNEXIÓ LATERAL PER A TUB FLEXIBLE DE 125MM DE DIÀMETRE, CONNEXIONS, FIXACIONS I TOTS ELS ACCESSORIS NECESSARIS PER A UN CORRECTE ACABAT DE LA INSTAL·LACIÓ.</t>
  </si>
  <si>
    <t>M1504030001</t>
  </si>
  <si>
    <t>PLACA BLANCA PER ACOBLAMENT EN FALS SOSTRE DE 60X60CM AMB REIXA D'IMPULSIO-EXTRACCIÓ D'AIRE, REGULACIÓ DE CABAL I PLENUM AMB CONNEXIO LATERAL PER A TUB FLEXIBLE DE 125MM DE DIAMETRE.</t>
  </si>
  <si>
    <t>V1D0002</t>
  </si>
  <si>
    <t>M1504030008</t>
  </si>
  <si>
    <t>BOCA METÀL·LICA D'IMPULSIÓ-EXTRACCIÓ D'AIRE PER ENCASTAR EN FALS SOSTRE, AMB CONNEXIÓ PER A TUB FLEXIBLE DE 125MM DIÀMETRE.</t>
  </si>
  <si>
    <t>V1D0003</t>
  </si>
  <si>
    <t xml:space="preserve">SUBMINISTRAMENT I INSTAL·LACIÓ DE REIXETA D'ALUMINI PER A MUNTATGE EN CONDUCTE CIRCULAR DE 125MM DE DIÀMETRE. S'INCLOUEN TOTS ELS ACCESSORIS I FIXACIONS NECESSARIS PER A UN CORRECTE ACABAT DE LA INSTAL·LACIÓ. </t>
  </si>
  <si>
    <t>M1504030005</t>
  </si>
  <si>
    <t>REIXA EXTERIOR D'ALUMINI PER A CONDUCTE CIRCULAR DE 125MM.</t>
  </si>
  <si>
    <t>V1D0004</t>
  </si>
  <si>
    <t xml:space="preserve">SUBMINISTRAMENT I INSTAL·LACIÓ DE REIXETA D'ALUMINI PER A MUNTATGE EN CONDUCTE CIRCULAR DE 200MM DE DIÀMETRE. S'INCLOUEN TOTS ELS ACCESSORIS I FIXACIONS NECESSARIS PER A UN CORRECTE ACABAT DE LA INSTAL·LACIÓ. </t>
  </si>
  <si>
    <t>M1504030006</t>
  </si>
  <si>
    <t>REIXA EXTERIOR D'ALUMINI PER A CONDUCTE CIRCULAR DE 200MM.</t>
  </si>
  <si>
    <t>V1D0005</t>
  </si>
  <si>
    <t xml:space="preserve">SUBMINISTRAMENT I INSTAL·LACIÓ DE REIXETA D'ALUMINI PER A MUNTATGE EN CONDUCTE CIRCULAR DE 250MM DE DIÀMETRE. S'INCLOUEN TOTS ELS ACCESSORIS I FIXACIONS NECESSARIS PER A UN CORRECTE ACABAT DE LA INSTAL·LACIÓ. </t>
  </si>
  <si>
    <t>M1504030007</t>
  </si>
  <si>
    <t>REIXA EXTERIOR D'ALUMINI PER A CONDUCTE CIRCULAR DE 250MM.</t>
  </si>
  <si>
    <t>V1D0006</t>
  </si>
  <si>
    <t>SUBMINISTRAMENT I INSTAL·LACIÓ DE DIFUSOR DE 4 MÒDULS PER A INSTA L·LAR EN CONDUCTE METÀL·LIC HELICOIDAL CIRCULAR, MARCA MOVAR, MODEL TAD-100. S'INCLOU EL MARC DE MUNTAGE, ACCESSORIS I FIXACIONS NECESSARIS PER A UN CORRECTE ACABAT DE LA INSTAL·LACIÓ.</t>
  </si>
  <si>
    <t>M1504030004</t>
  </si>
  <si>
    <t>DIFUSOR MODULAR PER EXTRACCIÓ Ó IMPULSIÓ D'AIRE PER INSTAL·LAR DIRECTAMENT EN CONDUCTE CIRCULAR METAL·LIC, MARCA MOVAR, MODEL TBD-100, S'INCLOUEN 4 MÓDULS I EL MARC DE MUNTATGE CORRESPONENT.</t>
  </si>
  <si>
    <t>V1D0007</t>
  </si>
  <si>
    <t>SUBMINISTRAMENT I INSTAL·LACIÓ DE DIFUSOR DE 8 MÒDULS PER A INSTA L·LAR EN CONDUCTE METÀL·LIC HELICOIDAL CIRCULAR, MARCA MOVAR, MODEL TAD-100. S'INCLOU EL MARC DE MUNTAGE, ACCESSORIS I FIXACIONS NECESSARIS PER A UN CORRECTE ACABAT DE LA INSTAL·LACIÓ.</t>
  </si>
  <si>
    <t>M1504030003</t>
  </si>
  <si>
    <t>DIFUSOR MODULAR PER EXTRACCIÓ Ó IMPULSIÓ D'AIRE PER INSTAL·LAR DIRECTAMENT EN CONDUCTE CIRCULAR METAL·LIC, MARCA MOVAR, MODEL TAD-100, S'INCLOUEN 8 MÓDULS I EL MARC DE MUNTATGE CORRESPONENT.</t>
  </si>
  <si>
    <t>V1D0008</t>
  </si>
  <si>
    <t>SUBMINISTRAMENT I INSTAL·LACIÓ DE DIFUSOR DE 4 MÒDULS PER A INSTA L·LAR EN CONDUCTE METÀL·LIC HELICOIDAL CIRCULAR, MARCA MOVAR, MODEL TBD-100. S'INCLOU EL MARC DE MUNTAGE, ACCESSORIS I FIXACIONS NECESSARIS PER A UN CORRECTE ACABAT DE LA INSTAL·LACIÓ.</t>
  </si>
  <si>
    <t>V1D0009</t>
  </si>
  <si>
    <t>SUBMINISTRAMENT I INSTAL·LACIÓ DE CONJUNT DE 3 BOQUES INDUCTORES PER A SORTIDA D'AIRE AMB REGULACIÓ DE CABAL I DIRECCIONABLES 360º, FABRICADES EN POLICARBONAT DE COLOR BLANC I PREPARADES PER FIXAR DIRECTAMENT EN CONDUCTE METÀL·LIC CIRCULAR, MODEL BI-ER DE SALVADOR ESCODA O SIMILAR. S'INCLOUEN ELS TREBALLS D'OBERTURA DE FORAT EN EL CONDUCTE DE VENTILACIÓ, MARC AMB JUNTA DE GOMA O PERFIL D'ALUMINI PER ALS 3 ELEMENTS, FIXACIONS I TOTS ELS ACCESSORIS NECESSARIS PER A UN CORRECTE ACABAT DE LA INSTAL·LACIÓ.</t>
  </si>
  <si>
    <t>M1504010001</t>
  </si>
  <si>
    <t>BOCA INDUCTORA PER SORTIDA D'AIRE AMB REGULACIÓ DE CABAL I DIRECCIONABLE 360º, FABRICADA EN POLICARBONAT DE COLOR BLANC I PREPARADA PER FIXAR DIRECTAMENT AL CONDUCTE METÀL·LIC CIRCULAR, REFERENCIA BI-ER DE SALVADOR ESCODA O SIMILAR.</t>
  </si>
  <si>
    <t>V1D0010</t>
  </si>
  <si>
    <t>SUMINISTRAMENT I INSTAL·LACIÓ DE PERSIANA DE SOBREPRESIÓ D'ALUMINI DE 1000X1000MM, MARCA SODECA, MODEL P-100. S'INCLOU EL SISTEMA DE FIXACIÓ, SEGELLAT I ACCESSORIS PER A UN CORRECTE ACABAT DE LA INSTAL·LACIÓ.</t>
  </si>
  <si>
    <t>V1D0011</t>
  </si>
  <si>
    <t>SUBMINISTRAMENT I INSTAL·LACIÓ MURAL EN LA PART EXTERIOR DE LA FAÇANA DE PERSIANA DE SOBREPESIÓ D'ALUMINI DE 400X400MM, MODEL P-35, MARCA SODECA. INCLOENT-HI SEGELLAT, FIXACIONS I P.P. D'ACCESSORIS PER A UN CORRECTE ACABAT.
NO S'INCLOU LA REALITZACIÓ DEL FORAT PASSANT EN LA PARET A COL·LOCAR.</t>
  </si>
  <si>
    <t>M1504030010</t>
  </si>
  <si>
    <t>PERSIANA DE SOBREPRESIÓ EN ALUMINI DE 400X400MM, MODEL P-35, MARCA SODECA.</t>
  </si>
  <si>
    <t>V1D0012</t>
  </si>
  <si>
    <t>SUBMINISTRAMENT I INSTAL·LACIÓ DE DIFUSOR CIRCULAR DE CONS FIXES CONSTRUIT AMB CÈRCOLS D'ALUMINI REPULSATS I ANODITZATS, AMB COL-PONT ESPECIAL AMB REGULACIÓ PER A ADAPTAR DIRECTAMENT A TUB FLEXIBLE. INCLOENT-HI P.P. D'ACCESSORIS.
MARCA: EUROCLIMA
MODEL: E-DR50+XAPO DE 150MM</t>
  </si>
  <si>
    <t>V1D0013</t>
  </si>
  <si>
    <t>SUBMINISTRAMENT I INSTAL·LACIÓ DE DIFUSOR CIRCULAR DE CONS FIXES CONSTRUIT AMB CÈRCOLS D'ALUMINI REPULSATS I ANODITZATS, AMB COL-PONT ESPECIAL AMB REGULACIÓ PER A ADAPTAR DIRECTAMENT A TUB FLEXIBLE. INCLOENT-HI P.P. D'ACCESSORIS.
MARCA: EUROCLIMA
MODEL: E-DR50+XAPO DE 250MM</t>
  </si>
  <si>
    <t>V1D0014</t>
  </si>
  <si>
    <t>SUBMINISTRAMENT I INSTAL·LACIÓ DE DIFUSOR CIRCULAR DE CONS FIXES CONSTRUIT AMB CÈRCOLS D'ALUMINI REPULSATS I ANODITZATS, AMB COL-PONT ESPECIAL AMB REGULACIÓ PER A ADAPTAR DIRECTAMENT A TUB FLEXIBLE. INCLOENT-HI P.P. D'ACCESSORIS.
MARCA: EUROCLIMA
MODEL: E-DR50+XAPO DE 300MM</t>
  </si>
  <si>
    <t>V1D0020</t>
  </si>
  <si>
    <t>SUBMINISTRAMENT I INSTAL·LACIÓ DE REIXETA DE RETORN D'ALETES CORBADES FIXES A 45º, FABRICADA AMB PERFILS D'ALUMINI EXTRUIT I ANODITZAT. INCLOENT-HI MARC DE MUNTATGE I ACCESSORIS PER A UN CORRECTE ACABAT.
MARCA: EUROCLIMA
MODEL: E-RA DE 200X150MM</t>
  </si>
  <si>
    <t>V1D0021</t>
  </si>
  <si>
    <t>SUBMINISTRAMENT I INSTAL·LACIÓ DE REIXETA DE RETORN D'ALETES CORBADES FIXES A 45º, FABRICADA AMB PERFILS D'ALUMINI EXTRUIT I ANODITZAT. INCLOENT-HI MARC DE MUNTATGE I ACCESSORIS PER A UN CORRECTE ACABAT.
MARCA: EUROCLIMA
MODEL: E-RA DE 400X200MM</t>
  </si>
  <si>
    <t>V1D0022</t>
  </si>
  <si>
    <t>SUBMINISTRAMENT I INSTAL·LACIÓ DE REIXETA DE RETORN D'ALETES CORBADES FIXES A 45º, FABRICADA AMB PERFILS D'ALUMINI EXTRUIT I ANODITZAT. INCLOENT-HI MARC DE MUNTATGE I ACCESSORIS PER A UN CORRECTE ACABAT.
MARCA: EUROCLIMA
MODEL: E-RA DE 400X300MM</t>
  </si>
  <si>
    <t>V1D0023</t>
  </si>
  <si>
    <t>SUBMINISTRAMENT I INSTAL·LACIÓ DE REIXETA DE RETORN D'ALETES CORBADES FIXES A 45º, FABRICADA AMB PERFILS D'ALUMINI EXTRUIT I ANODITZAT. INCLOENT-HI MARC DE MUNTATGE I ACCESSORIS PER A UN CORRECTE ACABAT.
MARCA: EUROCLIMA
MODEL: E-RA DE 300X150MM</t>
  </si>
  <si>
    <t>V1D0024</t>
  </si>
  <si>
    <t>SUBMINISTRAMENT I INSTAL·LACIÓ DE REIXETA DE RETORN D'ALETES CORBADES FIXES A 45º, FABRICADA AMB PERFILS D'ALUMINI EXTRUIT I ANODITZAT. INCLOENT-HI MARC DE MUNTATGE I ACCESSORIS PER A UN CORRECTE ACABAT.
MARCA: EUROCLIMA
MODEL: E-RA DE 200X700MM</t>
  </si>
  <si>
    <t>V1D0030</t>
  </si>
  <si>
    <t>SUBMINISTRAMENT I INSTAL·LACIÓ DE REIXETA D'IMPULSIÓ DE DOBLE DEFLEXIÓ AMB ALETES VERTICALS I HORIZONTALS MÒBILS, FABRICADA AMB PERFILS D'ALUMINI EXTRUIT I ANODITZAT, AMB REGULACIÓ DE CABAL PER LAMES D'ALUMINI OPOSADES. INCLOENT-HI MARC DE MUNTATGE I ACCESSORIS PER A UN CORRECTE ACABAT.
MARCA: EUROCLIMA
MODEL: E-HVR DE 1000X500MM</t>
  </si>
  <si>
    <t>V1D0031</t>
  </si>
  <si>
    <t>SUBMINISTRAMENT I INSTAL·LACIÓ DE REIXETA D'IMPULSIÓ DE DOBLE DEFLEXIÓ AMB ALETES VERTICALS I HORIZONTALS MÒBILS, FABRICADA AMB PERFILS D'ALUMINI EXTRUIT I ANODITZAT, AMB REGULACIÓ DE CABAL PER LAMES D'ALUMINI OPOSADES. INCLOENT-HI MARC DE MUNTATGE I ACCESSORIS PER A UN CORRECTE ACABAT.
MARCA: EUROCLIMA
MODEL: E-HVR DE 300X250MM</t>
  </si>
  <si>
    <t>V1D0032</t>
  </si>
  <si>
    <t>SUBMINISTRAMENT I INSTAL·LACIÓ DE REIXETA D'IMPULSIÓ DE DOBLE DEFLEXIÓ AMB ALETES VERTICALS I HORIZONTALS MÒBILS, FABRICADA AMB PERFILS D'ALUMINI EXTRUIT I ANODITZAT, AMB REGULACIÓ DE CABAL PER LAMES D'ALUMINI OPOSADES. INCLOENT-HI MARC DE MUNTATGE I ACCESSORIS PER A UN CORRECTE ACABAT.
MARCA: EUROCLIMA
MODEL: E-HVR DE 300X150MM</t>
  </si>
  <si>
    <t>V1D0033</t>
  </si>
  <si>
    <t>REIXETA D'IMPULSIÓ D'ALUMINI EXTRUDIT, AMB DOBLE DEFLEXIÓ AMB LAMEL·LES MÒBILS HORITZONTALS DAVANTERES I VERTICALS POSTERIORS, COMPORTA DE REGULACIÓ DE CABAL ACCIONABLE MANUALMENT MITJANÇANT CARGOL, DE 500X300 MM, ANODITZAT COLOR PLATA, FIXACIÓ AMB CARGOLS, AMB PLÈNUM PER A CONNEXIÓ A TUB FLEXIBLE, MUNTADA EN FALS SOSTRE. INCLÚS ACCESSORIS DE MUNTATGE I ELEMENTS DE FIXACIÓ.
MARCA: KOOLAIR o equivalent
MODEL: Serie 20.1 (DOBLE DEFLEXIÓ) 20-DH-O 30º</t>
  </si>
  <si>
    <t>M1504030060</t>
  </si>
  <si>
    <t xml:space="preserve">PLÈNUM FRONTAL O LATERAL DE XAPA GALVANITZADA PER A CONNEXIÓ DE REIXETA A TUB FLEXIBLE, DE 500X300X248 MM.	</t>
  </si>
  <si>
    <t>M1504010010</t>
  </si>
  <si>
    <t>REIXETA D'IMPULSIÓ D'ALUMINI EXTRUDIT, AMB DOBLE DEFLEXIÓ AMB LAMEL·LES MÒBILS HORITZONTALS DAVANTERES I VERTICALS POSTERIORS, COMPORTA DE REGULACIÓ DE CABAL ACCIONABLE MANUALMENT MITJANÇANT CARGOL, DE 500X300 MM, ANODITZAT COLOR PLATA, FIXACIÓ AMB CARGOLS.
MARCA: KOOLAIR O EQUIVALENT
MODEL: SERIE 20.1 20-DH-O 30º</t>
  </si>
  <si>
    <t>V1D0034</t>
  </si>
  <si>
    <t>REIXETA D'IMPULSIÓ D'ALUMINI EXTRUDIT, AMB DOBLE DEFLEXIÓ AMB LAMEL·LES MÒBILS HORITZONTALS DAVANTERES I VERTICALS POSTERIORS, COMPORTA DE REGULACIÓ DE CABAL ACCIONABLE MANUALMENT MITJANÇANT CARGOL, DE 200X100 MM, ANODITZAT COLOR PLATA, FIXACIÓ AMB CARGOLS, AMB PLÈNUM PER A CONNEXIÓ A TUB FLEXIBLE, MUNTADA EN FALS SOSTRE. INCLÚS ACCESSORIS DE MUNTATGE I ELEMENTS DE FIXACIÓ.
MARCA: KOOLAIR o equivalent
MODEL: Serie 20.1 (DOBLE DEFLEXIÓ) 20-DH-O 30º</t>
  </si>
  <si>
    <t>M1504030063</t>
  </si>
  <si>
    <t>PLÈNUM FRONTAL O LATERAL DE XAPA GALVANITZADA PER A CONNEXIÓ DE REIXETA A TUB FLEXIBLE, DE 200X100X248 MM.</t>
  </si>
  <si>
    <t>M1504010011</t>
  </si>
  <si>
    <t>REIXETA D'IMPULSIÓ D'ALUMINI EXTRUDIT, AMB DOBLE DEFLEXIÓ AMB LAMEL·LES MÒBILS HORITZONTALS DAVANTERES I VERTICALS POSTERIORS, COMPORTA DE REGULACIÓ DE CABAL ACCIONABLE MANUALMENT MITJANÇANT CARGOL, DE 200X100 MM, ANODITZAT COLOR PLATA, FIXACIÓ AMB CARGOLS.
MARCA: KOOLAIR O EQUIVALENT
MODEL: SERIE 20.1 20-DH-O 30º</t>
  </si>
  <si>
    <t>V1D0035</t>
  </si>
  <si>
    <t>REIXETA D'IMPULSIÓ D'ALUMINI EXTRUDIT, AMB DOBLE DEFLEXIÓ AMB LAMEL·LES MÒBILS HORITZONTALS DAVANTERES I VERTICALS POSTERIORS, COMPORTA DE REGULACIÓ DE CABAL ACCIONABLE MANUALMENT MITJANÇANT CARGOL, DE 250X100 MM, ANODITZAT COLOR PLATA, FIXACIÓ AMB CARGOLS, AMB PLÈNUM PER A CONNEXIÓ A TUB FLEXIBLE, MUNTADA EN FALS SOSTRE. INCLÚS ACCESSORIS DE MUNTATGE I ELEMENTS DE FIXACIÓ.
MARCA: KOOLAIR o equivalent
MODEL: Serie 20.1 (DOBLE DEFLEXIÓ) 20-DH-O 30º</t>
  </si>
  <si>
    <t>M1504030064</t>
  </si>
  <si>
    <t>PLÈNUM FRONTAL O LATERAL DE XAPA GALVANITZADA PER A CONNEXIÓ DE REIXETA A TUB FLEXIBLE, DE 250X100X248 MM.</t>
  </si>
  <si>
    <t>M1504010012</t>
  </si>
  <si>
    <t>REIXETA D'IMPULSIÓ D'ALUMINI EXTRUDIT, AMB DOBLE DEFLEXIÓ AMB LAMEL·LES MÒBILS HORITZONTALS DAVANTERES I VERTICALS POSTERIORS, COMPORTA DE REGULACIÓ DE CABAL ACCIONABLE MANUALMENT MITJANÇANT CARGOL, DE 250X100 MM, ANODITZAT COLOR PLATA, FIXACIÓ AMB CARGOLS.
MARCA: KOOLAIR O EQUIVALENT
MODEL: SERIE 20.1 20-DH-O 30º</t>
  </si>
  <si>
    <t>V1D0036</t>
  </si>
  <si>
    <t>REIXETA D'IMPULSIÓ D'ALUMINI EXTRUDIT, AMB DOBLE DEFLEXIÓ AMB LAMEL·LES MÒBILS HORITZONTALS DAVANTERES I VERTICALS POSTERIORS, COMPORTA DE REGULACIÓ DE CABAL ACCIONABLE MANUALMENT MITJANÇANT CARGOL, DE 600X300 MM, ANODITZAT COLOR PLATA, FIXACIÓ AMB CARGOLS, AMB PLÈNUM PER A CONNEXIÓ A TUB FLEXIBLE, MUNTADA EN FALS SOSTRE. INCLÚS ACCESSORIS DE MUNTATGE I ELEMENTS DE FIXACIÓ.
MARCA: KOOLAIR o equivalent
MODEL: Serie 20.1 (DOBLE DEFLEXIÓ) 20-DH-O 30º</t>
  </si>
  <si>
    <t>M1504030062</t>
  </si>
  <si>
    <t xml:space="preserve">PLÈNUM FRONTAL O LATERAL DE XAPA GALVANITZADA PER A CONNEXIÓ DE REIXETA A TUB FLEXIBLE, DE 600X300X248 MM.	</t>
  </si>
  <si>
    <t>M1504010013</t>
  </si>
  <si>
    <t>REIXETA D'IMPULSIÓ D'ALUMINI EXTRUDIT, AMB DOBLE DEFLEXIÓ AMB LAMEL·LES MÒBILS HORITZONTALS DAVANTERES I VERTICALS POSTERIORS, COMPORTA DE REGULACIÓ DE CABAL ACCIONABLE MANUALMENT MITJANÇANT CARGOL, DE 600X300 MM, ANODITZAT COLOR PLATA, FIXACIÓ AMB CARGOLS.
MARCA: KOOLAIR O EQUIVALENT
MODEL: SERIE 20.1 20-DH-O 30º</t>
  </si>
  <si>
    <t>V1D0037</t>
  </si>
  <si>
    <t>REIXETA D'IMPULSIÓ D'ALUMINI EXTRUDIT, AMB DOBLE DEFLEXIÓ AMB LAMEL·LES MÒBILS HORITZONTALS DAVANTERES I VERTICALS POSTERIORS, COMPORTA DE REGULACIÓ DE CABAL ACCIONABLE MANUALMENT MITJANÇANT CARGOL, DE 600X250 MM, ANODITZAT COLOR PLATA, FIXACIÓ AMB CARGOLS, AMB PLÈNUM PER A CONNEXIÓ A TUB FLEXIBLE, MUNTADA EN FALS SOSTRE. INCLÚS ACCESSORIS DE MUNTATGE I ELEMENTS DE FIXACIÓ.
MARCA: KOOLAIR o equivalent
MODEL: Serie 20.1 (DOBLE DEFLEXIÓ) 20-DH-O 30º</t>
  </si>
  <si>
    <t>M1504010014</t>
  </si>
  <si>
    <t>REIXETA D'IMPULSIÓ D'ALUMINI EXTRUDIT, AMB DOBLE DEFLEXIÓ AMB LAMEL·LES MÒBILS HORITZONTALS DAVANTERES I VERTICALS POSTERIORS, COMPORTA DE REGULACIÓ DE CABAL ACCIONABLE MANUALMENT MITJANÇANT CARGOL, DE 600X250 MM, ANODITZAT COLOR PLATA, FIXACIÓ AMB CARGOLS.
MARCA: KOOLAIR O EQUIVALENT
MODEL: SERIE 20.1 20-DH-O 30º</t>
  </si>
  <si>
    <t>M1504030066</t>
  </si>
  <si>
    <t xml:space="preserve">PLÈNUM FRONTAL O LATERAL DE XAPA GALVANITZADA PER A CONNEXIÓ DE REIXETA A TUB FLEXIBLE, DE 600X250X248 MM.	</t>
  </si>
  <si>
    <t>V1D0038</t>
  </si>
  <si>
    <t>REIXETA D'IMPULSIÓ D'ALUMINI EXTRUDIT, AMB DOBLE DEFLEXIÓ AMB LAMEL·LES MÒBILS HORITZONTALS DAVANTERES I VERTICALS POSTERIORS, COMPORTA DE REGULACIÓ DE CABAL ACCIONABLE MANUALMENT MITJANÇANT CARGOL, DE 250X150 MM, ANODITZAT COLOR PLATA, FIXACIÓ AMB CARGOLS, AMB PLÈNUM PER A CONNEXIÓ A TUB FLEXIBLE, MUNTADA EN FALS SOSTRE. INCLÚS ACCESSORIS DE MUNTATGE I ELEMENTS DE FIXACIÓ.
MARCA: KOOLAIR o equivalent
MODEL: Serie 20.1 (DOBLE DEFLEXIÓ) 20-DH-O 30º</t>
  </si>
  <si>
    <t>M1504010015</t>
  </si>
  <si>
    <t>REIXETA D'IMPULSIÓ D'ALUMINI EXTRUDIT, AMB DOBLE DEFLEXIÓ AMB LAMEL·LES MÒBILS HORITZONTALS DAVANTERES I VERTICALS POSTERIORS, COMPORTA DE REGULACIÓ DE CABAL ACCIONABLE MANUALMENT MITJANÇANT CARGOL, DE 250X150 MM, ANODITZAT COLOR PLATA, FIXACIÓ AMB CARGOLS.
MARCA: KOOLAIR O EQUIVALENT
MODEL: SERIE 20.1 20-DH-O 30º</t>
  </si>
  <si>
    <t>V1D0039</t>
  </si>
  <si>
    <t>REIXETA D'IMPULSIÓ D'ALUMINI EXTRUDIT, AMB DOBLE DEFLEXIÓ AMB LAMEL·LES MÒBILS HORITZONTALS DAVANTERES I VERTICALS POSTERIORS, COMPORTA DE REGULACIÓ DE CABAL ACCIONABLE MANUALMENT MITJANÇANT CARGOL, DE 300X300 MM, ANODITZAT COLOR PLATA, FIXACIÓ AMB CARGOLS, AMB PLÈNUM PER A CONNEXIÓ A TUB FLEXIBLE, MUNTADA EN FALS SOSTRE. INCLÚS ACCESSORIS DE MUNTATGE I ELEMENTS DE FIXACIÓ.
MARCA: KOOLAIR o equivalent
MODEL: Serie 20.1 (DOBLE DEFLEXIÓ) 20-DH-O 30º</t>
  </si>
  <si>
    <t>M1504010016</t>
  </si>
  <si>
    <t>REIXETA D'IMPULSIÓ D'ALUMINI EXTRUDIT, AMB DOBLE DEFLEXIÓ AMB LAMEL·LES MÒBILS HORITZONTALS DAVANTERES I VERTICALS POSTERIORS, COMPORTA DE REGULACIÓ DE CABAL ACCIONABLE MANUALMENT MITJANÇANT CARGOL, DE 300X300 MM, ANODITZAT COLOR PLATA, FIXACIÓ AMB CARGOLS.
MARCA: KOOLAIR O EQUIVALENT
MODEL: SERIE 20.1 20-DH-O 30º</t>
  </si>
  <si>
    <t>M1504030073</t>
  </si>
  <si>
    <t xml:space="preserve">PLÈNUM FRONTAL O LATERAL DE XAPA GALVANITZADA PER A CONNEXIÓ DE REIXETA A TUB FLEXIBLE, DE 250X2500X248 MM.	</t>
  </si>
  <si>
    <t>V1D0040</t>
  </si>
  <si>
    <t>REIXETA D'IMPULSIÓ D'ALUMINI EXTRUDIT, AMB DOBLE DEFLEXIÓ AMB LAMEL·LES MÒBILS HORITZONTALS DAVANTERES I VERTICALS POSTERIORS, COMPORTA DE REGULACIÓ DE CABAL ACCIONABLE MANUALMENT MITJANÇANT CARGOL, DE 400X300 MM, ANODITZAT COLOR PLATA, FIXACIÓ AMB CARGOLS, AMB PLÈNUM PER A CONNEXIÓ A TUB FLEXIBLE, MUNTADA EN FALS SOSTRE. INCLÚS ACCESSORIS DE MUNTATGE I ELEMENTS DE FIXACIÓ.
MARCA: KOOLAIR o equivalent
MODEL: Serie 20.1 (DOBLE DEFLEXIÓ) 20-DH-O 30º</t>
  </si>
  <si>
    <t>M1504010017</t>
  </si>
  <si>
    <t>REIXETA D'IMPULSIÓ D'ALUMINI EXTRUDIT, AMB DOBLE DEFLEXIÓ AMB LAMEL·LES MÒBILS HORITZONTALS DAVANTERES I VERTICALS POSTERIORS, COMPORTA DE REGULACIÓ DE CABAL ACCIONABLE MANUALMENT MITJANÇANT CARGOL, DE 400X300 MM, ANODITZAT COLOR PLATA, FIXACIÓ AMB CARGOLS.
MARCA: KOOLAIR O EQUIVALENT
MODEL: SERIE 20.1 20-DH-O 30º</t>
  </si>
  <si>
    <t>V1D0041</t>
  </si>
  <si>
    <t>REIXETA D'IMPULSIÓ D'ALUMINI EXTRUDIT, AMB DOBLE DEFLEXIÓ AMB LAMEL·LES MÒBILS HORITZONTALS DAVANTERES I VERTICALS POSTERIORS, COMPORTA DE REGULACIÓ DE CABAL ACCIONABLE MANUALMENT MITJANÇANT CARGOL, DE 250X200 MM, ANODITZAT COLOR PLATA, FIXACIÓ AMB CARGOLS, AMB PLÈNUM PER A CONNEXIÓ A TUB FLEXIBLE, MUNTADA EN FALS SOSTRE. INCLÚS ACCESSORIS DE MUNTATGE I ELEMENTS DE FIXACIÓ.
MARCA: KOOLAIR o equivalent
MODEL: Serie 20.1 (DOBLE DEFLEXIÓ) 20-DH-O 30º</t>
  </si>
  <si>
    <t>M1504010018</t>
  </si>
  <si>
    <t>REIXETA D'IMPULSIÓ D'ALUMINI EXTRUDIT, AMB DOBLE DEFLEXIÓ AMB LAMEL·LES MÒBILS HORITZONTALS DAVANTERES I VERTICALS POSTERIORS, COMPORTA DE REGULACIÓ DE CABAL ACCIONABLE MANUALMENT MITJANÇANT CARGOL, DE 250X200 MM, ANODITZAT COLOR PLATA, FIXACIÓ AMB CARGOLS.
MARCA: KOOLAIR O EQUIVALENT
MODEL: SERIE 20.1 20-DH-O 30º</t>
  </si>
  <si>
    <t>M1504030061</t>
  </si>
  <si>
    <t>PLÈNUM FRONTAL O LATERAL DE XAPA GALVANITZADA PER A CONNEXIÓ DE REIXETA A TUB FLEXIBLE, DE 250X200X248 MM.</t>
  </si>
  <si>
    <t>V1D0045</t>
  </si>
  <si>
    <t>SUBMINISTRAMENT I INSTAL·LACIÓ DE REIXETA D'IMPULSIÓ LINEAL AMB REGULACIÓ. INCLOENT-HI MARC DE MUNTATGE I ACCESSORIS PER A UN CORRECTE ACABAT.
MARCA: EUROCLIMA
MODEL: E-LO/AR DE 1000X75MM</t>
  </si>
  <si>
    <t>V1D0050</t>
  </si>
  <si>
    <t>SUBMINISTRAMENT I MUNTATGE DE COMPORTA ANTIRRETORN DE CLAPETA DE 150MM DE DIÀMETRE. AMB P/P D'ACCESSORIS.</t>
  </si>
  <si>
    <t>V1D0060</t>
  </si>
  <si>
    <t>SUBMINISTRAMENT I INSTAL·LACIÓ DE REIXETA DE PRESA D'AIRE EXTERIOR AMB ALETES FIXES A 45º, FABRICADA AMB PERFILS D'ALUMINI EXTRUIT I ANODITZAT I MALLA METÀL·LICA CONTRA OCELLS. INCLOENT-HI MARC DE MUNTATGE I ACCESSORIS PER A UN CORRECTE ACABAT.
MARCA: EUROCLIMA
MODEL: E-TAE DE 800X700MM</t>
  </si>
  <si>
    <t>V1D0061</t>
  </si>
  <si>
    <t>SUBMINISTRAMENT I INSTAL·LACIÓ DE REIXETA DE PRESA D'AIRE EXTERIOR AMB ALETES FIXES A 45º, FABRICADA AMB PERFILS D'ALUMINI EXTRUIT I ANODITZAT I MALLA METÀL·LICA CONTRA OCELLS. INCLOENT-HI MARC DE MUNTATGE I ACCESSORIS PER A UN CORRECTE ACABAT.
MARCA: TRADAIR
MODEL: TAE DE 300X300MM</t>
  </si>
  <si>
    <t>V1D0070</t>
  </si>
  <si>
    <t>SUBMINISTRAMENT I MUNTATGE DE BOCA D'EXTRACCIÓ DE PVC DE 150MM DE DIÀMETRE. INCLOENT-HI P.P. D'ACCESSORIS.</t>
  </si>
  <si>
    <t>V1D0071</t>
  </si>
  <si>
    <t xml:space="preserve">BOCA DE VENTILACIÓ EN EXECUCIÓ RODONA ADEQUADA PER A IMPULSIÓ, DE 100 MM DE DIÀMETRE, AMB REGULACIÓ DE L'AIRE MITJANÇANT EL GIR DEL DISC CENTRAL, FORMADA PER ANELL EXTERIOR AMB JUNT PERIMETRAL, PART FRONTAL DE XAPA D'ACER PINTADA AMB POLS ELECTROESTÀTICA, EIX CENTRAL ROSCAT, FEMELLA D'ACER GALVANITZAT, MARC DE MUNTATGE DE XAPA GALVANITZADA. MUNTADA EN SOSTRE. INCLÚS ACCESSORIS DE MUNTATGE, ELEMENTS DE FIXACIÓ  I TOTS ELS ACCESSORIS NECESSARIS PER A UN CORRECTE CONNEXIONAT A TUB FLEXIBLE I  ACABAT DE LA INSTAL·LACIÓ.. S'INCLOUEN ELS TREBALLS D'OBERTURA DE FORAT EN SOSTRE.
MARCA: KOOLAIR O EQUIVALENT
MODEL: GPDI-100, </t>
  </si>
  <si>
    <t>M1504010050</t>
  </si>
  <si>
    <t>BOCA DE VENTILACIÓ EN EXECUCIÓ RODONA ADEQUADA PER A IMPULSIÓ, DE 100 MM DE DIÀMETRE, AMB REGULACIÓ DE L'AIRE MITJANÇANT EL GIR DEL DISC CENTRAL, FORMADA PER ANELL EXTERIOR AMB JUNT PERIMETRAL, PART FRONTAL DE XAPA D'ACER PINTADA AMB POLS ELECTROESTÀTICA, EIX CENTRAL ROSCAT, FEMELLA D'ACER GALVANITZAT, MARC DE MUNTATGE DE XAPA GALVANITZADA.
MARCA: KOOLAIR O EQUIVALENT
MODEL: GPDI-100</t>
  </si>
  <si>
    <t>V1D0072</t>
  </si>
  <si>
    <t xml:space="preserve">BOCA DE VENTILACIÓ EN EXECUCIÓ RODONA ADEQUADA PER A IMPULSIÓ, DE 200 MM DE DIÀMETRE, AMB REGULACIÓ DE L'AIRE MITJANÇANT EL GIR DEL DISC CENTRAL, FORMADA PER ANELL EXTERIOR AMB JUNT PERIMETRAL, PART FRONTAL DE XAPA D'ACER PINTADA AMB POLS ELECTROESTÀTICA, EIX CENTRAL ROSCAT, FEMELLA D'ACER GALVANITZAT, MARC DE MUNTATGE DE XAPA GALVANITZADA. MUNTADA EN SOSTRE. INCLÚS ACCESSORIS DE MUNTATGE, ELEMENTS DE FIXACIÓ  I TOTS ELS ACCESSORIS NECESSARIS PER A UN CORRECTE CONNEXIONAT A TUB FLEXIBLE I  ACABAT DE LA INSTAL·LACIÓ.. S'INCLOUEN ELS TREBALLS D'OBERTURA DE FORAT EN SOSTRE.
MARCA: KOOLAIR O EQUIVALENT
MODEL: GPDI-200, </t>
  </si>
  <si>
    <t>M1504010051</t>
  </si>
  <si>
    <t>BOCA DE VENTILACIÓ EN EXECUCIÓ RODONA ADEQUADA PER A IMPULSIÓ, DE 200 MM DE DIÀMETRE, AMB REGULACIÓ DE L'AIRE MITJANÇANT EL GIR DEL DISC CENTRAL, FORMADA PER ANELL EXTERIOR AMB JUNT PERIMETRAL, PART FRONTAL DE XAPA D'ACER PINTADA AMB POLS ELECTROESTÀTICA, EIX CENTRAL ROSCAT, FEMELLA D'ACER GALVANITZAT, MARC DE MUNTATGE DE XAPA GALVANITZADA.
MARCA: KOOLAIR O EQUIVALENT
MODEL: GPDI-200</t>
  </si>
  <si>
    <t>V1D0075</t>
  </si>
  <si>
    <t xml:space="preserve">BOCA DE VENTILACIÓ EN EXECUCIÓ RODONA ADEQUADA PER A EXTRACCIÓ, DE 100 MM DE DIÀMETRE, AMB REGULACIÓ DE L'AIRE MITJANÇANT EL GIR DEL DISC CENTRAL, FORMADA PER ANELL EXTERIOR AMB JUNT PERIMETRAL, PART FRONTAL DE XAPA D'ACER PINTADA AMB POLS ELECTROESTÀTICA, EIX CENTRAL ROSCAT, FEMELLA D'ACER GALVANITZAT, MARC DE MUNTATGE DE XAPA GALVANITZADA. MUNTADA EN SOSTRE. INCLÚS ACCESSORIS DE MUNTATGE, ELEMENTS DE FIXACIÓ  I TOTS ELS ACCESSORIS NECESSARIS PER A UN CORRECTE CONNEXIONAT A TUB FLEXIBLE I  ACABAT DE LA INSTAL·LACIÓ.. S'INCLOUEN ELS TREBALLS D'OBERTURA DE FORAT EN SOSTRE.
MARCA: KOOLAIR O EQUIVALENT
MODEL: GPD-100, </t>
  </si>
  <si>
    <t>M1504010060</t>
  </si>
  <si>
    <t>BOCA DE VENTILACIÓ EN EXECUCIÓ RODONA ADEQUADA PER A EXTRACCIÓ, DE 100 MM DE DIÀMETRE, AMB REGULACIÓ DE L'AIRE MITJANÇANT EL GIR DEL DISC CENTRAL, FORMADA PER ANELL EXTERIOR AMB JUNT PERIMETRAL, PART FRONTAL DE XAPA D'ACER PINTADA AMB POLS ELECTROESTÀTICA, EIX CENTRAL ROSCAT, FEMELLA D'ACER GALVANITZAT, MARC DE MUNTATGE DE XAPA GALVANITZADA.
MARCA: KOOLAIR O EQUIVALENT
MODEL: GPD-100</t>
  </si>
  <si>
    <t>V1D0076</t>
  </si>
  <si>
    <t xml:space="preserve">BOCA DE VENTILACIÓ EN EXECUCIÓ RODONA ADEQUADA PER A EXTRACCIÓ, DE 200 MM DE DIÀMETRE, AMB REGULACIÓ DE L'AIRE MITJANÇANT EL GIR DEL DISC CENTRAL, FORMADA PER ANELL EXTERIOR AMB JUNT PERIMETRAL, PART FRONTAL DE XAPA D'ACER PINTADA AMB POLS ELECTROESTÀTICA, EIX CENTRAL ROSCAT, FEMELLA D'ACER GALVANITZAT, MARC DE MUNTATGE DE XAPA GALVANITZADA. MUNTADA EN SOSTRE. INCLÚS ACCESSORIS DE MUNTATGE, ELEMENTS DE FIXACIÓ  I TOTS ELS ACCESSORIS NECESSARIS PER A UN CORRECTE CONNEXIONAT A TUB FLEXIBLE I  ACABAT DE LA INSTAL·LACIÓ.. S'INCLOUEN ELS TREBALLS D'OBERTURA DE FORAT EN SOSTRE.
MARCA: KOOLAIR O EQUIVALENT
MODEL: GPD-200, </t>
  </si>
  <si>
    <t>M1504010061</t>
  </si>
  <si>
    <t>BOCA DE VENTILACIÓ EN EXECUCIÓ RODONA ADEQUADA PER A EXTRACCIÓ, DE 200 MM DE DIÀMETRE, AMB REGULACIÓ DE L'AIRE MITJANÇANT EL GIR DEL DISC CENTRAL, FORMADA PER ANELL EXTERIOR AMB JUNT PERIMETRAL, PART FRONTAL DE XAPA D'ACER PINTADA AMB POLS ELECTROESTÀTICA, EIX CENTRAL ROSCAT, FEMELLA D'ACER GALVANITZAT, MARC DE MUNTATGE DE XAPA GALVANITZADA.
MARCA: KOOLAIR O EQUIVALENT
MODEL: GPD-200</t>
  </si>
  <si>
    <t>V1D0080</t>
  </si>
  <si>
    <t>REIXETA DE RETORN, AMB LAMEL·LES HORITZONTALS INCLINADES D'ALUMINI EXTRUDIT I MARC PERIMETRAL DE XAPA GALVANITZADA, ANODITZAT COLOR NATURAL E6-C-0, DE 250X200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</si>
  <si>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M1504020010</t>
  </si>
  <si>
    <t>REIXETA DE RETORN, AMB LAMEL·LES HORITZONTALS INCLINADES D'ALUMINI EXTRUDIT I MARC PERIMETRAL DE XAPA GALVANITZADA, ANODITZAT COLOR NATURAL E6-C-0, DE 250X200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</si>
  <si>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V1D0081</t>
  </si>
  <si>
    <t>REIXETA DE RETORN, AMB LAMEL·LES HORITZONTALS INCLINADES D'ALUMINI EXTRUDIT I MARC PERIMETRAL DE XAPA GALVANITZADA, ANODITZAT COLOR NATURAL E6-C-0, DE 600X300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</si>
  <si>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M1504020011</t>
  </si>
  <si>
    <t>REIXETA DE RETORN, AMB LAMEL·LES HORITZONTALS INCLINADES D'ALUMINI EXTRUDIT I MARC PERIMETRAL DE XAPA GALVANITZADA, ANODITZAT COLOR NATURAL E6-C-0, DE 600X300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</si>
  <si>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V1D0082</t>
  </si>
  <si>
    <t>REIXETA DE RETORN, AMB LAMEL·LES HORITZONTALS INCLINADES D'ALUMINI EXTRUDIT I MARC PERIMETRAL DE XAPA GALVANITZADA, ANODITZAT COLOR NATURAL E6-C-0, DE 400X300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</si>
  <si>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M1504030065</t>
  </si>
  <si>
    <t>PLÈNUM FRONTAL O LATERAL DE XAPA GALVANITZADA PER A CONNEXIÓ DE REIXETA A TUB FLEXIBLE, DE 400X300X248 MM.</t>
  </si>
  <si>
    <t>M1504020012</t>
  </si>
  <si>
    <t>REIXETA DE RETORN, AMB LAMEL·LES HORITZONTALS INCLINADES D'ALUMINI EXTRUDIT I MARC PERIMETRAL DE XAPA GALVANITZADA, ANODITZAT COLOR NATURAL E6-C-0, DE 400X300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</si>
  <si>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V1D0083</t>
  </si>
  <si>
    <t>REIXETA DE RETORN, AMB LAMEL·LES HORITZONTALS INCLINADES D'ALUMINI EXTRUDIT I MARC PERIMETRAL DE XAPA GALVANITZADA, ANODITZAT COLOR NATURAL E6-C-0, DE 200X100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</si>
  <si>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M1504020013</t>
  </si>
  <si>
    <t>REIXETA DE RETORN, AMB LAMEL·LES HORITZONTALS INCLINADES D'ALUMINI EXTRUDIT I MARC PERIMETRAL DE XAPA GALVANITZADA, ANODITZAT COLOR NATURAL E6-C-0, DE 200X100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</si>
  <si>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V1D0084</t>
  </si>
  <si>
    <t>REIXETA DE RETORN, AMB LAMEL·LES HORITZONTALS INCLINADES D'ALUMINI EXTRUDIT I MARC PERIMETRAL DE XAPA GALVANITZADA, ANODITZAT COLOR NATURAL E6-C-0, DE 200X200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</si>
  <si>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M1504020014</t>
  </si>
  <si>
    <t>REIXETA DE RETORN, AMB LAMEL·LES HORITZONTALS INCLINADES D'ALUMINI EXTRUDIT I MARC PERIMETRAL DE XAPA GALVANITZADA, ANODITZAT COLOR NATURAL E6-C-0, DE 200X200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</si>
  <si>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M1504030067</t>
  </si>
  <si>
    <t xml:space="preserve">PLÈNUM FRONTAL O LATERAL DE XAPA GALVANITZADA PER A CONNEXIÓ DE REIXETA A TUB FLEXIBLE, DE 200X200X248 MM.	</t>
  </si>
  <si>
    <t>V1D0085</t>
  </si>
  <si>
    <t>REIXETA DE RETORN, AMB LAMEL·LES HORITZONTALS INCLINADES D'ALUMINI EXTRUDIT I MARC PERIMETRAL DE XAPA GALVANITZADA, ANODITZAT COLOR NATURAL E6-C-0, DE 350X300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</si>
  <si>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M1504030068</t>
  </si>
  <si>
    <t xml:space="preserve">PLÈNUM FRONTAL O LATERAL DE XAPA GALVANITZADA PER A CONNEXIÓ DE REIXETA A TUB FLEXIBLE, DE 350X300X248 MM.	</t>
  </si>
  <si>
    <t>M1504020015</t>
  </si>
  <si>
    <t>REIXETA DE RETORN, AMB LAMEL·LES HORITZONTALS INCLINADES D'ALUMINI EXTRUDIT I MARC PERIMETRAL DE XAPA GALVANITZADA, ANODITZAT COLOR NATURAL E6-C-0, DE 350X300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</si>
  <si>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V1D0086</t>
  </si>
  <si>
    <t>REIXETA DE RETORN, AMB LAMEL·LES HORITZONTALS INCLINADES D'ALUMINI EXTRUDIT I MARC PERIMETRAL DE XAPA GALVANITZADA, ANODITZAT COLOR NATURAL E6-C-0, DE 500X300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</si>
  <si>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M1504020016</t>
  </si>
  <si>
    <t>REIXETA DE RETORN, AMB LAMEL·LES HORITZONTALS INCLINADES D'ALUMINI EXTRUDIT I MARC PERIMETRAL DE XAPA GALVANITZADA, ANODITZAT COLOR NATURAL E6-C-0, DE 500X300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</si>
  <si>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V1D0087</t>
  </si>
  <si>
    <t>REIXETA DE RETORN, AMB LAMEL·LES HORITZONTALS INCLINADES D'ALUMINI EXTRUDIT I MARC PERIMETRAL DE XAPA GALVANITZADA, ANODITZAT COLOR NATURAL E6-C-0, DE 400X200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</si>
  <si>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M1504030070</t>
  </si>
  <si>
    <t>PLÈNUM FRONTAL O LATERAL DE XAPA GALVANITZADA PER A CONNEXIÓ DE REIXETA A TUB FLEXIBLE, DE 400X200X248 MM.</t>
  </si>
  <si>
    <t>M1504020018</t>
  </si>
  <si>
    <t>REIXETA DE RETORN, AMB LAMEL·LES HORITZONTALS INCLINADES D'ALUMINI EXTRUDIT I MARC PERIMETRAL DE XAPA GALVANITZADA, ANODITZAT COLOR NATURAL E6-C-0, DE 400X200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</si>
  <si>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V1D0088</t>
  </si>
  <si>
    <t>REIXETA DE RETORN, AMB LAMEL·LES HORITZONTALS INCLINADES D'ALUMINI EXTRUDIT I MARC PERIMETRAL DE XAPA GALVANITZADA, ANODITZAT COLOR NATURAL E6-C-0, DE 600X400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</si>
  <si>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M1504020017</t>
  </si>
  <si>
    <t>REIXETA DE RETORN, AMB LAMEL·LES HORITZONTALS INCLINADES D'ALUMINI EXTRUDIT I MARC PERIMETRAL DE XAPA GALVANITZADA, ANODITZAT COLOR NATURAL E6-C-0, DE 600X400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</si>
  <si>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M1504030069</t>
  </si>
  <si>
    <t xml:space="preserve">PLÈNUM FRONTAL O LATERAL DE XAPA GALVANITZADA PER A CONNEXIÓ DE REIXETA A TUB FLEXIBLE, DE 600X400X248 MM.	</t>
  </si>
  <si>
    <t>V1D0089</t>
  </si>
  <si>
    <t>REIXETA DE RETORN, AMB LAMEL·LES HORITZONTALS INCLINADES D'ALUMINI EXTRUDIT I MARC PERIMETRAL DE XAPA GALVANITZADA, ANODITZAT COLOR NATURAL E6-C-0, DE 350X250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</si>
  <si>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M1504020019</t>
  </si>
  <si>
    <t>REIXETA DE RETORN, AMB LAMEL·LES HORITZONTALS INCLINADES D'ALUMINI EXTRUDIT I MARC PERIMETRAL DE XAPA GALVANITZADA, ANODITZAT COLOR NATURAL E6-C-0, DE 350X250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</si>
  <si>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M1504030071</t>
  </si>
  <si>
    <t>PLÈNUM FRONTAL O LATERAL DE XAPA GALVANITZADA PER A CONNEXIÓ DE REIXETA A TUB FLEXIBLE, DE 350X250X248 MM.</t>
  </si>
  <si>
    <t>V1D0090</t>
  </si>
  <si>
    <t>REIXETA DE RETORN, AMB LAMEL·LES HORITZONTALS INCLINADES D'ALUMINI EXTRUDIT I MARC PERIMETRAL DE XAPA GALVANITZADA, ANODITZAT COLOR NATURAL E6-C-0, DE 200X150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</si>
  <si>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M1504030072</t>
  </si>
  <si>
    <t>PLÈNUM FRONTAL O LATERAL DE XAPA GALVANITZADA PER A CONNEXIÓ DE REIXETA A TUB FLEXIBLE, DE 200X150X248 MM.</t>
  </si>
  <si>
    <t>M1504020020</t>
  </si>
  <si>
    <t>REIXETA DE RETORN, AMB LAMEL·LES HORITZONTALS INCLINADES D'ALUMINI EXTRUDIT I MARC PERIMETRAL DE XAPA GALVANITZADA, ANODITZAT COLOR NATURAL E6-C-0, DE 200X150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</si>
  <si>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V1D0100</t>
  </si>
  <si>
    <t>REIXETA D'ALUMINI EXTRUDIT, ANODITZAT COLOR NATURAL E6-C-0, DE 200X150 MM, AMB LAMEL·LES HORITZONTALS FIXES EN FORMA DE V, AMB SUBJECCIÓ MITJANÇANT CARGOLS VISTOS I CONTRAMARC, MUNTADA EN PORTA. INCLÚS ACCESSORIS DE MUNTATGE, ELEMENTS DE FIXACIÓ I FORMACIÓ DE FORAT EN PORTA.
MARCA: KOOLAIR O EQUIVALENT
MODEL: Serie 20.2 24-S1</t>
  </si>
  <si>
    <t>M1504010031</t>
  </si>
  <si>
    <t>REIXETA D'ALUMINI EXTRUDIT, ANODITZAT COLOR NATURAL E6-C-0, DE 200X150 MM, AMB LAMEL·LES HORITZONTALS FIXES EN FORMA DE V I CONTRAMARC, AMB SUBJECCIÓ MITJANÇANT CARGOLS VISTOS.
MARCA: KOOLAIR O EQUIVALENT
MODEL: SERIE 20.1 24-S1</t>
  </si>
  <si>
    <t>V1D0101</t>
  </si>
  <si>
    <t>REIXETA D'ALUMINI EXTRUDIT, ANODITZAT COLOR NATURAL E6-C-0, DE 400X200 MM, AMB LAMEL·LES HORITZONTALS FIXES EN FORMA DE V, AMB SUBJECCIÓ MITJANÇANT CARGOLS VISTOS I CONTRAMARC, MUNTADA EN PORTA. INCLÚS ACCESSORIS DE MUNTATGE, ELEMENTS DE FIXACIÓ I FORMACIÓ DE FORAT EN PORTA..
MARCA: KOOLAIR
MODEL: Serie 20.2 24-S1</t>
  </si>
  <si>
    <t>M1504010030</t>
  </si>
  <si>
    <t>REIXETA D'ALUMINI EXTRUDIT, ANODITZAT COLOR NATURAL E6-C-0, DE 400X200 MM, AMB LAMEL·LES HORITZONTALS FIXES EN FORMA DE V I CONTRAMARC, AMB SUBJECCIÓ MITJANÇANT CARGOLS VISTOS.
MARCA: KOOLAIR O EQUIVALENT
MODEL: SERIE 20.1 24-S1</t>
  </si>
  <si>
    <t>V1D0102</t>
  </si>
  <si>
    <t>REIXETA D'ALUMINI EXTRUDIT, ANODITZAT COLOR NATURAL E6-C-0, DE 500X200 MM, AMB LAMEL·LES HORITZONTALS FIXES EN FORMA DE V, AMB SUBJECCIÓ MITJANÇANT CARGOLS VISTOS I CONTRAMARC, MUNTADA EN PORTA. INCLÚS ACCESSORIS DE MUNTATGE, ELEMENTS DE FIXACIÓ I FORMACIÓ DE FORAT EN PORTA..
MARCA: KOOLAIR
MODEL: Serie 20.2 24-S1</t>
  </si>
  <si>
    <t>M1504010032</t>
  </si>
  <si>
    <t>REIXETA D'ALUMINI EXTRUDIT, ANODITZAT COLOR NATURAL E6-C-0, DE 500X200 MM, AMB LAMEL·LES HORITZONTALS FIXES EN FORMA DE V I CONTRAMARC, AMB SUBJECCIÓ MITJANÇANT CARGOLS VISTOS.
MARCA: KOOLAIR O EQUIVALENT
MODEL: SERIE 20.1 24-S1</t>
  </si>
  <si>
    <t>V1D0103</t>
  </si>
  <si>
    <t>REIXETA D'ALUMINI EXTRUDIT, ANODITZAT COLOR NATURAL E6-C-0, DE 600X500 MM, AMB LAMEL·LES HORITZONTALS FIXES EN FORMA DE V, AMB SUBJECCIÓ MITJANÇANT CARGOLS VISTOS I CONTRAMARC, MUNTADA EN PORTA. INCLÚS ACCESSORIS DE MUNTATGE, ELEMENTS DE FIXACIÓ I FORMACIÓ DE FORAT EN PORTA..
MARCA: KOOLAIR
MODEL: Serie 20.2 24-S1</t>
  </si>
  <si>
    <t>M1504010033</t>
  </si>
  <si>
    <t>REIXETA D'ALUMINI EXTRUDIT, ANODITZAT COLOR NATURAL E6-C-0, DE 600X500 MM, AMB LAMEL·LES HORITZONTALS FIXES EN FORMA DE V I CONTRAMARC, AMB SUBJECCIÓ MITJANÇANT CARGOLS VISTOS.
MARCA: KOOLAIR O EQUIVALENT
MODEL: SERIE 20.1 24-S1</t>
  </si>
  <si>
    <t>V1D0110</t>
  </si>
  <si>
    <t>REIXETA DE RETORN, PER A CONDUCTE CIRCULAR, DE XAPA D'ACER GALVANITZAT, SUPERFÍCIE ESTÀNDARD GALVANITZADA, AMB LAMEL·LES VERTICALS REGULABLES INDIVIDUALMENT, DE 425X75 MM, COMPORTA DE REGULACIÓ DE CABAL, FIXACIÓ MITJANÇANT CARGOLS VISTOS, MUNTADA EN CONDUCTE METÀL·LIC CIRCULAR. INCLÚS ACCESSORIS DE MUNTATGE I ELEMENTS DE FIXACIÓ.
MARCA: KOOLAIR o equivalent
MODEL: Serie 20.1 (SIMPLE DEFLEXIÓ) 21-SVC RFS06</t>
  </si>
  <si>
    <t>M1504020030</t>
  </si>
  <si>
    <t>REIXETA DE RETORN, PER A CONDUCTE CIRCULAR, DE XAPA D'ACER GALVANITZAT, SUPERFÍCIE ESTÀNDARD GALVANITZADA, AMB LAMEL·LES VERTICALS REGULABLES INDIVIDUALMENT I COMPORTA DE REGULACIÓ DE CABAL, DE 425X75 MM, FIXACIÓ MITJANÇANT CARGOLS VISTOS.
MARCA: KOOLAIR O EQUIVALENT
MODEL: SERIE 20.1 21-SVC RFS06</t>
  </si>
  <si>
    <t>V1D0111</t>
  </si>
  <si>
    <t>REIXETA DE RETORN, PER A CONDUCTE CIRCULAR, DE XAPA D'ACER GALVANITZAT, SUPERFÍCIE ESTÀNDARD GALVANITZADA, AMB LAMEL·LES VERTICALS REGULABLES INDIVIDUALMENT, DE 625X75 MM, COMPORTA DE REGULACIÓ DE CABAL, FIXACIÓ MITJANÇANT CARGOLS VISTOS, MUNTADA EN CONDUCTE METÀL·LIC CIRCULAR. INCLÚS ACCESSORIS DE MUNTATGE I ELEMENTS DE FIXACIÓ.
MARCA: KOOLAIR o equivalent
MODEL: Serie 20.1 (SIMPLE DEFLEXIÓ) 21-SVC RFS06</t>
  </si>
  <si>
    <t>M1504020031</t>
  </si>
  <si>
    <t>REIXETA DE RETORN, PER A CONDUCTE CIRCULAR, DE XAPA D'ACER GALVANITZAT, SUPERFÍCIE ESTÀNDARD GALVANITZADA, AMB LAMEL·LES VERTICALS REGULABLES INDIVIDUALMENT I COMPORTA DE REGULACIÓ DE CABAL, DE 625X75 MM, FIXACIÓ MITJANÇANT CARGOLS VISTOS.
MARCA: KOOLAIR O EQUIVALENT
MODEL: SERIE 20.1 21-SVC RFS06</t>
  </si>
  <si>
    <t>V1D0120</t>
  </si>
  <si>
    <t>REIXETA DE RETORN, AMB RETICULA FIXA D'ALUMINI EXTRUDIT I MARC PERIMETRAL DE XAPA GALVANITZADA, ANODITZAT COLOR NATURAL E6-C-0, DE 1200X600 MM, PREPARADA PER A MUNTATGE DIRECTE SOBRE ELS PERFILS SUPORT DEL FALS SOSTRE.
MARCA: KOOLAIR o equivalent
MODEL: Serie 20.2 22-5</t>
  </si>
  <si>
    <t>M1504020040</t>
  </si>
  <si>
    <t>REIXETA DE RETORN, AMB RETICULA FIXA D'ALUMINI EXTRUDIT I MARC PERIMETRAL DE XAPA GALVANITZADA, ANODITZAT COLOR NATURAL E6-C-0, DE 1200X600 MM, PREPARADA PER A MUNTATGE DIRECTE SOBRE ELS PERFILS SUPORT DEL FALS SOSTRE.
MARCA: KOOLAIR O EQUIVALENT
MODEL: SERIE 20.2 22-5</t>
  </si>
  <si>
    <t>V1D0130</t>
  </si>
  <si>
    <t>REIXETA D'IMPULSIÓ/RETORN, D'ALUMINI EXTRUDIT, ANODITZAT COLOR NATURAL E6-C-0, AMB LAMEL·LES HORITZONTALS FIXES A 45º, DE 600X600 MM, FIXACIÓ OCULTA (AMB MARC DE MUNTATGE DE XAPA D'ACER GALVANITZAT), MUNTADA EN FALS SOSTRE MODULAR. INCLÚS ACCESSORIS DE MUNTATGE I ELEMENTS DE FIXACIÓ.
MARCA: KOOLAIR o equivalent
MODEL: Serie 20.2 25-H</t>
  </si>
  <si>
    <t>M1504030030</t>
  </si>
  <si>
    <t>REIXETA D'IMPULSIÓ O EXPULSIÓ D'AIRE EXTERIOR, AMB LAMEL·LES HORITZONTALS INCLINADES 45º D'ALUMINI EXTRUDIT I MARC PERIMETRAL DE XAPA GALVANITZADA, ANODITZAT COLOR NATURAL E6-C-0, DE 600X600 MM, PREPARADA PER A MUNTATGE DIRECTE SOBRE ELS PERFILS SUPORT DEL FALS SOSTRE MODULAR
MARCA: KOOLAIR O EQUIVALENT
MODEL: SERIE 20.2 25-H 45º</t>
  </si>
  <si>
    <t>V1D0131</t>
  </si>
  <si>
    <t>REIXETA D'IMPULSIÓ/RETORN, D'ALUMINI EXTRUDIT, ANODITZAT COLOR NATURAL E6-C-0, AMB LAMEL·LES HORITZONTALS FIXES A 45º, DE 400X300 MM, FIXACIÓ OCULTA (AMB MARC DE MUNTATGE DE XAPA D'ACER GALVANITZAT), MUNTADA EN FALS SOSTRE MODULAR. INCLÚS ACCESSORIS DE MUNTATGE I ELEMENTS DE FIXACIÓ.
MARCA: KOOLAIR o equivalent
MODEL: Serie 20.2 25-H</t>
  </si>
  <si>
    <t>M1504030031</t>
  </si>
  <si>
    <t>REIXETA D'IMPULSIÓ O EXPULSIÓ D'AIRE EXTERIOR, AMB LAMEL·LES HORITZONTALS INCLINADES 45º D'ALUMINI EXTRUDIT I MARC PERIMETRAL DE XAPA GALVANITZADA, ANODITZAT COLOR NATURAL E6-C-0, DE 400X300 MM, PREPARADA PER A MUNTATGE DIRECTE SOBRE ELS PERFILS SUPORT DEL FALS SOSTRE MODULAR
MARCA: KOOLAIR O EQUIVALENT
MODEL: SERIE 20.2 25-H 45º</t>
  </si>
  <si>
    <t>V1D0132</t>
  </si>
  <si>
    <t>REIXETA D'IMPULSIÓ/RETORN, D'ALUMINI EXTRUDIT, ANODITZAT COLOR NATURAL E6-C-0, AMB LAMEL·LES HORITZONTALS FIXES A 45º, DE 400X200 MM, FIXACIÓ OCULTA (AMB MARC DE MUNTATGE DE XAPA D'ACER GALVANITZAT), MUNTADA EN FALS SOSTRE MODULAR. INCLÚS ACCESSORIS DE MUNTATGE I ELEMENTS DE FIXACIÓ.
MARCA: KOOLAIR o equivalent
MODEL: Serie 20.2 25-H</t>
  </si>
  <si>
    <t>M1504030032</t>
  </si>
  <si>
    <t>REIXETA D'IMPULSIÓ O EXPULSIÓ D'AIRE EXTERIOR, AMB LAMEL·LES HORITZONTALS INCLINADES 45º D'ALUMINI EXTRUDIT I MARC PERIMETRAL DE XAPA GALVANITZADA, ANODITZAT COLOR NATURAL E6-C-0, DE 400X200 MM, PREPARADA PER A MUNTATGE DIRECTE SOBRE ELS PERFILS SUPORT DEL FALS SOSTRE MODULAR
MARCA: KOOLAIR O EQUIVALENT
MODEL: SERIE 20.2 25-H 45º</t>
  </si>
  <si>
    <t>V1D0140</t>
  </si>
  <si>
    <t>SUBMINISTRAMENT I INSTAL·LACIÓ DE REIXA D'ALUMINI ANODITZAT DE 125X125MM DE LA MARCA COMERCIAL KOOLAIR O SIMILAR. INCLOU EL PETIT MATERIAL PER A LA SEVA COL·LOCACIÓ.</t>
  </si>
  <si>
    <t>V1D0141</t>
  </si>
  <si>
    <t>SUBMINISTRAMENT I INSTAL·LACIÓ DE REIXA D'ALUMINI ANODITZAT PER CONDUCTE DE 125MM DE LA MARCA COMERCIAL KOOLAIR O SIMILAR. INCLOU EL PETIT MATERIAL PER A LA SEVA COL·LOCACIÓ.</t>
  </si>
  <si>
    <t>V1D0150</t>
  </si>
  <si>
    <t>REIXA DE LAMEL·LES FIXES D'ALUMINI DE 200x200 PER A OBERTURA EN PARET DE 150X150, FIXACIÓ AMB CARGOLS, MUNTADA EN PARED DE QUALSEVOL TIPUS. INCLUS ACCESORIS DE MUNTATGE I ELEMENTS DE FIXACIÓ
MARCA: S&amp;P O EQUIVALENT
MODEL: GRA-150</t>
  </si>
  <si>
    <t>M1504030055</t>
  </si>
  <si>
    <t>REIXA DE LAMEL·LES FIXES D'ALUMINI 200x200 ´´S&amp;P´´ GRA-150</t>
  </si>
  <si>
    <t>V1D0200</t>
  </si>
  <si>
    <t>SUBMINISTRAMENT I INSTAL·LACIÓ DE PLÈNUM FRONTAL DE XAPA GALVANITZADA PER A CONNEXIÓ DE TUB DE DESCÀRREGA D'AIRE ACONDICIONAT PORTÀTIL A TUB FLEXIBLE, DE 250X250X248MM. INCLOU MANEGUET DE CONNEXIÓ DE TUB FLEXIBLE D'AIRE ACONDICIONAT PORTÀTIL A FALS SOSTRE I TAPA PER A MANEGUET, TOTS ELS ACCCESORIS I TREBALLS D'ADAPTACIÓ EN FALS SOSTRE PER A LA CONNEXIÓ.</t>
  </si>
  <si>
    <t>M1504020051</t>
  </si>
  <si>
    <t>TAPA AMB BRIDA CA 01 723 ´´SALVADOR ESCODA´´ O EQUIVALENT DE 150MM DE DIÀMETRE PER A CONNEXIÓ A MANEGUET DE PLENUM EN FALS SOSTRE PER A DESCONNEXIÓ DE CONDUCTE FLEXIBLE D'AIRE ACONDICIONAT PORTATIL.</t>
  </si>
  <si>
    <t>M1504020050</t>
  </si>
  <si>
    <t>MANEGUET AMB BRIDA CA 01 204 ´´SALVADOR ESCODA´´ O EQUIVALENT DE XAPA GALVANITZADA DE 150MM DE DIÀMETRE PER A CONNEXIÓ DE TUB FLEXIBLE D'AIRE ACONDICIONAT PORTATIL A PLENUM EN FALS SOSTRE.</t>
  </si>
  <si>
    <t>V1E0001</t>
  </si>
  <si>
    <t>EXTRACTOR ENCASTAT EN PARET MAGATZEM</t>
  </si>
  <si>
    <t>M1501020005</t>
  </si>
  <si>
    <t>VENTILADOR HELICOIDAL MURAL AMB HELIX EN XAPA D'ALUMINI, MOTOR D'ESPIRA DE SOMBRA I CABLE DE CONNEXIÓ INCORPORAT, ALIMENTACIÓ MONOFÀSICA 230V-50HZ, 1360RPM, 76W, 0'51A, 1350M3/H, 48DB(A), MODEL HCD-30, MARCA SODECA.</t>
  </si>
  <si>
    <t>V1E0002</t>
  </si>
  <si>
    <t xml:space="preserve">SUBMINISTRAMENT I INSTAL·LACIÓ D'EXTRACTOR SODECA CJMP-922-4T MUNTAT EN CAIXA AMB AÏLLAMENT ACÚSTIC I APTE PER A L'EXTRACCIÓ DE FUMS (400ºC/2H). MOTOR TRIFÀSIC 230/400V, 0'55KW, AMB COIXINETS DE BOLES CLASSE F I PROTECCIÓ IP55 . S'INCLOU LA CONNEXIÓ, ELEMENTS DE FIXACIÓ, ELEMENTS ANTIVIBRACIÓN SILENT-BLOCKS I PETIT MATERIAL DE MUNTATGE PER A DEIXAR L'EQUIP EN FUNCIONAMENT. </t>
  </si>
  <si>
    <t>M1501030002</t>
  </si>
  <si>
    <t>PACK DE 4 ANTIVIBRADORS DE CAUTXU PER A UNA CÀRREGA MAX. DE 150 KG, MARCA AIREPACK, MODEL 60. INCLOENT-HI AMB LES CORRESPONENTS VOLANDERES I CARGOLS.</t>
  </si>
  <si>
    <t>M1501020004</t>
  </si>
  <si>
    <t>EXTRACTOR SODECA 400ºC/2H DE 2750M3/H, MODEL CJMP-922-4T AMB UNA POTENCIA DE 0,55KW TRIFÀSICS A 230/400V I UN NIVELL SONOR MÀXIM DE 60DB.</t>
  </si>
  <si>
    <t>V1E0003</t>
  </si>
  <si>
    <t>SUBMINISTRAMENT I INSTAL·LACIÓ D'EXTRACTOR SODECA CJBD-2525-6M 1/5 MUNTAT EN CAIXA AMB AÏLLAMENT ACÚSTIC DE 2200M3/H, 850 RPM DE 500X550X281MM, MOTOR TRIFÀSIC 230/400V, 0'15KW, AMB COIXINETS DE BOLES CLASSE F I PROTECCIÓ IP54. S'INCLOU LA CONNEXIÓ AMB JUNTES ELÀSTIQUES, ELEMENTS DE FIXACIÓ, ELEMENTS ANTIVIBRACIÓN SILENT-BLOCKS I PETIT MATERIAL DE MUNTATGE PER A DEIXAR L'EQUIP EN FUNCIONAMENT.</t>
  </si>
  <si>
    <t>M1501010002</t>
  </si>
  <si>
    <t>SUBMINISTRAMENT I INSTALACIÓ DE VENTILADOR CENTRIFUC SODECA CJBD-2525- 6M 1/5,  AMB CAIXA D'AILLAMET TÈRMIC I ACUSTIC DE POLIETILÈ EXPANDIT (M1), EQUIPARTS AMB VENTILADORS MUNTATS SOBRE ESMORTEIDORS DE GOMA.
MOTORS CLASE (F), IP55, TEMPERATURA MÀXIMA DE TREBALL DE -20ºC+50ºC, CAUDAL MÁXIM DE 2200M3/H AMB MOTOR TRIFASIC 230/400V, NIVELL SONOR INFERIOR A 59DB(A), UN PES DE 30KG I AMB UNA VELOCITAT DE 850 RPM.</t>
  </si>
  <si>
    <t>V1E0004</t>
  </si>
  <si>
    <t>SUBMINISTRAMENT I INSTAL·LACIÓ DE PETIT MATERIAL PER CONNECTAR L'EXTRACTOR AMB PARAL·LEL AMB L'ENLLUMENAT NORMAL DEL VESTUARI.</t>
  </si>
  <si>
    <t>V1E0005</t>
  </si>
  <si>
    <t>SUBMINISTRAMENT I INSTAL·LACIÓ D'EXTRACTOR SODECA CJMP-922-4T MUNTAT EN CAIXA AMB AÏLLAMENT ACÚSTIC I APTE PER A L'EXTRACCIÓ DE FUMS (400ºC/2H). MOTOR TRIFÀSIC 230/400V, 0'55KW, AMB COIXINETS DE BOLES CLASSE F I PROTECCIÓ IP55 . S'INCLOU LA CONNEXIÓ, ELEMENTS DE FIXACIÓ, ELEMENTS ANTIVIBRACIÓN SILENT-BLOCKS I PETIT MATERIAL DE MUNTATGE PER A DEIXAR L'EQUIP EN FUNCIONAMENT.</t>
  </si>
  <si>
    <t>M1501020002</t>
  </si>
  <si>
    <t>EXTRACTOR EN LÍNEA AMB CAIXA INSONORITZADA, MARCA SODECA, MODEL SV-125/H DE 400M3/H, 100W.</t>
  </si>
  <si>
    <t>V1E0007</t>
  </si>
  <si>
    <t>SUBMINISTRAMENT I MUNTATGE DE FILTRE I PORTAFILTRES DE 600X600 MM EN ZIGA-ZAGA, INCLOENT-HI TOLVA D'ADAPTACIÓ.</t>
  </si>
  <si>
    <t>V1E0008</t>
  </si>
  <si>
    <t>SUBMINISTRAMENT I MUNTATGE DE SUPORT METÀL·LIC PER  A MAQUINÀRIA PENJADA DEL SOSTRE.</t>
  </si>
  <si>
    <t>V1E0009</t>
  </si>
  <si>
    <t>SUBMINISTRAMENT I MUNTATGE  D'ANTIVIBRADOR DE CISTELLA FINS A 25 KG.</t>
  </si>
  <si>
    <t>V1E0010</t>
  </si>
  <si>
    <t>SUBMINISTRAMENT I MUNTAGE DE JUNTA ELÀSTICA PER A CONNEXIÓ DE VENTILADOR AMB CONDUCTE D'AIRE.</t>
  </si>
  <si>
    <t>V1E0011</t>
  </si>
  <si>
    <t>SUBMINISTRAMENT I INSTAL·LACIÓ DE VENTILADOR HELICOIDAL CONSTRUIT EN XAPA D'ACER GALVANITZAT, AMB AILLAMENT ACÚSTIC I AMB TAPES DE REGISTRE DESMUNTABLES.
MARCA: SODECA
MODEL: CJHCH-90-4T-5,5
CABAL MAX.: 46500M3/H
POTÈNCIA: 4KW (III-400V)
INCLOURA CAIXA DE SUPERFICIE AMB BOLET D'ATURADA D'EMERGÈNCIA.</t>
  </si>
  <si>
    <t>V1E0012</t>
  </si>
  <si>
    <t>SUBMINISTRAMENT I MUNTATGE  D'ANTIVIBRADOR DE TERRA B105/45+BAP100.</t>
  </si>
  <si>
    <t>V1E0020</t>
  </si>
  <si>
    <t>SUBMINISTRAMENT I INSTAL·LACIÓ DE VENTILADOR CENTRÍFUG CONSTRUIT AMB XAPA D'ACER GALVANITZAT AMB AILLAMENT ACÚSTIC I TAPES DE REGISTRE DESMUNTABLES.
MARCA: ESCOCLIMA
MODEL: BD-33/33-M6-1
CABAL MAX.: 5500 M3/H
POTÈNCIA: 0,75 KW (I-230V)
INCLOURA CAIXA DE SUPERFICIE AMB BOLET D'ATURADA D'EMERGÈNCIA.</t>
  </si>
  <si>
    <t>V1E0021</t>
  </si>
  <si>
    <t>SUBMINISTRAMENT I INSTAL·LACIÓ DE VENTILADOR CENTRÍFUG DE BAIX PERFIL CONSTRUIT EN MATERIAL PLÀSTIC, CAIXA DE BORNES EXTERNA, COS DESMUNTABLE, MOTOR REGULABLE I AILLAMENT FONOABSORBENT.
MARCA: SOLER I PALAU
MODEL: TD-500/150 SILENT
CABAL MAX.: 580 M3/H
POTÈNCIA: 0,50KW (I-230V)</t>
  </si>
  <si>
    <t>V1E0030</t>
  </si>
  <si>
    <t>EXTRACTOR PER A BANY FORMAT PER VENTILADOR HELICOÏDAL EXTRAPLÀ, MODEL DECOR-200 CR ´´S&amp;P´´ O SIMILAR , VELOCITAT 2500 R.P.M., POTÈNCIA MÀXIMA DE 20 W, CABAL DE DESCÀRREGA LLIURE 185 M³/H, NIVELL DE PRESSIÓ SONORA DE 45,5 DBA, DE DIMENSIONS 180X108X180 MM, DIÀMETRE DE SORTIDA 120 MM, COLOR BLANC, MOTOR PER A ALIMENTACIÓ MONOFÀSICA A 230 V I 50 HZ DE FREQÜÈNCIA, EQUIPAT AMB PILOT INDICADOR D'ACCIÓ, TEMPORITZADOR REGULABLE I COMPORTA ANTIRETORN. INCLÚS ACCESSORIS I ELEMENTS DE FIXACIÓ.</t>
  </si>
  <si>
    <t>M1501020010</t>
  </si>
  <si>
    <t>VENTILADOR HELICOÏDAL EXTRAPLÀ, MODEL DECOR-200 CR ´´S&amp;P´´, VELOCITAT 2500 R.P.M., POTÈNCIA MÀXIMA DE 20 W, CABAL DE DESCÀRREGA LLIURE 185 M³/H, NIVELL DE PRESSIÓ SONORA DE 45,5 DBA, DE DIMENSIONS 180X108X180 MM, DIÀMETRE DE SORTIDA 120 MM, COLOR BLANC, MOTOR PER A ALIMENTACIÓ MONOFÀSICA A 230 V I 50 HZ DE FREQÜÈNCIA, EQUIPAT AMB PILOT INDICADOR D'ACCIÓ, TEMPORITZADOR REGULABLE I COMPORTA ANTIRETORN.</t>
  </si>
  <si>
    <t>V1E0035</t>
  </si>
  <si>
    <t>KIT PER INSTAL·LACIÓ D'EXTRACTOR EN VIDRE O PARAMENT VERTICAL FORMAT PER WINDOWS KIT DECOR/SILENT-100  I VENTILADOR HELICOÏDAL EXTRAPLÀ, MODEL DECOR-100 CR ´´S&amp;P´´ O SIMILAR , VELOCITAT 2500 R.P.M., POTÈNCIA MÀXIMA DE 13 W, CABAL DE DESCÀRREGA LLIURE 95 M³/H, NIVELL DE PRESSIÓ SONORA DE 40 DBA, DE DIMENSIONS 158X85X158 MM, DIÀMETRE DE SORTIDA 96 MM, COLOR BLANC, MOTOR PER A ALIMENTACIÓ MONOFÀSICA A 230 V I 50 HZ DE FREQÜÈNCIA, EQUIPAT AMB PILOT INDICADOR D'ACCIÓ, TEMPORITZADOR REGULABLE I COMPORTA ANTIRETORN. INCLÚS MANEGUETS O TUBS DE CONNEXIÓ, ACCESSORIS I ELEMENTS DE FIXACIÓ.</t>
  </si>
  <si>
    <t>M1501020011</t>
  </si>
  <si>
    <t>VENTILADOR HELICOÏDAL EXTRAPLÀ, MODEL DECOR-100 CR ´´S&amp;P´´, VELOCITAT 2500 R.P.M., POTÈNCIA MÀXIMA DE 13 W, CABAL DE DESCÀRREGA LLIURE 95 M³/H, NIVELL DE PRESSIÓ SONORA DE 40 DBA, DE DIMENSIONS 158X85X158 MM, DIÀMETRE DE SORTIDA 98 MM, COLOR BLANC, MOTOR PER A ALIMENTACIÓ MONOFÀSICA A 230 V I 50 HZ DE FREQÜÈNCIA, EQUIPAT AMB PILOT INDICADOR D'ACCIÓ, TEMPORITZADOR REGULABLE I COMPORTA ANTIRETORN.</t>
  </si>
  <si>
    <t>M1501030010</t>
  </si>
  <si>
    <t>WINDOWS KIT DECOR/SILENT-100 - ELEMENT PER A INSTAL·LAR EXTRACTORS SILENT, DECOR y EDM EN VIDRE O PARAMENT VERTICAL.</t>
  </si>
  <si>
    <t>V1E0040</t>
  </si>
  <si>
    <t>SUBMINISTRAMENT I INSTAL·LACIÓ DE VENTILADOR CENTRÍFUG DE BAIX PERFIL CONSTRUIT EN MATERIAL PLÀSTIC, CAIXA DE BORNES EXTERNA, COS DESMUNTABLE, MOTOR REGULABLE I AILLAMENT FONOABSORBENT. INCLÚS ACCESSORIS I ELEMENTS DE FIXACIÓ.
MARCA: SOLER I PALAU O EQUIVALENT
MODEL: TD-500/150-160 SILENT
CABAL MAX.: 580 M3/H
POTÈNCIA: 0,050KW (I-230V)</t>
  </si>
  <si>
    <t>M1501010010</t>
  </si>
  <si>
    <t>VENTILADOR HELICOCENTRÍFUG DE PERFIL BAIX, MODEL TD-500/150-160 SILENT´´S&amp;P´´, DE TRES VELOCITATS, POTÈNCIA MÀXIMA DE 50 W, CABAL MÀXIM DE 550 M³/H, , NIVELL DE PRESSIÓ SONORA DE 33 DBA, PER A CONDUCTES DE 150-160 MM DE DIÀMETRE, FORMAT PER COS DE POLIPROPILÈ, HÈLIX D'ABS, CAIXA DE BORNES I MOTOR PER A ALIMENTACIÓ MONOFÀSICA A 230 V I 50 HZ DE FREQÜÈNCIA</t>
  </si>
  <si>
    <t>V1E0041</t>
  </si>
  <si>
    <t>SUBMINISTRAMENT I INSTAL·LACIÓ DE VENTILADOR CENTRÍFUG DE BAIX PERFIL CONSTRUIT EN MATERIAL PLÀSTIC, CAIXA DE BORNES EXTERNA, COS DESMUNTABLE, MOTOR REGULABLE I AILLAMENT FONOABSORBENT.  INCLÚS ACCESSORIS I ELEMENTS DE FIXACIÓ.
MARCA: SOLER I PALAU O EQUIVALENT
MODEL: TD-800/200 SILENT
CABAL MAX.: 910 M3/H
POTÈNCIA: 0,102KW (I-230V)</t>
  </si>
  <si>
    <t>M1501010011</t>
  </si>
  <si>
    <t>VENTILADOR HELICOCENTRÍFUG DE PERFIL BAIX, MODEL TD-800/200 SILENT ´´S&amp;P´´, DE TRES VELOCITATS, POTÈNCIA MÀXIMA DE 102 W, CABAL MÀXIM DE 910 M³/H, NIVELL DE PRESSIÓ SONORA DE 28 DBA, PER A CONDUCTES DE 200 MM DE DIÀMETRE, FORMAT PER COS DE POLIPROPILÈ, HÈLIX D'ABS, CAIXA DE BORNES I MOTOR PER A ALIMENTACIÓ MONOFÀSICA A 230 V I 50 HZ DE FREQÜÈNCIA.</t>
  </si>
  <si>
    <t>V1E0042</t>
  </si>
  <si>
    <t>SUBMINISTRAMENT I INSTAL·LACIÓ DE VENTILADOR CENTRÍFUG DE BAIX PERFIL CONSTRUIT EN MATERIAL PLÀSTIC, CAIXA DE BORNES EXTERNA, COS DESMUNTABLE, MOTOR REGULABLE I AILLAMENT FONOABSORBENT. S'INCLOU LA CONNEXIÓ, ACCESORIS, ELEMENTS DE FIXACIÓ, ELEMENTS ANTIVIBRACIÓ SILENT-BLOCKS I PETIT MATERIAL DE MUNTATGE PER A DEIXAR L'EQUIP EN FUNCIONAMENT. 
MARCA: SOLER I PALAU O EQUIVALENT
MODEL: TD-2000/315 SILENT
CABAL MAX.: 1770 M3/H
POTÈNCIA: 0,293KW (I-230V)</t>
  </si>
  <si>
    <t>M1501010012</t>
  </si>
  <si>
    <t>VENTILADOR HELICOCENTRÍFUG DE PERFIL BAIX, MODEL TD-2000/315 SILENT ´´S&amp;P´´, DE TRES VELOCITATS, POTÈNCIA MÀXIMA DE 293 W, CABAL MÀXIM DE 1770 M³/H, NIVELL DE PRESSIÓ SONORA DE 39 DBA, PER A CONDUCTES DE 3150 MM DE DIÀMETRE, FORMAT PER COS DE POLIPROPILÈ, HÈLIX D'ABS, CAIXA DE BORNES I MOTOR PER A ALIMENTACIÓ MONOFÀSICA A 230 V I 50 HZ DE FREQÜÈNCIA.</t>
  </si>
  <si>
    <t>V1E0043</t>
  </si>
  <si>
    <t>SUBMINISTRAMENT I INSTAL·LACIÓ DE VENTILADOR CENTRÍFUG DE BAIX PERFIL CONSTRUIT EN MATERIAL PLÀSTIC, CAIXA DE BORNES EXTERNA, COS DESMUNTABLE, MOTOR REGULABLE I AILLAMENT FONOABSORBENT. S'INCLOU LA CONNEXIÓ,  ACCESORIS, ELEMENTS DE FIXACIÓ, ELEMENTS ANTIVIBRACIÓ SILENT-BLOCKS I PETIT MATERIAL DE MUNTATGE PER A DEIXAR L'EQUIP EN FUNCIONAMENT. 
MARCA: SOLER I PALAU O EQUIVALENT
MODEL: TD-2000/315 SILENT
CABAL MAX.: 1770 M3/H
POTÈNCIA: 0,293KW (I-230V)</t>
  </si>
  <si>
    <t>M1501010020</t>
  </si>
  <si>
    <t>VENTILADOR EN LÍNEA DE PERFIL BAIX, MODEL NEOSILENT 315 ´´SODECA´´, DE DOS VELOCITATS, POTÈNCIA MÀXIMA DE 313 W, CABAL MÀXIM DE 1950 M³/H, NIVELL DE PRESSIÓ SONORA DE 40 DBA, PER A CONDUCTES DE 315 MM DE DIÀMETRE, FORMAT PER:
VENTILADOR:
- ENVOLVENT EN XAPA D'ACER.
- AÏLLAT TÈRMICA Y ACÚSTICAMENT AMB LLANA DE ROCA.
- ENVOLVENT INTERIOR PERFORAT PER FACILITAR L'ABSORCIÓ DEL SOROLL.
- CAIXA DE BORNES EXTERNA.
MOTOR:
- MOTOR AMB RODAMENTS A BOLES, PROTECCIÓN IPX4, DE DOS VELOCITATS.
- MONOFÀSIC 220-240V 50/60 HZ.
- TEMPERATURA DE TREBALL: -10ºC +60ºC.
ACABAT:
- ANTICORROSIU EN RECUBRIMIENT POLIMÈRIC DE COLOR GRIS.</t>
  </si>
  <si>
    <t>V1E0045</t>
  </si>
  <si>
    <t>SUBMINISTRAMENT I INSTAL·LACIÓ DE VENTILADOR MODEL SV-250/H DE LA MARCA COMERCIAL SODECA O SIMILAR, DE CABAL MÀXIM DE 1.300 M3/H. INCLOU EL PETIT MATERIAL PER A LA SEVA INSTAL.LACIÓ.
MARCA: SODECA O EQUIVALENT
MODEL: SV-250/HTD-500/150-160 SILENT
CABAL MAX.: 1300 M3/H
POTÈNCIA: 0,200KW (I-230V)</t>
  </si>
  <si>
    <t>M1501020006</t>
  </si>
  <si>
    <t>EXTRACTOR EN LÍNEA AMB CAIXA INSONORITZADA, MARCA SODECA, MODEL SV-250/H DE 1300 M3/H, 200W.</t>
  </si>
  <si>
    <t>V1E0050</t>
  </si>
  <si>
    <t>SUBMINISTRAMENT I INSTAL·LACIÓ DE VENTILADOR CENTRÍFUG DE BAIX PERFIL PER A CONDUCTE RECTANGULAR I AILLAMENT FONOABSORBENT,CONSTRUIT EN ENVOLVENT DE XAPA D'ACER GALVANITZAT, CAIXA DE BORNES EXTERNA. S'INCLOU LA CONNEXIÓ,  ACCESORIS, ELEMENTS DE FIXACIÓ, ELEMENTS ANTIVIBRACIÓ SILENT-BLOCKS I PETIT MATERIAL DE MUNTATGE PER A DEIXAR L'EQUIP EN FUNCIONAMENT. 
MARCA:SODECA O EQUIVALENT
MODEL: CL/PLUS-315-4T
CABAL MAX.: 5050 M3/H
POTÈNCIA: 2,5KW (III-400V)</t>
  </si>
  <si>
    <t>M1501010030</t>
  </si>
  <si>
    <t>EXTRACTORS EN LÍNIA PER CONDUCTES RECTANGULARS AMB AÏLLAMENT DE 50 MM, MODEL CL/PLUS-315-4T ´´SODECA´´, POTÈNCIA MÀXIMA DE 2556 W, CABAL MÀXIM DE 5050 M³/H, NIVELL DE PRESSIÓ SONORA DE 52 DBA, PER A CONDUCTE RECTANGULAR DE 600*350 MM DE DIÀMETRE, FORMAT PER:
VENTILADOR:
- ENVOLTANT EN XAPA DE ACER GALVANITZAT.
- TURBINA AMB ÀLEPS CAP DAVANT, EN XAPA DE ACER GALVANITZAT.
- CAIXA DE CONNEXIÓ EN L'EXTERIOR, IGNÍFUGA V0 I PROTECCIÓ IP-55.
MOTOR:
- MOTOR DE ROTOR EXTERIOR CLASSE F, AMB RODAMENTS A BOLES, PROTECCIÓ IP-54.
- TRIFÀSIC 400V 50HZ.
- TEMPERATURA DE TREBALL: -20ºC + 50ºC.
ACABAT:
- ANTICORROSIU EN XAPA DE ACER GALVANITZAT.</t>
  </si>
  <si>
    <t>V1E0051</t>
  </si>
  <si>
    <t>SUBMINISTRAMENT I INSTAL·LACIÓ DE VENTILADOR CENTRÍFUG DE BAIX PERFIL PER A CONDUCTE RECTANGULAR I AILLAMENT FONOABSORBENT,CONSTRUIT EN ENVOLVENT DE XAPA D'ACER GALVANITZAT, CAIXA DE BORNES EXTERNA. S'INCLOU LA CONNEXIÓ,  ACCESORIS, ELEMENTS DE FIXACIÓ, ELEMENTS ANTIVIBRACIÓ SILENT-BLOCKS I PETIT MATERIAL DE MUNTATGE PER A DEIXAR L'EQUIP EN FUNCIONAMENT. 
MARCA:SODECA O EQUIVALENT
MODEL: CL/PLUS-355-4T
CABAL MAX.: 6300 M3/H
POTÈNCIA: 3,7KW (III-400V)</t>
  </si>
  <si>
    <t>M1501010031</t>
  </si>
  <si>
    <t>EXTRACTORS EN LÍNIA PER CONDUCTES RECTANGULARS AMB AÏLLAMENT DE 50 MM, MODEL CL/PLUS-355-4T ´´SODECA´´, POTÈNCIA MÀXIMA DE  3741 W, CABAL MÀXIM DE 6300 M³/H, NIVELL DE PRESSIÓ SONORA DE 58 DBA, PER A CONDUCTE RECTANGULAR DE 700*400 MM DE DIÀMETRE, FORMAT PER:
VENTILADOR:
- ENVOLTANT EN XAPA DE ACER GALVANITZAT.
- TURBINA AMB ÀLEPS CAP DAVANT, EN XAPA DE ACER GALVANITZAT.
- CAIXA DE CONNEXIÓ EN L'EXTERIOR, IGNÍFUGA V0 I PROTECCIÓ IP-55.
MOTOR:
- MOTOR DE ROTOR EXTERIOR CLASSE F, AMB RODAMENTS A BOLES, PROTECCIÓ IP-54.
- TRIFÀSIC 400V 50HZ.
- TEMPERATURA DE TREBALL: -20ºC + 50ºC.
ACABAT:
- ANTICORROSIU EN XAPA DE ACER GALVANITZAT.</t>
  </si>
  <si>
    <t>V1E0052</t>
  </si>
  <si>
    <t>SUBMINISTRAMENT I INSTAL·LACIÓ DE VENTILADOR CENTRÍFUG DE BAIX PERFIL PER A CONDUCTE RECTANGULAR I AILLAMENT FONOABSORBENT,CONSTRUIT EN ENVOLVENT DE XAPA D'ACER GALVANITZAT, CAIXA DE BORNES EXTERNA. S'INCLOU LA CONNEXIÓ,  ACCESORIS, ELEMENTS DE FIXACIÓ, ELEMENTS ANTIVIBRACIÓ SILENT-BLOCKS I PETIT MATERIAL DE MUNTATGE PER A DEIXAR L'EQUIP EN FUNCIONAMENT. 
MARCA:SODECA O EQUIVALENT
MODEL: CL/PLUS-400-6T
CABAL MAX.: 7050 M3/H
POTÈNCIA: 3,1KW (III-400V)</t>
  </si>
  <si>
    <t>M1501010032</t>
  </si>
  <si>
    <t>EXTRACTORS EN LÍNIA PER CONDUCTES RECTANGULARS AMB AÏLLAMENT DE 50 MM, MODEL CL/PLUS-400-6T ´´SODECA´´, POTÈNCIA MÀXIMA DE 3055 W, CABAL MÀXIM DE 7050 M³/H, NIVELL DE PRESSIÓ SONORA DE 51 DBA, PER A CONDUCTE RECTANGULAR DE 800*500 MM DE DIÀMETRE, FORMAT PER:
VENTILADOR:
- ENVOLTANT EN XAPA DE ACER GALVANITZAT.
- TURBINA AMB ÀLEPS CAP DAVANT, EN XAPA DE ACER GALVANITZAT.
- CAIXA DE CONNEXIÓ EN L'EXTERIOR, IGNÍFUGA V0 I PROTECCIÓ IP-55.
MOTOR:
- MOTOR DE ROTOR EXTERIOR CLASSE F, AMB RODAMENTS A BOLES, PROTECCIÓ IP-54.
- TRIFÀSIC 400V 50HZ.
- TEMPERATURA DE TREBALL: -20ºC + 50ºC.
ACABAT:
- ANTICORROSIU EN XAPA DE ACER GALVANITZAT.</t>
  </si>
  <si>
    <t>V1E0060</t>
  </si>
  <si>
    <t>SUBMINISTRAMENT I INSTAL·LACIÓ DE VENTILADOR CENTRIFUG  MODEL EMD-35, MARCA TECNIVEL O SIMILAR,  AMB ENVOLVENT FORMADA PER PANELLS DE XAPA GALVANITZADA AMB AILLAMENT TERMO-ACUSTIC, TEMPERATURA MÀXIMA DE TREBALL DE -20ºC+50ºC, MOTOR MONOFASIC A 230V D'1CV, IP55, CLASE (F), CABAL DE 3500M3/H , NIVELL SONOR INFERIOR A 57DB(A). INCLOU SOPORTACIÓ AMB PERFILS I PART PROPORCIONAL DE CABLEJAT ELÈCTRIC, CANALITZACIÓ I CAIXES DE DERIVACIÓ MÉS PETIT MATERIAL.
MARCA:TECNIVEL O EQUIVALENT
MODEL: EMD-45
CABAL MAX.: 3500 M3/H
POTÈNCIA: 0,55KW (I-230V)</t>
  </si>
  <si>
    <t>M1501010040</t>
  </si>
  <si>
    <t>VENTILADOR CENTRIFUG  MODEL EMD-35, MARCA TECNIVEL O SIMILAR,  AMB ENVOLVENT FORMADA PER PANELLS DE XAPA GALVANITZADA AMB AILLAMENT TERMO-ACUSTIC, TEMPERATURA MÀXIMA DE TREBALL DE -20ºC+50ºC, MOTOR MONOFASIC A 230V 0,55KW, IP55, CLASE (F), CABAL DE 3500M3/H , NIVELL SONOR INFERIOR A 57DB(A). INCLOU SOPORTACIÓ AMB PERFILS I PART PROPORCIONAL DE CABLEJAT ELÈCTRIC, CANALITZACIÓ I CAIXES DE DERIVACIÓ MÉS PETIT MATERIAL.</t>
  </si>
  <si>
    <t>V1E0061</t>
  </si>
  <si>
    <t>SUBMINISTRAMENT I INSTAL·LACIÓ DE VENTILADOR CENTRIFUG  MODEL EMD-45, MARCA TECNIVEL O SIMILAR,  AMB ENVOLVENT FORMADA PER PANELLS DE XAPA GALVANITZADA AMB AILLAMENT TERMO-ACUSTIC, TEMPERATURA MÀXIMA DE TREBALL DE -20ºC+50ºC, MOTOR MONOFASIC A 230V D'1CV, IP55, CLASE (F), CABAL DE 4500M3/H , NIVELL SONOR INFERIOR A 57DB(A). INCLOU SOPORTACIÓ AMB PERFILS I PART PROPORCIONAL DE CABLEJAT ELÈCTRIC, CANALITZACIÓ I CAIXES DE DERIVACIÓ MÉS PETIT MATERIAL.
MARCA:TECNIVEL O EQUIVALENT
MODEL: EMD-45
CABAL MAX.: 4500 M3/H
POTÈNCIA: 0,55KW (I-230V)</t>
  </si>
  <si>
    <t>M1501010041</t>
  </si>
  <si>
    <t>VENTILADOR CENTRIFUG  MODEL EMD-45, MARCA TECNIVEL O SIMILAR,  AMB ENVOLVENT FORMADA PER PANELLS DE XAPA GALVANITZADA AMB AILLAMENT TERMO-ACUSTIC, TEMPERATURA MÀXIMA DE TREBALL DE -20ºC+50ºC, MOTOR MONOFASIC A 230V 0,55 kW, IP55, CLASE (F), CABAL DE 4500M3/H , NIVELL SONOR INFERIOR A 57DB(A). INCLOU SOPORTACIÓ AMB PERFILS I PART PROPORCIONAL DE CABLEJAT ELÈCTRIC, CANALITZACIÓ I CAIXES DE DERIVACIÓ MÉS PETIT MATERIAL.</t>
  </si>
  <si>
    <t>V1E0062</t>
  </si>
  <si>
    <t>SUBMINISTRAMENT I INSTAL·LACIÓ DE VENTILADOR CENTRIFUG  MODEL EMD-60, MARCA TECNIVEL O SIMILAR,  AMB ENVOLVENT FORMADA PER PANELLS DE XAPA GALVANITZADA AMB AILLAMENT TERMO-ACUSTIC, TEMPERATURA MÀXIMA DE TREBALL DE -20ºC+50ºC, MOTOR TRIFÀSIC A 230V, IP55, CLASE (F), CABAL DE 6000M3/H , NIVELL SONOR INFERIOR A 57DB(A). INCLOU SOPORTACIÓ AMB PERFILS I PART PROPORCIONAL DE CABLEJAT ELÈCTRIC, CANALITZACIÓ I CAIXES DE DERIVACIÓ MÉS PETIT MATERIAL.
MARCA:TECNIVEL O EQUIVALENT
MODEL: EMD-45
CABAL MAX.: 6000 M3/H
POTÈNCIA: 1,1KW (III-230V)</t>
  </si>
  <si>
    <t>M1501010042</t>
  </si>
  <si>
    <t>VENTILADOR CENTRIFUG  MODEL EMD-60, MARCA TECNIVEL O SIMILAR,  AMB ENVOLVENT FORMADA PER PANELLS DE XAPA GALVANITZADA AMB AILLAMENT TERMO-ACUSTIC, TEMPERATURA MÀXIMA DE TREBALL DE -20ºC+50ºC, MOTOR TRIFÀSIC A 230V 1,15 kW, IP55, CLASE (F), CABAL DE 600M3/H , NIVELL SONOR INFERIOR A 57DB(A). INCLOU SOPORTACIÓ AMB PERFILS I PART PROPORCIONAL DE CABLEJAT ELÈCTRIC, CANALITZACIÓ I CAIXES DE DERIVACIÓ MÉS PETIT MATERIAL.</t>
  </si>
  <si>
    <t>V1E0099</t>
  </si>
  <si>
    <t>SUBMINISTRAMENT I INSTAL·LACIO DE VENTILADOR AERATRON AE60 DE COLOR BLANC PER A ACCIONAMENT DES DE INTERRUPTOR INDEPENDENT DEL DE LA LLUM, INCLOU ACCESORIS, TOTA LA SUPORTACIÓ NECESSARIA PER A  SUPORTACIÓ DES DE FORJAT PETIT MATERIAL DE MUNTATGE. INCLOU PROVES I POSADA EN SERVEI.</t>
  </si>
  <si>
    <t>M1501010090</t>
  </si>
  <si>
    <t>VENTILADOR AERATRON AE60 DE COLOR BLANC PER A ACCIONAMENT DES DE INTERRUPTOR INDEPENDENT DEL DE LA LLUM AMB ACCESORIS I ELEMENTS DE SUPORTACIÓ DES DEL FORJAT.</t>
  </si>
  <si>
    <t>V1F0001</t>
  </si>
  <si>
    <t xml:space="preserve">SUBMINISTRAMENT I INSTAL·LACIÓ DE CAIXA FILTRANT FBL-N-160 ''S&amp;P'' O EQUIVALENT, SUBMINISTRADA SENSE FILTRE, PER MUNTAR FILTRES AFR-N (ADMET FINS A 2 FILTRES). AMB BRIDES ESTANQUES EN ASPIRACIÓ I DESCÀRREGA. S'INCLOU LA CONNEXIÓ,  ACCESORIS, TOLVES PER A CONNEXIÓ I ELEMENTS DE FIXACIÓ I PETIT MATERIAL DE MUNTATGE PER A DEIXAR L'EQUIP EN FUNCIONAMENT. </t>
  </si>
  <si>
    <t>M1502050040</t>
  </si>
  <si>
    <t>CAIXA FILTRANT FBL-N-160 ''S&amp;P'' O EQUIVALENT, SUBMINISTRADA SENSE FILTRE, PER MUNTAR FILTRES AFR-N (ADMET FINS A 2 FILTRES). AMB BRIDES ESTANQUES EN ASPIRACIÓ I DESCÀRREGA.</t>
  </si>
  <si>
    <t>V1F0002</t>
  </si>
  <si>
    <t xml:space="preserve">SUBMINISTRAMENT I INSTAL·LACIÓ DE CAIXA FILTRANT FBL-N-355/23 ''S&amp;P'' O EQUIVALENT, SUBMINISTRADA SENSE FILTRE, PER MUNTAR FILTRES AFR-N (ADMET FINS A 2 FILTRES). AMB BRIDES ESTANQUES EN ASPIRACIÓ I DESCÀRREGA. S'INCLOU LA CONNEXIÓ,  ACCESORIS, TOLVES PER A CONNEXIÓ I ELEMENTS DE FIXACIÓ I PETIT MATERIAL DE MUNTATGE PER A DEIXAR L'EQUIP EN FUNCIONAMENT. </t>
  </si>
  <si>
    <t>M1502050041</t>
  </si>
  <si>
    <t>CAIXA FILTRANT FBL-N-355/23 ''S&amp;P'' O EQUIVALENT, SUBMINISTRADA SENSE FILTRE, PER MUNTAR FILTRES AFR-N (ADMET FINS A 2 FILTRES). AMB BRIDES ESTANQUES EN ASPIRACIÓ I DESCÀRREGA.</t>
  </si>
  <si>
    <t>V1F0003</t>
  </si>
  <si>
    <t xml:space="preserve">SUBMINISTRAMENT I INSTAL·LACIÓ DE CAIXA FILTRANT FBL-N-400 ''S&amp;P'' O EQUIVALENT, SUBMINISTRADA SENSE FILTRE, PER MUNTAR FILTRES AFR-N (ADMET FINS A 2 FILTRES). AMB BRIDES ESTANQUES EN ASPIRACIÓ I DESCÀRREGA. S'INCLOU LA CONNEXIÓ,  ACCESORIS, TOLVES PER A CONNEXIÓ I ELEMENTS DE FIXACIÓ I PETIT MATERIAL DE MUNTATGE PER A DEIXAR L'EQUIP EN FUNCIONAMENT. </t>
  </si>
  <si>
    <t>M1502050042</t>
  </si>
  <si>
    <t xml:space="preserve"> CAIXA FILTRANT FBL-N-400 ''S&amp;P'' O EQUIVALENT, SUBMINISTRADA SENSE FILTRE, PER MUNTAR FILTRES AFR-N (ADMET FINS A 2 FILTRES). AMB BRIDES ESTANQUES EN ASPIRACIÓ I DESCÀRREGA.</t>
  </si>
  <si>
    <t>V1F0010</t>
  </si>
  <si>
    <t>SUBMINISTRAMENT I INSTAL·LACIÓ DE FILTRE DE RECANVI AFR-N-160 F7 ''S&amp;P'' O EQUIVALENT, PER A INSTAL·LAR EN LES CAIXES FILTRANTS FBL-N</t>
  </si>
  <si>
    <t>M1502050050</t>
  </si>
  <si>
    <t>FILTRE DE RECANVI AFR-N-160 F7 O EQUIVALENT, PER A INSTAL·LAR EN LES CAIXES FILTRANTS FBL-N</t>
  </si>
  <si>
    <t>V1F0011</t>
  </si>
  <si>
    <t>SUBMINISTRAMENT I INSTAL·LACIÓ DE FILTRE DE RECANVI AFR-N-355/23 F7 ''S&amp;P'' O EQUIVALENT, PER A INSTAL·LAR EN LES CAIXES FILTRANTS FBL-N</t>
  </si>
  <si>
    <t>M1502050051</t>
  </si>
  <si>
    <t>FILTRE DE RECANVI AFR-N-355/23 F7 O EQUIVALENT, PER A INSTAL·LAR EN LES CAIXES FILTRANTS FBL-N</t>
  </si>
  <si>
    <t>V1F0012</t>
  </si>
  <si>
    <t>SUBMINISTRAMENT I INSTAL·LACIÓ DE FILTRE DE RECANVI AFR-N-400/30 F7 ''S&amp;P'' O EQUIVALENT, PER A INSTAL·LAR EN LES CAIXES FILTRANTS FBL-N</t>
  </si>
  <si>
    <t>M1502050052</t>
  </si>
  <si>
    <t>FILTRE DE RECANVI AFR-N-400/30 F7 O EQUIVALENT, PER A INSTAL·LAR EN LES CAIXES FILTRANTS FBL-N</t>
  </si>
  <si>
    <t>V1F0040</t>
  </si>
  <si>
    <t xml:space="preserve">SUBMINISTRAMENT I INSTAL·LACIÓ DE CAIXA FILTRANT IFL-400 F ''S&amp;P'' O EQUIVALENT, SUBMINISTRADA SENSE FILTRE INCORPORAT, PER A MUNTAR FILTRES IFR-F. S'INCLOU LA CONNEXIÓ,  ACCESORIS, TOLVES PER A CONNEXIÓ I ELEMENTS DE FIXACIÓ I PETIT MATERIAL DE MUNTATGE PER A DEIXAR L'EQUIP EN FUNCIONAMENT. </t>
  </si>
  <si>
    <t>M1503030020</t>
  </si>
  <si>
    <t>CAIXA FILTRANT IFL-400 F O EQUIVALENT, SUBMINISTRADA SENSE FILTRE INCORPORAT, PER A MUNTAR FILTRES IFR-F</t>
  </si>
  <si>
    <t>V1F0041</t>
  </si>
  <si>
    <t xml:space="preserve">SUBMINISTRAMENT I INSTAL·LACIÓ DE CAIXA FILTRANT IFL-450 F ''S&amp;P'' O EQUIVALENT, SUBMINISTRADA SENSE FILTRE INCORPORAT, PER A MUNTAR FILTRES IFR-F. S'INCLOU LA CONNEXIÓ,  ACCESORIS, TOLVES PER A CONNEXIÓ I ELEMENTS DE FIXACIÓ I PETIT MATERIAL DE MUNTATGE PER A DEIXAR L'EQUIP EN FUNCIONAMENT. </t>
  </si>
  <si>
    <t>M1503030021</t>
  </si>
  <si>
    <t>CAIXA FILTRANT IFL-450 F O EQUIVALENT, SUBMINISTRADA SENSE FILTRE INCORPORAT, PER A MUNTAR FILTRES IFR-F</t>
  </si>
  <si>
    <t>V1F0050</t>
  </si>
  <si>
    <t>SUBMINISTRAMENT I INSTAL·LACIÓ DE FILTRE IFR-400 F7 ''S&amp;P'' O EQUIVALENT PER MUNTAR EN LES CAIXES FILTRANTS IFL-F</t>
  </si>
  <si>
    <t>M1503030030</t>
  </si>
  <si>
    <t>FILTRE IFR-400 F7 PER MUNTAR EN LES CAIXES FILTRANTS IFL-F</t>
  </si>
  <si>
    <t>V1F0051</t>
  </si>
  <si>
    <t>SUBMINISTRAMENT I INSTAL·LACIÓ DE FILTRE IFR-450 F8 ''S&amp;P'' O EQUIVALENT PER MUNTAR EN LES CAIXES FILTRANTS IFL-F</t>
  </si>
  <si>
    <t>M1503030031</t>
  </si>
  <si>
    <t>FILTRE IFR-450 F8 PER MUNTAR EN LES CAIXES FILTRANTS IFL-F</t>
  </si>
  <si>
    <t>V1Q0001</t>
  </si>
  <si>
    <t>SUBMINISTRAMENT I INSTAL·LACIÓ DE QUADRE DE MANIOBRA PER ALS DOS VENTILADORS DE LA UNITAT RECUPERADORA DE CALOR. EL QUADRE SE SITUARÀ EL MÉS PROP POSSIBLE DEL VENTILADOR, I DISPOSARÀ DE: 
- SUBQUADRE METÀL·LIC DE DIMENSIONS ADEQUADES, IP 54, AMB VENTILACIÓ FORÇADA, TERMOSTAT I FILTRES D'AIRE.
- POLSADOR D'ATURADA D'EMERGÈNCIA INCORPORAT AL QUADRE.
- INTERRUPTOR MAGNETOTÈRMIC TRIFÀSIC EN CAPÇALERA.
- INTERRUPTORS MAGNETOTÈRMICS TRIPOLARS PER A CADA VENTILADOR AMB PROTECCIO DIFERENCIAL CLASSE A SUPERIMMUNITZATS.
- INTERRUPTOR MAGNETOTÈRMIC BIFÀSIC I PROTECCION DIFERENCIAL CLASSE A PER A LA MANIOBRA.
- DOS VARIADORS DE FREQÜÈNCIA MARCA GENERAL ELÈCTRIC, MODEL VAT-20.
- DOS CONTACTOR DE COMANDAMENT AMB CÀMARES AUXILIARS DE CONTACTES LLIURES DE POTENCIAL.
- FONT D'ALIMENTACIÓ 230VAC/24VDC.
- TRES PILOTS DE SENYALITZACIÓ PER INDICAR EL FUNCIONAMENT DE LA VENTILACIÓ, LA DETECCIÓ DE TEMPERATURA DEL TERMOSTAT I L'ACCIONAMENT DEL POLSADOR D'EMERGÈNCIA.
- 2 SONDES DE TEMPERATURA AMB TRANSDUCTOR DIGITAL.
- MODUL LÓGIC PROGRAMABLE AMB DISPLAY, MARCA MOELLER MODEL S800 AMB FONT D'ALIMENTACIÓI MÓDUL D'AMPLIACIÓ DE CONTACTES.
- RELLOTGE PROGRAMADOR HORARI DIGITAL SETMANAL, AMB FUNCIONAMENT SENSE ALIMENTACIÓ DURANT 100 HORES.
- PRESOSTATO PER SENYALITZAR LA SATURACIÓ DELS FILTRES.
- PILOT LED D'ALTA LLUMINOSITAT INSTAL·LAT A L'OFICINA, QUE INDIQUI LA NECESITAT DE CANVIAR ELS FILTRES.
- BORNES TIPUS CEP MARCA WAGO I EMBARRAT DE TERRA.
- SENYALITZACIÓ DE CABLES I BORNS, ESQUEMES DE QUADRE I COPIA DEL PROGRAMA.
QUEDA INCLOS EL DESENVOLUPAMENT I INSTAL·LACIÓ DEL PROGRAMA PER QUE EL SISTEMA FUNCIONI DE LA  FORMA SEGÜENT: 
- EL RECUPERADOR DE CALOR FUNCIONARÁ A VELOCITAT INDEPENDENT I REGULADA EN IMPULSIÓ I EXTRACIÓ DURANT 10 MINUTS CADA ½ HORA. LA RENOVACIÓ D'AIRE FUNCIONARÀ DE DILLUNS A DISABTE I EN HORARI NOCTURN QUEDARÀ ATURADA. 
- QUAN LA SONDA DE TEMPERATURA DEL CONDUCTE D'IMPULSIÓ SIGUI SUPERIOR EN 5ºC A LA SONDA DE TEMPERATURA D'EXTRACCIÓ, S'ATURARÀ EL VENTILADOR D'IMPULSIÓ.
- QUAN EL PRESOSTAT CALIBRAT DEL FILTRE DEL RECUPERADOR DE CALOR INDIQUI LA SATURACIÓ I NECESITAT DE CAMBIAR-LOS PARPELLEJARÀ UN LED A LA SALA D'OFICINES.
S'INCLOUEN LES CONNEXIONS, PROGRAMACIÓ, CALIBRACIÓ, PETIT MATERIAL DE MUNTATGE I FIXACIÓ, CABLE APANTALLAT PER LA ALIMENTACIÓ DELS MOTORS, CABLES DE CONTROL,  PROVES I PETIT MATERIAL D'INSTAL·LACIÓ NECESARI PER A DEIXAR-LO EN FUNCIONAMENT.</t>
  </si>
  <si>
    <t>V1Q0002</t>
  </si>
  <si>
    <t>SUBMINISTRAMENT I INSTAL·LACIÓ DE QUADRE DE MANIOBRA PER A VENTILACIÓ. EL QUADRE SE SITUARÀ EL MÉS PROP POSSIBLE DEL VENTILADOR, I DISPOSARÀ DE: 
- SUBQUADRE METÀL·LIC, IP 54 AMB VENTILACIÓ NATURAL I UN POLSADOR D'ATURADA D'EMERGÈNCIA INCORPORAT.
- INTERRUPTOR MAGNETOTÈRMIC TRIPOLAR EN CAPÇALERA I PROTECCIO DIFERENCIAL CLASSE A.
- INTERRUPTOR MAGNETOTÈRMIC BIPOLAR I PROTECCION DIFERENCIAL CLASSE A.
- CONTACTOR DE COMANDAMENT.
- FONT D'ALIMENTACIÓ 230VAC/24VDC.
- TRES PILOTS DE SENYALITZACIÓ PER INDICAR EL FUNCIONAMENT DE LA VENTILACIÓ, LA DETECCIÓ DE TEMPERATURA DEL TERMOSTAT I L'ACCIONAMENT DEL POLSADOR D'EMERGENCIA.
- 2 TERMOSTATS O SONDES DE TEMPERATURA PER ACTIVAR I DESACTIVAR LA VENTILACIÓ RELLOTGE PROGRAMADOR HORARI DIGITAL SETMANAL, AMB FUNCIONAMENT SENSE ALIMENTACIÓ DURANT 100 HORES.
- REGULADOR ELECTRÒNIC DE VELOCITAT TRIFÀSIC O VARIADOR DE FREQÜÈNCIA, MARCA GENERAL ELECTRIC.
COMPLIRÀ LES ESPECIFICACIONS DE BT DE METRO. S'INCLOU LA CONNEXIÓ AMB EL VENTILADOR I EL PETIT MATERIAL PER A DEIXAR-LO EN FUNCIONAMENT.</t>
  </si>
  <si>
    <t>V1Q0003</t>
  </si>
  <si>
    <t xml:space="preserve">SUBMINISTRAMENT, CONNEXIONAT I POSADA EN SERVEI DE QUADRE DE PROTECCIÓ I MANIOBRA PER A DOS VENTILADORS AMB ENGEGADA DIRECTA PER CONTACTORS, PROTECCIONS MAGNETOTÈRMIQUES, RELÉS TÈRMICS, RELÉS AUXILIARS, INTERRUPTOR HORARI DIGITAL AMB RESERVA DE MARXA, POLSADORS, PILOTS DE SENYALITZACIÓ I RESTA D'APARELLATGE I ACCESSORIS QUE APAREIXEN EN EL PLÀNOL TIPUS DE PROJECTE. </t>
  </si>
  <si>
    <t>V1Q0004</t>
  </si>
  <si>
    <t>SUBMINISTRAMENT, CONNEXIONAT I POSADA EN SERVEI DE QUADRE METÀL·LIC DE COMANDAMENT I CONTROL DE VENTILADOR SEGONS POTÈNCIA DE PROJECTE, AMB ARRENCADA PER VARIADOR DE FREQÜÈNCIA , IMPEDÀNCIA DE DE REDUCCIÓ DE CUIRTCIRCUIT, VENTILACIÓ FORÇADA I COMPLIMENT DE LA NORMATICA CEM, MATERIALS SEGONS ESQUEMA UNIFILAR I PLÀNOLS DE DETALL DE PROJECTE. INCLOENT-HI PLC DE CONTROL I COMUNICACIONS SEGONS ESTÀNDARD DE METRO, TRANSFORMADORS, PROTECCIONS MAGNETOTÈRMIQUES I DIFERENCIALS, TOT SEGONS ESQUEMA DE CONNEXIONS. INCLOSES AJUDES DE PALETERIA, PETITS MATERIALS, ETIQUETATGE, CABLES D'INTERCONNEXIÓ QUADRE-MOTOR MITJANÇANT CONDUCTOR APANTALLAT POSAT A TERRA EN TOTS DOS EXTREMS, MESURES ELÈCTRIQUES I LLIURAMENT DE DOCUMENTACIÓ. INCLOENT-HI VOLCAT DE PROGRAMACIÓ I PROVES LOCALS DE TELECONTROL. TOTALMENT MUNTAT, PROVAT I EN FUNCIONAMENT.</t>
  </si>
  <si>
    <t>V1R0001</t>
  </si>
  <si>
    <t>SUBMINISTRAMENT I INSTAL·LACIÓ DE REGULADOR DE VELOCITAT PER A MOTOR MONOFÀSIC AMB CAIXA ESTANCA IP54 I UNA INTENSITAT MÀXIMA DE 3A, MARCA SODECA, MODEL RM-1. S'INCLOU LA CONNEXIÓ, ELEMENTS DE FIXACIÓ I PETIT MATERIAL DE MUNTATGE PER A DEIXAR L'EQUIP EN FUNCIONAMENT.</t>
  </si>
  <si>
    <t>M15060001</t>
  </si>
  <si>
    <t>REGULADOR MONOFÀSIC 230V/3A SODECA RM-1 AMB CAIXA ESTANCA IP54  DE 80X145X80MM</t>
  </si>
  <si>
    <t>V1R0002</t>
  </si>
  <si>
    <t>SUBMINISTRAMENT I INSTAL·LACIÓ DE VARIADOR PER A MOTOR TRIFÀSIC DE 230/400V, POTÈNCIA MÀXIMA 1,5KW, INTENSITAT NOM. 7,5A, DIMENSIONS 294X217X231MM, MARCA GENERAL ELECTRIC, MODEL VAT-20 (U20N1K5PS), REF. 167135. EQUIPAT AMB CAIXA IP-65 , INTERRUPTOR DE POTENCIA, SELECTOR MARXA/ATURADA I POTENCIOMETRE. S'INCLOU LA PROGRAMACIÓ NECESSARIA PER CUBRIR LES NECESSITATS DEMANADES PER FMB, AIXÍ COM FIXACIONS I ACCESSORIS PER A UN CORRECETE ACABAT.</t>
  </si>
  <si>
    <t>M10070001</t>
  </si>
  <si>
    <t>VARIADOR DE FREQÜENCIA MARCA GENERAL ELECTRIC MODEL VAT20, AMB UN GRAU DE PROTECCIÓ IP65, IN=7,5A, P=1,5KW, AMB SECCIONADOR, POTENCIOMETRE I MARXA/ATURADA.</t>
  </si>
  <si>
    <t>V1R0003</t>
  </si>
  <si>
    <t>SUBMINISTRAMENT I INSTAL·LACIÓ EN UN PUNT PROPER AL VENTILADOR D'INTERRUPTOR DE SEGURETAT MARXA-ATURADA DE 3 POLS PER A MOTOR MONOFÀSIC, INTENSITAT NOMINAL 20A, MODEL INT-CA10/3CA, MARCA SODECA. INCLOENT-HI CONNEXIONS I P.P. D'ACCESSORIS PER A UN CORRECTE ACABAT. ATENENT AL COMPLIMENT DE LA NORMA UNE-EN 60204-1.</t>
  </si>
  <si>
    <t>M15060002</t>
  </si>
  <si>
    <t xml:space="preserve">INTERRUPTOR DE SEGURETAT MARXA-ATURADA DE 3 POLS, 5'5KW, 20A, IP65, MODEL INT-CA 10/3CA, MARCA SODECA. </t>
  </si>
  <si>
    <t>V1R0004</t>
  </si>
  <si>
    <t>SUBMINISTRAMENT I INSTAL·LACIÓ DE TERMOSTAT DE BULB AMB REGULACIÓ DIFERENCIAL DE TEMPERATURA ENTRE 10 I 95ºC, MODEL A19ABC DE JHONSON CONTROLS, REF. 9106. COMPLETAMENT MUNTAT I CONNECTAT COM A ENTRADA DIGITAL DEL VARIADOR DE FREQÜENCIA, SEGONS INDICACIONS DEL TÈCNIC DE FMB. INCLOENT-HI P.P. D'ACCESSORIS PER A UN CORRECTE ACABAT.</t>
  </si>
  <si>
    <t>V1R0005</t>
  </si>
  <si>
    <t>SUBMINISTRAMENT I INSTAL·LACIÓ DE TERMOSTAT DE BULB AMB REGULACIÓ DIFERENCIAL DE TEMPERATURA ENTRE 10 I 95ºC, MODEL A19ABC DE JHONSON CONTROLS O SIMILAR, REF. 9106. INCLOENT-HI P.P. D'ACCESSORIS I CABLEJAT PER A UN CORRECTE ACABAT.</t>
  </si>
  <si>
    <t>V1S0001</t>
  </si>
  <si>
    <t>SUBMINISTRAMENT I INSTAL·LACIÓ DE DE PORTA ACÚSTICA DE 800X2000MM, MODEL ATR-80SD DE TRADAIR. INCLOENT-HI PANY UNIFICAT METRO, FIXACIONS, REMATS I RESTA D'ACCESSORIS PER UN CORRECTE ACABAT.</t>
  </si>
  <si>
    <t>V1S0002</t>
  </si>
  <si>
    <t>SUBMINISTRAMENT I INSTAL·LACIÓ DE DE PORTA ACÚSTICA DE 1000X2000MM, MODEL ATR-80SD DE TRADAIR. INCLOENT-HI PANY UNIFICAT METRO, FIXACIONS, REMATS I RESTA D'ACCESSORIS PER UN CORRECTE ACABAT.</t>
  </si>
  <si>
    <t>V1S0003</t>
  </si>
  <si>
    <t>SUBMINISTRAMENT I INSTAL·LACIÓ DE PANNELLS FONOABSORVENTS AMB COEFICIENT D'ABSORCIÓ IGUAL A 1 A PARTIR DE 250HZ, MODEL TRP-50S DE TRADAIR. INCLOENT-HI FIXACIONS, REMATS I RESTA D'ACCESSORIS PER A UN CORRECTE ACABAT.</t>
  </si>
  <si>
    <t>V1S0004</t>
  </si>
  <si>
    <t>SUBMINISTRAMENT I INSTAL·LACIÓ DE PANNELLS FONOABSORVENTS AMB COEFICIENT D'ABSORCIÓ IGUAL A 1 A PARTIR DE 250HZ, MODEL TRP-80S DE TRADAIR. INCLOENT-HI FIXACIONS, REMATS I RESTA D'ACCESSORIS PER A UN CORRECTE ACABAT.</t>
  </si>
  <si>
    <t>V1S0005</t>
  </si>
  <si>
    <t xml:space="preserve">SUBMINISTRAMENT I INSTAL·LACIÓ DE BAFLES DE 1200X1400X1200MM, MUNTATS AMBDOS COSTATS DEL VENTILADOR PER A REDUIR EL SEU NIVELL SONOR. INCLOENT-HI P.P. D'ACCESSORIS I REMATS PER A UN CORRECTE ACABAT.  </t>
  </si>
  <si>
    <t>V2C0001</t>
  </si>
  <si>
    <t>V2C0002</t>
  </si>
  <si>
    <t>SUBMINISTRAMENT I INSTAL·LACIÓ COMPORTA TALLAFOCS MARCA TROX MODEL FKA-EU AMB SERVOMOTOR AMB MOLL DE RETORN BLF-230-T-TR O SIMILAR DE DIMENSIONS 600*400 MM; AMB PART PROPORCIONAL DE CABLEJAT ELÈCTRIC, CANALITZACIÓ I CAIXES DE DERIVACIÓ, MÉS PETIT MATERIAL.
S'INCLOUEN TOTS ELS TREBALLS NECESSARIS D'OBRA CIVIL, SUPORTACIÓ I ACCESORIS PER INSTAL·LAR LA COMPORTA AIXÍ COM UN CORRECTE ACABAT DE LA INSTAL·LACIÓ.</t>
  </si>
  <si>
    <t>M1503030050</t>
  </si>
  <si>
    <t>SUBMINISTRAMENT I INSTAL·LACIÓ COMPORTA TALLAFOCS MARCA TROX MODEL FKA-EU AMB SERVOMOTOR AMB MOLL DE RETORN BLF-230-T-TR O SIMILAR DE DIMENSIONS 600*400 MM, AMB DOS FINALS DE CARRERA PER INDICACIÓ COMPORTA OBERTA/TANCADA I FUSIBLE TERMOELÈCTRIC TARAT A 72º</t>
  </si>
  <si>
    <t>V2C0003</t>
  </si>
  <si>
    <t>SUBMINISTRAMENT I INSTAL·LACIÓ COMPORTA TALLAFOCS MARCA TROX MODEL FKA-EU AMB SERVOMOTOR AMB MOLL DE RETORN BLF-230-T-TR O SIMILAR DE DIMENSIONS 600*500 MM; AMB PART PROPORCIONAL DE CABLEJAT ELÈCTRIC, CANALITZACIÓ I CAIXES DE DERIVACIÓ, MÉS PETIT MATERIAL.
S'INCLOUEN TOTS ELS TREBALLS NECESSARIS D'OBRA CIVIL, SUPORTACIÓ I ACCESORIS PER INSTAL·LAR LA COMPORTA AIXÍ COM UN CORRECTE ACABAT DE LA INSTAL·LACIÓ.</t>
  </si>
  <si>
    <t>M1503030051</t>
  </si>
  <si>
    <t>SUBMINISTRAMENT I INSTAL·LACIÓ COMPORTA TALLAFOCS MARCA TROX MODEL FKA-EU AMB SERVOMOTOR AMB MOLL DE RETORN BLF-230-T-TR O SIMILAR DE DIMENSIONS 600*500 MM, AMB DOS FINALS DE CARRERA PER INDICACIÓ COMPORTA OBERTA/TANCADA I FUSIBLE TERMOELÈCTRIC TARAT A 72º</t>
  </si>
  <si>
    <t>V2C0004</t>
  </si>
  <si>
    <t>SUBMINISTRAMENT I INSTAL·LACIÓ COMPORTA TALLAFOCS MARCA TROX MODEL FKA-EU AMB SERVOMOTOR AMB MOLL DE RETORN BLF-230-T-TR O SIMILAR DE DIMENSIONS 450*350 MM; AMB PART PROPORCIONAL DE CABLEJAT ELÈCTRIC, CANALITZACIÓ I CAIXES DE DERIVACIÓ, MÉS PETIT MATERIAL.
S'INCLOUEN TOTS ELS TREBALLS NECESSARIS D'OBRA CIVIL, SUPORTACIÓ I ACCESORIS PER INSTAL·LAR LA COMPORTA AIXÍ COM UN CORRECTE ACABAT DE LA INSTAL·LACIÓ.</t>
  </si>
  <si>
    <t>M1503030052</t>
  </si>
  <si>
    <t>SUBMINISTRAMENT I INSTAL·LACIÓ COMPORTA TALLAFOCS MARCA TROX MODEL FKA-EU AMB SERVOMOTOR AMB MOLL DE RETORN BLF-230-T-TR O SIMILAR DE DIMENSIONS 450*350 MM, AMB DOS FINALS DE CARRERA PER INDICACIÓ COMPORTA OBERTA/TANCADA I FUSIBLE TERMOELÈCTRIC TARAT A 72º</t>
  </si>
  <si>
    <t>V2C0005</t>
  </si>
  <si>
    <t>SUBMINISTRAMENT I INSTAL·LACIÓ COMPORTA TALLAFOCS MARCA TROX MODEL FKA-EU AMB SERVOMOTOR AMB MOLL DE RETORN BLF-230-T-TR O SIMILAR DE DIMENSIONS 400*400 MM; AMB PART PROPORCIONAL DE CABLEJAT ELÈCTRIC, CANALITZACIÓ I CAIXES DE DERIVACIÓ, MÉS PETIT MATERIAL.
S'INCLOUEN TOTS ELS TREBALLS NECESSARIS D'OBRA CIVIL, SUPORTACIÓ I ACCESORIS PER INSTAL·LAR LA COMPORTA AIXÍ COM UN CORRECTE ACABAT DE LA INSTAL·LACIÓ.</t>
  </si>
  <si>
    <t>M1503030053</t>
  </si>
  <si>
    <t>SUBMINISTRAMENT I INSTAL·LACIÓ COMPORTA TALLAFOCS MARCA TROX MODEL FKA-EU AMB SERVOMOTOR AMB MOLL DE RETORN BLF-230-T-TR O SIMILAR DE DIMENSIONS 400*300 MM, AMB DOS FINALS DE CARRERA PER INDICACIÓ COMPORTA OBERTA/TANCADA I FUSIBLE TERMOELÈCTRIC TARAT A 72º</t>
  </si>
  <si>
    <t>V2C0020</t>
  </si>
  <si>
    <t>SUBMINISTRAMENT I INSTAL·LACIÓ DE COMPORTA ANTIRETORN / SOBREPRESSIÓ, MARCA KOOLAIR O EQUIVALENT, MODEL AR-200 600x300, DE CONSTRUCCIÓ ROBUSTA AJUSTABLE PER CONTRAPESOS, AMB LAMES INTERCONNECTADES. FABRICAT EN XAPA D'ACER. ACABAT ESTÀNDARD SENSE TRACTAMENT.</t>
  </si>
  <si>
    <t>M1503030010</t>
  </si>
  <si>
    <t>COMPORTA ANTIRETORN / SOBREPRESSIÓ, MARCA KOOLAIR O EQUIVALENT, MODEL AR-200 600x300, DE CONSTRUCCIÓ ROBUSTA AJUSTABLE PER CONTRAPESOS, AMB LAMES INTERCONNECTADES. FABRICAT EN XAPA D'ACER. ACABAT ESTÀNDARD SENSE TRACTAMENT.</t>
  </si>
  <si>
    <t>V2C0021</t>
  </si>
  <si>
    <t>SUBMINISTRAMENT I INSTAL·LACIÓ DE COMPORTA ANTIRETORN METÀL·LICA CAR-160 ´´S&amp;P´´ O EQUIVALENT DE DIÀMETRE 160MM PER  IMPEDEDIR LA ENTRADA D'OLORS, CORRENTS D'AIRE I EVITAR FUITES QUAN L'EXTRACTOR NO FUNCIONA. A INSTAL·LAR ENTRE L'EXTRACTOR I EL CONDUCTE</t>
  </si>
  <si>
    <t>M1502050080</t>
  </si>
  <si>
    <t>COMPORTA ANTIRETORN METÀL·LICA CAR-160 ´´S&amp;P´´ O EQUIVALENT DE DIÀMETRE 160MM PER  IMPEDEDIR LA ENTRADA D'OLORS, CORRENTS D'AIRE I EVITAR FUITES QUAN L'EXTRACTOR NO FUNCIONA. A INSTAL·LAR ENTRE L'EXTRACTOR I EL CONDUCTE</t>
  </si>
  <si>
    <t>V2C0022</t>
  </si>
  <si>
    <t>SUBMINISTRAMENT I INSTAL·LACIÓ DE COMPORTA ANTIRETORN METÀL·LICA CAR-315 ´´S&amp;P´´ O EQUIVALENT DE DIÀMETRE 315MM PER  IMPEDEDIR LA ENTRADA D'OLORS, CORRENTS D'AIRE I EVITAR FUITES QUAN L'EXTRACTOR NO FUNCIONA. A INSTAL·LAR ENTRE L'EXTRACTOR I EL CONDUCTE</t>
  </si>
  <si>
    <t>M1502050081</t>
  </si>
  <si>
    <t>COMPORTA ANTIRETORN METÀL·LICA CAR-315 ´´S&amp;P´´ O EQUIVALENT DE DIÀMETRE 160MM PER  IMPEDEDIR LA ENTRADA D'OLORS, CORRENTS D'AIRE I EVITAR FUITES QUAN L'EXTRACTOR NO FUNCIONA. A INSTAL·LAR ENTRE L'EXTRACTOR I EL CONDUCTE</t>
  </si>
  <si>
    <t>V2C0023</t>
  </si>
  <si>
    <t>SUBMINISTRAMENT I INSTAL·LACIÓ DE COMPORTA ANTIRETORN METÀL·LICA CAR-250 ´´S&amp;P´´ O EQUIVALENT DE DIÀMETRE 250MM PER  IMPEDEDIR LA ENTRADA D'OLORS, CORRENTS D'AIRE I EVITAR FUITES QUAN L'EXTRACTOR NO FUNCIONA. A INSTAL·LAR ENTRE L'EXTRACTOR I EL CONDUCTE</t>
  </si>
  <si>
    <t>M1502050082</t>
  </si>
  <si>
    <t>COMPORTA ANTIRETORN METÀL·LICA CAR-250 ´´S&amp;P´´ O EQUIVALENT DE DIÀMETRE 250MM PER  IMPEDEDIR LA ENTRADA D'OLORS, CORRENTS D'AIRE I EVITAR FUITES QUAN L'EXTRACTOR NO FUNCIONA. A INSTAL·LAR ENTRE L'EXTRACTOR I EL CONDUCTE</t>
  </si>
  <si>
    <t>V2D0001</t>
  </si>
  <si>
    <t>MEDICIONS DE CABAL, VELOCITAT, TEMPERATURA I SOROLL AMBIENTAL RELACIONATS EN TOTES LES PARTS DE LA INSTAL·LACIÓ, TANT INTERIORS COM EXTERIORS. INCLOENT-HI PROVES DE FUNCIONAMENT, AJUSTOS I POSADA EN SERVEI DEFINITIVA. LLIURAMENT DE TOTA LA DOCUMENTACIÓ RESULTANT A FMB EN FINALITZAR TOT EL PROCÉS.</t>
  </si>
  <si>
    <t>V3D0001</t>
  </si>
  <si>
    <t>DESMUNTATGE I RETIRADA DE LÀCTUAL INSTAL·LACIÓ DE VENTILACIÓ (CONDUCTES, REIXETES, DIFUSORS, ETC.). ES PRESENTARÀ AL TÈCNIC DE METRO EL CERTIFICAT DE DESTRUCCIÓ DEL MATERIAL RETIRAT, EXPEDIT PER UN ABOCADOR DE RESIDUS AUTORITZAT.</t>
  </si>
  <si>
    <t>V3D0003</t>
  </si>
  <si>
    <t xml:space="preserve">DESMUNTATGE DE PANELLS DE FIBRA ISOVER NETO O SIMILAR EXISTENTS. EL PREU INCLOU EL DESMUNTATGE, LA CARREGA I TRANSPORT A L'ABOCADOR. </t>
  </si>
  <si>
    <t>W1T0001</t>
  </si>
  <si>
    <t xml:space="preserve">LLOGUER DE PLATAFORMA ELEVADORA PER A TREBALLS FINS A 15M D'ALTURA. </t>
  </si>
  <si>
    <t>W1T0002</t>
  </si>
  <si>
    <t xml:space="preserve">TRANSPORT DE LLIURAMENT FINS L'OBRA DE PLATAFORMA ELEVADORA PER A TREBALLS EN ALTURA FINS A 15M, I RETIRADA DE LA MATEIXA A LA SEVA FINALITZACIÓ. INCLOENT-HI PERMISOS I CERTIFICACIONS NECESSÀRIES. </t>
  </si>
  <si>
    <t>W1T0003</t>
  </si>
  <si>
    <t xml:space="preserve">LLOGUER DE GRÚA HIDRÀULICA TELESCÒPICA PER A L'ELEVACIÓ DELS DIVERSOS EQUIPS I MATERIALS DE LA INSTALACIÓ FINS A 25M D'ALÇADA. INCLOU LA GESTIO/TRAMITACIÓ DELS CORRESPONENTES PERMISOS D'OCUPACIÓ DE VIA PÚBLICA, ETC... AMB L'AJUNTAMENT O AMB D'ALTRES ORGANISMES COMPETENTS.  </t>
  </si>
  <si>
    <t>X1T0001</t>
  </si>
  <si>
    <t>RETIRADA I SANEJAT D'INSTAL·LACIONS EXISTENTS.</t>
  </si>
  <si>
    <t>X1T0002</t>
  </si>
  <si>
    <t xml:space="preserve">CONFECCIÓ DE DOCUMENTACIÓ FINAL D'OBRA, INDICANT SOBRE PLÀNOL TOTES LES INSTAL·LACIONS, SAFATES I PUNTS NOUS. </t>
  </si>
  <si>
    <t>X1T0003</t>
  </si>
  <si>
    <t>SUBMINISTRAMENT I INSTAL·LACIÓ DE CAIXA CIMA D'UN ELEMENT PER A 2 PUNTS DE CABLE UTP, MUNTADA EN SAFATA AMB CONNEXIÓ RJ-45 UTP 45X45 CAT 5E, MARC, TAPA CEGA. S'INCLOU LA CERTIFICACIÓ DEL PUNT I LA SEVA CONNEXIÓ D'AMBDÓS EXTREMS.</t>
  </si>
  <si>
    <t>X1T0004</t>
  </si>
  <si>
    <t>SUBMINISTRAMENT I INSTAL·LACIÓ DE PUNT DE DADES, CONFECCIONAT AMB FINS A 90 ML DE CABLE UTP DE 4 PARELLS CAT 6 AWG 23/1 AMB COBERTA LSZH</t>
  </si>
  <si>
    <t>X1T0005</t>
  </si>
  <si>
    <t>SUBMINISTRAMENT I INSTAL·LACIÓ DE PUNT DE VEU, CONFECCIONAT AMB FINS A 90 ML DE CABLE UTP DE 4 PARELLS CAT 6 AWG 23/1 AMB COBERTA LSZH.</t>
  </si>
  <si>
    <t>X1T0006</t>
  </si>
  <si>
    <t>SUBMINISTRAMENT DE TIRANTET DE 3 ML DE CABLE UTP CAT 6, AMB CONNECTOR RJ-45 EN UN EXTREM I CONNECTOR 110 EN L'ALTRE EXTREM.</t>
  </si>
  <si>
    <t>X1T0007</t>
  </si>
  <si>
    <t>SUBMINISTRAMENT I INSTAL·LACIÓ DE SAFATA DE PVC 200X60 MM COMPARTIMENTADA, AMB ENVÀ SEPARADOR INTERMEDI</t>
  </si>
  <si>
    <t>X1T0008</t>
  </si>
  <si>
    <t>SUBMINISTRAMENT I INSTAL·LACIÓ DE PATCH PANNEL 19´´ DE 24 PORTS AMB CONNECTORS RJ45 UTP CAT 6.</t>
  </si>
  <si>
    <t>X1T0009</t>
  </si>
  <si>
    <t>SUBMINISTRAMENT I INSTAL·LACIÓ DE SAFATA METÀL·LICA PER COMUNICACIONS DE 300X100MM.</t>
  </si>
  <si>
    <t>X1T0010</t>
  </si>
  <si>
    <t xml:space="preserve">SUBMINISTRAMENT DE CABLE DE DADES DE 8 PARELLS AMB MALLES INDIVIDUALS, CATEGORIA 5, AMB COBERTA DE MATERIAL TERMOESTABLE LLIURE D'HAL·LÒGENS I RETARDADORA DE LA FLAMA, TIPUS DATAJAMAK-HF 8X(2+1)X0,24 MM2. INSTAL·LAT PER CANAL DE COMUNICACIONS D'ESTACIÓ I TUB D'ACER GALVANITZAT, AMB CONNEXIÓ AL DARRER DISPOSITIU D'ESTACIÓ O AL BUS NORMAL DEL CXL, SEGONS PLEC D'ESPECIFICACIONES TÈCNIQUES. INCLOENT-HI MATERIAL AUXILIAR NECESSARI, MARCATGE INDELEBLE I ESTESA  EN HORARI NOCTURN I REDUÏT. </t>
  </si>
  <si>
    <t>M0202050001</t>
  </si>
  <si>
    <t>CABLE DE DADES DE 8 PARELLS AMB MALLES INDIVIDUALS, CATEGORIA 5, AMB COBERTA DE MATERIAL TERMOESTABLE LLIURE D'HAL·LÒGENS I RETARDADORA DE LA FLAMA, TIPUS DATAJAMAK-HF 8X(2+1)X0,24 MM2.</t>
  </si>
  <si>
    <t>X1T0070</t>
  </si>
  <si>
    <t>SUBMINISTRAMENT, INSTAL·LACIÓ I CERTIFICACIÓ D'UN CABLEJAT DE XARXA STP CAT7 KERPEN, DATWAYLER O SIMILAR PER CANALITZACIONS EXISTENTS. INCLOU EL DESMUNTATGE DE FALS SOSTRE, DE LES TAPES DE LES CANALITZACIONS, FORATS PASSANTS, PASSOS DE BOVEDA I TOT EL NECESSARI PER A PASSAR EL CABLE ENTRE ELS DOS PUNTS.  INCLOU ELS MÒDULS KEYSTONE CAT7 KERPEN, DATWAYLER O SIMILAR EN ELS DOS EXTREMS, COMPATIBLE AMB LES CAIXES DE DADES O PATCH PANELS EN ELS EXTREMS. INCLOU ETIQUETATGE SEGONS NORMATIVA DE TMB (TOTALMENT INSTAL·LAT I CONNEXIONAT AMB FINALITZACIÓ A CAIXA AL LLOC TERMINAL AMB CONNECTORS RJ45, HA D´INCLOURE ELS TIRANTETS CORRESPONENTS PER L´ENLLAÇ, LA CAIXA CIMA FINAL I 4 ENDOLLS). INCLOU L'OMPLIMENT DEL FITXER EXCEL DE CABLEJAT ESTRUCTURAT AMB ELS NOUS PUNTS. INCLOU EL SELLAMENT AMB MATERIAL IGNÍFUG DEL FORAT REALITZAT PEL PAS DELS CABLES EN CAS NECESSARI. S'ENTREGARÀ A TMB EL DOCUMENT EN PDF ACREDITATIU DE LA CORRECTA CERTIFICACIÓ DEL CABLE EN CAT7 I DOCUMENTACIÓ EN UN PLANELL DE PLANTA DEL RECORREGUT REALITZAT PEL CABLEJAT EN FORMAT CAD. TOT ELL EN HORARI NOCTURN I REDUÏT O EN HORARI DIÜRN SEGONS INDICACIONS DE TMB. INCLOU ELS MITJANS ELEVADORS NECESSARIS SEGONS NORMATIVA PRL PER ACCEDIR A LA INSTAL·LACIÓ DEL CABLEJAT.</t>
  </si>
  <si>
    <t>X1T0071</t>
  </si>
  <si>
    <t>SUBMINISTRAMENT E INSTAL·LACIÍO  DE UN ARMARI CONJUNTO TMB 38UA 800X1800X800MM - CONFIGURADO ESPECIAL.
CONJUNT TMB 38UA 800X1800X800MM COMPOST PER:
1 UNIT. 5505110 RACK TS IT 800X1800X800MM AMB PORTA FRONTAL VENTILADA I PORTA DORSAL DOBLE VENTILADA
1 UNIT. 7826889 SOSTRE AIREJAT AMB ENTRADA DE CABLES
1 UNIT. 4139140 IL·LUMINACIÓ PER ARMARI
1 UNIT. 4315100 CABLE DE CONEXIÓ D´ALIMENTACIÓ
1 UNIT. 4315320 CABLE DE CONEXIÓ AMB INTERRUPTOR DE PORTA
1 UNIT. 7480035 ENERGY BOX DK, 19´´
2 UNIT. ES8002197 BOMBÍ KABA 4
1 UNIT. 8612180 XASSIS DE SISTEMA FIXAT EN PROFUNDITAT
1 UNIT. 7113000 GUÍA DE POSADA A TERRA HORITZONTAL
1 UNIT. 8612080 CARRIL EN PROFUNDITAT 23X17
1 UNIT. 7094140 CARGOL TORX M6X16
1 UNIT. 2094200 FEMELLA ENGABIADA
1 UNIT. 4379000 XHAASIS DE MUNTATGE 1695MM (4PZAS, PER AL MUNTATGE LATERAL SIMILAR A LA PLACA GUÍA CABLES)
1 UNIT. 4183000 SUPORT COMBINAT PEL XASSIS DE MUNTATGE
6 UNIT. 5502235 PANELL D´ALINEACIÓ (MUNTATGE EN LATERALS 19´´, SIMILAR A LA CANAL DE CABLES VERTICAL)
1 UNIT. MUNTATGE DEL CONJUNT COMPLET</t>
  </si>
  <si>
    <t>X1T0072</t>
  </si>
  <si>
    <t>TRASLLAT DELS EQUIPS EXISTENTS DINS DEL ARMARI DE COMUNICACIONS DE PARET ACTUAL AL NOU ARMARI  DE COMUNICACIONS A INSTAL·LAR (AMB LES MECANITZACIONS TEMPORALS NECESSARIES...).</t>
  </si>
  <si>
    <t>X1T0073</t>
  </si>
  <si>
    <t>SUBMINISTRAMENT I INSTAL·LACIÓ D'UN PATCH PANNEL COMPLERT AMB ELS 24 PORTS EN LA CAMBRA DE COMUNICACIONS O EN LA CAMBRA AUXILIAR, CORRECTAMENT ETIQUETAT SEGONS NORMATIVA DE TMB. SERÀ DEL TIPUS KEYSTONE CAT7 DEL FABRICANT KERPEN, DATWAYLER O SIMILAR.</t>
  </si>
  <si>
    <t>X1T0074</t>
  </si>
  <si>
    <t>SUBMINISTRAMENT I INSTAL·LACIÓ D'UN PASSAFILS EN LA CAMBRA DE COMUNICACIONS O EN LA CAMBRA AUXILIAR.</t>
  </si>
  <si>
    <t>X1T0075</t>
  </si>
  <si>
    <t>SUBMINISTRAMENT I INSTAL·LACIÓ DE TUB COARRUGAT NECESSARI PER PROTEGIR EL CABLEJAT EN EL SEU RECORREGUT FORA DE CANALITZACIONS. INCLOU LES TERMINACIONS, ELEMENTS DE CORBA I PETIT MATERIAL DE FIXACIÓ. TOT ELL EN HORARI NOCTURN I REDUÏT. INCLOU ELS MITJANS ELEVADORS NECESSARIS SEGONS NORMATIVA PRL PER ACCEDIR A LA INSTAL·LACIÓ DEL CABLEJAT.</t>
  </si>
  <si>
    <t>X1T0076</t>
  </si>
  <si>
    <t>SUBMINISTRAMENT I INSTAL·LACIÓ DE TUB METÀL·LIC NECESSARI PER PROTEGIR EL CABLEJAT EN EL SEU RECORREGUT FORA DE CANALITZACIONS. INCLOU LES TERMINACIONS, ELEMENTS DE CORBA I PETIT MATERIAL DE FIXACIÓ. TOT ELL EN HORARI NOCTURN I REDUÏT. INCLOU ELS MITJANS ELEVADORS NECESSARIS SEGONS NORMATIVA PRL PER ACCEDIR A LA INSTAL·LACIÓ DEL CABLEJAT.</t>
  </si>
  <si>
    <t>X1T0077</t>
  </si>
  <si>
    <t>SUBMINISTRAMENT I INSTAL·LACIÓ DE CANALITZACIÓ TIPUS SAFATA PVC AMB UN MÀXIM DE 2 SEPARADORS INCLOSOS. INCLOU EL PETIT MATERIAL DE MUNTATGE I FIXACIÓ. TOT ELL EN HORARI NOCTURN I REDUÏT. INCLOU ELS MITJANS ELEVADORS NECESSARIS SEGONS NORMATIVA PRL PER ACCEDIR A LA INSTAL·LACIÓ DEL CABLEJAT.</t>
  </si>
  <si>
    <t>X1T0078</t>
  </si>
  <si>
    <t>SUBMINISTRAMENT I INSTAL·LACIÓ DE CANALITZACIÓ TIPUS REJIBAND GALVANITZADA DE MIDES 350X60 AMB UN MÀXIM DE 2 SEPARADORS INCLOSOS. INCLOU EL PETIT MATERIAL DE MUNTATGE I FIXACIÓ. TOT ELL EN HORARI NOCTURN I REDUÏT. INCLOU ELS MITJANS ELEVADORS NECESSARIS SEGONS NORMATIVA PRL PER ACCEDIR A LA INSTAL·LACIÓ DEL CABLEJAT.</t>
  </si>
  <si>
    <t>X1T0079</t>
  </si>
  <si>
    <t>IDENTIFICACIÓ DE DIFERENTS PUNTS DE XARXA (ORIGEN, FINAL, CERTIFICACIÓ I ETIQUETAT).</t>
  </si>
  <si>
    <t>X1T0080</t>
  </si>
  <si>
    <t>SUBMINISTRAMENT E INSTAL·LACIÓ DE COLUMNA ACÚSTICA BLANCA RAL 9003 MODEL C-710VA OPTIMUS (CONECTADA A LA LÍNIA DE MEGAFONÍA DE DEPENDÈNCIES).</t>
  </si>
  <si>
    <t>X1T0081</t>
  </si>
  <si>
    <t>DOCUMENTACIÓ I ACTUALITZACIÓ DE TOTS ELS DOCUMENTS EXCELS DE CABLEJAT ESTRUCTURAT DE TMB AMB EL NOU CABLEJAT.</t>
  </si>
  <si>
    <t>X1T0082</t>
  </si>
  <si>
    <t>DOCUMENTACIÓ EN PLANELLS CAD EXISTENTS DE TMB DE LA UBICACIÓ DE TOTES LES NOVES CAMBRES, ARMARIS REMOTS, DISPOSITIUS, ETC. DOCUMENTACIÓ EN PLANELL DE PLANTA DE L'ESTACIÓ DEL RECORREGUT DEL CABLEJAT PER LA MATEIXA. REPORTATGE FOTOGRÀFIC DE CADA UBICACIÓ ON S'HA INSTAL·LAT UN NOU ELEMENT EN CAMBRA COMUNICACIONS O AUXILIAR, O COTXERA. REPORTATGE FOTOGRÀFIC DE L'OBRA.</t>
  </si>
  <si>
    <t>X1T0083</t>
  </si>
  <si>
    <t>PA</t>
  </si>
  <si>
    <t>PARTIDA ALÇADA A JUSTIFICAR EN CONCEPTE DE DEFECTES OCULTS EN LA INSTAL·LACIÓ</t>
  </si>
  <si>
    <t>X1T0084</t>
  </si>
  <si>
    <t>SUBMINISTRAMENT, INSTAL·LACIÓ I POSADA EN SERVEI, DINS LA CABINA DE GESTIÓ D'ESTACIÓ (CGE), DE QUADRE DE CAPTACIÓ DE SENYAL (QCS) IGNÍFUG DE POLIÈSTER PER A LA RECEPCIÓ DE SENYALS ELÈCTRICS PER ALARMA DIRECTA DE POU D'ESGOTAMENT I PER ALARMA DE FOSSA SÈPTICA AMB GENERACIÓ DE SENYAL ACÚSTIC I LLUMINÓS PER SOBRENIVELL, D'ALARMA DE PORTES D'EMERGÈNCIA I DE POLSADOR D'ATURADA DE LA VENTILACIÓ DE CONFORT PER EMERGÈNCIA, TOT SEGONS PLEC TÈCNIC.</t>
  </si>
  <si>
    <t>X1T0085</t>
  </si>
  <si>
    <t>SUBMINISTRAMENT E INSTAL·LACIÓ  DE UN ARMARI BOOK CCE TITTAL RK 7888.390 (11U). AMB  SAFATA EXTRAIBLE DE 19´´ PER AL PC.REGLETA D'ENDOLLS DE 19´´ DE SAI A LA PART INFERIOR DE L'ARMARI. (MÍNIM 8 ENDOLLS)REPARTIDOR DE RJ45 CAT 6A DE 19´´ ENLLOC DE ROSETES I CAIXES CYMA.GESTOR DE CABLEJAT CARRIL DIN AMB XAPA METÀL·LICA PER A 19´´ DE 3US PER ALS IFRA DE OLE I VOLE.BOMBÍ DE LA PORTA A DEFINIR.SORTIDA CABLES PART SUPERIOR. ENTRADA CABLES A DEFINIR SEGONS UBICACIÓ A LA CCE I SI HI HA TERRA TÈCNIC O NO.</t>
  </si>
  <si>
    <t>XCTMB03</t>
  </si>
  <si>
    <t>Mampara formada per estructura tubular inox. de diam. 100mmx2mm de gruix i vidre laminat 6+6 amb butiral mate cantonera biselladserigrafiat amb vinil i subjectat amb ´´U´´ d'acer inox. fixada al tub amb cargols, (longitud màxima 1.50m). Segons plànol tipus</t>
  </si>
  <si>
    <t>XE565000</t>
  </si>
  <si>
    <t>Mecanització del revestiment vertical de placa de resines sintètiques termoenduribles reforçada amb fibres de cel.lulosa i cantells bisellats o rectes, de 8 mm, resistència al foc bs1d0, Per realitzar obertura d'accés a caixes d'iinstal·lacions. Aquesta obertura estarà totalment acacbada incloses la serrallaeria, bisagres i clau.</t>
  </si>
  <si>
    <t>XPAP001</t>
  </si>
  <si>
    <t>Moviment de paperrera per teballs al revestiment, retirada i colocació, ancorant-la al paviment.</t>
  </si>
  <si>
    <t>XPATMB02</t>
  </si>
  <si>
    <t>Per a la neteja final per l'entrega de l'obra a FMB</t>
  </si>
  <si>
    <t>Y1T0001</t>
  </si>
  <si>
    <t>SUBMINISTRAMENT I INSTAL·LACIÓ DE CENTRAL COMPACTA DE DETECCIÓ D'INCENDIS PER A EQUIPS ANALÒGICS, MARCA ZITON, REFERENCIA ZP3B-2L O SIMILAR. FABRICADA I DISSENYADA SEGONS NORMES EN54-2 I EN54-4, AMB CERTIFICAT LPCB. EQUIPADA AMB 2 LLAÇOS AMB CAPACITAT PER A GESTIONAR FINS 127 ELEMENTS ANALOGICS PER LLAÇ. AMB PROGRAMACIÓ TOTAL DE TOTS ELS PARÀMETRES DES DE TECLAT DE LA CENTRAL I/O DES DE ORDINADOR PC MITJANÇANT APLICACIÓ SOTA ENTORN WINDOWS 9X/NT/2000. PANTALLA LCD RETROILUMINADA DE 4 LINIES DE 40 CARÀCTERS, TECLES DE VISUALITZACIÓ SELECTIVA D'ESDEVENIMENTS EN PANTALLA, TECLA D'AJUDA PANTALLA, CAPACITAT PER A GESTIONAR FINS A 128 ENTRADES DE CONTROL I 768 SORTIDES. AMB BATERIA D'EMERGENCIA SENSE MANTENIMENT 12VCC, 24AH. PREPARADA PER A LA SEVA CONNEXIÓ EN XARXA EN ANELL, INCLOENT TARGES DE COMUNICACIÓ ZP3AB-NET I ZP3AB-NLM2 I SUPORT PER A TARGES D'EQUIPS DE CONTROL REFERENCIA ZP3-ACC-MP, TOTS ELS EQUIPS AMB PROTOCOL I INTERFICIES COMPLETAMENT COMPATIBLES AMB EL LLOC CENTRAL I EL SISTEMA DE COMUNICACIONS EN ANELL DE CLASSE A REDUNDANT A LA PRIMERA FALLADA, EXISTENT EN FMB, TOTALMENT MUNTADA CONEXIONADA I PROVADA.</t>
  </si>
  <si>
    <t>Y1T0002</t>
  </si>
  <si>
    <t>SUBMINISTRAMENT I INSTAL·LACIÓ DE 2 BATERIAS D'EMERGENCIA DE LA MARCA YUASA, REFERENCIA BAT1224, DE PLOMB ACID SENSE MANTENIMENT, AMB BORNES DE CONNEXIÓ TIPUS FASTON TANCAT 12VCC, 24AH.</t>
  </si>
  <si>
    <t>Y1T0003</t>
  </si>
  <si>
    <t>SUBMINISTRAMENT I INSTAL·LACIÓ DE CONJUNT DE RELE WAGO DE DOBLE SORTIDA (REF. 286-312) I BORNES WAGO (REF. 286-312) PEL SEU MUNTATGE A LA CAIXA DE CONVERSORS D'INCENDIS I CONNEXIONAT CONTRA LA CENTRALETA I CAIXA D'INTERCONNEXIÓ D'INCENDIS. INCLOU CABLEJAT PER LA INTERCONNEXIÓ I PETIT MATERIAL DE MUNTATGE.</t>
  </si>
  <si>
    <t>Y1T0004</t>
  </si>
  <si>
    <t>SUBMINISTRAMENT I INSTAL·LACIÓ DE CAIXA METÀL·LICA HIMEL DBNX-20/15,  AMB 20 BORNES WAGO SECCIONABLES DE 2 ENTRADES I 2 SORTIDES AMB LA SEVA CORRESPONENT GUIA DIN. PER MUNTATGE A LA CABINA DEL CAP D'ESTACIO (CCE). INCLOU PETIT MATERIAL DE MUNTATGE.</t>
  </si>
  <si>
    <t>Y1T0005</t>
  </si>
  <si>
    <t>SUBMINISTRAMENT I INSTAL·LACIÓ DE 20 BORNES WAGO SECCIONABLES DE 2 ENTRADES I 2 SORTIDES AMB LA SEVA CORRESPONENT GUIA DIN. PER MUNTATGE A L'ARMARI DE CCIF A LA CAMBRA DE COMUNICACIONS D'ESTACIÓ. INCLOU CABLEJAT CONTRA EL PLC DEL CXL AIXI COM PETIT MATERIAL DE MUNTATGE.</t>
  </si>
  <si>
    <t>Y1T0006</t>
  </si>
  <si>
    <t>SUBMINISTRAMENT I INSTAL·LACIÓ SOTA TUB D'ACER DE CABLE DE LLAÇ DE DETECTORS I ACTUADORS, MARCA PYROFREN 2X1,5 MM2 AMB PANTALLA D'ALUMINI I COBERTA DE POLIOLEFINA RESISTENT AL FOC FR LS FH COLOR VERMELL, FORMAT PER 2 CONDUCTORS TRENATS (VERMELL/NEGRE) DE COURE POLIT FLEXIBLE. INCLOENT-HI MATERIAL AUXILIAR NECESSARI, MARCATGE INDELEBLE, ESTESA I CONNEXIÓ DE TOTS DOS EXTREMS EN HORARI NOCTURN I REDUIT.</t>
  </si>
  <si>
    <t>Y1T0007</t>
  </si>
  <si>
    <t>SUBMINISTRAMENT I INSTAL·LACIÓ SOTA TUB D'ACER DE CABLE DE BUS DE SISTEMA DE DETECCIÓ LASER, TIPUS RA2X1,5+2X0,5 DE CASMAR O SIMILAR EQUIVALENT AMB PANTALLA D'ALUMINI/POLIESTER I COBERTA DE PVC COLOR VERD, NO PROPAGADOR DE LA FLAMA NI DE L'INCENDI, FORMAT PER 2 CONDUCTORS TRENATS (VERMELL/NEGRE) DE 2X1,5 MM2 DE COURE POLIT FLEXIBLE I DOS CONDUCTORS DE 0,5 MM2 DE LES MATEIXES CARACTERISTIQUES. INCLOENT-HI MATERIAL AUXILIAR NECESSARI, MARCATGE INDELEBLE, ESTESA I CONNEXIÓ DE TOTS DOS EXTREMS EN HORARI NOCTURN I REDUIT.</t>
  </si>
  <si>
    <t>Y1T0008</t>
  </si>
  <si>
    <t>CONNEXIONAT, PROGRAMACIÓ I POSADA EN SERVEI DE LA CENTRAL A L'ESTACIÓ AMB CERTIFICACIÓ OFICIAL CORRESPONENT A LES MANS D'UN CONTRACTISTA AUTORITZAT, PLÀNOLS, DOCUMENTACIÓ I LEGALITZACIÓ DE LA INSTAL·LACIÓ</t>
  </si>
  <si>
    <t>Y1T0009</t>
  </si>
  <si>
    <t>SUBMINISTRAMENT I INSTAL·LACIÓ DEL SOFTWARE CORRESPONENT A LLOC CENTRAL DEL SISTEMA DE DETECCIÓ INCENDIS, INCLOENT LLICENCIES, PROGRAMACIÓ, SINOPTICS, PARAMETRITZACIÓ I PROVES.</t>
  </si>
  <si>
    <t>Y1T0010</t>
  </si>
  <si>
    <t>ACTUALITZACIÓ DEL CXL I DEL OLE AMB PROVES I POSADA EN SERVEI PER ESTACIÓ I PROGRAMACIÓ AL LLOC CENTRAL (CCM) DE LA NOVA ESCALA, INCLOENT ELEMENTS AUXILIARS NECESSARIS PER A LA CORRECTA PROGRAMACIÓ I POSADA EN SERVEI DE LA NOVA ESCALA EN HORARI NOCTURN I REDUIT.</t>
  </si>
  <si>
    <t>Y1T0101</t>
  </si>
  <si>
    <t>SUBMINISTRAMENT I INSTAL·LACIÓ DE DETECTOR DE INCENDIS OPTICOTÈRMIC MODEL NFXI-TFIX58 (BASE B5011AP) DE LA MARCA NOTIFIER O SIMILAR. INCLOU PETIT MATERIAL PER LA SEVA INSTAL·LACIÓ.</t>
  </si>
  <si>
    <t>Y1T0102</t>
  </si>
  <si>
    <t>SUBMINISTRAMENT I INSTAL·LACIÓ DE MÒDUL D'ENTRADA MODEL M701 DE LA MARCA NOTIFIER O SIMILAR. INCLOU PETIT MATERIAL PER LA SEVA INSTAL·LACIÓ.</t>
  </si>
  <si>
    <t>Y1T0103</t>
  </si>
  <si>
    <t>SUBMINISTRAMENT I INSTAL·LACIÓ DE DETECTOR DE INCENDIS OPTIC MODEL NFXI-OPT (BASE B501AP)  DE LA MARCA NOTIFIER O SIMILAR. INCLOU PETIT MATERIAL PER LA SEVA INSTAL·LACIÓ.</t>
  </si>
  <si>
    <t>Y1T0104</t>
  </si>
  <si>
    <t>SUBMINISTRAMENT I INSTAL·LACIÓ DE DETECTOR DE INCENDIS TÈRMIC MODEL NFXI-SMT2 (BASE B501AP) DE LA MARCA NOTIFIER O SIMILAR. INCLOU PETIT MATERIAL PER LA SEVA INSTAL·LACIÓ.</t>
  </si>
  <si>
    <t>Y1T0105</t>
  </si>
  <si>
    <t>SUBMINISTRAMENT I INSTAL·LACIÓ DE POLSADOR MODEL M700KAC-IFF/C DE LA MARCA NOTIFIER O SIMILAR. INCLOU PETIT MATERIAL PER LA SEVA INSTAL·LACIÓ.</t>
  </si>
  <si>
    <t>Y1T0106</t>
  </si>
  <si>
    <t>SUBMINISTRAMENT I INSTAL·LACIÓ DE SIRENA INTERIOR MODEL WSS-PC-I02 DE LA MARCA NOTIFIER O SIMILAR. INCLOU PETIT MATERIAL PER LA SEVA INSTAL·LACIÓ.</t>
  </si>
  <si>
    <t>Y1T0107</t>
  </si>
  <si>
    <t>SUBMINISTRAMENT I INSTAL·LACIÓ DE MÒDUL DE SORTIDA MODEL M710 DE LA MARCA NOTIFIER O SIMILAR. INCLOU PETIT MATERIAL PER LA SEVA INSTAL·LACIÓ.</t>
  </si>
  <si>
    <t>Y1T0108</t>
  </si>
  <si>
    <t>SUBMINISTRAMENT I INSTAL·LACIÓ SOTA TUB D'ACER DE CABLE DE LLAÇ DE DETECTORS I ACTUADORS, MARCA PYROFREN O SIMILAR 2X1,5 MM2 AMB PANTALLA D'ALUMINI I COBERTA DE POLIOLEFINA RESISTENT AL FOC FR LS FH COLOR VERMELL, FORMAT PER 2 CONDUCTORS TRENATS (VERMELL/NEGRE) DE COURE POLIT FLEXIBLE. INCLOENT-HI MATERIAL AUXILIAR NECESSARI (CAIXES DE DERIVACIÓ, RACORDS,...), MARCATGE INDELEBLE, ESTESA I CONNEXIÓ DE TOTS DOS EXTREMS EN HORARI NOCTURN I REDUIT.</t>
  </si>
  <si>
    <t>Y1T0109</t>
  </si>
  <si>
    <t>P.A</t>
  </si>
  <si>
    <t>PROGRAMACIÓ DE LA CENTRALETA DE DETECCIÓ D'INCENDIS AMB LES INDICACIONS DE PROJECTE I ACTUALITZACIÓ AL LLOC CENTRAL,  AMB CERTIFICACIÓ OFICIAL CORRESPONENT DE MANS D' UN CONTRACTISTA AUTORITZAT PER TMB, INCLOU PROVES AL LLOC CENTRAL I A CAMP, FORMACIÓ DE L'USUARI, ACTUALITZACIÓ DE BASES DE DADES I SINÒPTICS PLÀNOLS I DOCUMENTACIÓ SEGONS PLEC DE PREINSCRIPCIONS TÈCNIQUES DEL SISTEMA DE PROTECCIÓ CONTRA INCENDIS. TREBALL NOCTURN I REDUÏT.</t>
  </si>
  <si>
    <t>Y1T0110</t>
  </si>
  <si>
    <t>RECURSOS MATERIALS I PERSONALS NECESSARIS PER TAL D'INTEGRAR PER PART D'UNA EMPRESA AMB AMPLIA EXPERIÈNCIA EN MODIFICAR EL TELECOMANDAMENT D'INSTAL·LACIONS FIXES (SCADA), PER TAL DE PODER INTEGRAR LA BASE DE DADES CORRESPONENT ALS SEUS DISPOSITIUS.
S'INCLOUEN LES LLICENCIES NECESSARIES PER TAL DE REALITZAR LES CARREGUES DE PROGRAMA ALS PLC DE TELECONTROL (PROFICY VERSIÓ ACTUAL, FABRICANT GE). TREBALLS NOCTURN I REDUÏT.</t>
  </si>
  <si>
    <t>Y1T0111</t>
  </si>
  <si>
    <t>DESMUNTATGE DE LA INSTAL·LACIÓ D'INCENDIS EXISTENT. INCLOU ACOPI DEL MATERIAL RETIRAT PER A MANTENIMENT.</t>
  </si>
  <si>
    <t>Z1T0010</t>
  </si>
  <si>
    <t>PARTIDA ALÇADA A JUSTIFICAR DE PREU NO MODIFICABLE, PER LA REALITZACIO DE TREBALLS DE PALETERIA PER REALITZACIO DE CONDUCCIO DE TUB DE DESAIGUE DE PINGUI FINS A DESAIGUE EXISTENT A SALA, AIXI COM PER TREBALLS DE PALETERIA A PARET O PORTA EXISTENT PER LA CAPTACIO D´AIRE I DE BANCADA PER A EMPLAÇAMENT DE PINGÜI EN SITUACIÓ ELEVADA PER CONNEXIÓ DE CONDUCTE D'EXTRACCIÓ A UNA ALÇADA NO SUPERIOR A 1,5 M DEL PLENUM DE CONNEXIÓ EN FALS SOSTRE O CONDUCTE. INCLOU TOTS ELS ELEMENTS NECESSARIS PER LES ACTUACIONS A DESENVOLUPAR.</t>
  </si>
  <si>
    <t>Z1T0011</t>
  </si>
  <si>
    <t>PARTIDA ALÇADA NO MODIFICABLE A JUSTIFICAR PER ADEQUACIÓ DELS ESPAIS  ENDERROCATS (SANEJAMENTS, ACABATS DE PARETS, PINTURES,ETC).</t>
  </si>
  <si>
    <t>Z1T0012</t>
  </si>
  <si>
    <t xml:space="preserve">PARTIDA ALÇADA NO MODIFICABLE A JUSTIFICAR D'OBRA CIVIL PER LA REALITZACIÓ DE PASSAMURS PER LA INSTAL·LACIÓ DE LES REIXES I/O COMPORTES, SEGELLAR TOTES LES OBERTURES EXISTENTS, ETC. </t>
  </si>
  <si>
    <t>Z1T0013</t>
  </si>
  <si>
    <t xml:space="preserve">PARTIDA ALÇADA NO MODIFICABLE A JUSTIFICAR D'OBRA CIVIL PER LA REALITZACIÓ DE MODIFICACIÓ DE XEMENEIA EN VESTÍBUL SUPERIOR SEGONS PLÀNOLS DE PROJECTE. INCLOU TOTS ELS TREBALLS D'OBRA CIVIL I SUBMINISTRAMENT I MUNTATGE DE NOVES REIXES DE RETÍCULA A INSTAL·LAR EN LES 3 CARES, PINTAT DE TOTA LA XEMENEIA SEGONS AMB ACABTAS ACTUALS I SEGELLAT DE TOTES LES OBERTURES EXISTENTS, ETC. </t>
  </si>
  <si>
    <t>Z1T0030</t>
  </si>
  <si>
    <t>PROJECTE DE LEGALITZACIÓ I LA SEVA PRESENTACIÓ, PAGAMENT DE TAXES, ETC.</t>
  </si>
  <si>
    <t>Z1T0031</t>
  </si>
  <si>
    <t>DOCUMENTACIÓ AS BUILT SEGONS FORMAT FMB.</t>
  </si>
  <si>
    <t>Z1T0040</t>
  </si>
  <si>
    <t>PARTIDA ALÇADA A JUSTIFICAR PER EXECUCIÓ D'ASSAIGS DE QUALSEVOL TIPUS I SOBRE QUALSEVOL MATERIAL D'OBRA DE NOVA EXECUCIÓ, A DEFINIR PER LA DO I FMB</t>
  </si>
  <si>
    <t>Z1T0041</t>
  </si>
  <si>
    <t>PARTIDA ALÇADA A JUSTIFICAR PER A LA GESTIÓ DE RESIDUS DE CONSTRUCCIÓ I DEMOLICIÓ. INCLOU LA REALITZACIÓ DEL PLA DE GESTIÓ DE RESIDUS GENERATS PER L'OBRA</t>
  </si>
  <si>
    <t>P-1</t>
  </si>
  <si>
    <t>M0702070005</t>
  </si>
  <si>
    <t>LLUMINÀRIA  LED DE 30 W TIPUS ESTANC AMB COS DE POLICARBONAT I DIFUSOR DE POLICARBONAT OPAL, TANCA IMPERDIBLE, CABLEJAT INTERN LLIURE D'HAL·LOGENS, 230V, IP65, IK08, CLASSE I, COLOR 4000K, MODEL MODEL DAMP PROOF DE LEDVANCE.</t>
  </si>
  <si>
    <t>P-2</t>
  </si>
  <si>
    <t>C1501700</t>
  </si>
  <si>
    <t>Camió per a transport de 7 t</t>
  </si>
  <si>
    <t>C1RA2C00</t>
  </si>
  <si>
    <t>Subministrament i recollida de residus inerts o no especials amb contenidor metàl·lic de 12 m3 de capacitat</t>
  </si>
  <si>
    <t>B2RA65A0</t>
  </si>
  <si>
    <t>Deposició controlada a centre de reciclatge de residus barrejats no especials amb una densitat 0,43 t/m3, procedents de construcció o demolició, amb codi 170904 segons la Llista Europea de Residus (ORDEN MAM/304/2002)</t>
  </si>
  <si>
    <t>P-3</t>
  </si>
  <si>
    <t>P-4</t>
  </si>
  <si>
    <t>P-5</t>
  </si>
  <si>
    <t>Partida alçada</t>
  </si>
  <si>
    <t>02TMB01</t>
  </si>
  <si>
    <t>Partida alçada a justificar per a possibles reparacions de filtracions i patologies en el formigó de la llosa del vestíbul</t>
  </si>
  <si>
    <t>XPA10103</t>
  </si>
  <si>
    <t>pa</t>
  </si>
  <si>
    <t>P.a. a justificar per execució d'obres imprevistes, a definir per do i fmb</t>
  </si>
  <si>
    <t>XPA1DP50</t>
  </si>
  <si>
    <t>Partida alçada a justificar per a la senyalització provisional durant les obres i en totes les fases d'execució. Inclou subministrament, col·locació, trasllats necessaris en funció de les fases d'execució i desmuntatge segons les indicacions de FMB</t>
  </si>
  <si>
    <t>Z1T0001</t>
  </si>
  <si>
    <t>PARTIDA ALÇADA A JUSTIFICAR PER IMPREVISTOS I VICIS OCULTS RELACIONATS EN LA INSTAL·LACIÓ ELÈCTRICA DE LA DEPENDENCIA.</t>
  </si>
  <si>
    <t>Z1T0002</t>
  </si>
  <si>
    <t>PARTIDA ALÇADA A JUSTIFICAR PER IMPREVISTOS I VICIS OCULTS RELACIONATS EN LA INSTAL·LACIÓ DE VENTILACIÓ DE LA DEPENDENCIA.</t>
  </si>
  <si>
    <t>Z1T0003</t>
  </si>
  <si>
    <t>PARTIDA ALÇADA A JUSTIFICAR PER IMPREVISTOS I VICIS OCULTS RELACIONATS EN LA INSTAL·LACIÓ DE CLIMATITZACIÓ DE LA DEPENDENCIA.</t>
  </si>
  <si>
    <t>Z1T0004</t>
  </si>
  <si>
    <t>PARTIDA ALÇADA A JUSTIFICAR PER IMPREVISTOS I VICIS OCULTS RELACIONATS EN LA INSTAL·LACIÓ D'AIGUA DE LA DEPENDENCIA.</t>
  </si>
  <si>
    <t>Z1T0005</t>
  </si>
  <si>
    <t>PARTIDA ALÇADA A JUSTIFICAR PER IMPREVISTOS I VICIS OCULTS RELACIONATS EN LA INSTAL·LACIÓ CONTRA INCENDIS DE LA DEPENDENCIA.</t>
  </si>
  <si>
    <t>Z1T0006</t>
  </si>
  <si>
    <t>PARTIDA ALÇADA A JUSTIFICAR PER IMPREVISTOS I VICIS OCULTS RELACIONATS EN LA INSTAL·LACIÓ DE POUS DE BOMBES.</t>
  </si>
  <si>
    <t>A010003</t>
  </si>
  <si>
    <t>MA D'OBRA NOCTURNA CAP DE COLLA.</t>
  </si>
  <si>
    <t>A010008</t>
  </si>
  <si>
    <t>MA D'OBRA MANOBRE ESPECIALISTA.</t>
  </si>
  <si>
    <t>A010009</t>
  </si>
  <si>
    <t>MA D'OBRA NOCTURNA MANOBRE ESPECIALISTA.</t>
  </si>
  <si>
    <t>A010011</t>
  </si>
  <si>
    <t>MA D'OBRA NOCTURNA PEÓ.</t>
  </si>
  <si>
    <t>A010012</t>
  </si>
  <si>
    <t>MA D'OBRA OFICIAL 1A. FERRALLISTA.</t>
  </si>
  <si>
    <t>A010013</t>
  </si>
  <si>
    <t>MA D'OBRA NOCTURNA OFICIAL 1A. FERRALLISTA.</t>
  </si>
  <si>
    <t>A010014</t>
  </si>
  <si>
    <t>MA D'OBRA AJUDANT FERRALLISTA.</t>
  </si>
  <si>
    <t>A010015</t>
  </si>
  <si>
    <t>MA D'OBRA NOCTURNA AJUDANT FERRALLISTA.</t>
  </si>
  <si>
    <t>A010016</t>
  </si>
  <si>
    <t>MA D'OBRA OFICIAL 1A. SOLDADOR.</t>
  </si>
  <si>
    <t>A010017</t>
  </si>
  <si>
    <t>MA D'OBRA NOCTURNA OFICIAL 1A. SOLDADOR.</t>
  </si>
  <si>
    <t>A010019</t>
  </si>
  <si>
    <t>MA D'OBRA NOCTURNA OFICIAL 1A. MUNTADOR.</t>
  </si>
  <si>
    <t>M0101020003</t>
  </si>
  <si>
    <t>TUB D'ACER GALVANITZAT FLEXIBLE AMB COBERTA DE PVC ADAPTADA DE COLOR GRIS, MARCA INTERFLEX, MODEL ONDAPLAST DE DN 21MM ( D.INT 23MM  - D.EXT 28'4MM).</t>
  </si>
  <si>
    <t>M0101020005</t>
  </si>
  <si>
    <t>TUB D'ACER GALVANITZAT FLEXIBLE AMB COBERTA DE PVC ADAPTADA DE COLOR GRIS, MARCA INTERFLEX, MODEL ONDAPLAST DE DN 36MM ( D.INT 39'4MM  - D.EXT 47'2MM).</t>
  </si>
  <si>
    <t>M0101020006</t>
  </si>
  <si>
    <t>TUB D'ACER GALVANITZAT FLEXIBLE AMB COBERTA DE PVC ADAPTADA DE COLOR GRIS, MARCA INTERFLEX, MODEL ONDAPLAST DE DN 48MM ( D.INT 51'8MM  - D.EXT 60MM).</t>
  </si>
  <si>
    <t>M0101030002</t>
  </si>
  <si>
    <t>CANAL D'ALUMINI ANODITZAT PER INSTALAR AL TERRA, AMB TRES COMPARTIMENTS I TAPA ÚNICA, DE 130X18MM. MARCA SIMON CONNECT (REF. TF11183 /8)</t>
  </si>
  <si>
    <t>M0101030003</t>
  </si>
  <si>
    <t>ADAPTADOR PER LA CONNEXIÓ ENTRE LA CANAL VERTICAL DE TERRA (130X18MM)  I EL BAIXANT DE LA PARET (CANAL 70X50MM). CONSTRUIT AMB ALUMINI ANODITZAT. MARCA SIMON CONNECT (REF. TFA970418).</t>
  </si>
  <si>
    <t>M0101040002</t>
  </si>
  <si>
    <t>SAFATA REJIBAND ELECTROZINCADA DE 60X150MM, MARCA PEMSA. FORMADA PER VARILLA D'ACER ELECTROSOLDADA.</t>
  </si>
  <si>
    <t>M0101040004</t>
  </si>
  <si>
    <t>SAFATA REJIBAND ELECTROZINCADA DE 60X300MM, MARCA PEMSA. FORMADA PER VARILLA D'ACER ELECTROSOLDADA.</t>
  </si>
  <si>
    <t>M0101040005</t>
  </si>
  <si>
    <t>SAFATA REJIBAND ELECTROZINCADA DE 60X400MM, MARCA PEMSA. FORMADA PER VARILLA D'ACER ELECTROSOLDADA.</t>
  </si>
  <si>
    <t>M0101040006</t>
  </si>
  <si>
    <t>SAFATA REJIBAND ELECTROZINCADA DE 106X200MM, MARCA PEMSA. FORMADA PER VARILLA D'ACER ELECTROSOLDADA.</t>
  </si>
  <si>
    <t>M0101040007</t>
  </si>
  <si>
    <t>SAFATA REJIBAND ELECTROZINCADA DE 106X300MM, MARCA PEMSA. FORMADA PER VARILLA D'ACER ELECTROSOLDADA.</t>
  </si>
  <si>
    <t>M0101040008</t>
  </si>
  <si>
    <t>SAFATA REJIBAND ELECTROZINCADA DE 106X400MM, MARCA PEMSA. FORMADA PER VARILLA D'ACER ELECTROSOLDADA.</t>
  </si>
  <si>
    <t>M0101050001</t>
  </si>
  <si>
    <t xml:space="preserve">SUPORT REFORÇAT I GALVANITZAT EN CALENT DE PARET, PER INSTAL·LACIÓ DE SAFATA O CANAL EN POSICIÓ HORITZONTAL DE 100X50MM.  </t>
  </si>
  <si>
    <t>M0101050004</t>
  </si>
  <si>
    <t xml:space="preserve">SUPORT REFORÇAT I GALVANITZAT EN CALENT DE PARET, PER INSTAL·LACIÓ DE SAFATA O CANAL EN POSICIÓ HORITZONTAL DE 300X50MM.  </t>
  </si>
  <si>
    <t>M0101050005</t>
  </si>
  <si>
    <t xml:space="preserve">SUPORT REFORÇAT I GALVANITZAT EN CALENT DE PARET, PER INSTAL·LACIÓ DE SAFATA  O CANAL  EN POSICIÓ HORITZONTAL DE 400X77MM.  </t>
  </si>
  <si>
    <t>M0101050006</t>
  </si>
  <si>
    <t xml:space="preserve">SUPORT REFORÇAT I GALVANITZAT EN CALENT DE PARET, PER INSTAL·LACIÓ DE SAFATA  O CANAL  EN POSICIÓ HORITZONTAL DE 500X77MM.  </t>
  </si>
  <si>
    <t>M0101050007</t>
  </si>
  <si>
    <t xml:space="preserve">SUPORT REFORÇAT I GALVANITZAT EN CALENT DE PARET, PER INSTAL·LACIÓ DE SAFATA  O CANAL  EN POSICIÓ HORITZONTAL DE 600X77MM.  </t>
  </si>
  <si>
    <t>M0101050008</t>
  </si>
  <si>
    <t xml:space="preserve">SUPORT VARIABLE REFORÇAT I GALVANITZAT EN CALENT DE PARET, PER INSTAL·LACIÓ DE SAFATA  O CANAL EN POSICIÓ HORITZONTAL DE 100MM.  </t>
  </si>
  <si>
    <t>M0101050009</t>
  </si>
  <si>
    <t xml:space="preserve">SUPORT VARIABLE REFORÇAT I GALVANITZAT EN CALENT DE PARET, PER INSTAL·LACIÓ DE SAFATA  O CANAL EN POSICIÓ HORITZONTAL DE 150MM.  </t>
  </si>
  <si>
    <t>M0101050010</t>
  </si>
  <si>
    <t xml:space="preserve">SUPORT VARIABLE REFORÇAT I GALVANITZAT EN CALENT DE PARET, PER INSTAL·LACIÓ DE SAFATA  O CANAL EN POSICIÓ HORITZONTAL DE 200MM.  </t>
  </si>
  <si>
    <t>M0101050011</t>
  </si>
  <si>
    <t xml:space="preserve">SUPORT VARIABLE REFORÇAT I GALVANITZAT EN CALENT DE PARET, PER INSTAL·LACIÓ DE SAFATA  O CANAL EN POSICIÓ HORITZONTAL DE 300MM.  </t>
  </si>
  <si>
    <t>M0101050012</t>
  </si>
  <si>
    <t xml:space="preserve">SUPORT VARIABLE REFORÇAT I GALVANITZAT EN CALENT DE PARET, PER INSTAL·LACIÓ DE SAFATA  O CANAL EN POSICIÓ HORITZONTAL DE 400MM.  </t>
  </si>
  <si>
    <t>M0101050013</t>
  </si>
  <si>
    <t xml:space="preserve">SUPORT VARIABLE REFORÇAT I GALVANITZAT EN CALENT DE PARET, PER INSTAL·LACIÓ DE SAFATA  O CANAL EN POSICIÓ HORITZONTAL DE 500MM.  </t>
  </si>
  <si>
    <t>M0101050014</t>
  </si>
  <si>
    <t xml:space="preserve">SUPORT VARIABLE REFORÇAT I GALVANITZAT EN CALENT DE PARET, PER INSTAL·LACIÓ DE SAFATA  O CANAL EN POSICIÓ HORITZONTAL DE 600MM.  </t>
  </si>
  <si>
    <t>M0102030001</t>
  </si>
  <si>
    <t>ENVÀ SEPARADOR PER A CANALS 73 DE 30MM D'ALTURA, FABRICAT EN PVC-M1 (U23X), MARCA UNEX, REFERENCIA 73810.</t>
  </si>
  <si>
    <t>M0102030003</t>
  </si>
  <si>
    <t>ENVÀ SEPARADOR PER A CANALS 73 DE 60MM D'ALTURA, FABRICAT EN PVC-M1 (U23X), MARCA UNEX, REFERENCIA 73830.</t>
  </si>
  <si>
    <t>M0102030004</t>
  </si>
  <si>
    <t>ENVÀ SEPARADOR PER A CANALS 93 DE 50MM D'ALTURA, FABRICAT EN PVC-M1 (U23X), MARCA UNEX, REFERENCIA 93820.</t>
  </si>
  <si>
    <t>M0102030005</t>
  </si>
  <si>
    <t>ENVÀ SEPARADOR PER A CANALS 93 DE 70MM D'ALTURA, FABRICAT EN PVC-M1 (U23X), MARCA UNEX, REFERENCIA 93830.</t>
  </si>
  <si>
    <t>M0102030006</t>
  </si>
  <si>
    <t>CANAL DE 40X110MM AMB TAPA ÚNICA I POSIBILITAT DE TRES SEPARADORS, COLOR BLANC NEU, FABRICADA EN PVC-M1 (U23X), MARCA UNEX, REFERENCIA 73073-2.</t>
  </si>
  <si>
    <t>M0201030001</t>
  </si>
  <si>
    <t>CONDUCTOR 1X1'5MM2 DE COURE AMB AILLAMENT RZ1-AS 0.6/1KV, TIPUS AFUMEX, EXZHELLENT O SIMILAR.
CABLE LLIURE D'HOLOGENURS, NO PROPAGADOR DEL INCENDI, BAIXA EMISIÓ DE FUMS OPACS I AÏLLAMENT XLPE.</t>
  </si>
  <si>
    <t>M0201030003</t>
  </si>
  <si>
    <t>CONDUCTOR 1X4MM2 DE COURE AMB AILLAMENT RZ1-AS 0.6/1KV, TIPUS AFUMEX, EXZHELLENT O SIMILAR.
CABLE LLIURE D'HOLOGENURS, NO PROPAGADOR DEL INCENDI, BAIXA EMISIÓ DE FUMS OPACS I AÏLLAMENT XLPE.</t>
  </si>
  <si>
    <t>M0201030004</t>
  </si>
  <si>
    <t>CONDUCTOR 1X6MM2 DE COURE AMB AILLAMENT RZ1-AS 0.6/1KV, TIPUS AFUMEX, EXZHELLENT O SIMILAR.
CABLE LLIURE D'HOLOGENURS, NO PROPAGADOR DEL INCENDI, BAIXA EMISIÓ DE FUMS OPACS I AÏLLAMENT XLPE.</t>
  </si>
  <si>
    <t>M0201030005</t>
  </si>
  <si>
    <t>CONDUCTOR 1X10MM2 DE COURE AMB AILLAMENT RZ1-AS 0.6/1KV, TIPUS AFUMEX, EXZHELLENT O SIMILAR.
CABLE LLIURE D'HOLOGENURS, NO PROPAGADOR DEL INCENDI, BAIXA EMISIÓ DE FUMS OPACS I AÏLLAMENT XLPE.</t>
  </si>
  <si>
    <t>M0201030006</t>
  </si>
  <si>
    <t>CONDUCTOR 1X16MM2 DE COURE AMB AILLAMENT RZ1-AS 0.6/1KV, TIPUS AFUMEX, EXZHELLENT O SIMILAR.
CABLE LLIURE D'HOLOGENURS, NO PROPAGADOR DEL INCENDI, BAIXA EMISIÓ DE FUMS OPACS I AÏLLAMENT XLPE.</t>
  </si>
  <si>
    <t>M0201030007</t>
  </si>
  <si>
    <t>CONDUCTOR 1X25MM2 DE COURE AMB AILLAMENT RZ1-AS 0.6/1KV, TIPUS AFUMEX, EXZHELLENT O SIMILAR.
CABLE LLIURE D'HOLOGENURS, NO PROPAGADOR DEL INCENDI, BAIXA EMISIÓ DE FUMS OPACS I AÏLLAMENT XLPE.</t>
  </si>
  <si>
    <t>M0201030008</t>
  </si>
  <si>
    <t>CONDUCTOR 1X35MM2 DE COURE AMB AILLAMENT RZ1-AS 0.6/1KV, TIPUS AFUMEX, EXZHELLENT O SIMILAR.
CABLE LLIURE D'HOLOGENURS, NO PROPAGADOR DEL INCENDI, BAIXA EMISIÓ DE FUMS OPACS I AÏLLAMENT XLPE.</t>
  </si>
  <si>
    <t>M0201030009</t>
  </si>
  <si>
    <t>CONDUCTOR 1X50MM2 DE COURE AMB AILLAMENT RZ1-AS 0.6/1KV, TIPUS AFUMEX, EXZHELLENT O SIMILAR.
CABLE LLIURE D'HOLOGENURS, NO PROPAGADOR DEL INCENDI, BAIXA EMISIÓ DE FUMS OPACS I AÏLLAMENT XLPE.</t>
  </si>
  <si>
    <t>M0201030011</t>
  </si>
  <si>
    <t>CONDUCTOR 1X95MM2 DE COURE AMB AILLAMENT RZ1-AS 0.6/1KV, TIPUS AFUMEX, EXZHELLENT O SIMILAR.
CABLE LLIURE D'HOLOGENURS, NO PROPAGADOR DEL INCENDI, BAIXA EMISIÓ DE FUMS OPACS I AÏLLAMENT XLPE.</t>
  </si>
  <si>
    <t>M0201030013</t>
  </si>
  <si>
    <t>CONDUCTOR 1X150MM2 DE COURE AMB AILLAMENT RZ1-AS 0.6/1KV, TIPUS AFUMEX, EXZHELLENT O SIMILAR.
CABLE LLIURE D'HOLOGENURS, NO PROPAGADOR DEL INCENDI, BAIXA EMISIÓ DE FUMS OPACS I AÏLLAMENT XLPE.</t>
  </si>
  <si>
    <t>M0201030014</t>
  </si>
  <si>
    <t>CONDUCTOR 1X185MM2 DE COURE AMB AILLAMENT RZ1-AS 0.6/1KV, TIPUS AFUMEX, EXZHELLENT O SIMILAR.
CABLE LLIURE D'HOLOGENURS, NO PROPAGADOR DEL INCENDI, BAIXA EMISIÓ DE FUMS OPACS I AÏLLAMENT XLPE.</t>
  </si>
  <si>
    <t>M0201030015</t>
  </si>
  <si>
    <t>CONDUCTOR 1X240MM2 DE COURE AMB AILLAMENT RZ1-AS 0.6/1KV, TIPUS AFUMEX, EXZHELLENT O SIMILAR.
CABLE LLIURE D'HOLOGENURS, NO PROPAGADOR DEL INCENDI, BAIXA EMISIÓ DE FUMS OPACS I AÏLLAMENT XLPE.</t>
  </si>
  <si>
    <t>M0202010001</t>
  </si>
  <si>
    <t>MULTICONDUCTOR 3G1'5MM2 DE COURE AMB AILLAMENT RZ1-AS 0.6/1KV, TIPUS AFUMEX, EXZHELLENT O SIMILAR.
CABLE LLIURE D'HOLOGENURS, NO PROPAGADOR DEL INCENDI, BAIXA EMISIÓ DE FUMS OPACS I AÏLLAMENT XLPE.</t>
  </si>
  <si>
    <t>M0202010005</t>
  </si>
  <si>
    <t>MULTICONDUCTOR 3G10MM2 DE COURE AMB AILLAMENT RZ1-AS 0.6/1KV, TIPUS AFUMEX, EXZHELLENT O SIMILAR.
CABLE LLIURE D'HOLOGENURS, NO PROPAGADOR DEL INCENDI, BAIXA EMISIÓ DE FUMS OPACS I AÏLLAMENT XLPE.</t>
  </si>
  <si>
    <t>M0202010006</t>
  </si>
  <si>
    <t>MULTICONDUCTOR 3G16MM2 DE COURE AMB AILLAMENT RZ1-AS 0.6/1KV, TIPUS AFUMEX, EXZHELLENT O SIMILAR.
CABLE LLIURE D'HOLOGENURS, NO PROPAGADOR DEL INCENDI, BAIXA EMISIÓ DE FUMS OPACS I AÏLLAMENT XLPE.</t>
  </si>
  <si>
    <t>M0202010007</t>
  </si>
  <si>
    <t>MULTICONDUCTOR 3G25MM2 DE COURE AMB AILLAMENT RZ1-AS 0.6/1KV, TIPUS AFUMEX, EXZHELLENT O SIMILAR.
CABLE LLIURE D'HOLOGENURS, NO PROPAGADOR DEL INCENDI, BAIXA EMISIÓ DE FUMS OPACS I AÏLLAMENT XLPE.</t>
  </si>
  <si>
    <t>M0202010008</t>
  </si>
  <si>
    <t>MULTICONDUCTOR 3G35MM2 DE COURE AMB AILLAMENT RZ1-AS 0.6/1KV, TIPUS AFUMEX, EXZHELLENT O SIMILAR.
CABLE LLIURE D'HOLOGENURS, NO PROPAGADOR DEL INCENDI, BAIXA EMISIÓ DE FUMS OPACS I AÏLLAMENT XLPE.</t>
  </si>
  <si>
    <t>M0202020001</t>
  </si>
  <si>
    <t>MULTICONDUCTOR 4G1'5MM2 DE COURE AMB AILLAMENT RZ1-AS 0.6/1KV, TIPUS AFUMEX, EXZHELLENT O SIMILAR.
CABLE LLIURE D'HOLOGENURS, NO PROPAGADOR DEL INCENDI, BAIXA EMISIÓ DE FUMS OPACS I AÏLLAMENT XLPE.</t>
  </si>
  <si>
    <t>M0202020007</t>
  </si>
  <si>
    <t>MULTICONDUCTOR 4G25MM2 DE COURE AMB AILLAMENT RZ1-AS 0.6/1KV, TIPUS AFUMEX, EXZHELLENT O SIMILAR.
CABLE LLIURE D'HOLOGENURS, NO PROPAGADOR DEL INCENDI, BAIXA EMISIÓ DE FUMS OPACS I AÏLLAMENT XLPE.</t>
  </si>
  <si>
    <t>M0202020008</t>
  </si>
  <si>
    <t>MULTICONDUCTOR 4G35MM2 DE COURE AMB AILLAMENT RZ1-AS 0.6/1KV, TIPUS AFUMEX, EXZHELLENT O SIMILAR.
CABLE LLIURE D'HOLOGENURS, NO PROPAGADOR DEL INCENDI, BAIXA EMISIÓ DE FUMS OPACS I AÏLLAMENT XLPE.</t>
  </si>
  <si>
    <t>M0202020009</t>
  </si>
  <si>
    <t>MULTICONDUCTOR 4G50MM2 DE COURE AMB AILLAMENT RZ1-AS 0.6/1KV, TIPUS AFUMEX, EXZHELLENT O SIMILAR.
CABLE LLIURE D'HOLOGENURS, NO PROPAGADOR DEL INCENDI, BAIXA EMISIÓ DE FUMS OPACS I AÏLLAMENT XLPE.</t>
  </si>
  <si>
    <t>M0202020010</t>
  </si>
  <si>
    <t>MULTICONDUCTOR 4G70MM2 DE COURE AMB AILLAMENT RZ1-AS 0.6/1KV, TIPUS AFUMEX, EXZHELLENT O SIMILAR.
CABLE LLIURE D'HOLOGENURS, NO PROPAGADOR DEL INCENDI, BAIXA EMISIÓ DE FUMS OPACS I AÏLLAMENT XLPE.</t>
  </si>
  <si>
    <t>M0202020011</t>
  </si>
  <si>
    <t>MULTICONDUCTOR 4G95MM2 DE COURE AMB AILLAMENT RZ1-AS 0.6/1KV, TIPUS AFUMEX, EXZHELLENT O SIMILAR.
CABLE LLIURE D'HOLOGENURS, NO PROPAGADOR DEL INCENDI, BAIXA EMISIÓ DE FUMS OPACS I AÏLLAMENT XLPE.</t>
  </si>
  <si>
    <t>M0202030001</t>
  </si>
  <si>
    <t>MULTICONDUCTOR 5G1'5MM2 DE COURE AMB AILLAMENT RZ1-AS 0.6/1KV, TIPUS AFUMEX, EXZHELLENT O SIMILAR.
CABLE LLIURE D'HOLOGENURS, NO PROPAGADOR DEL INCENDI, BAIXA EMISIÓ DE FUMS OPACS I AÏLLAMENT XLPE.</t>
  </si>
  <si>
    <t>M0202030007</t>
  </si>
  <si>
    <t>MULTICONDUCTOR 5G25MM2 DE COURE AMB AILLAMENT RZ1-AS 0.6/1KV, TIPUS AFUMEX, EXZHELLENT O SIMILAR.
CABLE LLIURE D'HOLOGENURS, NO PROPAGADOR DEL INCENDI, BAIXA EMISIÓ DE FUMS OPACS I AÏLLAMENT XLPE.</t>
  </si>
  <si>
    <t>M0202030008</t>
  </si>
  <si>
    <t>MULTICONDUCTOR 5G35MM2 DE COURE AMB AILLAMENT RZ1-AS 0.6/1KV, TIPUS AFUMEX, EXZHELLENT O SIMILAR.
CABLE LLIURE D'HOLOGENURS, NO PROPAGADOR DEL INCENDI, BAIXA EMISIÓ DE FUMS OPACS I AÏLLAMENT XLPE.</t>
  </si>
  <si>
    <t>M0202030009</t>
  </si>
  <si>
    <t>MULTICONDUCTOR 5G50MM2 DE COURE AMB AILLAMENT RZ1-AS 0.6/1KV, TIPUS AFUMEX, EXZHELLENT O SIMILAR.
CABLE LLIURE D'HOLOGENURS, NO PROPAGADOR DEL INCENDI, BAIXA EMISIÓ DE FUMS OPACS I AÏLLAMENT XLPE.</t>
  </si>
  <si>
    <t>M0202030010</t>
  </si>
  <si>
    <t>MULTICONDUCTOR 5G70MM2 DE COURE AMB AILLAMENT RZ1-AS 0.6/1KV, TIPUS AFUMEX, EXZHELLENT O SIMILAR.
CABLE LLIURE D'HOLOGENURS, NO PROPAGADOR DEL INCENDI, BAIXA EMISIÓ DE FUMS OPACS I AÏLLAMENT XLPE.</t>
  </si>
  <si>
    <t>M0202030011</t>
  </si>
  <si>
    <t>MULTICONDUCTOR 5G95MM2 DE COURE AMB AILLAMENT RZ1-AS 0.6/1KV, TIPUS AFUMEX, EXZHELLENT O SIMILAR.
CABLE LLIURE D'HOLOGENURS, NO PROPAGADOR DEL INCENDI, BAIXA EMISIÓ DE FUMS OPACS I AÏLLAMENT XLPE.</t>
  </si>
  <si>
    <t>M0301010004</t>
  </si>
  <si>
    <t>CAIXA DE DERIVACIÓ DE XAPA D'ACER ESTANCA DE 256X206X93MM, COLOR GRIS CLAR AMB TAPA ESTRETA I FIXADA AMB CARGOLS. TIPUS HIMEL D-DX.</t>
  </si>
  <si>
    <t>M0301010005</t>
  </si>
  <si>
    <t>CAIXA DE DERIVACIÓ DE XAPA D'ACER ESTANCA DE 307X207X116MM, COLOR GRIS CLAR AMB TAPA ESTRETA I FIXADA AMB CARGOLS. TIPUS HIMEL D-DX.</t>
  </si>
  <si>
    <t>M0301010006</t>
  </si>
  <si>
    <t>M0302020001</t>
  </si>
  <si>
    <t>CAIXA ESTANCA DE PLASTIC ABS IP67 DE 170X140X95MM, LLIURE D'HALOGENURS, DE COLOR GRIS  (RAL 7035) AMB PORTA TRANSPARENT.  MARCA COMA, REF. PICH-0005.</t>
  </si>
  <si>
    <t>M0402010002</t>
  </si>
  <si>
    <t xml:space="preserve">PORTA TRANSPARENT PER COFRET METÀL·LIC PRISMA G, DE 2 FILES AMB CABUDA PER 24 MÓDULS DE 18MM. (ALÇADAXAMPLADA) 480X555MM. </t>
  </si>
  <si>
    <t>M0402010003</t>
  </si>
  <si>
    <t xml:space="preserve">PORTA TRANSPARENT PER COFRET METÀL·LIC PRISMA G, DE 3 FILES AMB CABUDA PER 24 MÓDULS DE 18MM. (ALÇADAXAMPLADA) 630X555MM. </t>
  </si>
  <si>
    <t>M0402010005</t>
  </si>
  <si>
    <t xml:space="preserve">PORTA TRANSPARENT PER COFRET METÀL·LIC PRISMA G, DE 5 FILES AMB CABUDA PER 24 MÓDULS DE 18MM. (ALÇADAXAMPLADA) 930X555MM. </t>
  </si>
  <si>
    <t>M0402010006</t>
  </si>
  <si>
    <t xml:space="preserve">PORTA TRANSPARENT PER COFRET METÀL·LIC PRISMA G, DE 6 FILES AMB CABUDA PER 24 MÓDULS DE 18MM. (ALÇADAXAMPLADA) 1080X555MM. </t>
  </si>
  <si>
    <t>M0402020001</t>
  </si>
  <si>
    <t xml:space="preserve">PORTA PLENA PER COFRET METÀL·LIC PRISMA G, DE 2 FILES AMB CABUDA PER 24 MÓDULS DE 18MM. (ALÇADAXAMPLADA) 480X555MM. </t>
  </si>
  <si>
    <t>M0402020002</t>
  </si>
  <si>
    <t xml:space="preserve">PORTA PLENA PER COFRET METÀL·LIC PRISMA G, DE 3 FILES AMB CABUDA PER 24 MÓDULS DE 18MM. (ALÇADAXAMPLADA) 630X555MM. </t>
  </si>
  <si>
    <t>M0402020003</t>
  </si>
  <si>
    <t xml:space="preserve">PORTA PLENA PER COFRET METÀL·LIC PRISMA G, DE 4 FILES AMB CABUDA PER 24 MÓDULS DE 18MM. (ALÇADAXAMPLADA) 780X555MM. </t>
  </si>
  <si>
    <t>M0402020004</t>
  </si>
  <si>
    <t xml:space="preserve">PORTA PLENA PER COFRET METÀL·LIC PRISMA G, DE 5 FILES AMB CABUDA PER 24 MÓDULS DE 18MM. (ALÇADAXAMPLADA) 930X555MM. </t>
  </si>
  <si>
    <t>M0402020005</t>
  </si>
  <si>
    <t xml:space="preserve">PORTA PLENA PER COFRET METÀL·LIC PRISMA G, DE 6 FILES AMB CABUDA PER 24 MÓDULS DE 18MM. (ALÇADAXAMPLADA) 1080X555MM. </t>
  </si>
  <si>
    <t>M0402030001</t>
  </si>
  <si>
    <t>COFRET METÀL·LIC PRISMA G, PACK IP30, DISPOSA DE 2 FILES AMB CABUDA PER 24 MÓDULS DE 18MM. VALORS MÀXIM D'INTENSITAT IN 160A, ICW 10KA EF/S, IPK 30KA. DIMENSIONS (ALÇADAXAMPLADAXFONS): 480X555X186MM. 
EL PACK INCLOU COFRET, CARRILS I TAPES. EL SUBMINISTRE DE PORTA, NO ESTÀ INCLÒS.</t>
  </si>
  <si>
    <t>M0402030002</t>
  </si>
  <si>
    <t>COFRET METÀL·LIC PRISMA G, PACK IP30, DISPOSA DE 3 FILES AMB CABUDA PER 24 MÓDULS DE 18MM. VALORS MÀXIM D'INTENSITAT IN 160A, ICW 10KA EF/S, IPK 30KA. DIMENSIONS (ALÇADAXAMPLADAXFONS): 630X555X186MM. 
EL PACK INCLOU COFRET, CARRILS I TAPES. EL SUBMINISTRE DE PORTA, NO ESTÀ INCLÒS.</t>
  </si>
  <si>
    <t>M0402030004</t>
  </si>
  <si>
    <t>COFRET METÀL·LIC PRISMA G, PACK IP30, DISPOSA DE 5 FILES AMB CABUDA PER 24 MÓDULS DE 18MM. VALORS MÀXIM D'INTENSITAT IN 160A, ICW 10KA EF/S, IPK 30KA. DIMENSIONS (ALÇADAXAMPLADAXFONS): 930X555X186MM. 
EL PACK INCLOU COFRET, CARRILS I TAPES. EL SUBMINISTRE DE PORTA, NO ESTÀ INCLÒS.</t>
  </si>
  <si>
    <t>M0402030005</t>
  </si>
  <si>
    <t>COFRET METÀL·LIC PRISMA G, PACK IP30, DISPOSA DE 6 FILES AMB CABUDA PER 24 MÓDULS DE 18MM. VALORS MÀXIM D'INTENSITAT IN 160A, ICW 10KA EF/S, IPK 30KA. DIMENSIONS (ALÇADAXAMPLADAXFONS): 1080X555X186MM. 
EL PACK INCLOU COFRET, CARRILS I TAPES. EL SUBMINISTRE DE PORTA, NO ESTÀ INCLÒS.</t>
  </si>
  <si>
    <t>M05010110002</t>
  </si>
  <si>
    <t xml:space="preserve">INTERRUPTOR MAGNETOTÈRMIC 10A DE 2 POLS MARCA SCHNEIDER , SERIE C60H AMB ICS=15KA A 230V I CORBA C.  </t>
  </si>
  <si>
    <t>M05010110003</t>
  </si>
  <si>
    <t xml:space="preserve">INTERRUPTOR MAGNETOTÈRMIC 16A DE 2 POLS MARCA SCHNEIDER, SERIE C60H AMB ICS=15KA A 230V I CORBA C.  </t>
  </si>
  <si>
    <t>M05010110004</t>
  </si>
  <si>
    <t xml:space="preserve">INTERRUPTOR MAGNETOTÈRMIC 20A DE 2 POLS MARCA SCHNEIDER , SERIE C60H AMB ICS=15KA A 230V I CORBA C.  </t>
  </si>
  <si>
    <t>M05010110005</t>
  </si>
  <si>
    <t xml:space="preserve">INTERRUPTOR MAGNETOTÈRMIC 25A DE 2 POLS MARCA SCHNEIDER , SERIE C60H AMB ICS=15KA A 230V I CORBA C.  </t>
  </si>
  <si>
    <t>M05010110006</t>
  </si>
  <si>
    <t xml:space="preserve">INTERRUPTOR MAGNETOTÈRMIC 32A DE 2 POLS MARCA SCHNEIDER, SERIE C60H AMB ICS=15KA A 230V I CORBA C.  </t>
  </si>
  <si>
    <t>M05010110007</t>
  </si>
  <si>
    <t xml:space="preserve">INTERRUPTOR MAGNETOTÈRMIC 40A DE 2 POLS MARCA SCHNEIDER , SERIE C60H AMB ICS=15KA A 230V I CORBA C.  </t>
  </si>
  <si>
    <t>M05010110008</t>
  </si>
  <si>
    <t xml:space="preserve">INTERRUPTOR MAGNETOTÈRMIC 6A DE 3 POLS MARCA SCHNEIDER , SERIE C60H AMB ICS=15KA A 230V I CORBA C.  </t>
  </si>
  <si>
    <t>M05010110009</t>
  </si>
  <si>
    <t xml:space="preserve">INTERRUPTOR MAGNETOTÈRMIC 10A DE 3 POLS MARCA SCHNEIDER , SERIE C60H AMB ICS=15KA A 230V I CORBA C.  </t>
  </si>
  <si>
    <t>M05010110010</t>
  </si>
  <si>
    <t xml:space="preserve">INTERRUPTOR MAGNETOTÈRMIC 16A DE 3 POLS MARCA SCHNEIDER , SERIE C60H AMB ICS=15KA A 230V I CORBA C.  </t>
  </si>
  <si>
    <t>M05010110011</t>
  </si>
  <si>
    <t xml:space="preserve">INTERRUPTOR MAGNETOTÈRMIC 20A DE 3 POLS MARCA SCHNEIDER , SERIE C60H AMB ICS=15KA A 230V I CORBA C.  </t>
  </si>
  <si>
    <t>M05010110012</t>
  </si>
  <si>
    <t xml:space="preserve">INTERRUPTOR MAGNETOTÈRMIC 25A DE 3 POLS MARCA SCHNEIDER , SERIE C60H AMB ICS=15KA A 230V I CORBA C.  </t>
  </si>
  <si>
    <t>M05010110013</t>
  </si>
  <si>
    <t xml:space="preserve">INTERRUPTOR MAGNETOTÈRMIC 32A DE 3 POLS MARCA MERLIN GERIN , SERIE C60H AMB ICS=15KA A 230V I CORBA C.  </t>
  </si>
  <si>
    <t>M05010110014</t>
  </si>
  <si>
    <t xml:space="preserve">INTERRUPTOR MAGNETOTÈRMIC 40A DE 3 POLS MARCA SCHNEIDER , SERIE C60H AMB ICS=15KA A 230V I CORBA C.  </t>
  </si>
  <si>
    <t>M05010110015</t>
  </si>
  <si>
    <t xml:space="preserve">INTERRUPTOR MAGNETOTÈRMIC 50A DE 3 POLS MARCA SCHNEIDER , SERIE C60H AMB ICS=15KA A 230V I CORBA C.  </t>
  </si>
  <si>
    <t>M05010110016</t>
  </si>
  <si>
    <t xml:space="preserve">INTERRUPTOR MAGNETOTÈRMIC 63A DE 3 POLS MARCA SCHNEIDER , SERIE C60H AMB ICS=15KA A 230V I CORBA C.  </t>
  </si>
  <si>
    <t>M05010110017</t>
  </si>
  <si>
    <t xml:space="preserve">INTERRUPTOR MAGNETOTÈRMIC 10A DE 4 POLS MARCA SCHNEIDER , SERIE C60H AMB ICS=15KA A 230V I CORBA C.  </t>
  </si>
  <si>
    <t>M05010110018</t>
  </si>
  <si>
    <t xml:space="preserve">INTERRUPTOR MAGNETOTÈRMIC 16A DE 4 POLS MARCA SCHNEIDER , SERIE C60H AMB ICS=15KA A 230V I CORBA C.  </t>
  </si>
  <si>
    <t>M05010110020</t>
  </si>
  <si>
    <t xml:space="preserve">INTERRUPTOR MAGNETOTÈRMIC 6A DE 2 POLS MARCA SCHNEIDER , SERIE C60L AMB ICS=25KA A 230V I CORBA C.  </t>
  </si>
  <si>
    <t>M05010110021</t>
  </si>
  <si>
    <t xml:space="preserve">INTERRUPTOR MAGNETOTÈRMIC 10A DE 2 POLS MARCA SCHNEIDER , SERIE C60L AMB ICS=25KA A 230V I CORBA C.   </t>
  </si>
  <si>
    <t>M05010110025</t>
  </si>
  <si>
    <t xml:space="preserve">INTERRUPTOR MAGNETOTÈRMIC 32A DE 2 POLS MARCA MERLIN GERIN , SERIE C60L AMB ICS=20KA A 230V I CORBA C.  </t>
  </si>
  <si>
    <t>M05010110026</t>
  </si>
  <si>
    <t xml:space="preserve">INTERRUPTOR MAGNETOTÈRMIC 40A DE 2 POLS MARCA SCHNEIDER , SERIE C60L AMB ICS=20KA A 230V I CORBA C.  </t>
  </si>
  <si>
    <t>M05010110027</t>
  </si>
  <si>
    <t xml:space="preserve">INTERRUPTOR MAGNETOTÈRMIC 6A DE 3 POLS MARCA SCHNEIDER , SERIE C60L AMB ICS=25KA A 230V I CORBA C.  </t>
  </si>
  <si>
    <t>M05010110028</t>
  </si>
  <si>
    <t xml:space="preserve">INTERRUPTOR MAGNETOTÈRMIC 10A DE 3 POLS MARCA SCHNEIDER , SERIE C60L AMB ICS=25KA A 230V I CORBA C.  </t>
  </si>
  <si>
    <t>M05010110029</t>
  </si>
  <si>
    <t xml:space="preserve">INTERRUPTOR MAGNETOTÈRMIC 16A DE 3 POLS MARCA SCHNEIDER , SERIE C60L AMB ICS=25KA A 230V I CORBA C.  </t>
  </si>
  <si>
    <t>M05010110031</t>
  </si>
  <si>
    <t xml:space="preserve">INTERRUPTOR MAGNETOTÈRMIC 25A DE 3 POLS MARCA SCHNEIDER , SERIE C60L AMB ICS=25KA A 230V I CORBA C.  </t>
  </si>
  <si>
    <t>M05010110032</t>
  </si>
  <si>
    <t xml:space="preserve">INTERRUPTOR MAGNETOTÈRMIC 32A DE 3 POLS MARCA SCHNEIDER , SERIE C60L AMB ICS=25KA A 230V I CORBA C.  </t>
  </si>
  <si>
    <t>M05010110034</t>
  </si>
  <si>
    <t xml:space="preserve">INTERRUPTOR MAGNETOTÈRMIC 40A DE 3 POLS MARCA SCHNEIDER , SERIE C60L AMB ICS=20KA A 230V I CORBA C.  </t>
  </si>
  <si>
    <t>M05010110044</t>
  </si>
  <si>
    <t xml:space="preserve">INTERRUPTOR MAGNETOTÈRMIC 25A DE 2 POLS MARCA SCHNEIDER , SERIE C60N AMB ICS=15KA A 230V I CORBA C.  </t>
  </si>
  <si>
    <t>M05010110047</t>
  </si>
  <si>
    <t xml:space="preserve">INTERRUPTOR MAGNETOTÈRMIC 10A DE 4 POLS MARCA SCHNEIDER , SERIE C60N AMB ICS=15KA A 230V I CORBA C.  </t>
  </si>
  <si>
    <t>M05010110048</t>
  </si>
  <si>
    <t xml:space="preserve">INTERRUPTOR MAGNETOTÈRMIC 16A DE 4 POLS MARCA SCHNEIDER , SERIE C60N AMB ICS=15KA A 230V I CORBA C.  </t>
  </si>
  <si>
    <t>M05010110049</t>
  </si>
  <si>
    <t xml:space="preserve">INTERRUPTOR MAGNETOTÈRMIC 10A DE 2 POLS MARCA SCHNEIDER , SERIE NG125H AMB ICS=50KA A 230V I CORBA C.  </t>
  </si>
  <si>
    <t>M05010110050</t>
  </si>
  <si>
    <t xml:space="preserve">INTERRUPTOR MAGNETOTÈRMIC 16A DE 2 POLS MARCA SCHNEIDER , SERIE NG125H AMB ICS=50KA A 230V I CORBA C.  </t>
  </si>
  <si>
    <t>M05010110051</t>
  </si>
  <si>
    <t xml:space="preserve">INTERRUPTOR MAGNETOTÈRMIC 20A DE 2 POLS MARCA SCHNEIDER , SERIE NG125H AMB ICS=50KA A 230V I CORBA C.  </t>
  </si>
  <si>
    <t>M05010110052</t>
  </si>
  <si>
    <t xml:space="preserve">INTERRUPTOR MAGNETOTÈRMIC 25A DE 2 POLS MARCA SCHNEIDER , SERIE NG125H AMB ICS=50KA A 230V I CORBA C.  </t>
  </si>
  <si>
    <t>M05010110053</t>
  </si>
  <si>
    <t xml:space="preserve">INTERRUPTOR MAGNETOTÈRMIC 32A DE 2 POLS MARCA SCHNEIDER , SERIE NG125H AMB ICS=50KA A 230V I CORBA C.  </t>
  </si>
  <si>
    <t>M05010110054</t>
  </si>
  <si>
    <t xml:space="preserve">INTERRUPTOR MAGNETOTÈRMIC 40A DE 2 POLS MARCA SCHNEIDER , SERIE NG125H AMB ICS=50KA A 230V I CORBA C.  </t>
  </si>
  <si>
    <t>M05010110055</t>
  </si>
  <si>
    <t xml:space="preserve">INTERRUPTOR MAGNETOTÈRMIC 50A DE 2 POLS MARCA SCHNEIDER , SERIE NG125H AMB ICS=50KA A 230V I CORBA C.  </t>
  </si>
  <si>
    <t>M05010110057</t>
  </si>
  <si>
    <t xml:space="preserve">INTERRUPTOR MAGNETOTÈRMIC 10A DE 3 POLS MARCA SCHNEIDER , SERIE NG125H AMB ICS=50KA A 230V I CORBA C.  </t>
  </si>
  <si>
    <t>M05010110058</t>
  </si>
  <si>
    <t xml:space="preserve">INTERRUPTOR MAGNETOTÈRMIC 16A DE 3 POLS MARCA SCHNEIDER , SERIE NG125H AMB ICS=50KA A 230V I CORBA C.  </t>
  </si>
  <si>
    <t>M05010110059</t>
  </si>
  <si>
    <t xml:space="preserve">INTERRUPTOR MAGNETOTÈRMIC 20A DE 3 POLS MARCA SCHNEIDER , SERIE NG125H AMB ICS=50KA A 230V I CORBA C.   </t>
  </si>
  <si>
    <t>M05010110060</t>
  </si>
  <si>
    <t xml:space="preserve">INTERRUPTOR MAGNETOTÈRMIC 25A DE 3 POLS MARCA SCHNEIDER , SERIE NG125H AMB ICS=50KA A 230V I CORBA C.  </t>
  </si>
  <si>
    <t>M05010110061</t>
  </si>
  <si>
    <t xml:space="preserve">INTERRUPTOR MAGNETOTÈRMIC 32A DE 3 POLS MARCA SCHNEIDER , SERIE NG125H AMB ICS=50KA A 230V I CORBA C.  </t>
  </si>
  <si>
    <t>M05010110062</t>
  </si>
  <si>
    <t xml:space="preserve">INTERRUPTOR MAGNETOTÈRMIC 40A DE 3 POLS MARCA SCHNEIDER , SERIE NG125H AMB ICS=50KA A 230V I CORBA C.  </t>
  </si>
  <si>
    <t>M05010110063</t>
  </si>
  <si>
    <t xml:space="preserve">INTERRUPTOR MAGNETOTÈRMIC 50A DE 3 POLS MARCA SCHNEIDER , SERIE NG125H AMB ICS=50KA A 230V I CORBA C.  </t>
  </si>
  <si>
    <t>M05010110064</t>
  </si>
  <si>
    <t xml:space="preserve">INTERRUPTOR MAGNETOTÈRMIC 63A DE 3 POLS MARCA SCHNEIDER , SERIE NG125H AMB ICS=50KA A 230V I CORBA C.  </t>
  </si>
  <si>
    <t>M05010110065</t>
  </si>
  <si>
    <t xml:space="preserve">INTERRUPTOR MAGNETOTÈRMIC 10A DE 4 POLS MARCA SCHNEIDER , SERIE NG125H AMB ICS=50KA A 230V I CORBA C.  </t>
  </si>
  <si>
    <t>M05010110066</t>
  </si>
  <si>
    <t xml:space="preserve">INTERRUPTOR MAGNETOTÈRMIC 16A DE 4 POLS MARCA SCHNEIDER , SERIE NG125H AMB ICS=50KA A 230V I CORBA C.  </t>
  </si>
  <si>
    <t>M05010110067</t>
  </si>
  <si>
    <t xml:space="preserve">INTERRUPTOR MAGNETOTÈRMIC 20A DE 4 POLS MARCA SCHNEIDER , SERIE NG125H AMB ICS=50KA A 230V I CORBA C.  </t>
  </si>
  <si>
    <t>M05010110068</t>
  </si>
  <si>
    <t xml:space="preserve">INTERRUPTOR MAGNETOTÈRMIC 25A DE 4 POLS MARCA SCHNEIDER , SERIE NG125H AMB ICS=50KA A 230V I CORBA C.  </t>
  </si>
  <si>
    <t>M05010110069</t>
  </si>
  <si>
    <t xml:space="preserve">INTERRUPTOR MAGNETOTÈRMIC 32A DE 4 POLS MARCA SCHNEIDER , SERIE NG125H AMB ICS=50KA A 230V I CORBA C.  </t>
  </si>
  <si>
    <t>M05010110070</t>
  </si>
  <si>
    <t xml:space="preserve">INTERRUPTOR MAGNETOTÈRMIC 40A DE 4 POLS MARCA SCHNEIDER , SERIE NG125H AMB ICS=50KA A 230V I CORBA C.  </t>
  </si>
  <si>
    <t>M05010110071</t>
  </si>
  <si>
    <t xml:space="preserve">INTERRUPTOR MAGNETOTÈRMIC 50A DE 4 POLS MARCA SCHNEIDER , SERIE NG125H AMB ICS=50KA A 230V I CORBA C.  </t>
  </si>
  <si>
    <t>M05010110072</t>
  </si>
  <si>
    <t xml:space="preserve">INTERRUPTOR MAGNETOTÈRMIC 63A DE 4 POLS MARCA SCHNEIDER , SERIE NG125H AMB ICS=50KA A 230V I CORBA C.  </t>
  </si>
  <si>
    <t>M05010110076</t>
  </si>
  <si>
    <t>M05010210003</t>
  </si>
  <si>
    <t xml:space="preserve">BLOC DIFERENCIAL DE 2 POLS I 63A D'INTENSITAT NOMINAL, MARCA SCHNEIDER, SERIE VIGI C60 , 30MA, CLASSE A. </t>
  </si>
  <si>
    <t>M05010210007</t>
  </si>
  <si>
    <t xml:space="preserve">BLOC DIFERENCIAL DE 3 POLS I 63A D'INTENSITAT NOMINAL, MARCA SCHNEIDER, SERIE VIGI C60 , 30MA, CLASSE A. </t>
  </si>
  <si>
    <t>M05010210008</t>
  </si>
  <si>
    <t xml:space="preserve">BLOC DIFERENCIAL DE 3 POLS I 63A D'INTENSITAT NOMINAL, MARCA SCHNEIDER, SERIE VIGI C60 , 300MA, CLASSE A. </t>
  </si>
  <si>
    <t>M05010210009</t>
  </si>
  <si>
    <t xml:space="preserve">BLOC DIFERENCIAL DE 4 POLS I 25A D'INTENSITAT NOMINAL, MARCA SCHNEIDER, SERIE VIGI C60 , 30MA, CLASSE A. </t>
  </si>
  <si>
    <t>M05010210010</t>
  </si>
  <si>
    <t xml:space="preserve">BLOC DIFERENCIAL DE 4 POLS I 25A D'INTENSITAT NOMINAL, MARCA SCHNEIDER, SERIE VIGI C60 , 300MA, CLASSE A. </t>
  </si>
  <si>
    <t>M05010210011</t>
  </si>
  <si>
    <t xml:space="preserve">BLOC DIFERENCIAL DE 4 POLS I 63A D'INTENSITAT NOMINAL, MARCA SCHNEIDER, SERIE VIGI C60 , 30MA, CLASSE A. </t>
  </si>
  <si>
    <t>M05010210012</t>
  </si>
  <si>
    <t xml:space="preserve">BLOC DIFERENCIAL DE 4 POLS I 63A D'INTENSITAT NOMINAL, MARCA SCHNEIDER, SERIE VIGI C60 , 300MA, CLASSE A. </t>
  </si>
  <si>
    <t>M05010210015</t>
  </si>
  <si>
    <t>BLOC DIFERENCIAL DE 2 POLS I 63A D'INTENSITAT NOMINAL, MARCA SCHNEIDER, SERIE VIGI NG125 , 300MA, CLASSE AC.</t>
  </si>
  <si>
    <t>M05010210016</t>
  </si>
  <si>
    <t>BLOC DIFERENCIAL DE 2 POLS I 63A D'INTENSITAT NOMINAL, MARCA SCHNEIDER, SERIE VIGI NG125 , 30MA, CLASSE AC.</t>
  </si>
  <si>
    <t>M05010210017</t>
  </si>
  <si>
    <t>BLOC DIFERENCIAL DE 2 POLS I 63A D'INTENSITAT NOMINAL, MARCA SCHNEIDER, SERIE VIGI NG125 , 300MA, CLASSE A.</t>
  </si>
  <si>
    <t>M05010210018</t>
  </si>
  <si>
    <t>BLOC DIFERENCIAL DE 2 POLS I 63A D'INTENSITAT NOMINAL, MARCA SCHNEIDER, SERIE VIGI NG125 , 30MA, CLASSE A.</t>
  </si>
  <si>
    <t>M05010210020</t>
  </si>
  <si>
    <t>BLOC DIFERENCIAL DE 3 POLS I 63A D'INTENSITAT NOMINAL, MARCA SCHNEIDER, SERIE VIGI NG125 , 300MA, CLASSE AC.</t>
  </si>
  <si>
    <t>M05010210021</t>
  </si>
  <si>
    <t>BLOC DIFERENCIAL DE 3 POLS I 63A D'INTENSITAT NOMINAL, MARCA SCHNEIDER, SERIE VIGI NG125 , 30MA, CLASSE AC.</t>
  </si>
  <si>
    <t>M05010210022</t>
  </si>
  <si>
    <t>BLOC DIFERENCIAL DE 3 POLS I 63A D'INTENSITAT NOMINAL, MARCA SCHNEIDER, SERIE VIGI NG125 , 300MA, CLASSE A.</t>
  </si>
  <si>
    <t>M05010210023</t>
  </si>
  <si>
    <t>BLOC DIFERENCIAL DE 3 POLS I 63A D'INTENSITAT NOMINAL, MARCA SCHNEIDER, SERIE VIGI NG125 , 30MA, CLASSE A.</t>
  </si>
  <si>
    <t>M05010210025</t>
  </si>
  <si>
    <t>BLOC DIFERENCIAL DE 3 POLS I 125A D'INTENSITAT NOMINAL, MARCA SCHNEIDER, SERIE VIGI NG125 , 30MA, CLASSE A SUPERIMMUNITZAT.</t>
  </si>
  <si>
    <t>M05010210026</t>
  </si>
  <si>
    <t>BLOC DIFERENCIAL DE 3 POLS I 125A D'INTENSITAT NOMINAL, MARCA SCHNEIDER, SERIE VIGI NG125 , REGULABLE 300-1000MA / 0-60MS, CLASSE A.</t>
  </si>
  <si>
    <t>M05010210027</t>
  </si>
  <si>
    <t>BLOC DIFERENCIAL DE 3 POLS I 125A D'INTENSITAT NOMINAL, MARCA SCHNEIDER, SERIE VIGI NG125 , REGULABLE 300-3000MA / 0-150MS, CLASSE A SUPERIMMUNITZAT.</t>
  </si>
  <si>
    <t>M05010210028</t>
  </si>
  <si>
    <t>BLOC DIFERENCIAL DE 4 POLS I 63A D'INTENSITAT NOMINAL, MARCA SCHNEIDER, SERIE VIGI NG125 , 300MA, CLASSE AC.</t>
  </si>
  <si>
    <t>M05010210029</t>
  </si>
  <si>
    <t>BLOC DIFERENCIAL DE 4 POLS I 63A D'INTENSITAT NOMINAL, MARCA SCHNEIDER, SERIE VIGI NG125, 30MA, CLASSE AC.</t>
  </si>
  <si>
    <t>M05010210030</t>
  </si>
  <si>
    <t>BLOC DIFERENCIAL DE 4 POLS I 63A D'INTENSITAT NOMINAL, MARCA SCHNEIDER, SERIE VIGI NG125, 300MA, CLASSE A.</t>
  </si>
  <si>
    <t>M05010210031</t>
  </si>
  <si>
    <t>BLOC DIFERENCIAL DE 4 POLS I 63A D'INTENSITAT NOMINAL, MARCA SCHNEIDER, SERIE VIGI NG125, 30MA, CLASSE A.</t>
  </si>
  <si>
    <t>M05010210033</t>
  </si>
  <si>
    <t>BLOC DIFERENCIAL DE 4 POLS I 125A D'INTENSITAT NOMINAL, MARCA SCHNEIDER, SERIE VIGI NG125, 30MA, CLASSE A SUPERIMMUNITZAT.</t>
  </si>
  <si>
    <t>M05010210034</t>
  </si>
  <si>
    <t>BLOC DIFERENCIAL DE 4 POLS I 125A D'INTENSITAT NOMINAL, MARCA SCHNEIDER, SERIE VIGI NG125, REGULABLE 300-1000MA / 0-60MS, CLASSE A.</t>
  </si>
  <si>
    <t>M05010210035</t>
  </si>
  <si>
    <t>BLOC DIFERENCIAL DE 4 POLS I 125A D'INTENSITAT NOMINAL, MARCA SCHNEIDER, SERIE VIGI NG125, REGULABLE 300-3000MA / 0-150MS, CLASSE A SUPERIMMUNITZAT</t>
  </si>
  <si>
    <t>M05020110001</t>
  </si>
  <si>
    <t xml:space="preserve">INTERRUPTOR MAGNETOTÈRMIC 6A DE 2 POLS MARCA GENERAL ELECTRIC, SERIE EP250 AMB ICS=25KA A 230V I CORBA C.  </t>
  </si>
  <si>
    <t>M05020110002</t>
  </si>
  <si>
    <t xml:space="preserve">INTERRUPTOR MAGNETOTÈRMIC 10A DE 2 POLS MARCA GENERAL ELECTRIC, SERIE EP250 AMB ICS=25KA A 230V I CORBA C.  </t>
  </si>
  <si>
    <t>M05020110003</t>
  </si>
  <si>
    <t xml:space="preserve">INTERRUPTOR MAGNETOTÈRMIC 16A DE 2 POLS MARCA GENERAL ELECTRIC, SERIE EP250 AMB ICS=25KA A 230V I CORBA C.  </t>
  </si>
  <si>
    <t>M05020110004</t>
  </si>
  <si>
    <t xml:space="preserve">INTERRUPTOR MAGNETOTÈRMIC 20A DE 2 POLS MARCA GENERAL ELECTRIC, SERIE EP250 AMB ICS=25KA A 230V I CORBA C.  </t>
  </si>
  <si>
    <t>M05020110005</t>
  </si>
  <si>
    <t xml:space="preserve">INTERRUPTOR MAGNETOTÈRMIC 25A DE 2 POLS MARCA GENERAL ELECTRIC, SERIE EP250 AMB ICS=25KA A 230V I CORBA C.  </t>
  </si>
  <si>
    <t>M05020110006</t>
  </si>
  <si>
    <t xml:space="preserve">INTERRUPTOR MAGNETOTÈRMIC 32A DE 2 POLS MARCA GENERAL ELECTRIC, SERIE EP250 AMB ICS=20KA A 230V I CORBA C.  </t>
  </si>
  <si>
    <t>M05020110007</t>
  </si>
  <si>
    <t xml:space="preserve">INTERRUPTOR MAGNETOTÈRMIC 40A DE 2 POLS MARCA GENERAL ELECTRIC, SERIE EP250 AMB ICS=20KA A 230V I CORBA C.  </t>
  </si>
  <si>
    <t>M05020110008</t>
  </si>
  <si>
    <t xml:space="preserve">INTERRUPTOR MAGNETOTÈRMIC 50A DE 2 POLS MARCA GENERAL ELECTRIC, SERIE EP250 AMB ICS=15KA A 230V I CORBA C.  </t>
  </si>
  <si>
    <t>M05020110009</t>
  </si>
  <si>
    <t xml:space="preserve">INTERRUPTOR MAGNETOTÈRMIC 63A DE 2 POLS MARCA GENERAL ELECTRIC, SERIE EP250 AMB ICS=15KA A 230V I CORBA C.  </t>
  </si>
  <si>
    <t>M05020110010</t>
  </si>
  <si>
    <t xml:space="preserve">INTERRUPTOR MAGNETOTÈRMIC 6A DE 3 POLS MARCA GENERAL ELECTRIC, SERIE EP250 AMB ICS=25KA A 230V I CORBA C.  </t>
  </si>
  <si>
    <t>M05020110011</t>
  </si>
  <si>
    <t xml:space="preserve">INTERRUPTOR MAGNETOTÈRMIC 10A DE 3 POLS MARCA GENERAL ELECTRIC, SERIE EP250 AMB ICS=25KA A 230V I CORBA C.  </t>
  </si>
  <si>
    <t>M05020110012</t>
  </si>
  <si>
    <t xml:space="preserve">INTERRUPTOR MAGNETOTÈRMIC 16A DE 3 POLS MARCA GENERAL ELECTRIC, SERIE EP250 AMB ICS=25KA A 230V I CORBA C.  </t>
  </si>
  <si>
    <t>M05020110013</t>
  </si>
  <si>
    <t xml:space="preserve">INTERRUPTOR MAGNETOTÈRMIC 20A DE 3 POLS MARCA GENERAL ELECTRIC, SERIE EP250 AMB ICS=25KA A 230V I CORBA C.  </t>
  </si>
  <si>
    <t>M05020110015</t>
  </si>
  <si>
    <t xml:space="preserve">INTERRUPTOR MAGNETOTÈRMIC 32A DE 3 POLS MARCA GENERAL ELECTRIC, SERIE EP250 AMB ICS=20KA A 230V I CORBA C.  </t>
  </si>
  <si>
    <t>M05020110016</t>
  </si>
  <si>
    <t xml:space="preserve">INTERRUPTOR MAGNETOTÈRMIC 40A DE 3 POLS MARCA GENERAL ELECTRIC, SERIE EP250 AMB ICS=20KA A 230V I CORBA C.  </t>
  </si>
  <si>
    <t>M05020110017</t>
  </si>
  <si>
    <t xml:space="preserve">INTERRUPTOR MAGNETOTÈRMIC 50A DE 3 POLS MARCA GENERAL ELECTRIC, SERIE EP250 AMB ICS=15KA A 230V I CORBA C.  </t>
  </si>
  <si>
    <t>M05020110018</t>
  </si>
  <si>
    <t xml:space="preserve">INTERRUPTOR MAGNETOTÈRMIC 63A DE 3 POLS MARCA GENERAL ELECTRIC, SERIE EP250 AMB ICS=15KA A 230V I CORBA C.  </t>
  </si>
  <si>
    <t>M05020110019</t>
  </si>
  <si>
    <t xml:space="preserve">INTERRUPTOR MAGNETOTÈRMIC 6A DE 2 POLS MARCA GENERAL ELECTRIC, SERIE EP100 AMB ICS=15KA A 230V I CORBA K.  </t>
  </si>
  <si>
    <t>M05020110022</t>
  </si>
  <si>
    <t xml:space="preserve">INTERRUPTOR MAGNETOTÈRMIC 6A DE 2 POLS MARCA GENERAL ELECTRIC, SERIE EP100 AMB ICS=15KA A 230V I CORBA C.  </t>
  </si>
  <si>
    <t>M05020210003</t>
  </si>
  <si>
    <t xml:space="preserve">BLOC DIFERENCIAL DE 2 POLS I 63A D'INTENSITAT NOMINAL, MARCA GENERAL ELECTRIC, SERIE DOC EP, 30MA, CLASSE A. </t>
  </si>
  <si>
    <t>M05020210004</t>
  </si>
  <si>
    <t xml:space="preserve">BLOC DIFERENCIAL DE 2 POLS I 63A D'INTENSITAT NOMINAL, MARCA GENERAL ELECTRIC, SERIE DOC EP, 300MA, CLASSE A. </t>
  </si>
  <si>
    <t>M05020210005</t>
  </si>
  <si>
    <t xml:space="preserve">BLOC DIFERENCIAL DE 3 POLS I 32A D'INTENSITAT NOMINAL, MARCA GENERAL ELECTRIC, SERIE DOC EP, 30MA, CLASSE A. </t>
  </si>
  <si>
    <t>M05020210007</t>
  </si>
  <si>
    <t xml:space="preserve">BLOC DIFERENCIAL DE 3 POLS I 63A D'INTENSITAT NOMINAL, MARCA GENERAL ELECTRIC, SERIE DOC EP, 30MA, CLASSE A. </t>
  </si>
  <si>
    <t>M05020210008</t>
  </si>
  <si>
    <t xml:space="preserve">BLOC DIFERENCIAL DE 3 POLS I 63A D'INTENSITAT NOMINAL, MARCA GENERAL ELECTRIC, SERIE DOC EP, 300MA, CLASSE A. </t>
  </si>
  <si>
    <t>M05020210010</t>
  </si>
  <si>
    <t>BLOC DIFERENCIAL DE 2 POLS I 63A D'INTENSITAT NOMINAL, MARCA GENERAL ELECTRIC, SERIE DOC EP, 300MA, CLASSE A SELECTIU.</t>
  </si>
  <si>
    <t>M05020210012</t>
  </si>
  <si>
    <t>BLOC DIFERENCIAL DE 3 POLS I 63A D'INTENSITAT NOMINAL, MARCA GENERAL ELECTRIC, SERIE DOC EP, 300MA, CLASSE A SELECTIU</t>
  </si>
  <si>
    <t>M05020210014</t>
  </si>
  <si>
    <t>BLOC DIFERENCIAL DE 2 POLS I 63A D'INTENSITAT NOMINAL, MARCA GENERAL ELECTRIC, SERIE DOC EP, 30MA, CLASSE A IMMUNITZAT</t>
  </si>
  <si>
    <t>M05020210015</t>
  </si>
  <si>
    <t>BLOC DIFERENCIAL DE 3 POLS I 32A D'INTENSITAT NOMINAL, MARCA GENERAL ELECTRIC, SERIE DOC EP, 30MA, CLASSE A IMMUNITZAT</t>
  </si>
  <si>
    <t>M05020210016</t>
  </si>
  <si>
    <t>BLOC DIFERENCIAL DE 3 POLS I 63A D'INTENSITAT NOMINAL, MARCA GENERAL ELECTRIC, SERIE DOC EP, 30MA, CLASSE A IMMUNITZAT</t>
  </si>
  <si>
    <t>M05020210017</t>
  </si>
  <si>
    <t>BLOC DIFERENCIAL DE 4 POLS I 32A D'INTENSITAT NOMINAL, MARCA GENERAL ELECTRIC, SERIE DOC EP, 30MA, CLASSE A IMMUNITZAT</t>
  </si>
  <si>
    <t>M05020210018</t>
  </si>
  <si>
    <t>BLOC DIFERENCIAL DE 4 POLS I 63A D'INTENSITAT NOMINAL, MARCA GENERAL ELECTRIC, SERIE DOC EP, 30MA, CLASSE A IMMUNITZAT</t>
  </si>
  <si>
    <t>M05030110001</t>
  </si>
  <si>
    <t xml:space="preserve">INTERRUPTOR MAGNETOTÈRMIC 16A DE 3 POLS MARCA ABB , SERIE S200P AMB ICS=20KA A 230V I CORBA D.  </t>
  </si>
  <si>
    <t>M05030110002</t>
  </si>
  <si>
    <t xml:space="preserve">INTERRUPTOR MAGNETOTÈRMIC 25A DE 3 POLS MARCA ABB , SERIE S200P AMB ICS=20KA A 230V I CORBA D. </t>
  </si>
  <si>
    <t>M0601010001</t>
  </si>
  <si>
    <t xml:space="preserve">PULSADOR DE SUPERFICIE LEGRAND PLEXO 55 AMB UNA IP 55 IK07 I UNA IN DE 6A, PER TREBALLAR A  UNA TENSIÓ DE 230V, COLOR GRIS.  </t>
  </si>
  <si>
    <t>M0601010002</t>
  </si>
  <si>
    <t xml:space="preserve">INTERRUPTOR BIPOLAR DE SUPERFICIE LEGRAND PLEXO 55 AMB UNA IP 55 IK07 I UNA IN DE 10A, PER TREBALLAR A  UNA TENSIÓ DE 230V, COLOR GRIS.  </t>
  </si>
  <si>
    <t>M0601010003</t>
  </si>
  <si>
    <t xml:space="preserve">INTERRUPTOR DE SUPERFICIE TEMPORITZAT AMB VISOR LEGRAND PLEXO 55 AMB UNA IP 55 IK07 I UNA IN DE 500W, PER TREBALLAR A  UNA TENSIÓ DE 230V, COLOR GRIS.  </t>
  </si>
  <si>
    <t>M0601010008</t>
  </si>
  <si>
    <t>CAIXA SIMON PER INSTAL·LACIÓ EN SUPERFICIE DE 1 MECANISME SERIE 27,  ADAPTADA PER MUNTATGE DE PLAQUES 27601 SIMON, NO INCLOSES. (REF. 27753)</t>
  </si>
  <si>
    <t>M0601010009</t>
  </si>
  <si>
    <t>CAIXA SIMON PER INSTAL·LACIÓ EN SUPERFICIE DE 2 MECANISME SERIE 27,  ADAPTADA PER MUNTATGE DE PLAQUES 27620 SIMON, NO INCLOSES. (REF. 27754)</t>
  </si>
  <si>
    <t>M0601010010</t>
  </si>
  <si>
    <t>CAIXA SIMON PER INSTAL·LACIÓ EN SUPERFICIE DE 3 MECANISME SERIE 27,  ADAPTADA PER MUNTATGE DE PLAQUES 27630 SIMON, NO INCLOSES. (REF. 27755)</t>
  </si>
  <si>
    <t>M0601010011</t>
  </si>
  <si>
    <t>PLACA DE 1 ELEMENT TIPUS MARC SENSE GARRES, PER INSTAL·LACIÓ DE SERIE 27 SIMON. (REF. 27601)</t>
  </si>
  <si>
    <t>M0601010012</t>
  </si>
  <si>
    <t>PLACA DE 2 ELEMENTS TIPUS MARC SENSE GARRES, PER INSTAL·LACIÓ DE SERIE 27 SIMON. (REF. 27620)</t>
  </si>
  <si>
    <t>M0601010013</t>
  </si>
  <si>
    <t>PLACA DE 3 ELEMENTS TIPUS MARC SENSE GARRES, PER INSTAL·LACIÓ DE SERIE 27 SIMON. (REF. 27630)</t>
  </si>
  <si>
    <t>M0601010014</t>
  </si>
  <si>
    <t>PRE-MARCS INTERMITJOS PER INSTAL·LACIÓ EN PLAQUES  DE MARC PER SERIE 27 SIMON, COLORS. BLANC, MARRO, GRIS, VERMELL, BLAU, VERD, NEGRE, GROC, ROSA, LILA I MENTA.</t>
  </si>
  <si>
    <t>M0601040006</t>
  </si>
  <si>
    <t xml:space="preserve">PLACA PLANA AMB GUARDAPOLS MARCA CIMA, INCLOU 2 CONNECTORS DE VEU I DADES, CATEGORIA 6 FTP, ADAPTADA PER A CONNEXIO DE CABLES APANTALLATS, COLOR BLANC NEU, MARCA SIMON CONNECT, MODEL S96BF/9. </t>
  </si>
  <si>
    <t>M0601040007</t>
  </si>
  <si>
    <t>PLACA PLANA AMB GUARDAPOLS MARCA CIMA, INCLOU 4 CONNECTORS DE VEU I DADES, CATEGORIA 6 FTP, ADAPTAT PER CONNEXIO DE CABLES APANTALLATS, COLOR BLANC NEU, MARCA SIMON CONNECT, MODEL S96CF/9.</t>
  </si>
  <si>
    <t>M0601050001</t>
  </si>
  <si>
    <t>TORRETA ANTIVANDÀLICA D'ALUMINI PER INSTAL·LACIÓ EN SUPERFICIE DEL TERRA, AMB CAPÀCITAT PER 4 MECANISMES K45 EN UNA ALÇADA. MARCA SIMON CONNECT, MODEL KT400.</t>
  </si>
  <si>
    <t>M0601050003</t>
  </si>
  <si>
    <t>TORRETA ANTIVANDÀLICA D'ALUMINI PER INSTAL·LACIÓ EN LA SUPERFICIE DEL TERRA, AMB CAPÀCITAT PER 12 MECANISMES K45 EN TRES ALÇADES. MARCA SIMON CONNECT, MODEL KT1200.</t>
  </si>
  <si>
    <t>M0601050006</t>
  </si>
  <si>
    <t>TORRETA DE 4 MÒDULS AMB MARC, SOCOL, SEPARADORS AMB GRAPA DE POSADA A TERRA I 4 PLAQUES DOBLES PER ADAPTAR MECANISMES UNIVERSALS, TOT COLOR BLANC NEU, SERIE T, MARCA CIMA.</t>
  </si>
  <si>
    <t>M0602010002</t>
  </si>
  <si>
    <t>SIMON 27. - POLSADOR AMB PILOT DE SENYALITZACIÓ INCORPORAT I CONNEXIÓ RÀPIDA. MARCA SIMON 27. (REF. 27669)</t>
  </si>
  <si>
    <t>M0602010004</t>
  </si>
  <si>
    <t>SIMON 27. - COMMUTADOR, 16 AX 250V AMB PILOT DE SENYALITZACIÓ INCORPORAT I CONNEXIÓ RÀPIDA. MARCA SIMON 27. (REF. 27212)</t>
  </si>
  <si>
    <t>M0602010005</t>
  </si>
  <si>
    <t>SIMON 27. - COMMUTADOR DE CREUAMENT, 16 AX 250V AMB PILOT DE SENYALITZACIÓ INCORPORAT I CONNEXIÓ RÀPIDA. MARCA SIMON 27. (REF. 27251)</t>
  </si>
  <si>
    <t>M0602010006</t>
  </si>
  <si>
    <t xml:space="preserve">SIMON 27. - PULSADOR 750W AMB TEMPORTITZACIÓ REGULABLE DE 4 SEGONS A 10 MINUTS, PILOT DE SENYALITZACIÓ INCORPORAT I CONNEXIÓ RÀPIDA. MARCA SIMON 27. (REF. 75325).
EQUIPS: INCANDESCENCIA, HALOGENAS A 230V,  FLUORESCENCIA NO COMPENSADA (460VA), HALOGENES AMB TRANSFORMADOR ELECTRÓNIC (350VA) I ELECTROMAGNÈTIC. </t>
  </si>
  <si>
    <t>M0602010007</t>
  </si>
  <si>
    <t>SIMON 27. - INTERRUPTOR DETECTOR DE PRESENCIA AMB TEMPORTITZACIÓ A LA DESCONEXIÓ DE 10 SEGONS A 15 MINUTS I REGULACIÓ A NIVELL CREPUSCULAR. MARCA SIMON 27. (REF. 75342).
EQUIPS FINS A 1000W AMB INCANDESCENCIA I HALÒGENAS A 230V  I  500VA PER HALOGENES AMB TRAFO ELECTROMAGNETIC O ELECTRONIC, FLUORESCENSIA I MOTORS.</t>
  </si>
  <si>
    <t>M0602020001</t>
  </si>
  <si>
    <t>BASE D'ENDOLL SCHUKO AMB PRESSA DE TERRA LATERAL I EMBORNAMENT RÁPID DE 16A/250V. MARCA SIMON 27. (REF. 27432)</t>
  </si>
  <si>
    <t>M0602040001</t>
  </si>
  <si>
    <t>BASE D'ENDOLL SCHUKO AMB PRESSA DE TERRA LATERAL, PILOT INDICADOR I EMBORNAMENT A CARGOL DE 16A/250V. MARCA SIMON MODEL K45. (REF. KL01)</t>
  </si>
  <si>
    <t>M0602040002</t>
  </si>
  <si>
    <t>CONNECTOR DOBLE RECTE PER TRANSMISIÓ DE DADES AMB PROTECTOR PER LA POLS, CAT6 UTP. MARCA SIMON, MODEL K45. (REF. KB96U)</t>
  </si>
  <si>
    <t>M0701010001</t>
  </si>
  <si>
    <t>PANTALLA FLUORESCENT 1X36W T8 IP11  AMB BALASTRE ELECTRÓNIC D'ALTA FREQÜENCIA, COS DE CHAPA BLANCA D'ACER LAMINAT EN FRET, PINTAT AMB EPOXI-POLIESTER BLANC. SENSE REFLECTOR. MARCA LUX-MAY (REF. RT-136)</t>
  </si>
  <si>
    <t>M0701010002</t>
  </si>
  <si>
    <t>PANTALLA FLUORESCENT 2X36W T8 IP11  AMB BALASTRE ELECTRÓNIC D'ALTA FREQÜENCIA, COS DE CHAPA BLANCA D'ACER LAMINAT EN FRET, PINTAT AMB EPOXI-POLIESTER BLANC. SENSE REFLECTOR. MARAC LUX MAY (REF. RT-236)</t>
  </si>
  <si>
    <t>M0702010005</t>
  </si>
  <si>
    <t>PANTALLA FLUORESCENT ESTANCA IP66 SEAE MODEL ETIX PCI DE 2X18W AMB REACTANCIA ELECTRÓNICA TRIDONIC (MODEL PC-E-011 AMB TRES ANYS DE GARANTIA), EQUIPADA AMB FLUORESCENT T8 COLOR 840 D'ALT RENDIMENT, COS EN POLIESTER PRE-IMPREGNAT REFORÇAT AMB FIBRA DE VIDRE, JUNTA PERIMETRAL DE CÈL·LULES TANCADES, PLETINA METÀL·LICA RÍGIDA. TOTALMENT CONNECTADA AMB CONNECTOR RÀPID, DIFUSOR DE POLICARBONAT LLIS EN LA SEVA PART EXTERIOR I AMB ESTRIES INTERIORS.</t>
  </si>
  <si>
    <t>M0702010006</t>
  </si>
  <si>
    <t>LLUMINÀRIA FLUORESCENT ESTANCA D'1X18W AMB REFLECTOR D'OPTICA EXTENSIVA, COS I DIFUSOR DE POLICARBONAT, TANCA DE XAPA INOXIDABLE IMPERDIBLE, CABLEJAT INTERN LLIURE D'HAL·LOGENS  I REACTÀNCIA TRIDONIC PC 1/18 (6 CONTACTES), IP65, CLASSE I, VERSIÓ EQUIPADA, MODEL ZNT DE GEWISS. INCLOENT-HI LÀMPADA FLUORESCENT T8 18 W/COLOR 840.</t>
  </si>
  <si>
    <t>M0702010008</t>
  </si>
  <si>
    <t>LLUMINÀRIA FLUORESCENT ESTANCA D'1X58W AMB REFLECTOR D'OPTICA EXTENSIVA, COS I DIFUSOR DE POLICARBONAT, TANCA DE XAPA INOXIDABLE IMPERDIBLE, CABLEJAT INTERN LLIURE D'HAL·LOGENS  I REACTÀNCIA TRIDONIC PC 1/58 (6 CONTACTES), IP65, CLASSE I, VERSIÓ EQUIPADA, MODEL ZNT DE GEWISS. INCLOENT-HI LÀMPADA FLUORESCENT T8 58W/COLOR 840.</t>
  </si>
  <si>
    <t>M0702010009</t>
  </si>
  <si>
    <t>LLUMINÀRIA FLUORESCENT ESTANCA DE 2X18W AMB REFLECTOR D'OPTICA EXTENSIVA, COS I DIFUSOR DE POLICARBONAT, TANCA DE XAPA INOXIDABLE IMPERDIBLE, CABLEJAT INTERN LLIURE D'HAL·LOGENS  I REACTÀNCIA TRIDONIC PC 2/18 (6 CONTACTES), IP65, CLASSE I, VERSIÓ EQUIPADA, MODEL ZNT DE GEWISS. INCLOENT-HI LÀMPADA FLUORESCENT T8 18W/COLOR 840.</t>
  </si>
  <si>
    <t>M0702010011</t>
  </si>
  <si>
    <t>LLUMINÀRIA FLUORESCENT ESTANCA DE 2X58W AMB REFLECTOR D'OPTICA EXTENSIVA, COS I DIFUSOR DE POLICARBONAT, TANCA DE XAPA INOXIDABLE IMPERDIBLE, CABLEJAT INTERN LLIURE D'HAL·LOGENS  I REACTÀNCIA TRIDONIC PC 2/58 (6 CONTACTES), IP65, CLASSE I, VERSIÓ EQUIPADA, MODEL ZNT DE GEWISS. INCLOENT-HI LÀMPADA FLUORESCENT T8 58W/COLOR 840.</t>
  </si>
  <si>
    <t>M07020510001</t>
  </si>
  <si>
    <t>REFLECTOR ESTANC DE SUSPENSIÓ DE AMB LAMPADA DE VAPOR DE SODI DE 400W, IP65, VERSIO CABLEJADA AMB ARRENCADOR, PANTALLA DE VIDRE TREMPAT I ANELL DE SUBJECCIÓ, MARCA GEWISS, MODEL KONO, REF. GW84805S.</t>
  </si>
  <si>
    <t>M07020520001</t>
  </si>
  <si>
    <t xml:space="preserve">REFLECTOR ESTANC DE SUSPENSIÓ DE AMB LAMPADA D'HALOGENURS METÀL·LICS DE 250W, IP65, VERSIO CABLEJADA AMB ARRENCADOR, PANTALLA DE VIDRE TREMPAT I ANELL DE SUBJECCIÓ, MARCA GEWISS, MODEL KONO, REF. GW84826M. </t>
  </si>
  <si>
    <t>M0702070001</t>
  </si>
  <si>
    <t>LLUMINÀRIA  LED DE 40 W TIPUS ESTANC AMB COS D'ALUMINI I DIFUSOR DE POLICARBONAT, TANCA IMPERDIBLE, CABLEJAT INTERN LLIURE D'HAL·LOGENS, 230V, IP65, CLASSE I, COLOR 4000K, MODEL LA240N D'AIRIS.</t>
  </si>
  <si>
    <t>M0702070002</t>
  </si>
  <si>
    <t>LLUMINÀRIA  LED DE 40 W TIPUS ESTANC AMB COS D'ALUMINI I DIFUSOR DE POLICARBONAT, TANCA IMPERDIBLE, CABLEJAT INTERN LLIURE D'HAL·LOGENS, 230V, IP65, CLASSE I, COLOR 5500-6000K, MODEL LA240C D'AIRIS.</t>
  </si>
  <si>
    <t>M0702070003</t>
  </si>
  <si>
    <t>LLUMINÀRIA  LED DE 40 W TIPUS ESTANC AMB COS DE POLICARBONAT I DIFUSOR DE POLICARBONAT, TANCA IMPERDIBLE, CABLEJAT INTERN LLIURE D'HAL·LOGENS, 230V, IP65, CLASSE I, COLOR 4000K, MODEL LP240N D'AIRIS.</t>
  </si>
  <si>
    <t>M0702070004</t>
  </si>
  <si>
    <t>LLUMINÀRIA  LED DE 40 W TIPUS ESTANC AMB COS DE POLICARBONAT I DIFUSOR DE POLICARBONAT, TANCA IMPERDIBLE, CABLEJAT INTERN LLIURE D'HAL·LOGENS, 230V, IP65, CLASSE I, COLOR 5500-6000K, MODEL LP240C D'AIRIS.</t>
  </si>
  <si>
    <t>M0703030001</t>
  </si>
  <si>
    <t>DOWNLIGHT GEWIS IP 44 DE 2X26W AMB REACTANCIA ELECTRÓNICA I PANTALLA DE VIDRE TEMPLAT PER ENCASTAR EN FALS SOSTRE AMB LAMPADA PL D'ALT RENDIMENT I TEMPERATURA DE COLOR 840. (REF. GW 82354)</t>
  </si>
  <si>
    <t>M0703030002</t>
  </si>
  <si>
    <t>DOWNLIGHT GEWIS IP 20 DE 2X26W AMB REACTANCIA ELECTRÓNICA PER ENCASTAR EN FALS SOSTRE AMB LAMPADA PL D'ALT RENDIMENT I TEMPERATURA DE COLOR 840. (REF. GW 82344)</t>
  </si>
  <si>
    <t>M0703030004</t>
  </si>
  <si>
    <t>DOWNLIGHT PHILIPS  MODEL FUGATO PERFORMANCE, IP 20 DE 2X26W AMB REACTANCIA ELECTRÓNICA PER ENCASTAR EN FALS SOSTRE AMM LAMPDA PL D'ALT RENDIMENT I TEMPERATURA DE COLOR 840. (REF. 94181300)</t>
  </si>
  <si>
    <t>M0703050001</t>
  </si>
  <si>
    <t>MODUL LED PER ENCASTAR EN FALS SOSTRE DE600X600MM, REGULABLE, 24'5W, 2700LM, COLOR 840, MODEL CORELINE EMPOTRABLE RC120B (LED27S/840 PSD W60L60), MARCA PHILIPS. INCLOU FONT D'ALIMENTACIÓ AMB INTERFICIE DALI, CONNECTOR PUSH-IN, RETENIDOR, CABLE DE SEGURETAT I ACCESSORIS.</t>
  </si>
  <si>
    <t>M0703050002</t>
  </si>
  <si>
    <t>MODUL LED PER ENCASTAR EN FALS SOSTRE DE600X600MM, REGULABLE, 31W, 3400LM, COLOR 840, MODEL CORELINE EMPOTRABLE RC120B (LED34S/840 PSD W60L60 VAR-PC), MARCA PHILIPS. INCLOU FONT D'ALIMENTACIÓ AMB INTERFICIE DALI, CONNECTOR PUSH-IN, RETENIDOR, CABLE DE SEGURETAT I ACCESSORIS.</t>
  </si>
  <si>
    <t>M0703050003</t>
  </si>
  <si>
    <t>MODUL LED PER ENCASTAR EN FALS SOSTRE DE600X600MM, REGULABLE, 37'5W, 3700LM, COLOR 840, MODEL CORELINE EMPOTRABLE RC120B (LED37S/840 PSD W60L60), MARCA PHILIPS. INCLOU FONT D'ALIMENTACIÓ AMB INTERFICIE DALI, CONNECTOR PUSH-IN, RETENIDOR, CABLE DE SEGURETAT I ACCESSORIS.</t>
  </si>
  <si>
    <t>M0703050004</t>
  </si>
  <si>
    <t>MODUL LED PER ENCASTAR EN FALS SOSTRE DE600X600MM, REGULABLE, 41W, 3400LM, COLOR 840, MODEL CORELINE PANEL RC127V (LED34S/840 PSD W60L60 OC), MARCA PHILIPS. INCLOU FONT D'ALIMENTACIÓ AMB INTERFICIE DALI, CONNECTOR PUSH-IN, RETENIDOR, CABLE DE SEGURETAT I ACCESSORIS.</t>
  </si>
  <si>
    <t>M07050004</t>
  </si>
  <si>
    <t>CAIXA BLANCA PER A ENCASTAR BLOC D'EMERGENCIA DAISALUX, MODEL NOVA, REFERÈNCIA KEB NOVA.</t>
  </si>
  <si>
    <t>M07100001</t>
  </si>
  <si>
    <t xml:space="preserve">TUB LED T8 DE 10W, 600X26MM, 820LM, COLOR BLANC NATURAL, COBERTA TRANSPARENT, TEMPERATURA 4000-5000K, MARCA ERMEC, REFERENCIA L00306-N.
TOTALMENT INTERCANVIABLE PER TUB FLUORESCENT CONVENCIONAL TREIENT LA REACTANCIA I EL CEBADOR. </t>
  </si>
  <si>
    <t>M07100002</t>
  </si>
  <si>
    <t xml:space="preserve">TUB LED T8 DE 20W, 1200X26MM, 1640LM, COLOR BLANC NATURAL, COBERTA TRANSPARENT, TEMPERATURA 4000-5000K, MARCA ERMEC, REFERENCIA L00309-N.
TOTALMENT INTERCANVIABLE PER TUB FLUORESCENT CONVENCIONAL TREIENT LA REACTANCIA I EL CEBADOR. </t>
  </si>
  <si>
    <t>M07100003</t>
  </si>
  <si>
    <t xml:space="preserve">TUB LED T8 DE 24W, 1500X26MM, 2050LM, COLOR BLANC NATURAL, COBERTA TRANSPARENT, TEMPERATURA 4000-5000K, MARCA ERMEC, REFERENCIA L00310-N.
TOTALMENT INTERCANVIABLE PER TUB FLUORESCENT CONVENCIONAL TREIENT LA REACTANCIA I EL CEBADOR. </t>
  </si>
  <si>
    <t>M07100004</t>
  </si>
  <si>
    <t>LAMPARA FLUORESCENT HE TL5 14W, COLOR 840, MODEL MASTER SLV/40, MARCA SILVANIA.</t>
  </si>
  <si>
    <t>M07100005</t>
  </si>
  <si>
    <t>LAMPARA FLUORESCENT HE TL5 28W, COLOR 840, MODEL MASTER SLV/40, MARCA SILVANIA.</t>
  </si>
  <si>
    <t>M09020001</t>
  </si>
  <si>
    <t>TRANSFORMADOR D'ULTRA-AILLAMENT MONOFÀSIC ENCAPSULAT EN RESINA, AMB UN ALT GRAU D'AILLAMENT GALVÀNIC (3 PANTALLES ELECTROSTÀTIQUES) I FILTRAT DE PERTURBACIONS, 4 KVA, ENTRADA 230V, SORTIDA 230V, IP20, REF. TU3P4000 DE POLYLUX.</t>
  </si>
  <si>
    <t>M09030042</t>
  </si>
  <si>
    <t>TRANSFORMADOR DE INTENSITAT MARCA SCHNEIDER ELECTRIC, MODEL MEDIDA MULTI9 TI TROPICALITZAT(-25ºC A +60ºC, &gt;95%HR), TI 400/5A, CLASSE 0,5, TENSIÓ EMPLEO MÀX. 720V, 50HZ, SOBRECÀRREGA PERMANENT 1,2 IN, OBERTURA 65X32MM.</t>
  </si>
  <si>
    <t>M10010002</t>
  </si>
  <si>
    <t>INTERRUPTOR SECCIONADOR EN CÀRREGA, MARCA SCHNEIDER ELECTRIC, MODEL MANDO MULTI9, 3 POLS, 100A, 415V, RESISTÈNCIA CURTCIRCUITS 2O X IN DURANT 1 SEGON, REFERÈNCIA 15092.</t>
  </si>
  <si>
    <t>M10010004</t>
  </si>
  <si>
    <t>INTERRUPTOR SECCIONADOR EN CÀRREGA, MARCA GENERAL ELECTRIC, MODEL ASTER, 2 POLS, 63A, 415V, RESISTÈNCIA CURTCIRCUITS 2O X IN DURANT 1 SEGON, REFERÈNCIA 666563.</t>
  </si>
  <si>
    <t>M10010005</t>
  </si>
  <si>
    <t>INTERRUPTOR SECCIONADOR EN CÀRREGA, MARCA GENERAL ELECTRIC, MODEL ASTER, 2 POLS, 80A, 415V, RESISTÈNCIA CURTCIRCUITS 2O X IN DURANT 1 SEGON, REFERÈNCIA 666567.</t>
  </si>
  <si>
    <t>M10010006</t>
  </si>
  <si>
    <t>INTERRUPTOR SECCIONADOR EN CÀRREGA, MARCA GENERAL ELECTRIC, MODEL ASTER, 2 POLS, 100A, 415V, RESISTÈNCIA CURTCIRCUITS 2O X IN DURANT 1 SEGON, REFERÈNCIA 666559.</t>
  </si>
  <si>
    <t>M10010009</t>
  </si>
  <si>
    <t>INTERRUPTOR SECCIONADOR EN CÀRREGA, MARCA GENERAL ELECTRIC, MODEL ASTER, 3 POLS, 80A, 415V, RESISTÈNCIA CURTCIRCUITS 2O X IN DURANT 1 SEGON, REFERÈNCIA 666568.</t>
  </si>
  <si>
    <t>M10010010</t>
  </si>
  <si>
    <t>INTERRUPTOR SECCIONADOR EN CÀRREGA, MARCA GENERAL ELECTRIC, MODEL ASTER, 3 POLS, 100A, 415V, RESISTÈNCIA CURTCIRCUITS 2O X IN DURANT 1 SEGON, REFERÈNCIA 666560.</t>
  </si>
  <si>
    <t>M10030002</t>
  </si>
  <si>
    <t>CONTACTOR MODULAR DE 3 POLS, 25 A, 230 VCA, AMB COMANDAMENT MANUAL DE 3 POSICIONS (MARXA AUTOMATICA, MARXA FORÇADA I ATURADA), MODEL CT, MARCA SCHNEIDER.</t>
  </si>
  <si>
    <t>M10030003</t>
  </si>
  <si>
    <t>CONTACTOR MODULAR DE 4 POLS, 25 A, 230 VCA, AMB COMANDAMENT MANUAL DE 3 POSICIONS (MARXA AUTOMATICA, MARXA FORÇADA I ATURADA), MODEL CT, MARCA SCHNEIDER.</t>
  </si>
  <si>
    <t>M10030004</t>
  </si>
  <si>
    <t>CONTACTOR MODULAR DE 2 POLS, 40 A, 230 VCA, AMB COMANDAMENT MANUAL DE 3 POSICIONS (MARXA AUTOMATICA, MARXA FORÇADA I ATURADA), MODEL CT, MARCA SCHNEIDER.</t>
  </si>
  <si>
    <t>M10030005</t>
  </si>
  <si>
    <t>CONTACTOR MODULAR DE 4 POLS, 40 A, 230 VCA, AMB COMANDAMENT MANUAL DE 3 POSICIONS (MARXA AUTOMATICA, MARXA FORÇADA I ATURADA), MODEL CT, MARCA SCHNEIDER.</t>
  </si>
  <si>
    <t>M10030006</t>
  </si>
  <si>
    <t>CONTACTOR MODULAR DE 2 POLS, 63 A, 230 VCA, AMB COMANDAMENT MANUAL DE 3 POSICIONS (MARXA AUTOMATICA, MARXA FORÇADA I ATURADA), MODEL CT, MARCA SCHNEIDER.</t>
  </si>
  <si>
    <t>M10030007</t>
  </si>
  <si>
    <t>CONTACTOR MODULAR DE 4 POLS, 63 A, 230 VCA, AMB COMANDAMENT MANUAL DE 3 POSICIONS (MARXA AUTOMATICA, MARXA FORÇADA I ATURADA), MODEL CT, MARCA SCHNEIDER.</t>
  </si>
  <si>
    <t>M10040001</t>
  </si>
  <si>
    <t>BOTONADA CLIP-ON PER SISTEMES D'ENLLUMENAT INTELIGENT, SERIE DYNALITE DR2PE, MARCA PHILIPS.</t>
  </si>
  <si>
    <t>M10060001</t>
  </si>
  <si>
    <t>CONTROLADOR DE SENYAL REGULABLE DE 12 CANALS, 100-240VAC, MODEL DDBC 1200, MARCA PHILIPS.</t>
  </si>
  <si>
    <t>M10100001</t>
  </si>
  <si>
    <t>TELERRUPTOR MERLIN GERIN DE 2 POLS AMB UNA INTENSITAT NOMINAL DE 16 A I UNA TENSIÓ 230 V AC, REFERÈNCIA 15520.</t>
  </si>
  <si>
    <t>M10110001</t>
  </si>
  <si>
    <t>INTERRUPTOR DE PROXIMITAT PER A INSTAL·LACIÓ EN SOSTRE MODEL DICROMAT MINI 2, MARCA ORBIS. AMB LES SEGÜENTS CARACTERÍSTIQUES TÉCNIQUES:
ALIMENTACIÓ: 230 V~ 50 HZ
- CIRCUIT 1
PODER DE RUPTURA: 10 A 230 V~ COS= 1
TIME1: DE 6 S. A 12 MIN.
CARREGA MÁXIMA RECOMANADA:
LÁMPADES INCANDESCENTS 2000 W
FLUORESCENTS SENSE COMPENSAR 400 W
FLUORESCENTES COMPENSATS MITJANÇANT CONTACTOR
HALÓGENES BAIXA TENSIÓ 300 VA
HALÓGENAS (230V) 1000W
LÁMPARAS BAJO CONSUMO MEDIANTE CONTACTOR
- CIRCUIT 2 (D1-D2)
PODER DE RUPTURA:  5 A 230 V~ COS ? = 1
TIME2 (D1-D2): DE 10 S. A 30 MIN.
CONSUM PROPI:
- DICROMAT MINI: 8 VA CAPACITIVOS (1 W APROX.)
- DICROMAT 2 MINI: 10 VA CAPACITIVOS (1,5 W APROX.)
RANG DE LLUMINOSITAT: 5 - 3000 LUX.
ÁNGLE DE DETECCIÓ: 360°.
CAMP DE DETECCIÓ: FINS 7 M DE DIÁMETRE A 2,5 M
D'ALTURA.
TEMPERATURA DE FUNCIONAMIENT: 0°C A +45°C.
TIPUS DE PROTECCIÓ: IP20 SEGONS EN 60529.
CLASSE DE PROTECCIÓ: II SEGONS EN 60335 EN</t>
  </si>
  <si>
    <t>M10120001</t>
  </si>
  <si>
    <t>COMMUTADOR MOTORITZAT DE CONNEXIONAT FRONTAL, MODEL MANUAL-AUTOMÀTIC, 3P, 63 A, 690 V A 50 HZ, TENSIÓ DE MANIOBRA 230 VAC, SÈRIE Y, MARCA GAVE, REFERENCIA YL5626301.</t>
  </si>
  <si>
    <t>M10120002</t>
  </si>
  <si>
    <t>COMMUTADOR MOTORITZAT DE CONNEXIONAT FRONTAL, MODEL MANUAL-AUTOMÀTIC, 3P, 63 A, 690 V A 50 HZ, TENSIÓ DE MANIOBRA 12 VDC, SÈRIE Y, MARCA GAVE, REFERENCIA YL5626101.</t>
  </si>
  <si>
    <t>M12050001</t>
  </si>
  <si>
    <t xml:space="preserve">BORN DE CONEXIÓ SENYAL TIPUS CEP AMB TANCAMENT CLAMP, MARCA WAGO.
 </t>
  </si>
  <si>
    <t>M13030001</t>
  </si>
  <si>
    <t>ABRAÇADORA METÀL·LICA PER TUB DE 16MM TIPUS APOLO AMB TIRAFONS INCORPORAT.</t>
  </si>
  <si>
    <t>M1401030002</t>
  </si>
  <si>
    <t>ESCALFADOR ULTRA-RÀPID DE 24 KW DE POTÈNCIA NOMINAL, ALIMENTACIÓ TRIFÀSICA A 400 V, CABAL 13'2 L/MIN AMB UN SALT TÈRMIC DE 26ºC, MODEL ED-24-2 S DE JUNKERS.</t>
  </si>
  <si>
    <t>M1501010001</t>
  </si>
  <si>
    <t>SUBMINISTRAMENT I INSTALACIÓ DE VENTILADOR CENTRIFUC SODECA CJBX-12/12-1,  AMB CAIXA D'AILLAMET TÈRMIC I ACUSTIC DE POLIETILÈ EXPANDIT (M1), EQUIPARTS AMB VENTILADORS MUNTATS SOBRE ESMORTEIDORS DE GOMA.
MOTORS CLASE (F), IP55, TEMPERATURA MÀXIMA DE TREBALL DE -20ºC+50ºC, CAUDAL MÁXIM DE 5400M3/H AMB MOTOR TRIFASIC 230/400V, 12 POLS, NIVELL SONOR INFERIOR A 57DB(A), UN PES DE 73KG I AMB UNA VELOCITAT DE 765 RPM</t>
  </si>
  <si>
    <t>M1501010003</t>
  </si>
  <si>
    <t xml:space="preserve">SUBMINISTRAMENT I INSTALACIÓ DE VENTILADOR ELECOIDAL D'UN METRE DE DIAMETRE, CAUDAL MÁXIM DE 26000M3/H AMB MOTOR TRIFASIC 400V, 12 POLS, IP54 I NIVELL SONOR INFERIOR A 56DB(A), MARCA S&amp;P, MODEL HXTR/12-1000. </t>
  </si>
  <si>
    <t>M1501010004</t>
  </si>
  <si>
    <t>VENTILADOR DE 23-30M3/H DE CABAL AMB FILTRE LLIURE, 20W, 230V, 50HZ, CLASSE II, IP54, POTÈNCIA SONORA 40-44DB, DIMENSIONS 112X11X14X46MM. INCLOU TERMOSTAT I FILTRE.</t>
  </si>
  <si>
    <t>M1501010006</t>
  </si>
  <si>
    <t>VENTILADOR DE 90-110M3/H DE CABAL AMB FILTRE LLIURE, 20W, 230V, 50HZ, CLASSE II, IP54, POTÈNCIA SONORA 43-48DB, DIMENSIONS 211X12X20X70MM. INCLOU TERMOSTAT I FILTRE.</t>
  </si>
  <si>
    <t>M1501010007</t>
  </si>
  <si>
    <t>VENTILADOR DE 500M3/H DE CABAL AMB FILTRE LLIURE, 67W, 230V, 50HZ, CLASSE II, IP54, POTÈNCIA SONORA 43-48DB, DIMENSIONS 332X13X24X132MM. INCLOU TERMOSTAT I FILTRE.</t>
  </si>
  <si>
    <t>M1501020001</t>
  </si>
  <si>
    <t>EXTRACTOR EN LÍNEA AMB CAIXA INSONORITZADA, MARCA SODECA, MODEL SV-350/H DE 2850M3/H, 140W.</t>
  </si>
  <si>
    <t>M1501020003</t>
  </si>
  <si>
    <t>EXTRACTOR SODECA 400ºC/2H DE 2100M3/H MODEL CJMP-820-4T AMB UNA POTENCIA DE 0,25KW TRIFÀSICS A 230/400V I UN NIVELL SONOR MÀXIM DE 59DB.</t>
  </si>
  <si>
    <t>M1501030001</t>
  </si>
  <si>
    <t>PACK DE 4 ANTIVIBRADORS DE CAUTXU PER A UNA CÀRREGA MAX. DE 40 KG, MARCA AIREPACK, MODEL 40. INCLOENT-HI AMB LES CORRESPONENTS VOLANDERES I CARGOLS.</t>
  </si>
  <si>
    <t>M1502050007</t>
  </si>
  <si>
    <t>ACCESORI DE DERIVACIO EN ACER GALVANITZAT TIPUS T DE 45º - 100MM DE DIAMETRE.</t>
  </si>
  <si>
    <t>M1502050009</t>
  </si>
  <si>
    <t>ACCESORI DE DERIVACIO EN ACER GALVANITZAT TIPUS T DE 45º - 150MM DE DIAMETRE.</t>
  </si>
  <si>
    <t>M1502050010</t>
  </si>
  <si>
    <t>ACCESORI DE DERIVACIO EN ACER GALVANITZAT TIPUS T DE 45º - 175MM DE DIAMETRE.</t>
  </si>
  <si>
    <t>M1502050011</t>
  </si>
  <si>
    <t>ACCESORI DE DERIVACIO EN ACER GALVANITZAT TIPUS T DE 45º - 200MM DE DIAMETRE.</t>
  </si>
  <si>
    <t>M1502050012</t>
  </si>
  <si>
    <t>ACCESORI DE DERIVACIO EN ACER GALVANITZAT TIPUS T DE 45º - 250MM DE DIAMETRE.</t>
  </si>
  <si>
    <t>M1502050013</t>
  </si>
  <si>
    <t>PARTIDA ALÇADA PER A ACOBLAMENT ELÀSTIC DE CONDUCTE CIRCULAR 400º/2H, AMB LONA D'UN MILIMETRE I SEGELLAT MITJANÇANT ACCESSORI TIPUS BRIDA O CLIP I PASTA ADHESIVA.</t>
  </si>
  <si>
    <t>M1502050016</t>
  </si>
  <si>
    <t>DEFENSA DE PROTECCIÓ CIRCULAR D'1M DE DIÀMETRE, MARCA S&amp;P, MODEL DEF-1000 D.</t>
  </si>
  <si>
    <t>M1502050017</t>
  </si>
  <si>
    <t>ADAPTACIÓ EN XAPA GALVANITZADA DE CONDUCTE CIRCULAR A RECTANGULAR PER A UN VENTILADOR. INCLOENT·HI ACCESSORIS I MATERIAL AUXILIAR PER A UN CORRECTE ACABAT.</t>
  </si>
  <si>
    <t>M1503030001</t>
  </si>
  <si>
    <t>PARTIDA ALÇADA PER A ACOBLAMENT ELÀSTIC DE CONDUCTE RECTANGULAR 400º/2H, AMB LONA D'1 MM I SEGELLAT MITJANÇANT ACCESSORI TIPUS BRIDA O CLIP I PASTA ADHESIVA.</t>
  </si>
  <si>
    <t>M1503030002</t>
  </si>
  <si>
    <t>PERSIANA DE SOBREPRESIÓ RECTANGULAR DE 1000X1000MM FABRICADA EN ALUMINI, MARCA S&amp;P, MODEL PER-1000 CN.</t>
  </si>
  <si>
    <t>M1503030003</t>
  </si>
  <si>
    <t>ADAPTACIÓ EN XAPA GALVANITZADA DE CONDUCTE RECTANGULAR A CIRCULAR PER A UN VENTILADOR. INCLOENT·HI ACCESSORIS I MATERIAL AUXILIAR PER A UN CORRECTE ACABAT.</t>
  </si>
  <si>
    <t>M1504010040</t>
  </si>
  <si>
    <t>M1504030002</t>
  </si>
  <si>
    <t>DIFUSOR MODULAR PER A IMPULSIÓ O EXTRACCIÓ D'AIRE PER INSTAL·LAR DIRECTAMENT EN CONDUCTE CIRCULAR METAL·LIC, MARCA MOVAR, MODEL TAD-100, S'INCLOUEN 4 MÓDULS I EL MARC DE MUNTATGE CORRESPONENT.</t>
  </si>
  <si>
    <t>M1504030009</t>
  </si>
  <si>
    <t>PERSIANA DE SOBREPRESIÓ EN MATERIAL PLÀSTIC DE 347X347MM, MODEL PL-31, MARCA SODECA.</t>
  </si>
  <si>
    <t>M15050001</t>
  </si>
  <si>
    <t>SILENCIADOR CIRCULAR SODECA DE 1000MM DE DIAMETRE AMB UN PES DE 95KG I UNA ATENUACIÓ DE 125HZ - 4DB(A) / 1000HZ - 10DB(A) / 4000HZ - 6DB(A), MARCA SODECA, MODEL SC-1000/1200.</t>
  </si>
  <si>
    <t>M15050002</t>
  </si>
  <si>
    <t>SILENCIADOR CIRCULAR DE1200MM DE DIÀMETRE I 1950MM DE LONGITUD, MODEL SCBT, FORMAT PER UN ENVOLVENT DE XAPA GALVANITZADA REBLENAT DE MATERIAL FONOABSORBENT, I ACABADA AMB XAPA PERFORADA INTERIOR. AMB NUCLI CENTRAL  CONSTRUIT MITJANÇANT XAPA PERFORADA GALVANITZADA I LLANA MINERAL, I AMB PROTECCIÓ INTERIOR IGNÍFUGA. S'INCLOUEN DUES BRIDES DE FIXACIÓ AMB EL VENTILADOR I TOTA L'ESTRUCTURA  DE SUPORTACIÓ.</t>
  </si>
  <si>
    <t>M15050003</t>
  </si>
  <si>
    <t>SUBSTITUCIÓ DE 4  SILENTBLOCKS SEGONS EL NIVELL ACÚSTIC PRECEPTIU I CÁLCULS ACTUALITZATS DE VIBRACIONS. INCLOENT-HI ACCESSORIS I MATERIAL AUXILIAR PER A UN CORRECTE ACABAT.</t>
  </si>
  <si>
    <t>M15050004</t>
  </si>
  <si>
    <t>CONJUNT DE TANCAMENT ACÚSTIC DE SOSTRE FABRICAT AMB PANELL FONOABSORBENT TIPUS BT-COMPOSITE DE 100MM DE GRUIX, COMPOSAT PER XAPA LLISA EN UNA CARA, XAPA PERFORADA EN L'ALLTRA CARA I REBLE DE LLANA MINERAL D'ALTA DENSITAT. S'INCLOURÀ TOTA L'ESTRUCTURA DE SUPORTACIÓ.</t>
  </si>
  <si>
    <t>M15050005</t>
  </si>
  <si>
    <t xml:space="preserve">TRACTAMENT ACUSTIC DE SOSTRE I PARETS  MITJANÇANT FOLRAT AMB PANELLS FONOABSORBENTS TIPUS BT-COMPOSITE DE 100MM DE GRUIX, CONSTRUITS AMB XAPA LLISA PER UNA CARA , XAPA MULTIPERFORADA PER L'ALTRA I REBLENATS AMB LLANA MINERAL D'ALTA DENSITAT. S'INCLOURÀ FIXACIONS MITJANÇANT ESTRUCTURA METÀL·LICA, PERFILERIA GALVANITZADA EN FORMA D'U I REMATS. </t>
  </si>
  <si>
    <t>M1507010001</t>
  </si>
  <si>
    <t>RECUPERADOR ENTALPIC PER LA RENOVACIÓ D'AIRE, MARCA MITSUBISHI, MODEL LGH-25RX5 DE 250M3/H.</t>
  </si>
  <si>
    <t>M1507010002</t>
  </si>
  <si>
    <t>RECUPERADOR ENTALPIC PER LA RENOVACIÓ D'AIRE, MARCA MITSUBISHI, MODEL LGH-35RX5 DE 350M3/H.</t>
  </si>
  <si>
    <t>M1507010003</t>
  </si>
  <si>
    <t>RECUPERADOR ENTALPIC PER LA RENOVACIÓ D'AIRE, MARCA MITSUBISHI, MODEL LGH-50RX5 DE 500M3/H.</t>
  </si>
  <si>
    <t>M1507010004</t>
  </si>
  <si>
    <t>RECUPERADOR ENTALPIC PER LA RENOVACIÓ D'AIRE, MARCA MITSUBISHI, MODEL LGH-65RX5 DE 650M3/H.</t>
  </si>
  <si>
    <t>M1507010005</t>
  </si>
  <si>
    <t>RECUPERADOR ENTALPIC PER LA RENOVACIÓ D'AIRE, MARCA MITSUBISHI, MODEL LGH-80RX5 DE 800M3/H.</t>
  </si>
  <si>
    <t>M1507010006</t>
  </si>
  <si>
    <t>RECUPERADOR ENTALPIC PER LA RENOVACIÓ D'AIRE, MARCA MITSUBISHI, MODEL LGH-100RX5 DE 1000M3/H.</t>
  </si>
  <si>
    <t>M1507010007</t>
  </si>
  <si>
    <t>RECUPERADOR ENTALPIC PER LA RENOVACIÓ D'AIRE, MARCA MITSUBISHI, MODEL LGH-1500RX5 DE 1500M3/H.</t>
  </si>
  <si>
    <t>M1507010008</t>
  </si>
  <si>
    <t>RECUPERADOR ENTALPIC PER LA RENOVACIÓ D'AIRE, MARCA MITSUBISHI, MODEL LGH-200RX5 DE 2000M3/H.</t>
  </si>
  <si>
    <t>M1601010001</t>
  </si>
  <si>
    <t xml:space="preserve">ESCALA MECÀNICA COMPLERTA DE MENYS DE 3,50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</si>
  <si>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M1601010002</t>
  </si>
  <si>
    <t xml:space="preserve">ESCALA MECÀNICA COMPLERTA DE 3,50 M A 4,00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</si>
  <si>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M1601010003</t>
  </si>
  <si>
    <t xml:space="preserve">ESCALA MECÀNICA COMPLERTA DE 4,01 M A 4,50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</si>
  <si>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M1601010004</t>
  </si>
  <si>
    <t xml:space="preserve">ESCALA MECÀNICA COMPLERTA DE 4,51 M A 5,00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</si>
  <si>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M1601010005</t>
  </si>
  <si>
    <t xml:space="preserve">ESCALA MECÀNICA COMPLERTA DE 5,01 M A 5,50 M DE DESNIVELL, 1,00M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</si>
  <si>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M1601010006</t>
  </si>
  <si>
    <t xml:space="preserve">ESCALA MECÀNICA COMPLERTA DE 5,51 M A 6,00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</si>
  <si>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M1601010007</t>
  </si>
  <si>
    <t xml:space="preserve">ESCALA MECÀNICA COMPLERTA DE 6,01 M A 6,50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</si>
  <si>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M1601010008</t>
  </si>
  <si>
    <t xml:space="preserve">ESCALA MECÀNICA COMPLERTA DE 6,51 M A 7,00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</si>
  <si>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M1601010009</t>
  </si>
  <si>
    <t xml:space="preserve">ESCALA MECÀNICA COMPLERTA DE 7,01 M A 7,50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</si>
  <si>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M1601010010</t>
  </si>
  <si>
    <t xml:space="preserve">ESCALA MECÀNICA COMPLERTA DE 7,51 M A 8,00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</si>
  <si>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M1601010011</t>
  </si>
  <si>
    <t xml:space="preserve">ESCALA MECÀNICA COMPLERTA DE 8,01 M A 8,50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</si>
  <si>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M1601010012</t>
  </si>
  <si>
    <t xml:space="preserve">ESCALA MECÀNICA COMPLERTA DE 8,51 M A 9,00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</si>
  <si>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M1601010013</t>
  </si>
  <si>
    <t xml:space="preserve">ESCALA MECÀNICA COMPLERTA DE 9,01 M A 9,50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</si>
  <si>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M1601010014</t>
  </si>
  <si>
    <t xml:space="preserve">ESCALA MECÀNICA COMPLERTA DE 9,51 M A 10,00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</si>
  <si>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M1601010015</t>
  </si>
  <si>
    <t xml:space="preserve">ESCALA MECÀNICA COMPLERTA DE 10,01 M A 10,50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</si>
  <si>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M1601010016</t>
  </si>
  <si>
    <t xml:space="preserve">ESCALA MECÀNICA COMPLERTA DE 10,51 M A 11,00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</si>
  <si>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M1601010017</t>
  </si>
  <si>
    <t xml:space="preserve">ESCALA MECÀNICA COMPLERTA DE 11,01 M A 11,50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</si>
  <si>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M1601020001</t>
  </si>
  <si>
    <t xml:space="preserve">ESCALA MECÀNICA COMPLERTA DE MENYS DE 3,50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</si>
  <si>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M1601020002</t>
  </si>
  <si>
    <t xml:space="preserve">ESCALA MECÀNICA COMPLERTA DE 3,50 M A 4,00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</si>
  <si>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M1601020003</t>
  </si>
  <si>
    <t xml:space="preserve">ESCALA MECÀNICA COMPLERTA DE 4,01 M A 4,50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</si>
  <si>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M1601020004</t>
  </si>
  <si>
    <t xml:space="preserve">ESCALA MECÀNICA COMPLERTA DE 4,51 M A 5,00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</si>
  <si>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M1601020005</t>
  </si>
  <si>
    <t xml:space="preserve">ESCALA MECÀNICA COMPLERTA DE 5,01 M A 5,50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</si>
  <si>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M1601020006</t>
  </si>
  <si>
    <t xml:space="preserve">ESCALA MECÀNICA COMPLERTA DE 5,51 M A 6,00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</si>
  <si>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M1601020007</t>
  </si>
  <si>
    <t xml:space="preserve">ESCALA MECÀNICA COMPLERTA DE 6,01 M A 6,50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</si>
  <si>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M16020001</t>
  </si>
  <si>
    <t>BOMBA SUMERGIBLE TIPUS ROBUSTA 200TS, MARCA ABS, AMB MOTOR MONOFÀSIC DE 0,49KW A 230V, SORTIDA DE DESCÀRREGA 1 1/4 POLSADES AMB VÀLVULA DE RETENCIÓ INCORPORADA I REGULADOR DE NIVELL MARXA/ATURADA, SEGONS PLEC D'ESPECIFICACIONS TÈCNIQUES.</t>
  </si>
  <si>
    <t>M16020002</t>
  </si>
  <si>
    <t>VALVULA DE TANCAMENT TIPUS COMPORTA ELÀSTICA DE DIAMETRE NOMINAL 65MM, 10 BAR DE PN, AMB COS DE FUNDICIÓ DUCTIL I ACCIONAMENT MANUAL AMB VOLANT.</t>
  </si>
  <si>
    <t>M16020003</t>
  </si>
  <si>
    <t>BRIDA ENDOLL UNIVERSAL DN 60-65MM DE GRAN TOLERANCIA, PN 10ATM.</t>
  </si>
  <si>
    <t>M16020004</t>
  </si>
  <si>
    <t>VALVULA DE RETENCIÓ TIPUS CLAPETA DN 65MM, AMB EXTREMS EMBRIDATS I COS DE FUNDICIO DUCTIL.</t>
  </si>
  <si>
    <t>M16020005</t>
  </si>
  <si>
    <t>TRAMPA D'ACCÉS D'ACER GALVANITZAT ESTRIADA DE 550X350MM.</t>
  </si>
  <si>
    <t>M16030001</t>
  </si>
  <si>
    <t>ARMARI METÀL·LIC  PER ALS EQUIPS DE PROTECCIÓ CONTRAINCENDIS DE L'ESCALA, DE 500X1500X350 MM, AMB PORTA, SÒCOL I MARC EXTERIOR EN ACER INOXIDABLE. INCLOENT-HI PANY NORMALITZAT, P/P D'ACCESSORIS I FIXACIONS.</t>
  </si>
  <si>
    <t>M16030002</t>
  </si>
  <si>
    <t>SENSOR ÒPTIC DE FUMS ANALÒGIC PER A CONNEXIÓ DIRECTA A LLAÇ ANALÒGIC, MODEL ZP730 DE ZITON. INCLOENT-HI BASE DE SUPERFÍCIE ZP7-SB1, ACCESSORIS I FIXACIONS.</t>
  </si>
  <si>
    <t>M16030003</t>
  </si>
  <si>
    <t>MÒDUL DIRECCIONABLE D'1 SORTIDA PER RELÉ 24VCC PER A CONTROL D'EQUIPS EXTERNS, AMB CONNEXIÓ DIRECTA AL LLAÇ ANALOGIC D'ESTACIÓ, MODEL A50E-2 DE ZITON AMB CAIXA D'INSTAL·LACIÓ MODEL SMB-DIN1. INCLOENT-HI MATERIAL AUXILIAR D'INSTAL·LACIÓ I FIXACIONS.</t>
  </si>
  <si>
    <t>M16030004</t>
  </si>
  <si>
    <t>SISTEMA DE DETECCIÓ PRECOÇ DE FUMS PER ASPIRACIÓ, EQUIPAT AMB CAMBRA D'ANALISI  PER FEIX DE LLUM LÀSER AMB SENSIBILITAT AJUSTABLE I 1 ENTRADA PER A CANONADA DE MOSTREIG, MODEL LASERSENSE ZLSS1 DE ZITON. INCLOENT-HI MATERIAL AUXILIAR D'INSTAL·LACIÓ I FIXACIONS.</t>
  </si>
  <si>
    <t>M16030005</t>
  </si>
  <si>
    <t>MÒDUL DE COMANDAMENT  PER A SISTEMES DE DETECCIÓ DE FUMS PER ASPIRACIÓ LASERSENSE, ALIMENTACIÓ 24 VCC, MODEL ZLS-CMD DE ZITON. INCLOENT-HI  MATERIAL AUXILIAR D'INSTAL·LACIÓ I FIXACIONS.</t>
  </si>
  <si>
    <t>M16030006</t>
  </si>
  <si>
    <t>MÒDUL  PER A INTEGRACIÓ DEL SISTEMA DE DETECCIÓ PER ASPIRACIÓ AL SISTEMA ANALÒGIC DE DETECCIÓ D'INCENDIS FINS A 127 DETECTORS, MODEL ZP740-ST2 DE ZITON. INCLOENT-HI  MATERIAL AUXILIAR D'INSTAL·LACIÓ I FIXACIONS.</t>
  </si>
  <si>
    <t>M16030007</t>
  </si>
  <si>
    <t>FONT D'ALIMENTACIÓ SUPERVISADA DE 24 VCC/6 A PER A L'ALIMENTACIÓ DELS EQUIPS AUXILIARS AUXILIARS DELS SISTEMA DE DETECCIÓ D'INCENDIS, ALIMENTACIÓ 230 VCA, MODEL MT2406-LB DE POWER-PLEX. AMB DUES BATERIES D'EMERGÈNCIA DE PLOM ÀCID RECARREGABLE DE 12 V/ 17 AH AMB TERMINALS DE CONNEXIÓ TIPUS FASTON MUNTADES EN LA MATEIXA CAIXA QUE LA FONT D'ALIMENTACIÓ. INCLOENT-HI  MATERIAL AUXILIAR D'INSTAL·LACIÓ I FIXACIONS.</t>
  </si>
  <si>
    <t>M17020110001</t>
  </si>
  <si>
    <t>UNITAT INTERIOR DE CLIMATITZACIÓ AIRE-AIRE AMB BOMBA DE CALOR TIPUS CASSETTE DE 1 VIA PER INSTAL·LAR AMB SITEMA DE CAUDAL VARIABLE DE REFRIGERANT (CVR), MARCA MITSUBISHI , MODEL PLFY- P20VBM-E DE 2.000 F/C, UN CONSUM DE 0,042KW A 230V MONOFÀSIC I AMB DIMENSIONS 812X395X230 MM.
UNITAT INTERIOR
MARCA:...........................................................MITSUBISHI
MODEL: ..........................................................PLFY-P20VBM-E
CAPACITAT FRIGORÍFICA: ...........................2.000 KCAL/H
CONSUM ELÈCTRIC: ....................................0,042 KW
TENSIÓ DE XARXA:......................................230V
CONNEXIÓ:....................................................MONOFÀSICA
CORRET MÁXIMA:.........................................0'20 A
CAUDAL AIRE VENTILADOR (B/M/A):.........6,5/7,2/8/8,7 M3/MIN
CONNEXIÓ LÍNEA REFRIGERANT LIQUID:.6,35 MM
CONNEXIÓ LÍNEA REFRIGERANT GAS:......12,7 MM
DIMENSIONS (AMPLE/FONS/ALT) :.............812X395X230 MM
PES:................................................................14 KG
REFRIGERANT:.............................................R410A
NIVELL ACUSTIC (B/M/A):............................27/30/33/35 DB(A)</t>
  </si>
  <si>
    <t>M17020110002</t>
  </si>
  <si>
    <t>UNITAT INTERIOR DE CLIMATITZACIÓ AIRE-AIRE AMB BOMBA DE CALOR TIPUS CASSETTE DE 1 VIA PER INSTAL·LAR AMB SITEMA DE CAUDAL VARIABLE DE REFRIGERANT (CVR), MARCA MITSUBISHI , MODEL PLFY- P25VBM-E DE 2.500 F/C, UN CONSUM DE 0,044KW A 230V MONOFÀSIC I AMB DIMENSIONS 570X570X208MM.
UNITAT INTERIOR
MARCA:...........................................................MITSUBISHI
MODEL: ..........................................................PLFY-P25VBM-E
CAPACITAT FRIGORÍFICA: ...........................2.500 KCAL/H
CONSUM ELÈCTRIC: ....................................0,044 KW
TENSIÓ DE XARXA:......................................230V
CONNEXIÓ:....................................................MONOFÀSICA
CORRET MÁXIMA:.........................................0'21 A
CAUDAL AIRE VENTILADOR (B/M/A):.........7,3//8/8,6/9,3 M3/MIN
CONNEXIÓ LÍNEA REFRIGERANT LIQUID:.6,35 MM
CONNEXIÓ LÍNEA REFRIGERANT GAS:......12,7 MM
DIMENSIONS (AMPLE/FONS/ALT) :.............812X395X230 MM
PES:................................................................14 KG
REFRIGERANT:.............................................R410A
NIVELL ACUSTIC (B/M/A):............................32/34/36/37 DB(A)</t>
  </si>
  <si>
    <t>M17020110003</t>
  </si>
  <si>
    <t>UNITAT INTERIOR DE CLIMATITZACIÓ AIRE-AIRE AMB BOMBA DE CALOR TIPUS CASSETTE DE 4 VIES PER INSTAL·LAR AMB SITEMA DE CAUDAL VARIABLE DE REFRIGERANT (CVR), MARCA MITSUBISHI , MODEL PLFY- P25VCM-E DE 2.500 F/C, UN CONSUM DE 0,06KW A 230V MONOFÀSIC I AMB DIMENSIONS 570X570X208MM.
UNITAT INTERIOR
MARCA:...........................................................MITSUBISHI
MODEL: ..........................................................PLFY-P25VCM-E
CAPACITAT FRIGORÍFICA: ...........................2.500 KCAL/H
CONSUM ELÈCTRIC: ....................................0,06 KW
TENSIÓ DE XARXA:......................................230V
CONNEXIÓ:....................................................MONOFÀSICA
CORRET MÁXIMA:.........................................0'23 A
CAUDAL AIRE VENTILADOR (B/M/A):.........8/9/10 M3/MIN
CONNEXIÓ LÍNEA REFRIGERANT LIQUID:.6,35 MM
CONNEXIÓ LÍNEA REFRIGERANT GAS:......12,7 MM
DIMENSIONS (AMPLE/FONS/ALT) :.............570X570X208 MM
PES:................................................................15,5 KG
REFRIGERANT:.............................................R410A
NIVELL ACUSTIC (B/M/A):............................28/31/37 DB(A)</t>
  </si>
  <si>
    <t>M17020110004</t>
  </si>
  <si>
    <t>UNITAT INTERIOR DE CLIMATITZACIÓ AIRE-AIRE AMB BOMBA DE CALOR TIPUS CASSETTE 4 VIES PER INSTAL·LAR AMB SITEMA DE CAUDAL VARIABLE DE REFRIGERANT (CVR), MARCA MITSUBISHI , MODEL PLFY- P32VCM-E DE 3.150 F/C, UN CONSUM DE 0,06KW A 230V MONOFÀSIC I AMB DIMENSIONS 570X570X208MM.
UNITAT INTERIOR
MARCA: ................................................................................MITSUBISHI
MODEL: ................................................................................PLFY- P32VCM-E
CAPACITAT FRIGORÍFICA: .................................................3.150 KCAL/H
CONSUM ELÈCTRIC: ..........................................................0,06 KW
TENSIÓ DE XARXA:............................................................230V
CONNEXIÓ:..........................................................................MONOFÀSICA
CORRET MÁXIMA:...............................................................0'28 A
CAUDAL DE AIRE DEL VENTILADOR (B/M/A):.................8/9/10 M3/MIN
CONNEXIÓ LÍNEA REFRIGERANT LIQUID:.......................6,35 MM
CONNEXIÓ LÍNEA REFRIGERANT GAS:............................12,7 MM
DIMENSIONS (AMPLE/FONS/ALT) :...................................570X570X208 MM
PES:......................................................................................17 KG
REFRIGERANT:....................................................................R410A
NIVELL ACUSTIC (B/M/A):..................................................29/33/38 DB(A)</t>
  </si>
  <si>
    <t>M17020110005</t>
  </si>
  <si>
    <t>UNITAT INTERIOR DE CLIMATITZACIÓ AIRE-AIRE AMB BOMBA DE CALOR TIPUS CASSETTE 4 VIES PER INSTAL·LAR AMB SITEMA DE CAUDAL VARIABLE DE REFRIGERANT (CVR), MARCA MITSUBISHI , MODEL PLFY- P40VCM-E DE 4.000 F/C, UN CONSUM DE 0,06KW A 230V MONOFÀSIC I AMB DIMENSIONS 570X570X208MM.
UNITAT INTERIOR
MARCA: ................................................................................MITSUBISHI
MODEL: ................................................................................PLFY- P40VCM-E
CAPACITAT FRIGORÍFICA: .................................................4.000 KCAL/H
CONSUM ELÈCTRIC: ..........................................................0,06 KW
TENSIÓ DE XARXA:............................................................230V
CONNEXIÓ:..........................................................................MONOFÀSICA
CORRET MÁXIMA:...............................................................0'28 A
CAUDAL DE AIRE DEL VENTILADOR (B/M/A):.................8/9/10 M3/MIN
CONNEXIÓ LÍNEA REFRIGERANT LIQUID:.......................6,35 MM
CONNEXIÓ LÍNEA REFRIGERANT GAS:............................12,7 MM
DIMENSIONS (AMPLE/FONS/ALT) :...................................570X570X208 MM
PES:......................................................................................17 KG
REFRIGERANT:....................................................................R410A
NIVELL ACUSTIC (B/M/A):..................................................30/34/39 DB(A)</t>
  </si>
  <si>
    <t>M17020110006</t>
  </si>
  <si>
    <t>UNITAT INTERIOR DE CLIMATITZACIÓ AIRE-AIRE AMB BOMBA DE CALOR TIPUS CASSETTE 4 VIES PER INSTAL·LAR AMB SITEMA DE CAUDAL VARIABLE DE REFRIGERANT (CVR), MARCA MITSUBISHI, MODEL PLFY- P50VCM-E DE 5.000 F/C, UN CONSUM DE 0,04KW A 230V MONOFÀSIC I AMB DIMENSIONS 840X840X258MM.
UNITAT INTERIOR
MARCA: ................................................................................MITSUBISHI
MODEL: ................................................................................PLFY- P50VCM-E
CAPACITAT FRIGORÍFICA: .................................................5.000 KCAL/H
CONSUM ELÈCTRIC: ..........................................................0,04 KW
TENSIÓ DE XARXA:............................................................230V
CONNEXIÓ:..........................................................................MONOFÀSICA
CORRET MÁXIMA:...............................................................0'29 A
CAUDAL DE AIRE DEL VENTILADOR (B/M/A):.................12/13/14/16 M3/MIN
CONNEXIÓ LÍNEA REFRIGERANT LIQUID:.......................6,35 MM
CONNEXIÓ LÍNEA REFRIGERANT GAS:............................12,7 MM
DIMENSIONS (AMPLE/FONS/ALT) :...................................840X840X258 MM
PES:......................................................................................22 KG
REFRIGERANT:....................................................................R410A
NIVELL ACUSTIC (B/M/A):..................................................27/28/30/31 DB(A)</t>
  </si>
  <si>
    <t>M17020110007</t>
  </si>
  <si>
    <t>UNITAT INTERIOR DE CLIMATITZACIÓ AIRE-AIRE AMB BOMBA DE CALOR TIPUS CASSETTE 4 VIES PER INSTAL·LAR AMB SITEMA DE CAUDAL VARIABLE DE REFRIGERANT (CVR), MARCA MITSUBISHI, MODEL PLFY- P63VCM-E DE 6.300 F/C, UN CONSUM DE 0,05KW A 230V MONOFÀSIC I AMB DIMENSIONS 840X840X258MM.
UNITAT INTERIOR
MARCA:...........................................................MITSUBISHI
MODEL:...........................................................PLFY-P63VCM-E
CAPACITAT FRIGORÍFICA:............................6.300 KCAL/H
CONSUM ELÈCTRIC:.....................................0,05 KW
TENSIÓ DE XARXA:.......................................230V
CONNEXIÓ:.....................................................MONOFÀSICA
CORRET MÁXIMA:..........................................0'36 A
CAUDAL AIRE VENTILADOR (B/M/A):..........14/15/16/18 M3/MIN
CONNEXIÓ LÍNEA REFRIGERANT LIQUID:..9,52 MM
CONNEXIÓ LÍNEA REFRIGERANT GAS:.......15,88 MM
DIMENSIONS (AMPLE/FONS/ALT) :..............840X840X258 MM
PES:.................................................................23 KG
REFRIGERANT:..............................................R410A
NIVELL ACUSTIC (B/M/A):.............................28/29/30/32 DB(A)</t>
  </si>
  <si>
    <t>M17020110008</t>
  </si>
  <si>
    <t>UNITAT INTERIOR DE CLIMATITZACIÓ AIRE-AIRE AMB BOMBA DE CALOR TIPUS SPLIT DE PARET PER INSTAL·LAR AMB SITEMA DE CAUDAL VARIABLE DE REFRIGERANT (CVR), MARCA MITSUBISHI,  MODEL PKFY- P15VBM-E DE 1.500 F/C, UN CONSUM DE 0,04KW A 230V MONOFÀSIC I AMB DIMENSIONS 815X225X295MM.
UNITAT INTERIOR
MARCA:...........................................................MITSUBISHI
MODEL: ..........................................................PKFY-P15VBM-E
CAPACITAT FRIGORÍFICA: ...........................1.500 KCAL/H
CONSUM ELÈCTRIC: ....................................0,04 KW
TENSIÓ DE XARXA:......................................230V
CONNEXIÓ:....................................................MONOFÀSICA
CORRET MÁXIMA:.........................................0'20 A
CAUDAL AIRE VENTILADOR (B/M/A):.........4,9/5,0/5,2/5,3 M3/MIN
CONNEXIÓ LÍNEA REFRIGERANT LIQUID:.6,35 MM
CONNEXIÓ LÍNEA REFRIGERANT GAS:......12,7 MM
DIMENSIONS (AMPLE/FONS/ALT) :.............815X225X295MM
PES:................................................................10 KG
REFRIGERANT:.............................................R410A
NIVELL ACUSTIC (B/M/A):............................29/31/32/33 DB(A)</t>
  </si>
  <si>
    <t>M17020110009</t>
  </si>
  <si>
    <t>UNITAT INTERIOR DE CLIMATITZACIÓ AIRE-AIRE AMB BOMBA DE CALOR TIPUS SPLIT DE PARET PER INSTAL·LAR AMB SITEMA DE CAUDAL VARIABLE DE REFRIGERANT (CVR), MARCA MITSUBISHI, MODEL PKFY- P32VHM-E DE 3.200 F/C, UN CONSUM DE 0,04KW A 230V MONOFÀSIC I AMB DIMENSIONS 898X249X295MM.
UNITAT INTERIOR
MARCA:...........................................................MITSUBISHI
MODEL: ..........................................................PKFY-P32VHM-E
CAPACITAT FRIGORÍFICA: ...........................3.200 KCAL/H
CONSUM ELÈCTRIC: ....................................0,04 KW
TENSIÓ DE XARXA:......................................230V
CONNEXIÓ:....................................................MONOFÀSICA
CORRET MÁXIMA:.........................................0'40 A
CAUDAL AIRE VENTILADOR (B/M/A):.........9/10/11 M3/MIN
CONNEXIÓ LÍNEA REFRIGERANT LIQUID:.6,35 MM
CONNEXIÓ LÍNEA REFRIGERANT GAS:......12,7 MM
DIMENSIONS (AMPLE/FONS/ALT) :.............898X249X295MM
PES:................................................................13 KG
REFRIGERANT:.............................................R410A
NIVELL ACUSTIC (B/M/A):............................34/37/41 DB(A)</t>
  </si>
  <si>
    <t>M17020110010</t>
  </si>
  <si>
    <t>UNITAT INTERIOR DE CLIMATITZACIÓ AIRE-AIRE AMB BOMBA DE CALOR TIPUS CASSETTE 2 VIES PER INSTAL·LAR AMB SITEMA DE CAUDAL VARIABLE DE REFRIGERANT (CVR), MARCA MITSUBISHI, MODEL PLFY- P40VLM-E DE 4.000 F/C, UN CONSUM DE 0,06KW A 230V MONOFÀSIC I AMB DIMENSIONS 570X570X208MM.
UNITAT INTERIOR
MARCA:...........................................................MITSUBISHI
MODEL:...........................................................PLFY-P40VLM-E
CAPACITAT FRIGORÍFICA:............................4.000 KCAL/H
CONSUM ELÈCTRIC:.....................................0,08 KW
TENSIÓ DE XARXA:.......................................230V
CONNEXIÓ:.....................................................MONOFÀSICA
CORRET MÁXIMA:..........................................0'4 A
CAUDAL AIRE VENTILADOR (B/M/A):..........7/8,5/10,5/M3/MIN
CONNEXIÓ LÍNEA REFRIGERANT LIQUID:..6,35 MM
CONNEXIÓ LÍNEA REFRIGERANT GAS:.......12,7 MM
DIMENSIONS (AMPLE/FONS/ALT) :..............776X634X290MM
PES:.................................................................24 KG
REFRIGERANT:..............................................R410A
NIVELL ACUSTIC (B/M/A):.............................29/33/36 DB(A)</t>
  </si>
  <si>
    <t>M17020110064</t>
  </si>
  <si>
    <t xml:space="preserve">UNITAT INTERIOR CASSETTE, GAMA MISTER SLIM, R410A, DE 5160 FRIG/H, 6020 KCAL/H I 32 DB(A), I/230V, 1.60/1.82KW, 19.4A, ETIQUETA ENERGETICA CLASSE A, MODEL PLA-RP60BA, MARCA MITSUBISHI ELECTRIC. </t>
  </si>
  <si>
    <t>M17020120001</t>
  </si>
  <si>
    <t xml:space="preserve">UNITAT EXTERIOR DE CLIMATITZACIÓ AIRE-AIRE AMB BOMBA DE CALOR, DE CAUDAL VARIABLE DE REFRIGERANT (CVR), MARCA MITSUBISHI, MODEL PUMY- P125VHM-B DE 12.500 F/C  UN CONSUM DE 4,4KW A 230V MONOFÀSIC AMB UNA ALÇADA FRIGORÍFICA ENTRE LA UNITAT EXTERIOR I INTERIOR DE 50M I AMB DIMENSIONS 950X330X1350MM.
UNITAT EXTERIOR
MARCA: ................................................................................MITSUBISHI
MODEL: ................................................................................PUMY-P125VHM-B
CAPACITAT FRIGORÍFICA: .................................................12.500/12.000 KCAL/H
CONSUM ELÈCTRIC: ..........................................................4,29 KW
TENSIÓ DE XARXA:............................................................230V
CONNEXIÓ:..........................................................................MONOFÀSICA
CORRET MÁXIMA:...............................................................6'8 A
C.O.P.:...................................................................................3'29 / 3'73
CONNEXIÓ LÍNEA REFRIGERANT LIQUID:.......................9,52 MM
CONNEXIÓ LÍNEA REFRIGERANT GAS:............................15,88 MM
NIVELL ACUSTIC:.................................................................50 DB(A)
DIMENSIONS (AMPLE/FONS/ALT) :...................................950X330X1.350 MM
PES:......................................................................................140 KG
CAUDAL DE AIRE DEL VENTILADOR:................................100 M3/MIN
REFRIGERANT:....................................................................R410A
ALTURA MÁXIMA  UNITAT EXTERIOR-INTERIOR:...........50 M </t>
  </si>
  <si>
    <t>M17020120002</t>
  </si>
  <si>
    <t>UNITAT EXTERIOR DE CLIMATITZACIÓ AIRE-AIRE AMB BOMBA DE CALOR:
UNITAT EXTERIOR
MARCA:...........................................................MITSUBISHI
MODEL:...........................................................PUHY-P250YHM-A
CAPACITAT FRIGORÍFICA:............................25.000/27.100 KCAL/H
CONSUM ELÈCTRIC:......................................7,83 KW
TENSIÓ DE XARXA:........................................400V
CONNEXIÓ:......................................................TRIFASIC.
CORRET MÁXIMA:..........................................13,2 A
C.O.P.:..............................................................3'62 / 4'02
CONNEXIÓ LÍNEA REFRIGERANT LIQUID:...9,52 MM
CONNEXIÓ LÍNEA REFRIGERANT GAS:.......22,22 MM
NIVELL ACUSTIC:............................................57 DB(A)
DIMENSIONS (AMPLE/FONS/ALT) :..............920X760X1.710 MM
PES:..................................................................200 KG
CAUDAL DE AIRE DEL VENTILADOR:...........185 M3/MIN
REFRIGERANT:................................................R410A</t>
  </si>
  <si>
    <t>M17020120020</t>
  </si>
  <si>
    <t xml:space="preserve">UNITAT EXTERIOR SERIE COMPO MULTI, POWER INVERTER, GAMA MITER SLIM, R410A, DE 10750 FRIG/H, 12040 KCAL/H, ETIQUETA ENERGETICA CLASSE A, MODEL PUHZ-RP125VKA, MARCA MITSUBISHI ELECTRIC. </t>
  </si>
  <si>
    <t>M17020130001</t>
  </si>
  <si>
    <t>CONTROLADOR BC PRINCIPAL PER UNITAT EXTERIOR VRV DE 13 SORTIDES:
CONTROLADOR BC PRINCIPAL:
MARCA:...........................................................MITSUBISHI
MODEL:...........................................................CMB-P1013V-GA
SORTIDES :....................................................13
CONSUM ELÈCTRIC:......................................0,3 KW
TENSIÓ DE XARXA:........................................230V
CONNEXIÓ:......................................................MONOFÀSIC.
CORRET MÁXIMA:..........................................0,92 A
LÍNEA REFR. LIQUIT  A UNITAT EXT.:.........19,52 MM
LÍNEA REFR. GAS A UNITAT EXTERIOR:....22,22 MM
DIMENSIONS (AMPLE/FONS/ALT) :..............1.110X520X289 MM
PES:..................................................................57 KG
REFRIGERANT:................................................R410A</t>
  </si>
  <si>
    <t>M17020130002</t>
  </si>
  <si>
    <t xml:space="preserve">COMANDAMENT REMOT SENSE FILS PER A UN GRUP DE FINS A 16 UNITATS, GAMA MELANS, MODEL PAR-FL32MA, MARCA MITSUBISHI ELECTRIC. </t>
  </si>
  <si>
    <t>M17020130003</t>
  </si>
  <si>
    <t xml:space="preserve">COMANDAMENT REMOT SENSE FILS PER A UNITAT INTERIOR, GAMA MISTER SLIM, MODEL PAR-21MAA, MARCA MITSUBISHI ELECTRIC. </t>
  </si>
  <si>
    <t>M17050009</t>
  </si>
  <si>
    <t>ARMAFLEX IT50X60 COQUILLA RITE RECUBRI. AL EXTER.
IT/ACCOTHERM DE 50 MM. DE ESPESOR, SEGÚN LA RITE APARTADO 03.1, PARA INSTALACIÓN EN EL EXTERIOR. COMPUESTO POR UNA CAPA DE COQUILLA DE 30X60 Y UNA CAPA DE PLANCHA DE ESPUMA DE 20 MM. DE ESPESOR Y CON RECUBRIMIENTO DE CHAPA DE ALUMNIO DE 0,6 MM. DE ESPESOR PARA:
TUBO DE COBRE DE --
TUBO FRIGORÍFICO DE --
TUBO DE HIERRO DE Ø 2´´ (DN 50)</t>
  </si>
  <si>
    <t>M17060001</t>
  </si>
  <si>
    <t>TUB FRIGORIFIC AÏLLAT DE 3/4 (19,05MM) AMB COQUILLA DE 20MM  D'ESPESOR TIPUS ARMAFLEX.</t>
  </si>
  <si>
    <t>M17060003</t>
  </si>
  <si>
    <t>TUB FRIGORIFIC AÏLLAT DE 5/8 (15,88MM) AMB COQUILLA DE 20MM  D'ESPESOR TIPUS ARMAFLEX.</t>
  </si>
  <si>
    <t>M17060004</t>
  </si>
  <si>
    <t xml:space="preserve">TUB FRIGORIFIC AÏLLAT DE 7/8 (22,20MM) AMB COQUILLA DE 30MM  D'ESPESOR TIPUS ARMAFLEX.
10,61 + 7,16 </t>
  </si>
  <si>
    <t>M17060006</t>
  </si>
  <si>
    <t>TUB FRIGORIFIC AÏLLAT 1''-3/8 (34,92MM) AMB COQUILLA DE 30MM  D'ESPESOR TIPUS ARMAFLEX.
21,24 € + 9,49</t>
  </si>
  <si>
    <t>M17070005</t>
  </si>
  <si>
    <t>VÁLVULA DE MARIPOSA DE Ø 2 1/2´´ (DN 65)
SUMINISTRO E INSTALACIÓN DE VÁLVULA DE MARIPOSA PN-16, ACCIONADA POR PALANCA, CUERPO FD-GGG-40 Y DISCO GGG-40, CON CONTRABRIDAS, TORNILLOS Y JUNTAS. PN 16 
MARCA: GOLD 
MODELO : BV-05-2-CW  
SECCIÓN : 2 1/2´´ (DN 65)</t>
  </si>
  <si>
    <t>M17070006</t>
  </si>
  <si>
    <t>TOUR ANDERSON STAF-125 VÁLVULA DE EQUILIBRADO
SUMINISTRO E INSTALACIÓN DE VÁLVULA DE EQUILIBRADO EMBRIDADA FABRICADA EN HIERRO FUNDIDO, CON CABEZAL, CONO DE ESTRANGULAMIENTO Y VÁSTAGO EN AMETAL, CON PREAJUSTE DE CAUDAL Y TOMAS DE PRESIÓN. SIN DISPOSITIVO DE VACIADO. CON FUNCIÓN DE CORTE. 
MARCA: TOUR ANDERSSON 
MODELO : STAF 
SECCIÓN: 5´´ (DN 125)</t>
  </si>
  <si>
    <t>M17070007</t>
  </si>
  <si>
    <t>TOUR ANDERSON STAF-125 VÁLVULA DE EQUILIBRADO
SUMINISTRO E INSTALACIÓN DE VÁLVULA DE EQUILIBRADO EMBRIDADA FABRICADA EN HIERRO FUNDIDO, CON CABEZAL, CONO DE ESTRANGULAMIENTO Y VÁSTAGO EN AMETAL, CON PREAJUSTE DE CAUDAL Y TOMAS DE PRESIÓN. SIN DISPOSITIVO DE VACIADO. CON FUNCIÓN DE CORTE. 
MARCA: TOUR ANDERSSON 
MODELO : STAF 
SECCIÓN: 4´´ (DN 100)</t>
  </si>
  <si>
    <t>M17070008</t>
  </si>
  <si>
    <t>TOUR ANDERSON STAF-125 VÁLVULA DE EQUILIBRADO
SUMINISTRO E INSTALACIÓN DE VÁLVULA DE EQUILIBRADO EMBRIDADA FABRICADA EN HIERRO FUNDIDO, CON CABEZAL, CONO DE ESTRANGULAMIENTO Y VÁSTAGO EN AMETAL, CON PREAJUSTE DE CAUDAL Y TOMAS DE PRESIÓN. SIN DISPOSITIVO DE VACIADO. CON FUNCIÓN DE CORTE. 
MARCA: TOUR ANDERSSON 
MODELO : STAF 
SECCIÓN: 3´´ (DN 80)</t>
  </si>
  <si>
    <t>M17070009</t>
  </si>
  <si>
    <t>TOUR ANDERSON STAF-125 VÁLVULA DE EQUILIBRADO
SUMINISTRO E INSTALACIÓN DE VÁLVULA DE EQUILIBRADO EMBRIDADA FABRICADA EN HIERRO FUNDIDO, CON CABEZAL, CONO DE ESTRANGULAMIENTO Y VÁSTAGO EN AMETAL, CON PREAJUSTE DE CAUDAL Y TOMAS DE PRESIÓN. SIN DISPOSITIVO DE VACIADO. CON FUNCIÓN DE CORTE. 
MARCA: TOUR ANDERSSON 
MODELO : STAF 
SECCIÓN: 2 1/2´´ (DN 65)</t>
  </si>
  <si>
    <t>M17070010</t>
  </si>
  <si>
    <t>RUBER CHECK VÁLV. RETEN. DOBLE DISCO D 5´´ (DN 125) 
SUMINISTRO E INSTALACIÓN VÁLVULA DE RETENCIÓN DE DOBLE DISCO CON CONTRABRIDAS, JUNTAS Y TORNILLOS, DE Ø 5´´ (DN 125) PN 10/16
MARCA : RUBER CHECK
MODELO : BV-05-91 EMG
SECCIÓN : 5´´ (DN 125)</t>
  </si>
  <si>
    <t>M17070011</t>
  </si>
  <si>
    <t>RUBER CHECK VÁLV. RETEN. DOBLE DISCO D 4´´ (DN 100) 
SUMINISTRO E INSTALACIÓN VÁLVULA DE RETENCIÓN DE DOBLE DISCO CON CONTRABRIDAS, JUNTAS Y TORNILLOS, DE Ø 4´´ (DN 100) PN 10/16
MARCA : RUBER CHECK
MODELO : BV-05-91 EMG
SECCIÓN : 4´´ (DN 100)</t>
  </si>
  <si>
    <t>M17070012</t>
  </si>
  <si>
    <t>M17070013</t>
  </si>
  <si>
    <t>M17070014</t>
  </si>
  <si>
    <t>PROFLEX MAN. ELÁS. Ø 5´´ (DN 125) SIMPLE ONDA EPDM.
SUMINISTRO E INSTALACIÓN DE MANGUITO ELÁSTICO PARA TUBERÍA DE SIMPLE ONDA PN16 CONSTRUIDO CON EPDM, CON TEJIDO INTERIOR NYLON BRIDAS CADMIADAS, INCLUYENDO CONTRABRIDAS Y TORNILLOS. 
MARCA : PROFLEX  
MODELO: FSF SIMPLE ONDA
SECCIÓN: 5´´ (DN 125)</t>
  </si>
  <si>
    <t>M17070015</t>
  </si>
  <si>
    <t>PROFLEX MAN. ELÁS. Ø 4´´ (DN 100) SIMPLE ONDA EPDM.
SUMINISTRO E INSTALACIÓN DE MANGUITO ELÁSTICO PARA TUBERÍA DE SIMPLE ONDA PN16 CONSTRUIDO CON EPDM, CON TEJIDO INTERIOR NYLON BRIDAS CADMIADAS, INCLUYENDO CONTRABRIDAS Y TORNILLOS. 
MARCA : PROFLEX  
MODELO: FSF SIMPLE ONDA
SECCIÓN: 4´´ (DN 100)</t>
  </si>
  <si>
    <t>AMIDAMENTS</t>
  </si>
  <si>
    <t>N</t>
  </si>
  <si>
    <t>'01.01.001</t>
  </si>
  <si>
    <t>L</t>
  </si>
  <si>
    <t>SUBMINISTRAMENT I INSTAL·LACIÓ DE:
- LLUMINÀRIA TIPUS LED 30 W 4000K IP65 IK08. MODEL DAMP PROOF DE LEDVANCE O SIMILAR. COMPLETAMENT INSTAL·LADA EN MUNTATGE DE SUPERFÍCIE EN TÚNEL FINS A 3 METRES I CONNECTADA, SEGONS PLÀNOLS I INDICACIONS DEL TÈCNIC DE FMB. INCLOU ACCESSORIS, CONNECTOR RÀPID, PECES DE FIXACIÓ D'ACER AMB GRAPES D'ACER INOXIDABLE. INCLOU PROVES DE SERVEI. 
- CAIXES METÀL·LIQUES DE DISTRIBUCIÓ DE LLUMINÀRIES, AMB LES MATEIXES MIDES QUE LES EXISTENTS. INCLOU ELEMENTS DE FIXACIÓ, CARRIL I BORNES TIPUS WAGO. COMPLETAMENT INSTAL·LADA.
- CABLEJAT ELECTRIC DESDE CAIXA DE DERIVACIÓ FINS LLUMINARIA, MATEIXA SECCIÓ QUE LA EXISTENT. COMPLETAMENT INSTALAT, EMBRIDAT I FIXAT.
- PRENSAESTOPES, ACCESORIS, PETIT MATERIAL I TOT EL NECESSARI PER LA SEVA INSTAL·LACIÓ.
INCLOU:
SUPORTACIÓ D'ACER GALVANITZAT EN CALENT, PER INCLINAR LA LLUMINÀRIA ELS GRAUS NECESSARIS SEGONS ESTUDI LUMÍNIC TIPUS I SECCIÓ DE TÚNEL TIPUS EN PLÀNOLS DE PROJECTE. PREVI A L'INICI DE L'OBRA L'ADJUDICATARI REALITZARÀ UN ESTUDI LUMÍNIC PARTICULAR PER A CADA LÍNIA I ADAPTARÀ LES SUPORTACIONS SEGONS GÀLIB DISPONIBLE I EVITAR LES IRREGULARITATS DEL TÚNEL PER INCREMENTAR LA IL·LUMINACIÓ EN ELS RECORREGUTS D'EVACUACIÓ DEL TÚNEL. AQUESTA SUPORTACIÓ VINDRÀ PREFABRICADA I ASSEMBLADA A FÀBRICA AMB SUPORTS AUTOREGULABLES PER ACABAR DE FIXAR IN SITU, PERÒ AMB EL MÍNIM DE FEINA A OBRA PER A AGILITZAR EL MÀXIM EL MUNTATGE. QUEDA INCLOSA LA SUPORTACIÓ A HASTIAL AMB VARILLA ROSCADA, ACCESORIS I PETIT MATERIAL.
TOTS ELS MITJANTS MECÀNICS I MANUALS D'ELEVACIÓ NECESSARIS PER REALITZAR TREBALLS EN ALÇADA AMB SEGURETAT.
QUALSEVOL MITJA D'IL·LUMINACIÓ PORTÀTIL PER EXECUTAR LES FEINES.
ETIQUETATGE INTERIOR I EXTERIOR DE LES LLUMINÀRIES I CAIXES DE DERIVACIÓ INSTAL·LADES.
REDACCIÓ D'INFORME DE L'ESTAT ACTUAL I ESTAT FINAL DE LES LLUMINÀRIES. INCLOU RECULL FOTOGRÀFIC.
PROVES LLUMINIQUES AMB ELS MITJANS NECESSARIS COM UN LUXOMETRE CALIBRAT I ELABORACIÓ D'INFORME DE MESURES LUMÍNIQUES ABANS I DESPRÉS DE L'OBRA.
CARTELLS INFORMATIUS DE LES OBRES QUE S'EXECUTEN.
DOCUMENTACIÓ I MITJANS NECESSARIS PEL TRACTAMENT DE RESIDUS (PLA DE GESTIÓ DE RESIDUS, TRANSPORT A ABOCADOR, CÀNON I TAXES DE GESTIÓ DE RESIDUS ) AMB EMISIÓ DE CERTIFICAT CORRESPONENT.
PLA DE CONTROL DE QUALITAT
LEGALITZACIÓ, CERTIFICATS D'INSTALADOR I DE FINAL D'OBRA, TAXES, VISATS, TRAMITACIÓ AMB EIC I OGE.
DOCUMENTACIÓ AS BUILT SEGONS FORMAT FMB.
POSTA EN SERVEI.
TOTALMENT INSTAL.LAT I FUNCIONANT. TREBALL EN HORARI NOCTURN I REDUÏT. TOTES LES FEINES EN TÚNEL SERAN AMB PILOT PHS1 I AMB AUTORITZACIÓ DE TALL DE TRACCIÓ DE FMB.</t>
  </si>
  <si>
    <t>CUA DE MANIOBRA - ZONA UNIVERSITÀRIA</t>
  </si>
  <si>
    <t>ZONA UNIVERSITÀRIA - PALAU REIAL</t>
  </si>
  <si>
    <t>PALAU REIAL - MARIA CRISTINA</t>
  </si>
  <si>
    <t>MARIA CRISTINA - LES CORTS</t>
  </si>
  <si>
    <t>LES CORTS - PLAÇA DEL CENTRE</t>
  </si>
  <si>
    <t>PLAÇA DEL CENTRE - SANTS ESTACIÓ</t>
  </si>
  <si>
    <t>SANTS ESTACIÓ - TARRAGONA</t>
  </si>
  <si>
    <t>TARRAGONA - ESPANYA</t>
  </si>
  <si>
    <t>ESPANYA - POBLE SEC</t>
  </si>
  <si>
    <t>POBLE SEC - PARAL·LEL</t>
  </si>
  <si>
    <t>PARAL·LEL - DRASSANES</t>
  </si>
  <si>
    <t>DRASSANES - LICEU</t>
  </si>
  <si>
    <t>LICEU - CATALUNYA</t>
  </si>
  <si>
    <t>CATALUNYA - PASSEIG DE GRÀCIA</t>
  </si>
  <si>
    <t>PASSEIG DE GRÀCIA - DIAGONAL</t>
  </si>
  <si>
    <t>DIAGONAL - FONTANA</t>
  </si>
  <si>
    <t>FONTANA - LESSEPS</t>
  </si>
  <si>
    <t>LESSEPS - VALLCARCA</t>
  </si>
  <si>
    <t>VALLCARCA - PENITENTS</t>
  </si>
  <si>
    <t>PENITENTS - VALL D'HEBRON</t>
  </si>
  <si>
    <t>VALL D'HEBRON - MONTBAU</t>
  </si>
  <si>
    <t>MONTBAU - MUNDET</t>
  </si>
  <si>
    <t>MUNDET - VALLDAURA</t>
  </si>
  <si>
    <t>VALLDAURA - CANYELLES</t>
  </si>
  <si>
    <t>CANYELLES - ROQUETES</t>
  </si>
  <si>
    <t>ROQUETES - TRINITAT NOVA</t>
  </si>
  <si>
    <t>TRINITAT NOVA - CUA DE MANIOBRA</t>
  </si>
  <si>
    <t>'01.01.002</t>
  </si>
  <si>
    <t>DESMUNTATGE DE LLUMINÀRIA, CAIXES DE DERIVACIÓ I CABLEJAT, DEIXANT EN BONES CONDICIONS DE SERVEI ELS ELEMENTS QUE PUGUIN QUEDAR AFECTATS I DESALLOTJANT TOTES LES FERRALLES I RESTES DE MATERIAL EXTRETS EN ELS TREBALLS DE DESMUNTATGE DE LA INSTAL·LACIÓ VELLA. 
INCLOU:
TOTS ELS MITJANTS MECÀNICS I MANUALS D'ELEVACIÓ NECESSARIS PER REALITZAR TREBALLS EN ALÇADA AMB SEGURETAT.
QUALSEVOL MITJA D'IL·LUMINACIÓ PORTÀTIL PER EXECUTAR LES FEINES.
TOTA LA DOCUMENTACIÓ I MITJANS NECESSARIS PEL TRACTAMENT DE RESIDUS (PLA DE GESTIÓ DE RESIDUS, TRANSPORT A ABOCADOR, CÀNON I TAXES DE GESTIÓ DE RESIDUS) AMB EMISIÓ DE CERTIFICAT CORRESPONEN .
TREBALL EN HORARI NOCTURN I REDUÏT. TOTES LES FEINES EN TÚNEL SERAN AMB PILOT PHS1 I AMB AUTORITZACIÓ DE TALL DE TRACCIÓ DE FMB.</t>
  </si>
  <si>
    <t>'01.01.003</t>
  </si>
  <si>
    <t>MODIFICACIÓ DE PARÀMETRES DE FUNCIONAMENT I GESTIÓ DE L'ENCESA/APAGADA DELS ENLLUMENTATS DE TÚNELS. INCLOU TOTES LES ACTUACIONS NECESSARIES DE PROGRAMACIÓ DE PLC'S, SOFTWARE I HARDWARE EN CENTRE DE CONTROL DE TMB I/O EN ESTACIONS SEGONS INDICACIONS DE FMB. 
TOTALMENT INSTAL.LAT, PROVAT I FUNCIONANT. TREBALL EN HORARI NOCTURN I REDUÏT</t>
  </si>
  <si>
    <t>'01.02.001</t>
  </si>
  <si>
    <t>CUA DE MANIOBRA - CORNELLÀ CENTRE</t>
  </si>
  <si>
    <t>CORNELLÀ CENTE - GAVARRA</t>
  </si>
  <si>
    <t>GAVARRA - SANT ILDEFONS</t>
  </si>
  <si>
    <t>SANT ILDEFONS - CAN BOIXERES</t>
  </si>
  <si>
    <t>CAN BOIXERES - CAN VIDALET</t>
  </si>
  <si>
    <t>CAN VIDALET - PUBILLA CASES</t>
  </si>
  <si>
    <t>PUBILLA CASES - COLLBLANC</t>
  </si>
  <si>
    <t>COLLBLANC - BADAL</t>
  </si>
  <si>
    <t xml:space="preserve">BADAL - PLAÇA DE SANTS </t>
  </si>
  <si>
    <t>PLAÇA DE SANT - SANTS ESTACIÓ</t>
  </si>
  <si>
    <t>SANTS ESTACIÓ - ENTENÇA</t>
  </si>
  <si>
    <t>ENTENÇA - HOSPITAL CLINIC</t>
  </si>
  <si>
    <t>HOSPITAL CLINIC - DIAGONAL</t>
  </si>
  <si>
    <t>DIAGONAL - VERDAGUER</t>
  </si>
  <si>
    <t>VERDAGUER - SAGRADA FAMILIA</t>
  </si>
  <si>
    <t>SAGRADA FAMILIA - SANT PAU/DOS DE MAIG</t>
  </si>
  <si>
    <t>SANT PAU/DOS DE MAIG - CAMP DE L'ARPA</t>
  </si>
  <si>
    <t>CAMP DE L'ARPA - LA SAGRERA</t>
  </si>
  <si>
    <t>LA SAGRERA - CONGRÉS</t>
  </si>
  <si>
    <t>CONGRÉS - MARAGALL</t>
  </si>
  <si>
    <t>MARAGALL - VIRREI AMAT</t>
  </si>
  <si>
    <t>VIRREI AMAT - VILAPICINA</t>
  </si>
  <si>
    <t>VILAPICINA - HORTA</t>
  </si>
  <si>
    <t>HORTA - EL CARMEL</t>
  </si>
  <si>
    <t>EL CARMEL - EL COLL/LA TEIXONERA</t>
  </si>
  <si>
    <t>EL COLL/LA TEIXONERA - VALL D'HEBRON</t>
  </si>
  <si>
    <t>VALL D'HEBRON - CUA DE MANIOBRA</t>
  </si>
  <si>
    <t>DIPÒSIT ST. GENÍS</t>
  </si>
  <si>
    <t>'01.02.002</t>
  </si>
  <si>
    <t>'01.02.003</t>
  </si>
  <si>
    <t>'01.03.001</t>
  </si>
  <si>
    <t>'01.03.002</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</si>
</sst>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
    <numFmt numFmtId="165" formatCode="###,###,##0.000"/>
    <numFmt numFmtId="166" formatCode="###,###,##0.00000"/>
  </numFmts>
  <fonts count="12" x14ac:knownFonts="1">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0"/>
      <color rgb="FF000000"/>
      <name val="Calibri"/>
      <family val="2"/>
    </font>
    <font>
      <b/>
      <sz val="10"/>
      <color rgb="FF000000"/>
      <name val="Calibri"/>
      <family val="2"/>
    </font>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s>
  <fills count="5">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s>
  <borders count="3">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s>
  <cellStyleXfs count="1">
    <xf numFmtId="0" fontId="0" fillId="0" borderId="0" applyNumberFormat="0" applyBorder="0" applyAlignment="0"/>
  </cellStyleXfs>
  <cellXfs count="46">
    <xf numFmtId="0" fontId="0" fillId="0" borderId="0" xfId="0" applyFill="1" applyProtection="1"/>
    <xf numFmtId="0" fontId="1" fillId="0" borderId="0" xfId="0" applyFont="1" applyFill="1" applyProtection="1"/>
    <xf numFmtId="0" fontId="0" fillId="2" borderId="0" xfId="0" applyFill="1" applyProtection="1"/>
    <xf numFmtId="0" fontId="2" fillId="2" borderId="0" xfId="0" applyFont="1" applyFill="1" applyAlignment="1" applyProtection="1">
      <alignment horizontal="center"/>
    </xf>
    <xf numFmtId="0" fontId="3" fillId="3" borderId="0" xfId="0" applyFont="1" applyFill="1" applyAlignment="1" applyProtection="1">
      <alignment horizontal="right"/>
    </xf>
    <xf numFmtId="0" fontId="3" fillId="0" borderId="0" xfId="0" applyFont="1" applyFill="1" applyProtection="1"/>
    <xf numFmtId="49" fontId="3" fillId="0" borderId="0" xfId="0" applyNumberFormat="1" applyFont="1" applyFill="1" applyProtection="1"/>
    <xf numFmtId="49" fontId="1" fillId="0" borderId="0" xfId="0" applyNumberFormat="1" applyFont="1" applyFill="1" applyProtection="1"/>
    <xf numFmtId="0" fontId="1" fillId="0" borderId="0" xfId="0" applyFont="1" applyFill="1" applyAlignment="1" applyProtection="1">
      <alignment wrapText="1"/>
    </xf>
    <xf numFmtId="164" fontId="1" fillId="4" borderId="0" xfId="0" applyNumberFormat="1" applyFont="1" applyFill="1" applyProtection="1">
      <protection locked="0"/>
    </xf>
    <xf numFmtId="165" fontId="1" fillId="4" borderId="0" xfId="0" applyNumberFormat="1" applyFont="1" applyFill="1" applyProtection="1">
      <protection locked="0"/>
    </xf>
    <xf numFmtId="164" fontId="1" fillId="0" borderId="0" xfId="0" applyNumberFormat="1" applyFont="1" applyFill="1" applyProtection="1"/>
    <xf numFmtId="164" fontId="3" fillId="0" borderId="0" xfId="0" applyNumberFormat="1" applyFont="1" applyFill="1" applyProtection="1"/>
    <xf numFmtId="0" fontId="1" fillId="0" borderId="0" xfId="0" applyFont="1" applyFill="1" applyProtection="1"/>
    <xf numFmtId="0" fontId="4" fillId="0" borderId="0" xfId="0" applyFont="1" applyFill="1" applyProtection="1"/>
    <xf numFmtId="164" fontId="4" fillId="0" borderId="0" xfId="0" applyNumberFormat="1" applyFont="1" applyFill="1" applyProtection="1"/>
    <xf numFmtId="0" fontId="6" fillId="2" borderId="0" xfId="0" applyFont="1" applyFill="1" applyProtection="1"/>
    <xf numFmtId="0" fontId="3" fillId="3" borderId="0" xfId="0" applyFont="1" applyFill="1" applyAlignment="1" applyProtection="1">
      <alignment horizontal="center"/>
    </xf>
    <xf numFmtId="0" fontId="4" fillId="0" borderId="0" xfId="0" applyFont="1" applyFill="1" applyAlignment="1" applyProtection="1">
      <alignment vertical="top"/>
    </xf>
    <xf numFmtId="0" fontId="0" fillId="0" borderId="0" xfId="0" applyFill="1" applyAlignment="1" applyProtection="1">
      <alignment vertical="top"/>
    </xf>
    <xf numFmtId="165" fontId="4" fillId="0" borderId="0" xfId="0" applyNumberFormat="1" applyFont="1" applyFill="1" applyAlignment="1" applyProtection="1">
      <alignment horizontal="center" vertical="top"/>
    </xf>
    <xf numFmtId="164" fontId="4" fillId="4" borderId="0" xfId="0" applyNumberFormat="1" applyFont="1" applyFill="1" applyAlignment="1" applyProtection="1">
      <alignment vertical="top"/>
      <protection locked="0"/>
    </xf>
    <xf numFmtId="165" fontId="0" fillId="4" borderId="0" xfId="0" applyNumberFormat="1" applyFill="1" applyProtection="1">
      <protection locked="0"/>
    </xf>
    <xf numFmtId="166" fontId="0" fillId="4" borderId="0" xfId="0" applyNumberFormat="1" applyFill="1" applyProtection="1">
      <protection locked="0"/>
    </xf>
    <xf numFmtId="166" fontId="0" fillId="0" borderId="0" xfId="0" applyNumberFormat="1" applyFill="1" applyProtection="1"/>
    <xf numFmtId="0" fontId="0" fillId="4" borderId="0" xfId="0" applyFill="1" applyProtection="1">
      <protection locked="0"/>
    </xf>
    <xf numFmtId="0" fontId="0" fillId="0" borderId="0" xfId="0" applyFill="1" applyAlignment="1" applyProtection="1">
      <alignment horizontal="right"/>
    </xf>
    <xf numFmtId="166" fontId="0" fillId="4" borderId="1" xfId="0" applyNumberFormat="1" applyFill="1" applyBorder="1" applyProtection="1">
      <protection locked="0"/>
    </xf>
    <xf numFmtId="0" fontId="0" fillId="0" borderId="0" xfId="0" applyFill="1" applyAlignment="1" applyProtection="1">
      <alignment wrapText="1"/>
    </xf>
    <xf numFmtId="0" fontId="10" fillId="0" borderId="0" xfId="0" applyFont="1" applyFill="1" applyProtection="1"/>
    <xf numFmtId="49" fontId="10" fillId="0" borderId="0" xfId="0" applyNumberFormat="1" applyFont="1" applyFill="1" applyProtection="1"/>
    <xf numFmtId="49" fontId="11" fillId="0" borderId="0" xfId="0" applyNumberFormat="1" applyFont="1" applyFill="1" applyAlignment="1" applyProtection="1">
      <alignment vertical="top"/>
    </xf>
    <xf numFmtId="0" fontId="11" fillId="0" borderId="0" xfId="0" applyFont="1" applyFill="1" applyAlignment="1" applyProtection="1">
      <alignment vertical="top"/>
    </xf>
    <xf numFmtId="165" fontId="11" fillId="4" borderId="0" xfId="0" applyNumberFormat="1" applyFont="1" applyFill="1" applyAlignment="1" applyProtection="1">
      <alignment vertical="top"/>
      <protection locked="0"/>
    </xf>
    <xf numFmtId="165" fontId="7" fillId="4" borderId="0" xfId="0" applyNumberFormat="1" applyFont="1" applyFill="1" applyProtection="1">
      <protection locked="0"/>
    </xf>
    <xf numFmtId="165" fontId="7" fillId="4" borderId="2" xfId="0" applyNumberFormat="1" applyFont="1" applyFill="1" applyBorder="1" applyProtection="1">
      <protection locked="0"/>
    </xf>
    <xf numFmtId="0" fontId="1" fillId="0" borderId="0" xfId="0" applyFont="1" applyFill="1" applyProtection="1"/>
    <xf numFmtId="0" fontId="5" fillId="0" borderId="0" xfId="0" applyFont="1" applyFill="1" applyProtection="1"/>
    <xf numFmtId="0" fontId="2" fillId="2" borderId="0" xfId="0" applyFont="1" applyFill="1" applyAlignment="1" applyProtection="1">
      <alignment horizontal="center"/>
    </xf>
    <xf numFmtId="0" fontId="0" fillId="0" borderId="0" xfId="0" applyFill="1" applyAlignment="1" applyProtection="1">
      <alignment horizontal="justify" vertical="top" wrapText="1"/>
    </xf>
    <xf numFmtId="0" fontId="0" fillId="0" borderId="0" xfId="0" applyFill="1" applyAlignment="1" applyProtection="1">
      <alignment vertical="top"/>
    </xf>
    <xf numFmtId="165" fontId="4" fillId="4" borderId="0" xfId="0" applyNumberFormat="1" applyFont="1" applyFill="1" applyAlignment="1" applyProtection="1">
      <alignment horizontal="left" vertical="top"/>
      <protection locked="0"/>
    </xf>
    <xf numFmtId="0" fontId="0" fillId="4" borderId="0" xfId="0" applyFill="1" applyAlignment="1" applyProtection="1">
      <alignment vertical="top"/>
      <protection locked="0"/>
    </xf>
    <xf numFmtId="0" fontId="8" fillId="0" borderId="0" xfId="0" applyFont="1" applyFill="1" applyProtection="1"/>
    <xf numFmtId="0" fontId="9" fillId="2" borderId="0" xfId="0" applyFont="1" applyFill="1" applyAlignment="1" applyProtection="1">
      <alignment horizontal="center"/>
    </xf>
    <xf numFmtId="0" fontId="11" fillId="0" borderId="0" xfId="0" applyFont="1" applyFill="1" applyAlignment="1" applyProtection="1">
      <alignment horizontal="justify"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3"/>
  <sheetViews>
    <sheetView tabSelected="1" workbookViewId="0">
      <pane ySplit="8" topLeftCell="A21" activePane="bottomLeft" state="frozenSplit"/>
      <selection pane="bottomLeft" activeCell="K13" sqref="K13"/>
    </sheetView>
  </sheetViews>
  <sheetFormatPr baseColWidth="10" defaultColWidth="9.140625" defaultRowHeight="15" x14ac:dyDescent="0.25"/>
  <cols>
    <col min="1" max="1" width="18.7109375" customWidth="1"/>
    <col min="2" max="2" width="3.42578125" customWidth="1"/>
    <col min="3" max="3" width="13.7109375" customWidth="1"/>
    <col min="4" max="4" width="4.42578125" customWidth="1"/>
    <col min="5" max="5" width="48.7109375" customWidth="1"/>
    <col min="6" max="7" width="12.7109375" customWidth="1"/>
    <col min="8" max="8" width="13.7109375" customWidth="1"/>
  </cols>
  <sheetData>
    <row r="1" spans="1:8" x14ac:dyDescent="0.25">
      <c r="E1" s="36" t="s">
        <v>0</v>
      </c>
      <c r="F1" s="36" t="s">
        <v>0</v>
      </c>
      <c r="G1" s="36" t="s">
        <v>0</v>
      </c>
      <c r="H1" s="36" t="s">
        <v>0</v>
      </c>
    </row>
    <row r="2" spans="1:8" x14ac:dyDescent="0.25">
      <c r="E2" s="36"/>
      <c r="F2" s="36"/>
      <c r="G2" s="36"/>
      <c r="H2" s="36"/>
    </row>
    <row r="3" spans="1:8" x14ac:dyDescent="0.25">
      <c r="E3" s="36"/>
      <c r="F3" s="36"/>
      <c r="G3" s="36"/>
      <c r="H3" s="36"/>
    </row>
    <row r="4" spans="1:8" x14ac:dyDescent="0.25">
      <c r="E4" s="36"/>
      <c r="F4" s="36"/>
      <c r="G4" s="36"/>
      <c r="H4" s="36"/>
    </row>
    <row r="6" spans="1:8" ht="18.75" x14ac:dyDescent="0.3">
      <c r="C6" s="2"/>
      <c r="D6" s="2"/>
      <c r="E6" s="3" t="s">
        <v>1</v>
      </c>
      <c r="F6" s="2"/>
      <c r="G6" s="2"/>
      <c r="H6" s="2"/>
    </row>
    <row r="8" spans="1:8" x14ac:dyDescent="0.25">
      <c r="F8" s="4" t="s">
        <v>2</v>
      </c>
      <c r="G8" s="4" t="s">
        <v>3</v>
      </c>
      <c r="H8" s="4" t="s">
        <v>4</v>
      </c>
    </row>
    <row r="10" spans="1:8" x14ac:dyDescent="0.25">
      <c r="C10" s="5" t="s">
        <v>5</v>
      </c>
      <c r="D10" s="6" t="s">
        <v>6</v>
      </c>
      <c r="E10" s="5" t="s">
        <v>7</v>
      </c>
    </row>
    <row r="11" spans="1:8" x14ac:dyDescent="0.25">
      <c r="C11" s="5" t="s">
        <v>8</v>
      </c>
      <c r="D11" s="6" t="s">
        <v>6</v>
      </c>
      <c r="E11" s="5" t="s">
        <v>9</v>
      </c>
    </row>
    <row r="13" spans="1:8" ht="409.6" x14ac:dyDescent="0.25">
      <c r="A13" s="7" t="s">
        <v>10</v>
      </c>
      <c r="B13" s="1">
        <v>1</v>
      </c>
      <c r="C13" s="7" t="s">
        <v>11</v>
      </c>
      <c r="D13" s="7" t="s">
        <v>12</v>
      </c>
      <c r="E13" s="8" t="s">
        <v>13</v>
      </c>
      <c r="F13" s="9">
        <v>0</v>
      </c>
      <c r="G13" s="10">
        <v>2445</v>
      </c>
      <c r="H13" s="11">
        <f>ROUND(ROUND(F13,2)*ROUND(G13,3),2)</f>
        <v>0</v>
      </c>
    </row>
    <row r="14" spans="1:8" ht="203.25" x14ac:dyDescent="0.25">
      <c r="A14" s="7" t="s">
        <v>10</v>
      </c>
      <c r="B14" s="1">
        <v>2</v>
      </c>
      <c r="C14" s="7" t="s">
        <v>14</v>
      </c>
      <c r="D14" s="7" t="s">
        <v>12</v>
      </c>
      <c r="E14" s="8" t="s">
        <v>15</v>
      </c>
      <c r="F14" s="9">
        <v>0</v>
      </c>
      <c r="G14" s="10">
        <v>2445</v>
      </c>
      <c r="H14" s="11">
        <f>ROUND(ROUND(F14,2)*ROUND(G14,3),2)</f>
        <v>0</v>
      </c>
    </row>
    <row r="15" spans="1:8" ht="90.75" x14ac:dyDescent="0.25">
      <c r="A15" s="7" t="s">
        <v>10</v>
      </c>
      <c r="B15" s="1">
        <v>3</v>
      </c>
      <c r="C15" s="7" t="s">
        <v>16</v>
      </c>
      <c r="D15" s="7" t="s">
        <v>12</v>
      </c>
      <c r="E15" s="8" t="s">
        <v>17</v>
      </c>
      <c r="F15" s="9">
        <v>0</v>
      </c>
      <c r="G15" s="10">
        <v>1</v>
      </c>
      <c r="H15" s="11">
        <f>ROUND(ROUND(F15,2)*ROUND(G15,3),2)</f>
        <v>0</v>
      </c>
    </row>
    <row r="16" spans="1:8" x14ac:dyDescent="0.25">
      <c r="E16" s="5" t="s">
        <v>18</v>
      </c>
      <c r="F16" s="5"/>
      <c r="G16" s="5"/>
      <c r="H16" s="12">
        <f>SUM(H13:H15)</f>
        <v>0</v>
      </c>
    </row>
    <row r="18" spans="1:8" x14ac:dyDescent="0.25">
      <c r="C18" s="5" t="s">
        <v>5</v>
      </c>
      <c r="D18" s="6" t="s">
        <v>6</v>
      </c>
      <c r="E18" s="5" t="s">
        <v>7</v>
      </c>
    </row>
    <row r="19" spans="1:8" x14ac:dyDescent="0.25">
      <c r="C19" s="5" t="s">
        <v>8</v>
      </c>
      <c r="D19" s="6" t="s">
        <v>19</v>
      </c>
      <c r="E19" s="5" t="s">
        <v>20</v>
      </c>
    </row>
    <row r="21" spans="1:8" ht="409.6" x14ac:dyDescent="0.25">
      <c r="A21" s="7" t="s">
        <v>21</v>
      </c>
      <c r="B21" s="1">
        <v>1</v>
      </c>
      <c r="C21" s="7" t="s">
        <v>11</v>
      </c>
      <c r="D21" s="7" t="s">
        <v>12</v>
      </c>
      <c r="E21" s="8" t="s">
        <v>13</v>
      </c>
      <c r="F21" s="9">
        <v>0</v>
      </c>
      <c r="G21" s="10">
        <v>2653</v>
      </c>
      <c r="H21" s="11">
        <f>ROUND(ROUND(F21,2)*ROUND(G21,3),2)</f>
        <v>0</v>
      </c>
    </row>
    <row r="22" spans="1:8" ht="203.25" x14ac:dyDescent="0.25">
      <c r="A22" s="7" t="s">
        <v>21</v>
      </c>
      <c r="B22" s="1">
        <v>2</v>
      </c>
      <c r="C22" s="7" t="s">
        <v>14</v>
      </c>
      <c r="D22" s="7" t="s">
        <v>12</v>
      </c>
      <c r="E22" s="8" t="s">
        <v>15</v>
      </c>
      <c r="F22" s="9">
        <v>0</v>
      </c>
      <c r="G22" s="10">
        <v>2653</v>
      </c>
      <c r="H22" s="11">
        <f>ROUND(ROUND(F22,2)*ROUND(G22,3),2)</f>
        <v>0</v>
      </c>
    </row>
    <row r="23" spans="1:8" ht="90.75" x14ac:dyDescent="0.25">
      <c r="A23" s="7" t="s">
        <v>21</v>
      </c>
      <c r="B23" s="1">
        <v>3</v>
      </c>
      <c r="C23" s="7" t="s">
        <v>16</v>
      </c>
      <c r="D23" s="7" t="s">
        <v>12</v>
      </c>
      <c r="E23" s="8" t="s">
        <v>17</v>
      </c>
      <c r="F23" s="9">
        <v>0</v>
      </c>
      <c r="G23" s="10">
        <v>1</v>
      </c>
      <c r="H23" s="11">
        <f>ROUND(ROUND(F23,2)*ROUND(G23,3),2)</f>
        <v>0</v>
      </c>
    </row>
    <row r="24" spans="1:8" x14ac:dyDescent="0.25">
      <c r="E24" s="5" t="s">
        <v>18</v>
      </c>
      <c r="F24" s="5"/>
      <c r="G24" s="5"/>
      <c r="H24" s="12">
        <f>SUM(H21:H23)</f>
        <v>0</v>
      </c>
    </row>
    <row r="26" spans="1:8" x14ac:dyDescent="0.25">
      <c r="C26" s="5" t="s">
        <v>5</v>
      </c>
      <c r="D26" s="6" t="s">
        <v>6</v>
      </c>
      <c r="E26" s="5" t="s">
        <v>7</v>
      </c>
    </row>
    <row r="27" spans="1:8" x14ac:dyDescent="0.25">
      <c r="C27" s="5" t="s">
        <v>8</v>
      </c>
      <c r="D27" s="6" t="s">
        <v>22</v>
      </c>
      <c r="E27" s="5" t="s">
        <v>23</v>
      </c>
    </row>
    <row r="29" spans="1:8" x14ac:dyDescent="0.25">
      <c r="A29" s="7" t="s">
        <v>24</v>
      </c>
      <c r="B29" s="1">
        <v>1</v>
      </c>
      <c r="C29" s="7" t="s">
        <v>25</v>
      </c>
      <c r="D29" s="7" t="s">
        <v>26</v>
      </c>
      <c r="E29" s="13" t="s">
        <v>27</v>
      </c>
      <c r="F29" s="9">
        <v>4201.58</v>
      </c>
      <c r="G29" s="10">
        <v>1</v>
      </c>
      <c r="H29" s="11">
        <f>ROUND(ROUND(F29,2)*ROUND(G29,3),2)</f>
        <v>4201.58</v>
      </c>
    </row>
    <row r="30" spans="1:8" x14ac:dyDescent="0.25">
      <c r="A30" s="7" t="s">
        <v>24</v>
      </c>
      <c r="B30" s="1">
        <v>2</v>
      </c>
      <c r="C30" s="7" t="s">
        <v>28</v>
      </c>
      <c r="D30" s="7" t="s">
        <v>26</v>
      </c>
      <c r="E30" s="13" t="s">
        <v>29</v>
      </c>
      <c r="F30" s="9">
        <v>6697.92</v>
      </c>
      <c r="G30" s="10">
        <v>1</v>
      </c>
      <c r="H30" s="11">
        <f>ROUND(ROUND(F30,2)*ROUND(G30,3),2)</f>
        <v>6697.92</v>
      </c>
    </row>
    <row r="31" spans="1:8" x14ac:dyDescent="0.25">
      <c r="E31" s="5" t="s">
        <v>18</v>
      </c>
      <c r="F31" s="5"/>
      <c r="G31" s="5"/>
      <c r="H31" s="12"/>
    </row>
    <row r="33" spans="5:8" x14ac:dyDescent="0.25">
      <c r="E33" s="14" t="s">
        <v>30</v>
      </c>
      <c r="H33" s="15"/>
    </row>
  </sheetData>
  <mergeCells count="4">
    <mergeCell ref="E1:H1"/>
    <mergeCell ref="E2:H2"/>
    <mergeCell ref="E3:H3"/>
    <mergeCell ref="E4:H4"/>
  </mergeCells>
  <pageMargins left="0.75" right="0.75" top="0.75" bottom="0.5" header="0.5" footer="0.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565"/>
  <sheetViews>
    <sheetView workbookViewId="0">
      <pane ySplit="8" topLeftCell="A9" activePane="bottomLeft" state="frozenSplit"/>
      <selection pane="bottomLeft"/>
    </sheetView>
  </sheetViews>
  <sheetFormatPr baseColWidth="10" defaultColWidth="9.140625" defaultRowHeight="15" x14ac:dyDescent="0.25"/>
  <cols>
    <col min="1" max="1" width="6.7109375" customWidth="1"/>
    <col min="2" max="2" width="14.7109375" customWidth="1"/>
    <col min="3" max="3" width="6.140625" customWidth="1"/>
    <col min="4" max="4" width="30.7109375" customWidth="1"/>
    <col min="5" max="5" width="10.7109375" customWidth="1"/>
    <col min="6" max="6" width="3" customWidth="1"/>
    <col min="7" max="7" width="2.140625" customWidth="1"/>
    <col min="8" max="8" width="10.7109375" customWidth="1"/>
    <col min="9" max="9" width="2.140625" customWidth="1"/>
    <col min="10" max="11" width="10.7109375" customWidth="1"/>
  </cols>
  <sheetData>
    <row r="1" spans="1:27" x14ac:dyDescent="0.25">
      <c r="A1" s="37" t="s">
        <v>0</v>
      </c>
      <c r="B1" s="37" t="s">
        <v>0</v>
      </c>
      <c r="C1" s="37" t="s">
        <v>0</v>
      </c>
      <c r="D1" s="37" t="s">
        <v>0</v>
      </c>
      <c r="E1" s="37" t="s">
        <v>0</v>
      </c>
      <c r="F1" s="37" t="s">
        <v>0</v>
      </c>
      <c r="G1" s="37" t="s">
        <v>0</v>
      </c>
      <c r="H1" s="37" t="s">
        <v>0</v>
      </c>
      <c r="I1" s="37" t="s">
        <v>0</v>
      </c>
      <c r="J1" s="37" t="s">
        <v>0</v>
      </c>
      <c r="K1" s="37" t="s">
        <v>0</v>
      </c>
    </row>
    <row r="2" spans="1:27" x14ac:dyDescent="0.25">
      <c r="A2" s="37"/>
      <c r="B2" s="37"/>
      <c r="C2" s="37"/>
      <c r="D2" s="37"/>
      <c r="E2" s="37"/>
      <c r="F2" s="37"/>
      <c r="G2" s="37"/>
      <c r="H2" s="37"/>
      <c r="I2" s="37"/>
      <c r="J2" s="37"/>
      <c r="K2" s="37"/>
    </row>
    <row r="3" spans="1:27" x14ac:dyDescent="0.25">
      <c r="A3" s="37"/>
      <c r="B3" s="37"/>
      <c r="C3" s="37"/>
      <c r="D3" s="37"/>
      <c r="E3" s="37"/>
      <c r="F3" s="37"/>
      <c r="G3" s="37"/>
      <c r="H3" s="37"/>
      <c r="I3" s="37"/>
      <c r="J3" s="37"/>
      <c r="K3" s="37"/>
    </row>
    <row r="4" spans="1:27" x14ac:dyDescent="0.25">
      <c r="A4" s="37"/>
      <c r="B4" s="37"/>
      <c r="C4" s="37"/>
      <c r="D4" s="37"/>
      <c r="E4" s="37"/>
      <c r="F4" s="37"/>
      <c r="G4" s="37"/>
      <c r="H4" s="37"/>
      <c r="I4" s="37"/>
      <c r="J4" s="37"/>
      <c r="K4" s="37"/>
    </row>
    <row r="6" spans="1:27" ht="18.75" x14ac:dyDescent="0.3">
      <c r="A6" s="38" t="s">
        <v>31</v>
      </c>
      <c r="B6" s="38" t="s">
        <v>31</v>
      </c>
      <c r="C6" s="38" t="s">
        <v>31</v>
      </c>
      <c r="D6" s="38" t="s">
        <v>31</v>
      </c>
      <c r="E6" s="38" t="s">
        <v>31</v>
      </c>
      <c r="F6" s="38" t="s">
        <v>31</v>
      </c>
      <c r="G6" s="38" t="s">
        <v>31</v>
      </c>
      <c r="H6" s="38" t="s">
        <v>31</v>
      </c>
      <c r="I6" s="38" t="s">
        <v>31</v>
      </c>
      <c r="J6" s="38" t="s">
        <v>31</v>
      </c>
      <c r="K6" s="38" t="s">
        <v>31</v>
      </c>
    </row>
    <row r="8" spans="1:27" x14ac:dyDescent="0.25">
      <c r="A8" s="17" t="s">
        <v>32</v>
      </c>
      <c r="B8" s="17" t="s">
        <v>33</v>
      </c>
      <c r="C8" s="17" t="s">
        <v>34</v>
      </c>
      <c r="D8" s="17" t="s">
        <v>35</v>
      </c>
      <c r="E8" s="17"/>
      <c r="F8" s="17"/>
      <c r="G8" s="17"/>
      <c r="H8" s="17"/>
      <c r="I8" s="17"/>
      <c r="J8" s="17"/>
      <c r="K8" s="17" t="s">
        <v>2</v>
      </c>
    </row>
    <row r="10" spans="1:27" x14ac:dyDescent="0.25">
      <c r="A10" s="16" t="s">
        <v>36</v>
      </c>
      <c r="B10" s="16"/>
    </row>
    <row r="11" spans="1:27" ht="45" customHeight="1" x14ac:dyDescent="0.25">
      <c r="A11" s="18"/>
      <c r="B11" s="18" t="s">
        <v>37</v>
      </c>
      <c r="C11" s="19" t="s">
        <v>38</v>
      </c>
      <c r="D11" s="39" t="s">
        <v>39</v>
      </c>
      <c r="E11" s="40"/>
      <c r="F11" s="40"/>
      <c r="G11" s="19"/>
      <c r="H11" s="20" t="s">
        <v>40</v>
      </c>
      <c r="I11" s="41">
        <v>1</v>
      </c>
      <c r="J11" s="42"/>
      <c r="K11" s="21">
        <f>ROUND(K24,2)</f>
        <v>0</v>
      </c>
      <c r="L11" s="19"/>
      <c r="M11" s="19"/>
      <c r="N11" s="19"/>
      <c r="O11" s="19"/>
      <c r="P11" s="19"/>
      <c r="Q11" s="19"/>
      <c r="R11" s="19"/>
      <c r="S11" s="19"/>
      <c r="T11" s="19"/>
      <c r="U11" s="19"/>
      <c r="V11" s="19"/>
      <c r="W11" s="19"/>
      <c r="X11" s="19"/>
      <c r="Y11" s="19"/>
      <c r="Z11" s="19"/>
      <c r="AA11" s="19"/>
    </row>
    <row r="12" spans="1:27" x14ac:dyDescent="0.25">
      <c r="B12" s="14" t="s">
        <v>41</v>
      </c>
    </row>
    <row r="13" spans="1:27" x14ac:dyDescent="0.25">
      <c r="B13" t="s">
        <v>42</v>
      </c>
      <c r="C13" t="s">
        <v>43</v>
      </c>
      <c r="D13" t="s">
        <v>44</v>
      </c>
      <c r="E13" s="22">
        <v>1</v>
      </c>
      <c r="F13" t="s">
        <v>45</v>
      </c>
      <c r="G13" t="s">
        <v>46</v>
      </c>
      <c r="H13" s="23"/>
      <c r="I13" t="s">
        <v>47</v>
      </c>
      <c r="J13" s="24">
        <f>ROUND(E13/I11* H13,5)</f>
        <v>0</v>
      </c>
      <c r="K13" s="25"/>
    </row>
    <row r="14" spans="1:27" x14ac:dyDescent="0.25">
      <c r="D14" s="26" t="s">
        <v>48</v>
      </c>
      <c r="E14" s="25"/>
      <c r="H14" s="25"/>
      <c r="K14" s="23">
        <f>SUM(J13:J13)</f>
        <v>0</v>
      </c>
    </row>
    <row r="15" spans="1:27" x14ac:dyDescent="0.25">
      <c r="B15" s="14" t="s">
        <v>49</v>
      </c>
      <c r="E15" s="25"/>
      <c r="H15" s="25"/>
      <c r="K15" s="25"/>
    </row>
    <row r="16" spans="1:27" x14ac:dyDescent="0.25">
      <c r="B16" t="s">
        <v>50</v>
      </c>
      <c r="C16" t="s">
        <v>51</v>
      </c>
      <c r="D16" t="s">
        <v>52</v>
      </c>
      <c r="E16" s="22">
        <v>0.7</v>
      </c>
      <c r="F16" t="s">
        <v>45</v>
      </c>
      <c r="G16" t="s">
        <v>46</v>
      </c>
      <c r="H16" s="23"/>
      <c r="I16" t="s">
        <v>47</v>
      </c>
      <c r="J16" s="24">
        <f>ROUND(E16/I11* H16,5)</f>
        <v>0</v>
      </c>
      <c r="K16" s="25"/>
    </row>
    <row r="17" spans="1:27" x14ac:dyDescent="0.25">
      <c r="D17" s="26" t="s">
        <v>53</v>
      </c>
      <c r="E17" s="25"/>
      <c r="H17" s="25"/>
      <c r="K17" s="23">
        <f>SUM(J16:J16)</f>
        <v>0</v>
      </c>
    </row>
    <row r="18" spans="1:27" x14ac:dyDescent="0.25">
      <c r="B18" s="14" t="s">
        <v>54</v>
      </c>
      <c r="E18" s="25"/>
      <c r="H18" s="25"/>
      <c r="K18" s="25"/>
    </row>
    <row r="19" spans="1:27" x14ac:dyDescent="0.25">
      <c r="B19" t="s">
        <v>55</v>
      </c>
      <c r="C19" t="s">
        <v>38</v>
      </c>
      <c r="D19" t="s">
        <v>56</v>
      </c>
      <c r="E19" s="22">
        <v>0.2</v>
      </c>
      <c r="G19" t="s">
        <v>46</v>
      </c>
      <c r="H19" s="23"/>
      <c r="I19" t="s">
        <v>47</v>
      </c>
      <c r="J19" s="24">
        <f>ROUND(E19* H19,5)</f>
        <v>0</v>
      </c>
      <c r="K19" s="25"/>
    </row>
    <row r="20" spans="1:27" x14ac:dyDescent="0.25">
      <c r="B20" t="s">
        <v>57</v>
      </c>
      <c r="C20" t="s">
        <v>58</v>
      </c>
      <c r="D20" t="s">
        <v>59</v>
      </c>
      <c r="E20" s="22">
        <v>0.25</v>
      </c>
      <c r="G20" t="s">
        <v>46</v>
      </c>
      <c r="H20" s="23"/>
      <c r="I20" t="s">
        <v>47</v>
      </c>
      <c r="J20" s="24">
        <f>ROUND(E20* H20,5)</f>
        <v>0</v>
      </c>
      <c r="K20" s="25"/>
    </row>
    <row r="21" spans="1:27" x14ac:dyDescent="0.25">
      <c r="B21" t="s">
        <v>60</v>
      </c>
      <c r="C21" t="s">
        <v>58</v>
      </c>
      <c r="D21" t="s">
        <v>61</v>
      </c>
      <c r="E21" s="22">
        <v>1.63</v>
      </c>
      <c r="G21" t="s">
        <v>46</v>
      </c>
      <c r="H21" s="23"/>
      <c r="I21" t="s">
        <v>47</v>
      </c>
      <c r="J21" s="24">
        <f>ROUND(E21* H21,5)</f>
        <v>0</v>
      </c>
      <c r="K21" s="25"/>
    </row>
    <row r="22" spans="1:27" x14ac:dyDescent="0.25">
      <c r="D22" s="26" t="s">
        <v>62</v>
      </c>
      <c r="E22" s="25"/>
      <c r="H22" s="25"/>
      <c r="K22" s="23">
        <f>SUM(J19:J21)</f>
        <v>0</v>
      </c>
    </row>
    <row r="23" spans="1:27" x14ac:dyDescent="0.25">
      <c r="D23" s="26" t="s">
        <v>63</v>
      </c>
      <c r="E23" s="25"/>
      <c r="H23" s="25"/>
      <c r="K23" s="27">
        <f>SUM(J12:J22)</f>
        <v>0</v>
      </c>
    </row>
    <row r="24" spans="1:27" x14ac:dyDescent="0.25">
      <c r="D24" s="26" t="s">
        <v>64</v>
      </c>
      <c r="E24" s="25"/>
      <c r="H24" s="25"/>
      <c r="K24" s="27">
        <f>SUM(K23:K23)</f>
        <v>0</v>
      </c>
    </row>
    <row r="26" spans="1:27" x14ac:dyDescent="0.25">
      <c r="A26" s="16" t="s">
        <v>65</v>
      </c>
      <c r="B26" s="16"/>
    </row>
    <row r="27" spans="1:27" ht="45" customHeight="1" x14ac:dyDescent="0.25">
      <c r="A27" s="18"/>
      <c r="B27" s="18" t="s">
        <v>66</v>
      </c>
      <c r="C27" s="19" t="s">
        <v>67</v>
      </c>
      <c r="D27" s="39" t="s">
        <v>68</v>
      </c>
      <c r="E27" s="40"/>
      <c r="F27" s="40"/>
      <c r="G27" s="19"/>
      <c r="H27" s="20" t="s">
        <v>40</v>
      </c>
      <c r="I27" s="41">
        <v>4.0000000000000001E-3</v>
      </c>
      <c r="J27" s="42"/>
      <c r="K27" s="21">
        <f>ROUND(K39,2)</f>
        <v>0</v>
      </c>
      <c r="L27" s="19"/>
      <c r="M27" s="19"/>
      <c r="N27" s="19"/>
      <c r="O27" s="19"/>
      <c r="P27" s="19"/>
      <c r="Q27" s="19"/>
      <c r="R27" s="19"/>
      <c r="S27" s="19"/>
      <c r="T27" s="19"/>
      <c r="U27" s="19"/>
      <c r="V27" s="19"/>
      <c r="W27" s="19"/>
      <c r="X27" s="19"/>
      <c r="Y27" s="19"/>
      <c r="Z27" s="19"/>
      <c r="AA27" s="19"/>
    </row>
    <row r="28" spans="1:27" x14ac:dyDescent="0.25">
      <c r="B28" s="14" t="s">
        <v>41</v>
      </c>
    </row>
    <row r="29" spans="1:27" x14ac:dyDescent="0.25">
      <c r="B29" t="s">
        <v>69</v>
      </c>
      <c r="C29" t="s">
        <v>51</v>
      </c>
      <c r="D29" t="s">
        <v>70</v>
      </c>
      <c r="E29" s="22">
        <v>0.2</v>
      </c>
      <c r="F29" t="s">
        <v>45</v>
      </c>
      <c r="G29" t="s">
        <v>46</v>
      </c>
      <c r="H29" s="23"/>
      <c r="I29" t="s">
        <v>47</v>
      </c>
      <c r="J29" s="24">
        <f>ROUND(E29/I27* H29,5)</f>
        <v>0</v>
      </c>
      <c r="K29" s="25"/>
    </row>
    <row r="30" spans="1:27" x14ac:dyDescent="0.25">
      <c r="B30" t="s">
        <v>71</v>
      </c>
      <c r="C30" t="s">
        <v>51</v>
      </c>
      <c r="D30" t="s">
        <v>72</v>
      </c>
      <c r="E30" s="22">
        <v>0.2</v>
      </c>
      <c r="F30" t="s">
        <v>45</v>
      </c>
      <c r="G30" t="s">
        <v>46</v>
      </c>
      <c r="H30" s="23"/>
      <c r="I30" t="s">
        <v>47</v>
      </c>
      <c r="J30" s="24">
        <f>ROUND(E30/I27* H30,5)</f>
        <v>0</v>
      </c>
      <c r="K30" s="25"/>
    </row>
    <row r="31" spans="1:27" x14ac:dyDescent="0.25">
      <c r="D31" s="26" t="s">
        <v>48</v>
      </c>
      <c r="E31" s="25"/>
      <c r="H31" s="25"/>
      <c r="K31" s="23">
        <f>SUM(J29:J30)</f>
        <v>0</v>
      </c>
    </row>
    <row r="32" spans="1:27" x14ac:dyDescent="0.25">
      <c r="B32" s="14" t="s">
        <v>54</v>
      </c>
      <c r="E32" s="25"/>
      <c r="H32" s="25"/>
      <c r="K32" s="25"/>
    </row>
    <row r="33" spans="1:27" x14ac:dyDescent="0.25">
      <c r="B33" t="s">
        <v>73</v>
      </c>
      <c r="C33" t="s">
        <v>67</v>
      </c>
      <c r="D33" t="s">
        <v>74</v>
      </c>
      <c r="E33" s="22">
        <v>3</v>
      </c>
      <c r="G33" t="s">
        <v>46</v>
      </c>
      <c r="H33" s="23"/>
      <c r="I33" t="s">
        <v>47</v>
      </c>
      <c r="J33" s="24">
        <f>ROUND(E33* H33,5)</f>
        <v>0</v>
      </c>
      <c r="K33" s="25"/>
    </row>
    <row r="34" spans="1:27" x14ac:dyDescent="0.25">
      <c r="B34" t="s">
        <v>75</v>
      </c>
      <c r="C34" t="s">
        <v>76</v>
      </c>
      <c r="D34" t="s">
        <v>77</v>
      </c>
      <c r="E34" s="22">
        <v>1.05</v>
      </c>
      <c r="G34" t="s">
        <v>46</v>
      </c>
      <c r="H34" s="23"/>
      <c r="I34" t="s">
        <v>47</v>
      </c>
      <c r="J34" s="24">
        <f>ROUND(E34* H34,5)</f>
        <v>0</v>
      </c>
      <c r="K34" s="25"/>
    </row>
    <row r="35" spans="1:27" x14ac:dyDescent="0.25">
      <c r="D35" s="26" t="s">
        <v>62</v>
      </c>
      <c r="E35" s="25"/>
      <c r="H35" s="25"/>
      <c r="K35" s="23">
        <f>SUM(J33:J34)</f>
        <v>0</v>
      </c>
    </row>
    <row r="36" spans="1:27" x14ac:dyDescent="0.25">
      <c r="E36" s="25"/>
      <c r="H36" s="25"/>
      <c r="K36" s="25"/>
    </row>
    <row r="37" spans="1:27" x14ac:dyDescent="0.25">
      <c r="D37" s="26" t="s">
        <v>78</v>
      </c>
      <c r="E37" s="25"/>
      <c r="H37" s="25">
        <v>1.5</v>
      </c>
      <c r="I37" t="s">
        <v>79</v>
      </c>
      <c r="J37">
        <f>ROUND(H37/100*K31,5)</f>
        <v>0</v>
      </c>
      <c r="K37" s="25"/>
    </row>
    <row r="38" spans="1:27" x14ac:dyDescent="0.25">
      <c r="D38" s="26" t="s">
        <v>63</v>
      </c>
      <c r="E38" s="25"/>
      <c r="H38" s="25"/>
      <c r="K38" s="27">
        <f>SUM(J28:J37)</f>
        <v>0</v>
      </c>
    </row>
    <row r="39" spans="1:27" x14ac:dyDescent="0.25">
      <c r="D39" s="26" t="s">
        <v>64</v>
      </c>
      <c r="E39" s="25"/>
      <c r="H39" s="25"/>
      <c r="K39" s="27">
        <f>SUM(K38:K38)</f>
        <v>0</v>
      </c>
    </row>
    <row r="41" spans="1:27" ht="45" customHeight="1" x14ac:dyDescent="0.25">
      <c r="A41" s="18"/>
      <c r="B41" s="18" t="s">
        <v>80</v>
      </c>
      <c r="C41" s="19" t="s">
        <v>76</v>
      </c>
      <c r="D41" s="39" t="s">
        <v>81</v>
      </c>
      <c r="E41" s="40"/>
      <c r="F41" s="40"/>
      <c r="G41" s="19"/>
      <c r="H41" s="20" t="s">
        <v>40</v>
      </c>
      <c r="I41" s="41">
        <v>1</v>
      </c>
      <c r="J41" s="42"/>
      <c r="K41" s="21">
        <f>ROUND(K60,2)</f>
        <v>0</v>
      </c>
      <c r="L41" s="19"/>
      <c r="M41" s="19"/>
      <c r="N41" s="19"/>
      <c r="O41" s="19"/>
      <c r="P41" s="19"/>
      <c r="Q41" s="19"/>
      <c r="R41" s="19"/>
      <c r="S41" s="19"/>
      <c r="T41" s="19"/>
      <c r="U41" s="19"/>
      <c r="V41" s="19"/>
      <c r="W41" s="19"/>
      <c r="X41" s="19"/>
      <c r="Y41" s="19"/>
      <c r="Z41" s="19"/>
      <c r="AA41" s="19"/>
    </row>
    <row r="42" spans="1:27" x14ac:dyDescent="0.25">
      <c r="B42" s="14" t="s">
        <v>41</v>
      </c>
    </row>
    <row r="43" spans="1:27" x14ac:dyDescent="0.25">
      <c r="B43" t="s">
        <v>82</v>
      </c>
      <c r="C43" t="s">
        <v>51</v>
      </c>
      <c r="D43" t="s">
        <v>83</v>
      </c>
      <c r="E43" s="22">
        <v>8.5000000000000006E-2</v>
      </c>
      <c r="F43" t="s">
        <v>45</v>
      </c>
      <c r="G43" t="s">
        <v>46</v>
      </c>
      <c r="H43" s="23"/>
      <c r="I43" t="s">
        <v>47</v>
      </c>
      <c r="J43" s="24">
        <f>ROUND(E43/I41* H43,5)</f>
        <v>0</v>
      </c>
      <c r="K43" s="25"/>
    </row>
    <row r="44" spans="1:27" x14ac:dyDescent="0.25">
      <c r="B44" t="s">
        <v>84</v>
      </c>
      <c r="C44" t="s">
        <v>51</v>
      </c>
      <c r="D44" t="s">
        <v>85</v>
      </c>
      <c r="E44" s="22">
        <v>0.28999999999999998</v>
      </c>
      <c r="F44" t="s">
        <v>45</v>
      </c>
      <c r="G44" t="s">
        <v>46</v>
      </c>
      <c r="H44" s="23"/>
      <c r="I44" t="s">
        <v>47</v>
      </c>
      <c r="J44" s="24">
        <f>ROUND(E44/I41* H44,5)</f>
        <v>0</v>
      </c>
      <c r="K44" s="25"/>
    </row>
    <row r="45" spans="1:27" x14ac:dyDescent="0.25">
      <c r="D45" s="26" t="s">
        <v>48</v>
      </c>
      <c r="E45" s="25"/>
      <c r="H45" s="25"/>
      <c r="K45" s="23">
        <f>SUM(J43:J44)</f>
        <v>0</v>
      </c>
    </row>
    <row r="46" spans="1:27" x14ac:dyDescent="0.25">
      <c r="B46" s="14" t="s">
        <v>54</v>
      </c>
      <c r="E46" s="25"/>
      <c r="H46" s="25"/>
      <c r="K46" s="25"/>
    </row>
    <row r="47" spans="1:27" x14ac:dyDescent="0.25">
      <c r="B47" t="s">
        <v>86</v>
      </c>
      <c r="C47" t="s">
        <v>87</v>
      </c>
      <c r="D47" t="s">
        <v>88</v>
      </c>
      <c r="E47" s="22">
        <v>0.94</v>
      </c>
      <c r="G47" t="s">
        <v>46</v>
      </c>
      <c r="H47" s="23"/>
      <c r="I47" t="s">
        <v>47</v>
      </c>
      <c r="J47" s="24">
        <f t="shared" ref="J47:J55" si="0">ROUND(E47* H47,5)</f>
        <v>0</v>
      </c>
      <c r="K47" s="25"/>
    </row>
    <row r="48" spans="1:27" x14ac:dyDescent="0.25">
      <c r="B48" t="s">
        <v>89</v>
      </c>
      <c r="C48" t="s">
        <v>90</v>
      </c>
      <c r="D48" t="s">
        <v>91</v>
      </c>
      <c r="E48" s="22">
        <v>0.12</v>
      </c>
      <c r="G48" t="s">
        <v>46</v>
      </c>
      <c r="H48" s="23"/>
      <c r="I48" t="s">
        <v>47</v>
      </c>
      <c r="J48" s="24">
        <f t="shared" si="0"/>
        <v>0</v>
      </c>
      <c r="K48" s="25"/>
    </row>
    <row r="49" spans="1:27" x14ac:dyDescent="0.25">
      <c r="B49" t="s">
        <v>92</v>
      </c>
      <c r="C49" t="s">
        <v>76</v>
      </c>
      <c r="D49" t="s">
        <v>93</v>
      </c>
      <c r="E49" s="22">
        <v>2.06</v>
      </c>
      <c r="G49" t="s">
        <v>46</v>
      </c>
      <c r="H49" s="23"/>
      <c r="I49" t="s">
        <v>47</v>
      </c>
      <c r="J49" s="24">
        <f t="shared" si="0"/>
        <v>0</v>
      </c>
      <c r="K49" s="25"/>
    </row>
    <row r="50" spans="1:27" x14ac:dyDescent="0.25">
      <c r="B50" t="s">
        <v>94</v>
      </c>
      <c r="C50" t="s">
        <v>87</v>
      </c>
      <c r="D50" t="s">
        <v>95</v>
      </c>
      <c r="E50" s="22">
        <v>2.4464999999999999</v>
      </c>
      <c r="G50" t="s">
        <v>46</v>
      </c>
      <c r="H50" s="23"/>
      <c r="I50" t="s">
        <v>47</v>
      </c>
      <c r="J50" s="24">
        <f t="shared" si="0"/>
        <v>0</v>
      </c>
      <c r="K50" s="25"/>
    </row>
    <row r="51" spans="1:27" x14ac:dyDescent="0.25">
      <c r="B51" t="s">
        <v>96</v>
      </c>
      <c r="C51" t="s">
        <v>87</v>
      </c>
      <c r="D51" t="s">
        <v>97</v>
      </c>
      <c r="E51" s="22">
        <v>0.99750000000000005</v>
      </c>
      <c r="G51" t="s">
        <v>46</v>
      </c>
      <c r="H51" s="23"/>
      <c r="I51" t="s">
        <v>47</v>
      </c>
      <c r="J51" s="24">
        <f t="shared" si="0"/>
        <v>0</v>
      </c>
      <c r="K51" s="25"/>
    </row>
    <row r="52" spans="1:27" x14ac:dyDescent="0.25">
      <c r="B52" t="s">
        <v>98</v>
      </c>
      <c r="C52" t="s">
        <v>99</v>
      </c>
      <c r="D52" t="s">
        <v>100</v>
      </c>
      <c r="E52" s="22">
        <v>0.8</v>
      </c>
      <c r="G52" t="s">
        <v>46</v>
      </c>
      <c r="H52" s="23"/>
      <c r="I52" t="s">
        <v>47</v>
      </c>
      <c r="J52" s="24">
        <f t="shared" si="0"/>
        <v>0</v>
      </c>
      <c r="K52" s="25"/>
    </row>
    <row r="53" spans="1:27" x14ac:dyDescent="0.25">
      <c r="B53" t="s">
        <v>101</v>
      </c>
      <c r="C53" t="s">
        <v>87</v>
      </c>
      <c r="D53" t="s">
        <v>102</v>
      </c>
      <c r="E53" s="22">
        <v>4</v>
      </c>
      <c r="G53" t="s">
        <v>46</v>
      </c>
      <c r="H53" s="23"/>
      <c r="I53" t="s">
        <v>47</v>
      </c>
      <c r="J53" s="24">
        <f t="shared" si="0"/>
        <v>0</v>
      </c>
      <c r="K53" s="25"/>
    </row>
    <row r="54" spans="1:27" x14ac:dyDescent="0.25">
      <c r="B54" t="s">
        <v>103</v>
      </c>
      <c r="C54" t="s">
        <v>67</v>
      </c>
      <c r="D54" t="s">
        <v>104</v>
      </c>
      <c r="E54" s="22">
        <v>6</v>
      </c>
      <c r="G54" t="s">
        <v>46</v>
      </c>
      <c r="H54" s="23"/>
      <c r="I54" t="s">
        <v>47</v>
      </c>
      <c r="J54" s="24">
        <f t="shared" si="0"/>
        <v>0</v>
      </c>
      <c r="K54" s="25"/>
    </row>
    <row r="55" spans="1:27" x14ac:dyDescent="0.25">
      <c r="B55" t="s">
        <v>105</v>
      </c>
      <c r="C55" t="s">
        <v>90</v>
      </c>
      <c r="D55" t="s">
        <v>106</v>
      </c>
      <c r="E55" s="22">
        <v>0.3</v>
      </c>
      <c r="G55" t="s">
        <v>46</v>
      </c>
      <c r="H55" s="23"/>
      <c r="I55" t="s">
        <v>47</v>
      </c>
      <c r="J55" s="24">
        <f t="shared" si="0"/>
        <v>0</v>
      </c>
      <c r="K55" s="25"/>
    </row>
    <row r="56" spans="1:27" x14ac:dyDescent="0.25">
      <c r="D56" s="26" t="s">
        <v>62</v>
      </c>
      <c r="E56" s="25"/>
      <c r="H56" s="25"/>
      <c r="K56" s="23">
        <f>SUM(J47:J55)</f>
        <v>0</v>
      </c>
    </row>
    <row r="57" spans="1:27" x14ac:dyDescent="0.25">
      <c r="E57" s="25"/>
      <c r="H57" s="25"/>
      <c r="K57" s="25"/>
    </row>
    <row r="58" spans="1:27" x14ac:dyDescent="0.25">
      <c r="D58" s="26" t="s">
        <v>78</v>
      </c>
      <c r="E58" s="25"/>
      <c r="H58" s="25">
        <v>1.5</v>
      </c>
      <c r="I58" t="s">
        <v>79</v>
      </c>
      <c r="J58">
        <f>ROUND(H58/100*K45,5)</f>
        <v>0</v>
      </c>
      <c r="K58" s="25"/>
    </row>
    <row r="59" spans="1:27" x14ac:dyDescent="0.25">
      <c r="D59" s="26" t="s">
        <v>63</v>
      </c>
      <c r="E59" s="25"/>
      <c r="H59" s="25"/>
      <c r="K59" s="27">
        <f>SUM(J42:J58)</f>
        <v>0</v>
      </c>
    </row>
    <row r="60" spans="1:27" x14ac:dyDescent="0.25">
      <c r="D60" s="26" t="s">
        <v>64</v>
      </c>
      <c r="E60" s="25"/>
      <c r="H60" s="25"/>
      <c r="K60" s="27">
        <f>SUM(K59:K59)</f>
        <v>0</v>
      </c>
    </row>
    <row r="62" spans="1:27" ht="45" customHeight="1" x14ac:dyDescent="0.25">
      <c r="A62" s="18"/>
      <c r="B62" s="18" t="s">
        <v>107</v>
      </c>
      <c r="C62" s="19" t="s">
        <v>76</v>
      </c>
      <c r="D62" s="39" t="s">
        <v>108</v>
      </c>
      <c r="E62" s="40"/>
      <c r="F62" s="40"/>
      <c r="G62" s="19"/>
      <c r="H62" s="20" t="s">
        <v>40</v>
      </c>
      <c r="I62" s="41">
        <v>0.64200000000000002</v>
      </c>
      <c r="J62" s="42"/>
      <c r="K62" s="21">
        <f>ROUND(K77,2)</f>
        <v>0</v>
      </c>
      <c r="L62" s="19"/>
      <c r="M62" s="19"/>
      <c r="N62" s="19"/>
      <c r="O62" s="19"/>
      <c r="P62" s="19"/>
      <c r="Q62" s="19"/>
      <c r="R62" s="19"/>
      <c r="S62" s="19"/>
      <c r="T62" s="19"/>
      <c r="U62" s="19"/>
      <c r="V62" s="19"/>
      <c r="W62" s="19"/>
      <c r="X62" s="19"/>
      <c r="Y62" s="19"/>
      <c r="Z62" s="19"/>
      <c r="AA62" s="19"/>
    </row>
    <row r="63" spans="1:27" x14ac:dyDescent="0.25">
      <c r="B63" s="14" t="s">
        <v>41</v>
      </c>
    </row>
    <row r="64" spans="1:27" x14ac:dyDescent="0.25">
      <c r="B64" t="s">
        <v>109</v>
      </c>
      <c r="C64" t="s">
        <v>43</v>
      </c>
      <c r="D64" t="s">
        <v>110</v>
      </c>
      <c r="E64" s="22">
        <v>0.19</v>
      </c>
      <c r="F64" t="s">
        <v>45</v>
      </c>
      <c r="G64" t="s">
        <v>46</v>
      </c>
      <c r="H64" s="23"/>
      <c r="I64" t="s">
        <v>47</v>
      </c>
      <c r="J64" s="24">
        <f>ROUND(E64/I62* H64,5)</f>
        <v>0</v>
      </c>
      <c r="K64" s="25"/>
    </row>
    <row r="65" spans="1:27" x14ac:dyDescent="0.25">
      <c r="B65" t="s">
        <v>111</v>
      </c>
      <c r="C65" t="s">
        <v>51</v>
      </c>
      <c r="D65" t="s">
        <v>112</v>
      </c>
      <c r="E65" s="22">
        <v>0.38</v>
      </c>
      <c r="F65" t="s">
        <v>45</v>
      </c>
      <c r="G65" t="s">
        <v>46</v>
      </c>
      <c r="H65" s="23"/>
      <c r="I65" t="s">
        <v>47</v>
      </c>
      <c r="J65" s="24">
        <f>ROUND(E65/I62* H65,5)</f>
        <v>0</v>
      </c>
      <c r="K65" s="25"/>
    </row>
    <row r="66" spans="1:27" x14ac:dyDescent="0.25">
      <c r="D66" s="26" t="s">
        <v>48</v>
      </c>
      <c r="E66" s="25"/>
      <c r="H66" s="25"/>
      <c r="K66" s="23">
        <f>SUM(J64:J65)</f>
        <v>0</v>
      </c>
    </row>
    <row r="67" spans="1:27" x14ac:dyDescent="0.25">
      <c r="B67" s="14" t="s">
        <v>49</v>
      </c>
      <c r="E67" s="25"/>
      <c r="H67" s="25"/>
      <c r="K67" s="25"/>
    </row>
    <row r="68" spans="1:27" x14ac:dyDescent="0.25">
      <c r="B68" t="s">
        <v>113</v>
      </c>
      <c r="C68" t="s">
        <v>51</v>
      </c>
      <c r="D68" t="s">
        <v>114</v>
      </c>
      <c r="E68" s="22">
        <v>0.38</v>
      </c>
      <c r="F68" t="s">
        <v>45</v>
      </c>
      <c r="G68" t="s">
        <v>46</v>
      </c>
      <c r="H68" s="23"/>
      <c r="I68" t="s">
        <v>47</v>
      </c>
      <c r="J68" s="24">
        <f>ROUND(E68/I62* H68,5)</f>
        <v>0</v>
      </c>
      <c r="K68" s="25"/>
    </row>
    <row r="69" spans="1:27" x14ac:dyDescent="0.25">
      <c r="D69" s="26" t="s">
        <v>53</v>
      </c>
      <c r="E69" s="25"/>
      <c r="H69" s="25"/>
      <c r="K69" s="23">
        <f>SUM(J68:J68)</f>
        <v>0</v>
      </c>
    </row>
    <row r="70" spans="1:27" x14ac:dyDescent="0.25">
      <c r="B70" s="14" t="s">
        <v>54</v>
      </c>
      <c r="E70" s="25"/>
      <c r="H70" s="25"/>
      <c r="K70" s="25"/>
    </row>
    <row r="71" spans="1:27" x14ac:dyDescent="0.25">
      <c r="B71" t="s">
        <v>115</v>
      </c>
      <c r="C71" t="s">
        <v>58</v>
      </c>
      <c r="D71" t="s">
        <v>116</v>
      </c>
      <c r="E71" s="22">
        <v>2.2100000000000002E-2</v>
      </c>
      <c r="G71" t="s">
        <v>46</v>
      </c>
      <c r="H71" s="23"/>
      <c r="I71" t="s">
        <v>47</v>
      </c>
      <c r="J71" s="24">
        <f>ROUND(E71* H71,5)</f>
        <v>0</v>
      </c>
      <c r="K71" s="25"/>
    </row>
    <row r="72" spans="1:27" x14ac:dyDescent="0.25">
      <c r="B72" t="s">
        <v>55</v>
      </c>
      <c r="C72" t="s">
        <v>38</v>
      </c>
      <c r="D72" t="s">
        <v>56</v>
      </c>
      <c r="E72" s="22">
        <v>7.1000000000000004E-3</v>
      </c>
      <c r="G72" t="s">
        <v>46</v>
      </c>
      <c r="H72" s="23"/>
      <c r="I72" t="s">
        <v>47</v>
      </c>
      <c r="J72" s="24">
        <f>ROUND(E72* H72,5)</f>
        <v>0</v>
      </c>
      <c r="K72" s="25"/>
    </row>
    <row r="73" spans="1:27" x14ac:dyDescent="0.25">
      <c r="D73" s="26" t="s">
        <v>62</v>
      </c>
      <c r="E73" s="25"/>
      <c r="H73" s="25"/>
      <c r="K73" s="23">
        <f>SUM(J71:J72)</f>
        <v>0</v>
      </c>
    </row>
    <row r="74" spans="1:27" x14ac:dyDescent="0.25">
      <c r="E74" s="25"/>
      <c r="H74" s="25"/>
      <c r="K74" s="25"/>
    </row>
    <row r="75" spans="1:27" x14ac:dyDescent="0.25">
      <c r="D75" s="26" t="s">
        <v>78</v>
      </c>
      <c r="E75" s="25"/>
      <c r="H75" s="25">
        <v>2.5</v>
      </c>
      <c r="I75" t="s">
        <v>79</v>
      </c>
      <c r="J75">
        <f>ROUND(H75/100*K66,5)</f>
        <v>0</v>
      </c>
      <c r="K75" s="25"/>
    </row>
    <row r="76" spans="1:27" x14ac:dyDescent="0.25">
      <c r="D76" s="26" t="s">
        <v>63</v>
      </c>
      <c r="E76" s="25"/>
      <c r="H76" s="25"/>
      <c r="K76" s="27">
        <f>SUM(J63:J75)</f>
        <v>0</v>
      </c>
    </row>
    <row r="77" spans="1:27" x14ac:dyDescent="0.25">
      <c r="D77" s="26" t="s">
        <v>64</v>
      </c>
      <c r="E77" s="25"/>
      <c r="H77" s="25"/>
      <c r="K77" s="27">
        <f>SUM(K76:K76)</f>
        <v>0</v>
      </c>
    </row>
    <row r="79" spans="1:27" ht="45" customHeight="1" x14ac:dyDescent="0.25">
      <c r="A79" s="18"/>
      <c r="B79" s="18" t="s">
        <v>117</v>
      </c>
      <c r="C79" s="19" t="s">
        <v>76</v>
      </c>
      <c r="D79" s="39" t="s">
        <v>118</v>
      </c>
      <c r="E79" s="40"/>
      <c r="F79" s="40"/>
      <c r="G79" s="19"/>
      <c r="H79" s="20" t="s">
        <v>40</v>
      </c>
      <c r="I79" s="41">
        <v>1</v>
      </c>
      <c r="J79" s="42"/>
      <c r="K79" s="21">
        <f>ROUND(K92,2)</f>
        <v>0</v>
      </c>
      <c r="L79" s="19"/>
      <c r="M79" s="19"/>
      <c r="N79" s="19"/>
      <c r="O79" s="19"/>
      <c r="P79" s="19"/>
      <c r="Q79" s="19"/>
      <c r="R79" s="19"/>
      <c r="S79" s="19"/>
      <c r="T79" s="19"/>
      <c r="U79" s="19"/>
      <c r="V79" s="19"/>
      <c r="W79" s="19"/>
      <c r="X79" s="19"/>
      <c r="Y79" s="19"/>
      <c r="Z79" s="19"/>
      <c r="AA79" s="19"/>
    </row>
    <row r="80" spans="1:27" x14ac:dyDescent="0.25">
      <c r="B80" s="14" t="s">
        <v>41</v>
      </c>
    </row>
    <row r="81" spans="1:27" x14ac:dyDescent="0.25">
      <c r="B81" t="s">
        <v>84</v>
      </c>
      <c r="C81" t="s">
        <v>51</v>
      </c>
      <c r="D81" t="s">
        <v>85</v>
      </c>
      <c r="E81" s="22">
        <v>0.3</v>
      </c>
      <c r="F81" t="s">
        <v>45</v>
      </c>
      <c r="G81" t="s">
        <v>46</v>
      </c>
      <c r="H81" s="23"/>
      <c r="I81" t="s">
        <v>47</v>
      </c>
      <c r="J81" s="24">
        <f>ROUND(E81/I79* H81,5)</f>
        <v>0</v>
      </c>
      <c r="K81" s="25"/>
    </row>
    <row r="82" spans="1:27" x14ac:dyDescent="0.25">
      <c r="B82" t="s">
        <v>109</v>
      </c>
      <c r="C82" t="s">
        <v>43</v>
      </c>
      <c r="D82" t="s">
        <v>110</v>
      </c>
      <c r="E82" s="22">
        <v>0.1</v>
      </c>
      <c r="F82" t="s">
        <v>45</v>
      </c>
      <c r="G82" t="s">
        <v>46</v>
      </c>
      <c r="H82" s="23"/>
      <c r="I82" t="s">
        <v>47</v>
      </c>
      <c r="J82" s="24">
        <f>ROUND(E82/I79* H82,5)</f>
        <v>0</v>
      </c>
      <c r="K82" s="25"/>
    </row>
    <row r="83" spans="1:27" x14ac:dyDescent="0.25">
      <c r="D83" s="26" t="s">
        <v>48</v>
      </c>
      <c r="E83" s="25"/>
      <c r="H83" s="25"/>
      <c r="K83" s="23">
        <f>SUM(J81:J82)</f>
        <v>0</v>
      </c>
    </row>
    <row r="84" spans="1:27" x14ac:dyDescent="0.25">
      <c r="B84" s="14" t="s">
        <v>54</v>
      </c>
      <c r="E84" s="25"/>
      <c r="H84" s="25"/>
      <c r="K84" s="25"/>
    </row>
    <row r="85" spans="1:27" x14ac:dyDescent="0.25">
      <c r="B85" t="s">
        <v>119</v>
      </c>
      <c r="C85" t="s">
        <v>76</v>
      </c>
      <c r="D85" t="s">
        <v>120</v>
      </c>
      <c r="E85" s="22">
        <v>1.1000000000000001</v>
      </c>
      <c r="G85" t="s">
        <v>46</v>
      </c>
      <c r="H85" s="23"/>
      <c r="I85" t="s">
        <v>47</v>
      </c>
      <c r="J85" s="24">
        <f>ROUND(E85* H85,5)</f>
        <v>0</v>
      </c>
      <c r="K85" s="25"/>
    </row>
    <row r="86" spans="1:27" x14ac:dyDescent="0.25">
      <c r="B86" t="s">
        <v>121</v>
      </c>
      <c r="C86" t="s">
        <v>99</v>
      </c>
      <c r="D86" t="s">
        <v>122</v>
      </c>
      <c r="E86" s="22">
        <v>0.51</v>
      </c>
      <c r="G86" t="s">
        <v>46</v>
      </c>
      <c r="H86" s="23"/>
      <c r="I86" t="s">
        <v>47</v>
      </c>
      <c r="J86" s="24">
        <f>ROUND(E86* H86,5)</f>
        <v>0</v>
      </c>
      <c r="K86" s="25"/>
    </row>
    <row r="87" spans="1:27" x14ac:dyDescent="0.25">
      <c r="B87" t="s">
        <v>123</v>
      </c>
      <c r="C87" t="s">
        <v>99</v>
      </c>
      <c r="D87" t="s">
        <v>124</v>
      </c>
      <c r="E87" s="22">
        <v>4.9028</v>
      </c>
      <c r="G87" t="s">
        <v>46</v>
      </c>
      <c r="H87" s="23"/>
      <c r="I87" t="s">
        <v>47</v>
      </c>
      <c r="J87" s="24">
        <f>ROUND(E87* H87,5)</f>
        <v>0</v>
      </c>
      <c r="K87" s="25"/>
    </row>
    <row r="88" spans="1:27" x14ac:dyDescent="0.25">
      <c r="D88" s="26" t="s">
        <v>62</v>
      </c>
      <c r="E88" s="25"/>
      <c r="H88" s="25"/>
      <c r="K88" s="23">
        <f>SUM(J85:J87)</f>
        <v>0</v>
      </c>
    </row>
    <row r="89" spans="1:27" x14ac:dyDescent="0.25">
      <c r="E89" s="25"/>
      <c r="H89" s="25"/>
      <c r="K89" s="25"/>
    </row>
    <row r="90" spans="1:27" x14ac:dyDescent="0.25">
      <c r="D90" s="26" t="s">
        <v>78</v>
      </c>
      <c r="E90" s="25"/>
      <c r="H90" s="25">
        <v>2.5</v>
      </c>
      <c r="I90" t="s">
        <v>79</v>
      </c>
      <c r="J90">
        <f>ROUND(H90/100*K83,5)</f>
        <v>0</v>
      </c>
      <c r="K90" s="25"/>
    </row>
    <row r="91" spans="1:27" x14ac:dyDescent="0.25">
      <c r="D91" s="26" t="s">
        <v>63</v>
      </c>
      <c r="E91" s="25"/>
      <c r="H91" s="25"/>
      <c r="K91" s="27">
        <f>SUM(J80:J90)</f>
        <v>0</v>
      </c>
    </row>
    <row r="92" spans="1:27" x14ac:dyDescent="0.25">
      <c r="D92" s="26" t="s">
        <v>64</v>
      </c>
      <c r="E92" s="25"/>
      <c r="H92" s="25"/>
      <c r="K92" s="27">
        <f>SUM(K91:K91)</f>
        <v>0</v>
      </c>
    </row>
    <row r="94" spans="1:27" ht="45" customHeight="1" x14ac:dyDescent="0.25">
      <c r="A94" s="18"/>
      <c r="B94" s="18" t="s">
        <v>125</v>
      </c>
      <c r="C94" s="19" t="s">
        <v>76</v>
      </c>
      <c r="D94" s="39" t="s">
        <v>126</v>
      </c>
      <c r="E94" s="40"/>
      <c r="F94" s="40"/>
      <c r="G94" s="19"/>
      <c r="H94" s="20" t="s">
        <v>40</v>
      </c>
      <c r="I94" s="41">
        <v>0.35599999999999998</v>
      </c>
      <c r="J94" s="42"/>
      <c r="K94" s="21">
        <f>ROUND(K104,2)</f>
        <v>0</v>
      </c>
      <c r="L94" s="19"/>
      <c r="M94" s="19"/>
      <c r="N94" s="19"/>
      <c r="O94" s="19"/>
      <c r="P94" s="19"/>
      <c r="Q94" s="19"/>
      <c r="R94" s="19"/>
      <c r="S94" s="19"/>
      <c r="T94" s="19"/>
      <c r="U94" s="19"/>
      <c r="V94" s="19"/>
      <c r="W94" s="19"/>
      <c r="X94" s="19"/>
      <c r="Y94" s="19"/>
      <c r="Z94" s="19"/>
      <c r="AA94" s="19"/>
    </row>
    <row r="95" spans="1:27" x14ac:dyDescent="0.25">
      <c r="B95" s="14" t="s">
        <v>41</v>
      </c>
    </row>
    <row r="96" spans="1:27" x14ac:dyDescent="0.25">
      <c r="B96" t="s">
        <v>84</v>
      </c>
      <c r="C96" t="s">
        <v>51</v>
      </c>
      <c r="D96" t="s">
        <v>85</v>
      </c>
      <c r="E96" s="22">
        <v>0.3</v>
      </c>
      <c r="F96" t="s">
        <v>45</v>
      </c>
      <c r="G96" t="s">
        <v>46</v>
      </c>
      <c r="H96" s="23"/>
      <c r="I96" t="s">
        <v>47</v>
      </c>
      <c r="J96" s="24">
        <f>ROUND(E96/I94* H96,5)</f>
        <v>0</v>
      </c>
      <c r="K96" s="25"/>
    </row>
    <row r="97" spans="1:27" x14ac:dyDescent="0.25">
      <c r="B97" t="s">
        <v>82</v>
      </c>
      <c r="C97" t="s">
        <v>51</v>
      </c>
      <c r="D97" t="s">
        <v>83</v>
      </c>
      <c r="E97" s="22">
        <v>0.3</v>
      </c>
      <c r="F97" t="s">
        <v>45</v>
      </c>
      <c r="G97" t="s">
        <v>46</v>
      </c>
      <c r="H97" s="23"/>
      <c r="I97" t="s">
        <v>47</v>
      </c>
      <c r="J97" s="24">
        <f>ROUND(E97/I94* H97,5)</f>
        <v>0</v>
      </c>
      <c r="K97" s="25"/>
    </row>
    <row r="98" spans="1:27" x14ac:dyDescent="0.25">
      <c r="D98" s="26" t="s">
        <v>48</v>
      </c>
      <c r="E98" s="25"/>
      <c r="H98" s="25"/>
      <c r="K98" s="23">
        <f>SUM(J96:J97)</f>
        <v>0</v>
      </c>
    </row>
    <row r="99" spans="1:27" x14ac:dyDescent="0.25">
      <c r="B99" s="14" t="s">
        <v>54</v>
      </c>
      <c r="E99" s="25"/>
      <c r="H99" s="25"/>
      <c r="K99" s="25"/>
    </row>
    <row r="100" spans="1:27" x14ac:dyDescent="0.25">
      <c r="B100" t="s">
        <v>127</v>
      </c>
      <c r="C100" t="s">
        <v>128</v>
      </c>
      <c r="D100" t="s">
        <v>129</v>
      </c>
      <c r="E100" s="22">
        <v>0.2</v>
      </c>
      <c r="G100" t="s">
        <v>46</v>
      </c>
      <c r="H100" s="23"/>
      <c r="I100" t="s">
        <v>47</v>
      </c>
      <c r="J100" s="24">
        <f>ROUND(E100* H100,5)</f>
        <v>0</v>
      </c>
      <c r="K100" s="25"/>
    </row>
    <row r="101" spans="1:27" x14ac:dyDescent="0.25">
      <c r="B101" t="s">
        <v>130</v>
      </c>
      <c r="C101" t="s">
        <v>76</v>
      </c>
      <c r="D101" t="s">
        <v>131</v>
      </c>
      <c r="E101" s="22">
        <v>1.5</v>
      </c>
      <c r="G101" t="s">
        <v>46</v>
      </c>
      <c r="H101" s="23"/>
      <c r="I101" t="s">
        <v>47</v>
      </c>
      <c r="J101" s="24">
        <f>ROUND(E101* H101,5)</f>
        <v>0</v>
      </c>
      <c r="K101" s="25"/>
    </row>
    <row r="102" spans="1:27" x14ac:dyDescent="0.25">
      <c r="D102" s="26" t="s">
        <v>62</v>
      </c>
      <c r="E102" s="25"/>
      <c r="H102" s="25"/>
      <c r="K102" s="23">
        <f>SUM(J100:J101)</f>
        <v>0</v>
      </c>
    </row>
    <row r="103" spans="1:27" x14ac:dyDescent="0.25">
      <c r="D103" s="26" t="s">
        <v>63</v>
      </c>
      <c r="E103" s="25"/>
      <c r="H103" s="25"/>
      <c r="K103" s="27">
        <f>SUM(J95:J102)</f>
        <v>0</v>
      </c>
    </row>
    <row r="104" spans="1:27" x14ac:dyDescent="0.25">
      <c r="D104" s="26" t="s">
        <v>64</v>
      </c>
      <c r="E104" s="25"/>
      <c r="H104" s="25"/>
      <c r="K104" s="27">
        <f>SUM(K103:K103)</f>
        <v>0</v>
      </c>
    </row>
    <row r="106" spans="1:27" ht="45" customHeight="1" x14ac:dyDescent="0.25">
      <c r="A106" s="18"/>
      <c r="B106" s="18" t="s">
        <v>132</v>
      </c>
      <c r="C106" s="19" t="s">
        <v>76</v>
      </c>
      <c r="D106" s="39" t="s">
        <v>133</v>
      </c>
      <c r="E106" s="40"/>
      <c r="F106" s="40"/>
      <c r="G106" s="19"/>
      <c r="H106" s="20" t="s">
        <v>40</v>
      </c>
      <c r="I106" s="41">
        <v>1</v>
      </c>
      <c r="J106" s="42"/>
      <c r="K106" s="21">
        <f>ROUND(K120,2)</f>
        <v>0</v>
      </c>
      <c r="L106" s="19"/>
      <c r="M106" s="19"/>
      <c r="N106" s="19"/>
      <c r="O106" s="19"/>
      <c r="P106" s="19"/>
      <c r="Q106" s="19"/>
      <c r="R106" s="19"/>
      <c r="S106" s="19"/>
      <c r="T106" s="19"/>
      <c r="U106" s="19"/>
      <c r="V106" s="19"/>
      <c r="W106" s="19"/>
      <c r="X106" s="19"/>
      <c r="Y106" s="19"/>
      <c r="Z106" s="19"/>
      <c r="AA106" s="19"/>
    </row>
    <row r="107" spans="1:27" x14ac:dyDescent="0.25">
      <c r="B107" s="14" t="s">
        <v>41</v>
      </c>
    </row>
    <row r="108" spans="1:27" x14ac:dyDescent="0.25">
      <c r="B108" t="s">
        <v>134</v>
      </c>
      <c r="C108" t="s">
        <v>51</v>
      </c>
      <c r="D108" t="s">
        <v>135</v>
      </c>
      <c r="E108" s="22">
        <v>0.3</v>
      </c>
      <c r="F108" t="s">
        <v>45</v>
      </c>
      <c r="G108" t="s">
        <v>46</v>
      </c>
      <c r="H108" s="23"/>
      <c r="I108" t="s">
        <v>47</v>
      </c>
      <c r="J108" s="24">
        <f>ROUND(E108/I106* H108,5)</f>
        <v>0</v>
      </c>
      <c r="K108" s="25"/>
    </row>
    <row r="109" spans="1:27" x14ac:dyDescent="0.25">
      <c r="B109" t="s">
        <v>136</v>
      </c>
      <c r="C109" t="s">
        <v>51</v>
      </c>
      <c r="D109" t="s">
        <v>137</v>
      </c>
      <c r="E109" s="22">
        <v>0.3</v>
      </c>
      <c r="F109" t="s">
        <v>45</v>
      </c>
      <c r="G109" t="s">
        <v>46</v>
      </c>
      <c r="H109" s="23"/>
      <c r="I109" t="s">
        <v>47</v>
      </c>
      <c r="J109" s="24">
        <f>ROUND(E109/I106* H109,5)</f>
        <v>0</v>
      </c>
      <c r="K109" s="25"/>
    </row>
    <row r="110" spans="1:27" x14ac:dyDescent="0.25">
      <c r="D110" s="26" t="s">
        <v>48</v>
      </c>
      <c r="E110" s="25"/>
      <c r="H110" s="25"/>
      <c r="K110" s="23">
        <f>SUM(J108:J109)</f>
        <v>0</v>
      </c>
    </row>
    <row r="111" spans="1:27" x14ac:dyDescent="0.25">
      <c r="B111" s="14" t="s">
        <v>54</v>
      </c>
      <c r="E111" s="25"/>
      <c r="H111" s="25"/>
      <c r="K111" s="25"/>
    </row>
    <row r="112" spans="1:27" x14ac:dyDescent="0.25">
      <c r="B112" t="s">
        <v>103</v>
      </c>
      <c r="C112" t="s">
        <v>67</v>
      </c>
      <c r="D112" t="s">
        <v>104</v>
      </c>
      <c r="E112" s="22">
        <v>12</v>
      </c>
      <c r="G112" t="s">
        <v>46</v>
      </c>
      <c r="H112" s="23"/>
      <c r="I112" t="s">
        <v>47</v>
      </c>
      <c r="J112" s="24">
        <f>ROUND(E112* H112,5)</f>
        <v>0</v>
      </c>
      <c r="K112" s="25"/>
    </row>
    <row r="113" spans="1:27" x14ac:dyDescent="0.25">
      <c r="B113" t="s">
        <v>138</v>
      </c>
      <c r="C113" t="s">
        <v>76</v>
      </c>
      <c r="D113" t="s">
        <v>139</v>
      </c>
      <c r="E113" s="22">
        <v>1.05</v>
      </c>
      <c r="G113" t="s">
        <v>46</v>
      </c>
      <c r="H113" s="23"/>
      <c r="I113" t="s">
        <v>47</v>
      </c>
      <c r="J113" s="24">
        <f>ROUND(E113* H113,5)</f>
        <v>0</v>
      </c>
      <c r="K113" s="25"/>
    </row>
    <row r="114" spans="1:27" x14ac:dyDescent="0.25">
      <c r="B114" t="s">
        <v>140</v>
      </c>
      <c r="C114" t="s">
        <v>87</v>
      </c>
      <c r="D114" t="s">
        <v>141</v>
      </c>
      <c r="E114" s="22">
        <v>1.66</v>
      </c>
      <c r="G114" t="s">
        <v>46</v>
      </c>
      <c r="H114" s="23"/>
      <c r="I114" t="s">
        <v>47</v>
      </c>
      <c r="J114" s="24">
        <f>ROUND(E114* H114,5)</f>
        <v>0</v>
      </c>
      <c r="K114" s="25"/>
    </row>
    <row r="115" spans="1:27" x14ac:dyDescent="0.25">
      <c r="B115" t="s">
        <v>89</v>
      </c>
      <c r="C115" t="s">
        <v>90</v>
      </c>
      <c r="D115" t="s">
        <v>91</v>
      </c>
      <c r="E115" s="22">
        <v>9.2999999999999999E-2</v>
      </c>
      <c r="G115" t="s">
        <v>46</v>
      </c>
      <c r="H115" s="23"/>
      <c r="I115" t="s">
        <v>47</v>
      </c>
      <c r="J115" s="24">
        <f>ROUND(E115* H115,5)</f>
        <v>0</v>
      </c>
      <c r="K115" s="25"/>
    </row>
    <row r="116" spans="1:27" x14ac:dyDescent="0.25">
      <c r="D116" s="26" t="s">
        <v>62</v>
      </c>
      <c r="E116" s="25"/>
      <c r="H116" s="25"/>
      <c r="K116" s="23">
        <f>SUM(J112:J115)</f>
        <v>0</v>
      </c>
    </row>
    <row r="117" spans="1:27" x14ac:dyDescent="0.25">
      <c r="E117" s="25"/>
      <c r="H117" s="25"/>
      <c r="K117" s="25"/>
    </row>
    <row r="118" spans="1:27" x14ac:dyDescent="0.25">
      <c r="D118" s="26" t="s">
        <v>78</v>
      </c>
      <c r="E118" s="25"/>
      <c r="H118" s="25">
        <v>1.5</v>
      </c>
      <c r="I118" t="s">
        <v>79</v>
      </c>
      <c r="J118">
        <f>ROUND(H118/100*K110,5)</f>
        <v>0</v>
      </c>
      <c r="K118" s="25"/>
    </row>
    <row r="119" spans="1:27" x14ac:dyDescent="0.25">
      <c r="D119" s="26" t="s">
        <v>63</v>
      </c>
      <c r="E119" s="25"/>
      <c r="H119" s="25"/>
      <c r="K119" s="27">
        <f>SUM(J107:J118)</f>
        <v>0</v>
      </c>
    </row>
    <row r="120" spans="1:27" x14ac:dyDescent="0.25">
      <c r="D120" s="26" t="s">
        <v>64</v>
      </c>
      <c r="E120" s="25"/>
      <c r="H120" s="25"/>
      <c r="K120" s="27">
        <f>SUM(K119:K119)</f>
        <v>0</v>
      </c>
    </row>
    <row r="122" spans="1:27" ht="45" customHeight="1" x14ac:dyDescent="0.25">
      <c r="A122" s="18"/>
      <c r="B122" s="18" t="s">
        <v>142</v>
      </c>
      <c r="C122" s="19" t="s">
        <v>67</v>
      </c>
      <c r="D122" s="39" t="s">
        <v>143</v>
      </c>
      <c r="E122" s="40"/>
      <c r="F122" s="40"/>
      <c r="G122" s="19"/>
      <c r="H122" s="20" t="s">
        <v>40</v>
      </c>
      <c r="I122" s="41">
        <v>1</v>
      </c>
      <c r="J122" s="42"/>
      <c r="K122" s="21"/>
      <c r="L122" s="19"/>
      <c r="M122" s="19"/>
      <c r="N122" s="19"/>
      <c r="O122" s="19"/>
      <c r="P122" s="19"/>
      <c r="Q122" s="19"/>
      <c r="R122" s="19"/>
      <c r="S122" s="19"/>
      <c r="T122" s="19"/>
      <c r="U122" s="19"/>
      <c r="V122" s="19"/>
      <c r="W122" s="19"/>
      <c r="X122" s="19"/>
      <c r="Y122" s="19"/>
      <c r="Z122" s="19"/>
      <c r="AA122" s="19"/>
    </row>
    <row r="123" spans="1:27" ht="45" customHeight="1" x14ac:dyDescent="0.25">
      <c r="A123" s="18"/>
      <c r="B123" s="18" t="s">
        <v>144</v>
      </c>
      <c r="C123" s="19" t="s">
        <v>76</v>
      </c>
      <c r="D123" s="39" t="s">
        <v>145</v>
      </c>
      <c r="E123" s="40"/>
      <c r="F123" s="40"/>
      <c r="G123" s="19"/>
      <c r="H123" s="20" t="s">
        <v>40</v>
      </c>
      <c r="I123" s="41">
        <v>0.47299999999999998</v>
      </c>
      <c r="J123" s="42"/>
      <c r="K123" s="21">
        <f>ROUND(K132,2)</f>
        <v>0</v>
      </c>
      <c r="L123" s="19"/>
      <c r="M123" s="19"/>
      <c r="N123" s="19"/>
      <c r="O123" s="19"/>
      <c r="P123" s="19"/>
      <c r="Q123" s="19"/>
      <c r="R123" s="19"/>
      <c r="S123" s="19"/>
      <c r="T123" s="19"/>
      <c r="U123" s="19"/>
      <c r="V123" s="19"/>
      <c r="W123" s="19"/>
      <c r="X123" s="19"/>
      <c r="Y123" s="19"/>
      <c r="Z123" s="19"/>
      <c r="AA123" s="19"/>
    </row>
    <row r="124" spans="1:27" x14ac:dyDescent="0.25">
      <c r="B124" s="14" t="s">
        <v>41</v>
      </c>
    </row>
    <row r="125" spans="1:27" x14ac:dyDescent="0.25">
      <c r="B125" t="s">
        <v>146</v>
      </c>
      <c r="C125" t="s">
        <v>51</v>
      </c>
      <c r="D125" t="s">
        <v>147</v>
      </c>
      <c r="E125" s="22">
        <v>0.1202</v>
      </c>
      <c r="F125" t="s">
        <v>45</v>
      </c>
      <c r="G125" t="s">
        <v>46</v>
      </c>
      <c r="H125" s="23"/>
      <c r="I125" t="s">
        <v>47</v>
      </c>
      <c r="J125" s="24">
        <f>ROUND(E125/I123* H125,5)</f>
        <v>0</v>
      </c>
      <c r="K125" s="25"/>
    </row>
    <row r="126" spans="1:27" x14ac:dyDescent="0.25">
      <c r="B126" t="s">
        <v>148</v>
      </c>
      <c r="C126" t="s">
        <v>51</v>
      </c>
      <c r="D126" t="s">
        <v>149</v>
      </c>
      <c r="E126" s="22">
        <v>1.2E-2</v>
      </c>
      <c r="F126" t="s">
        <v>45</v>
      </c>
      <c r="G126" t="s">
        <v>46</v>
      </c>
      <c r="H126" s="23"/>
      <c r="I126" t="s">
        <v>47</v>
      </c>
      <c r="J126" s="24">
        <f>ROUND(E126/I123* H126,5)</f>
        <v>0</v>
      </c>
      <c r="K126" s="25"/>
    </row>
    <row r="127" spans="1:27" x14ac:dyDescent="0.25">
      <c r="D127" s="26" t="s">
        <v>48</v>
      </c>
      <c r="E127" s="25"/>
      <c r="H127" s="25"/>
      <c r="K127" s="23">
        <f>SUM(J125:J126)</f>
        <v>0</v>
      </c>
    </row>
    <row r="128" spans="1:27" x14ac:dyDescent="0.25">
      <c r="B128" s="14" t="s">
        <v>54</v>
      </c>
      <c r="E128" s="25"/>
      <c r="H128" s="25"/>
      <c r="K128" s="25"/>
    </row>
    <row r="129" spans="1:27" x14ac:dyDescent="0.25">
      <c r="B129" t="s">
        <v>150</v>
      </c>
      <c r="C129" t="s">
        <v>99</v>
      </c>
      <c r="D129" t="s">
        <v>151</v>
      </c>
      <c r="E129" s="22">
        <v>0.49980000000000002</v>
      </c>
      <c r="G129" t="s">
        <v>46</v>
      </c>
      <c r="H129" s="23"/>
      <c r="I129" t="s">
        <v>47</v>
      </c>
      <c r="J129" s="24">
        <f>ROUND(E129* H129,5)</f>
        <v>0</v>
      </c>
      <c r="K129" s="25"/>
    </row>
    <row r="130" spans="1:27" x14ac:dyDescent="0.25">
      <c r="D130" s="26" t="s">
        <v>62</v>
      </c>
      <c r="E130" s="25"/>
      <c r="H130" s="25"/>
      <c r="K130" s="23">
        <f>SUM(J129:J129)</f>
        <v>0</v>
      </c>
    </row>
    <row r="131" spans="1:27" x14ac:dyDescent="0.25">
      <c r="D131" s="26" t="s">
        <v>63</v>
      </c>
      <c r="E131" s="25"/>
      <c r="H131" s="25"/>
      <c r="K131" s="27">
        <f>SUM(J124:J130)</f>
        <v>0</v>
      </c>
    </row>
    <row r="132" spans="1:27" x14ac:dyDescent="0.25">
      <c r="D132" s="26" t="s">
        <v>64</v>
      </c>
      <c r="E132" s="25"/>
      <c r="H132" s="25"/>
      <c r="K132" s="27">
        <f>SUM(K131:K131)</f>
        <v>0</v>
      </c>
    </row>
    <row r="134" spans="1:27" ht="45" customHeight="1" x14ac:dyDescent="0.25">
      <c r="A134" s="18"/>
      <c r="B134" s="18" t="s">
        <v>152</v>
      </c>
      <c r="C134" s="19" t="s">
        <v>76</v>
      </c>
      <c r="D134" s="39" t="s">
        <v>153</v>
      </c>
      <c r="E134" s="40"/>
      <c r="F134" s="40"/>
      <c r="G134" s="19"/>
      <c r="H134" s="20" t="s">
        <v>40</v>
      </c>
      <c r="I134" s="41">
        <v>0.496</v>
      </c>
      <c r="J134" s="42"/>
      <c r="K134" s="21">
        <f>ROUND(K145,2)</f>
        <v>0</v>
      </c>
      <c r="L134" s="19"/>
      <c r="M134" s="19"/>
      <c r="N134" s="19"/>
      <c r="O134" s="19"/>
      <c r="P134" s="19"/>
      <c r="Q134" s="19"/>
      <c r="R134" s="19"/>
      <c r="S134" s="19"/>
      <c r="T134" s="19"/>
      <c r="U134" s="19"/>
      <c r="V134" s="19"/>
      <c r="W134" s="19"/>
      <c r="X134" s="19"/>
      <c r="Y134" s="19"/>
      <c r="Z134" s="19"/>
      <c r="AA134" s="19"/>
    </row>
    <row r="135" spans="1:27" x14ac:dyDescent="0.25">
      <c r="B135" s="14" t="s">
        <v>41</v>
      </c>
    </row>
    <row r="136" spans="1:27" x14ac:dyDescent="0.25">
      <c r="B136" t="s">
        <v>146</v>
      </c>
      <c r="C136" t="s">
        <v>51</v>
      </c>
      <c r="D136" t="s">
        <v>147</v>
      </c>
      <c r="E136" s="22">
        <v>0.14000000000000001</v>
      </c>
      <c r="F136" t="s">
        <v>45</v>
      </c>
      <c r="G136" t="s">
        <v>46</v>
      </c>
      <c r="H136" s="23"/>
      <c r="I136" t="s">
        <v>47</v>
      </c>
      <c r="J136" s="24">
        <f>ROUND(E136/I134* H136,5)</f>
        <v>0</v>
      </c>
      <c r="K136" s="25"/>
    </row>
    <row r="137" spans="1:27" x14ac:dyDescent="0.25">
      <c r="B137" t="s">
        <v>148</v>
      </c>
      <c r="C137" t="s">
        <v>51</v>
      </c>
      <c r="D137" t="s">
        <v>149</v>
      </c>
      <c r="E137" s="22">
        <v>0.02</v>
      </c>
      <c r="F137" t="s">
        <v>45</v>
      </c>
      <c r="G137" t="s">
        <v>46</v>
      </c>
      <c r="H137" s="23"/>
      <c r="I137" t="s">
        <v>47</v>
      </c>
      <c r="J137" s="24">
        <f>ROUND(E137/I134* H137,5)</f>
        <v>0</v>
      </c>
      <c r="K137" s="25"/>
    </row>
    <row r="138" spans="1:27" x14ac:dyDescent="0.25">
      <c r="D138" s="26" t="s">
        <v>48</v>
      </c>
      <c r="E138" s="25"/>
      <c r="H138" s="25"/>
      <c r="K138" s="23">
        <f>SUM(J136:J137)</f>
        <v>0</v>
      </c>
    </row>
    <row r="139" spans="1:27" x14ac:dyDescent="0.25">
      <c r="B139" s="14" t="s">
        <v>54</v>
      </c>
      <c r="E139" s="25"/>
      <c r="H139" s="25"/>
      <c r="K139" s="25"/>
    </row>
    <row r="140" spans="1:27" x14ac:dyDescent="0.25">
      <c r="B140" t="s">
        <v>150</v>
      </c>
      <c r="C140" t="s">
        <v>99</v>
      </c>
      <c r="D140" t="s">
        <v>151</v>
      </c>
      <c r="E140" s="22">
        <v>0.49980000000000002</v>
      </c>
      <c r="G140" t="s">
        <v>46</v>
      </c>
      <c r="H140" s="23"/>
      <c r="I140" t="s">
        <v>47</v>
      </c>
      <c r="J140" s="24">
        <f>ROUND(E140* H140,5)</f>
        <v>0</v>
      </c>
      <c r="K140" s="25"/>
    </row>
    <row r="141" spans="1:27" x14ac:dyDescent="0.25">
      <c r="D141" s="26" t="s">
        <v>62</v>
      </c>
      <c r="E141" s="25"/>
      <c r="H141" s="25"/>
      <c r="K141" s="23">
        <f>SUM(J140:J140)</f>
        <v>0</v>
      </c>
    </row>
    <row r="142" spans="1:27" x14ac:dyDescent="0.25">
      <c r="E142" s="25"/>
      <c r="H142" s="25"/>
      <c r="K142" s="25"/>
    </row>
    <row r="143" spans="1:27" x14ac:dyDescent="0.25">
      <c r="D143" s="26" t="s">
        <v>78</v>
      </c>
      <c r="E143" s="25"/>
      <c r="H143" s="25">
        <v>1.5</v>
      </c>
      <c r="I143" t="s">
        <v>79</v>
      </c>
      <c r="J143">
        <f>ROUND(H143/100*K138,5)</f>
        <v>0</v>
      </c>
      <c r="K143" s="25"/>
    </row>
    <row r="144" spans="1:27" x14ac:dyDescent="0.25">
      <c r="D144" s="26" t="s">
        <v>63</v>
      </c>
      <c r="E144" s="25"/>
      <c r="H144" s="25"/>
      <c r="K144" s="27">
        <f>SUM(J135:J143)</f>
        <v>0</v>
      </c>
    </row>
    <row r="145" spans="1:27" x14ac:dyDescent="0.25">
      <c r="D145" s="26" t="s">
        <v>64</v>
      </c>
      <c r="E145" s="25"/>
      <c r="H145" s="25"/>
      <c r="K145" s="27">
        <f>SUM(K144:K144)</f>
        <v>0</v>
      </c>
    </row>
    <row r="147" spans="1:27" ht="45" customHeight="1" x14ac:dyDescent="0.25">
      <c r="A147" s="18"/>
      <c r="B147" s="18" t="s">
        <v>154</v>
      </c>
      <c r="C147" s="19" t="s">
        <v>76</v>
      </c>
      <c r="D147" s="39" t="s">
        <v>155</v>
      </c>
      <c r="E147" s="40"/>
      <c r="F147" s="40"/>
      <c r="G147" s="19"/>
      <c r="H147" s="20" t="s">
        <v>40</v>
      </c>
      <c r="I147" s="41">
        <v>0.45700000000000002</v>
      </c>
      <c r="J147" s="42"/>
      <c r="K147" s="21">
        <f>ROUND(K162,2)</f>
        <v>0</v>
      </c>
      <c r="L147" s="19"/>
      <c r="M147" s="19"/>
      <c r="N147" s="19"/>
      <c r="O147" s="19"/>
      <c r="P147" s="19"/>
      <c r="Q147" s="19"/>
      <c r="R147" s="19"/>
      <c r="S147" s="19"/>
      <c r="T147" s="19"/>
      <c r="U147" s="19"/>
      <c r="V147" s="19"/>
      <c r="W147" s="19"/>
      <c r="X147" s="19"/>
      <c r="Y147" s="19"/>
      <c r="Z147" s="19"/>
      <c r="AA147" s="19"/>
    </row>
    <row r="148" spans="1:27" x14ac:dyDescent="0.25">
      <c r="B148" s="14" t="s">
        <v>41</v>
      </c>
    </row>
    <row r="149" spans="1:27" x14ac:dyDescent="0.25">
      <c r="B149" t="s">
        <v>109</v>
      </c>
      <c r="C149" t="s">
        <v>43</v>
      </c>
      <c r="D149" t="s">
        <v>110</v>
      </c>
      <c r="E149" s="22">
        <v>0.05</v>
      </c>
      <c r="F149" t="s">
        <v>45</v>
      </c>
      <c r="G149" t="s">
        <v>46</v>
      </c>
      <c r="H149" s="23"/>
      <c r="I149" t="s">
        <v>47</v>
      </c>
      <c r="J149" s="24">
        <f>ROUND(E149/I147* H149,5)</f>
        <v>0</v>
      </c>
      <c r="K149" s="25"/>
    </row>
    <row r="150" spans="1:27" x14ac:dyDescent="0.25">
      <c r="B150" t="s">
        <v>84</v>
      </c>
      <c r="C150" t="s">
        <v>51</v>
      </c>
      <c r="D150" t="s">
        <v>85</v>
      </c>
      <c r="E150" s="22">
        <v>0.22</v>
      </c>
      <c r="F150" t="s">
        <v>45</v>
      </c>
      <c r="G150" t="s">
        <v>46</v>
      </c>
      <c r="H150" s="23"/>
      <c r="I150" t="s">
        <v>47</v>
      </c>
      <c r="J150" s="24">
        <f>ROUND(E150/I147* H150,5)</f>
        <v>0</v>
      </c>
      <c r="K150" s="25"/>
    </row>
    <row r="151" spans="1:27" x14ac:dyDescent="0.25">
      <c r="B151" t="s">
        <v>82</v>
      </c>
      <c r="C151" t="s">
        <v>51</v>
      </c>
      <c r="D151" t="s">
        <v>83</v>
      </c>
      <c r="E151" s="22">
        <v>0.11</v>
      </c>
      <c r="F151" t="s">
        <v>45</v>
      </c>
      <c r="G151" t="s">
        <v>46</v>
      </c>
      <c r="H151" s="23"/>
      <c r="I151" t="s">
        <v>47</v>
      </c>
      <c r="J151" s="24">
        <f>ROUND(E151/I147* H151,5)</f>
        <v>0</v>
      </c>
      <c r="K151" s="25"/>
    </row>
    <row r="152" spans="1:27" x14ac:dyDescent="0.25">
      <c r="D152" s="26" t="s">
        <v>48</v>
      </c>
      <c r="E152" s="25"/>
      <c r="H152" s="25"/>
      <c r="K152" s="23">
        <f>SUM(J149:J151)</f>
        <v>0</v>
      </c>
    </row>
    <row r="153" spans="1:27" x14ac:dyDescent="0.25">
      <c r="B153" s="14" t="s">
        <v>54</v>
      </c>
      <c r="E153" s="25"/>
      <c r="H153" s="25"/>
      <c r="K153" s="25"/>
    </row>
    <row r="154" spans="1:27" x14ac:dyDescent="0.25">
      <c r="B154" t="s">
        <v>156</v>
      </c>
      <c r="C154" t="s">
        <v>99</v>
      </c>
      <c r="D154" t="s">
        <v>157</v>
      </c>
      <c r="E154" s="22">
        <v>1.605</v>
      </c>
      <c r="G154" t="s">
        <v>46</v>
      </c>
      <c r="H154" s="23"/>
      <c r="I154" t="s">
        <v>47</v>
      </c>
      <c r="J154" s="24">
        <f>ROUND(E154* H154,5)</f>
        <v>0</v>
      </c>
      <c r="K154" s="25"/>
    </row>
    <row r="155" spans="1:27" x14ac:dyDescent="0.25">
      <c r="B155" t="s">
        <v>158</v>
      </c>
      <c r="C155" t="s">
        <v>58</v>
      </c>
      <c r="D155" t="s">
        <v>159</v>
      </c>
      <c r="E155" s="22">
        <v>3.4700000000000002E-2</v>
      </c>
      <c r="G155" t="s">
        <v>46</v>
      </c>
      <c r="H155" s="23"/>
      <c r="I155" t="s">
        <v>47</v>
      </c>
      <c r="J155" s="24">
        <f>ROUND(E155* H155,5)</f>
        <v>0</v>
      </c>
      <c r="K155" s="25"/>
    </row>
    <row r="156" spans="1:27" x14ac:dyDescent="0.25">
      <c r="B156" t="s">
        <v>160</v>
      </c>
      <c r="C156" t="s">
        <v>76</v>
      </c>
      <c r="D156" t="s">
        <v>161</v>
      </c>
      <c r="E156" s="22">
        <v>1.04</v>
      </c>
      <c r="G156" t="s">
        <v>46</v>
      </c>
      <c r="H156" s="23"/>
      <c r="I156" t="s">
        <v>47</v>
      </c>
      <c r="J156" s="24">
        <f>ROUND(E156* H156,5)</f>
        <v>0</v>
      </c>
      <c r="K156" s="25"/>
    </row>
    <row r="157" spans="1:27" x14ac:dyDescent="0.25">
      <c r="D157" s="26" t="s">
        <v>62</v>
      </c>
      <c r="E157" s="25"/>
      <c r="H157" s="25"/>
      <c r="K157" s="23">
        <f>SUM(J154:J156)</f>
        <v>0</v>
      </c>
    </row>
    <row r="158" spans="1:27" x14ac:dyDescent="0.25">
      <c r="B158" s="14" t="s">
        <v>36</v>
      </c>
      <c r="E158" s="25"/>
      <c r="H158" s="25"/>
      <c r="K158" s="25"/>
    </row>
    <row r="159" spans="1:27" x14ac:dyDescent="0.25">
      <c r="B159" t="s">
        <v>37</v>
      </c>
      <c r="C159" t="s">
        <v>38</v>
      </c>
      <c r="D159" t="s">
        <v>39</v>
      </c>
      <c r="E159" s="22">
        <v>2.1000000000000001E-2</v>
      </c>
      <c r="G159" t="s">
        <v>46</v>
      </c>
      <c r="H159" s="23"/>
      <c r="I159" t="s">
        <v>47</v>
      </c>
      <c r="J159" s="24">
        <f>ROUND(E159* H159,5)</f>
        <v>0</v>
      </c>
      <c r="K159" s="25"/>
    </row>
    <row r="160" spans="1:27" x14ac:dyDescent="0.25">
      <c r="D160" s="26" t="s">
        <v>162</v>
      </c>
      <c r="E160" s="25"/>
      <c r="H160" s="25"/>
      <c r="K160" s="23">
        <f>SUM(J159:J159)</f>
        <v>0</v>
      </c>
    </row>
    <row r="161" spans="1:27" x14ac:dyDescent="0.25">
      <c r="D161" s="26" t="s">
        <v>63</v>
      </c>
      <c r="E161" s="25"/>
      <c r="H161" s="25"/>
      <c r="K161" s="27">
        <f>SUM(J148:J160)</f>
        <v>0</v>
      </c>
    </row>
    <row r="162" spans="1:27" x14ac:dyDescent="0.25">
      <c r="D162" s="26" t="s">
        <v>64</v>
      </c>
      <c r="E162" s="25"/>
      <c r="H162" s="25"/>
      <c r="K162" s="27">
        <f>SUM(K161:K161)</f>
        <v>0</v>
      </c>
    </row>
    <row r="164" spans="1:27" ht="45" customHeight="1" x14ac:dyDescent="0.25">
      <c r="A164" s="18"/>
      <c r="B164" s="18" t="s">
        <v>163</v>
      </c>
      <c r="C164" s="19" t="s">
        <v>76</v>
      </c>
      <c r="D164" s="39" t="s">
        <v>164</v>
      </c>
      <c r="E164" s="40"/>
      <c r="F164" s="40"/>
      <c r="G164" s="19"/>
      <c r="H164" s="20" t="s">
        <v>40</v>
      </c>
      <c r="I164" s="41">
        <v>1</v>
      </c>
      <c r="J164" s="42"/>
      <c r="K164" s="21">
        <f>ROUND(K179,2)</f>
        <v>0</v>
      </c>
      <c r="L164" s="19"/>
      <c r="M164" s="19"/>
      <c r="N164" s="19"/>
      <c r="O164" s="19"/>
      <c r="P164" s="19"/>
      <c r="Q164" s="19"/>
      <c r="R164" s="19"/>
      <c r="S164" s="19"/>
      <c r="T164" s="19"/>
      <c r="U164" s="19"/>
      <c r="V164" s="19"/>
      <c r="W164" s="19"/>
      <c r="X164" s="19"/>
      <c r="Y164" s="19"/>
      <c r="Z164" s="19"/>
      <c r="AA164" s="19"/>
    </row>
    <row r="165" spans="1:27" x14ac:dyDescent="0.25">
      <c r="B165" s="14" t="s">
        <v>41</v>
      </c>
    </row>
    <row r="166" spans="1:27" x14ac:dyDescent="0.25">
      <c r="B166" t="s">
        <v>84</v>
      </c>
      <c r="C166" t="s">
        <v>51</v>
      </c>
      <c r="D166" t="s">
        <v>85</v>
      </c>
      <c r="E166" s="22">
        <v>0.22</v>
      </c>
      <c r="F166" t="s">
        <v>45</v>
      </c>
      <c r="G166" t="s">
        <v>46</v>
      </c>
      <c r="H166" s="23"/>
      <c r="I166" t="s">
        <v>47</v>
      </c>
      <c r="J166" s="24">
        <f>ROUND(E166/I164* H166,5)</f>
        <v>0</v>
      </c>
      <c r="K166" s="25"/>
    </row>
    <row r="167" spans="1:27" x14ac:dyDescent="0.25">
      <c r="B167" t="s">
        <v>109</v>
      </c>
      <c r="C167" t="s">
        <v>43</v>
      </c>
      <c r="D167" t="s">
        <v>110</v>
      </c>
      <c r="E167" s="22">
        <v>0.05</v>
      </c>
      <c r="F167" t="s">
        <v>45</v>
      </c>
      <c r="G167" t="s">
        <v>46</v>
      </c>
      <c r="H167" s="23"/>
      <c r="I167" t="s">
        <v>47</v>
      </c>
      <c r="J167" s="24">
        <f>ROUND(E167/I164* H167,5)</f>
        <v>0</v>
      </c>
      <c r="K167" s="25"/>
    </row>
    <row r="168" spans="1:27" x14ac:dyDescent="0.25">
      <c r="B168" t="s">
        <v>82</v>
      </c>
      <c r="C168" t="s">
        <v>51</v>
      </c>
      <c r="D168" t="s">
        <v>83</v>
      </c>
      <c r="E168" s="22">
        <v>0.11</v>
      </c>
      <c r="F168" t="s">
        <v>45</v>
      </c>
      <c r="G168" t="s">
        <v>46</v>
      </c>
      <c r="H168" s="23"/>
      <c r="I168" t="s">
        <v>47</v>
      </c>
      <c r="J168" s="24">
        <f>ROUND(E168/I164* H168,5)</f>
        <v>0</v>
      </c>
      <c r="K168" s="25"/>
    </row>
    <row r="169" spans="1:27" x14ac:dyDescent="0.25">
      <c r="D169" s="26" t="s">
        <v>48</v>
      </c>
      <c r="E169" s="25"/>
      <c r="H169" s="25"/>
      <c r="K169" s="23">
        <f>SUM(J166:J168)</f>
        <v>0</v>
      </c>
    </row>
    <row r="170" spans="1:27" x14ac:dyDescent="0.25">
      <c r="B170" s="14" t="s">
        <v>54</v>
      </c>
      <c r="E170" s="25"/>
      <c r="H170" s="25"/>
      <c r="K170" s="25"/>
    </row>
    <row r="171" spans="1:27" x14ac:dyDescent="0.25">
      <c r="B171" t="s">
        <v>160</v>
      </c>
      <c r="C171" t="s">
        <v>76</v>
      </c>
      <c r="D171" t="s">
        <v>161</v>
      </c>
      <c r="E171" s="22">
        <v>1.04</v>
      </c>
      <c r="G171" t="s">
        <v>46</v>
      </c>
      <c r="H171" s="23"/>
      <c r="I171" t="s">
        <v>47</v>
      </c>
      <c r="J171" s="24">
        <f>ROUND(E171* H171,5)</f>
        <v>0</v>
      </c>
      <c r="K171" s="25"/>
    </row>
    <row r="172" spans="1:27" x14ac:dyDescent="0.25">
      <c r="B172" t="s">
        <v>156</v>
      </c>
      <c r="C172" t="s">
        <v>99</v>
      </c>
      <c r="D172" t="s">
        <v>157</v>
      </c>
      <c r="E172" s="22">
        <v>1.605</v>
      </c>
      <c r="G172" t="s">
        <v>46</v>
      </c>
      <c r="H172" s="23"/>
      <c r="I172" t="s">
        <v>47</v>
      </c>
      <c r="J172" s="24">
        <f>ROUND(E172* H172,5)</f>
        <v>0</v>
      </c>
      <c r="K172" s="25"/>
    </row>
    <row r="173" spans="1:27" x14ac:dyDescent="0.25">
      <c r="B173" t="s">
        <v>158</v>
      </c>
      <c r="C173" t="s">
        <v>58</v>
      </c>
      <c r="D173" t="s">
        <v>159</v>
      </c>
      <c r="E173" s="22">
        <v>3.4700000000000002E-2</v>
      </c>
      <c r="G173" t="s">
        <v>46</v>
      </c>
      <c r="H173" s="23"/>
      <c r="I173" t="s">
        <v>47</v>
      </c>
      <c r="J173" s="24">
        <f>ROUND(E173* H173,5)</f>
        <v>0</v>
      </c>
      <c r="K173" s="25"/>
    </row>
    <row r="174" spans="1:27" x14ac:dyDescent="0.25">
      <c r="D174" s="26" t="s">
        <v>62</v>
      </c>
      <c r="E174" s="25"/>
      <c r="H174" s="25"/>
      <c r="K174" s="23">
        <f>SUM(J171:J173)</f>
        <v>0</v>
      </c>
    </row>
    <row r="175" spans="1:27" x14ac:dyDescent="0.25">
      <c r="B175" s="14" t="s">
        <v>36</v>
      </c>
      <c r="E175" s="25"/>
      <c r="H175" s="25"/>
      <c r="K175" s="25"/>
    </row>
    <row r="176" spans="1:27" x14ac:dyDescent="0.25">
      <c r="B176" t="s">
        <v>37</v>
      </c>
      <c r="C176" t="s">
        <v>38</v>
      </c>
      <c r="D176" t="s">
        <v>39</v>
      </c>
      <c r="E176" s="22">
        <v>2.1000000000000001E-2</v>
      </c>
      <c r="G176" t="s">
        <v>46</v>
      </c>
      <c r="H176" s="23"/>
      <c r="I176" t="s">
        <v>47</v>
      </c>
      <c r="J176" s="24">
        <f>ROUND(E176* H176,5)</f>
        <v>0</v>
      </c>
      <c r="K176" s="25"/>
    </row>
    <row r="177" spans="1:27" x14ac:dyDescent="0.25">
      <c r="D177" s="26" t="s">
        <v>162</v>
      </c>
      <c r="E177" s="25"/>
      <c r="H177" s="25"/>
      <c r="K177" s="23">
        <f>SUM(J176:J176)</f>
        <v>0</v>
      </c>
    </row>
    <row r="178" spans="1:27" x14ac:dyDescent="0.25">
      <c r="D178" s="26" t="s">
        <v>63</v>
      </c>
      <c r="E178" s="25"/>
      <c r="H178" s="25"/>
      <c r="K178" s="27">
        <f>SUM(J165:J177)</f>
        <v>0</v>
      </c>
    </row>
    <row r="179" spans="1:27" x14ac:dyDescent="0.25">
      <c r="D179" s="26" t="s">
        <v>64</v>
      </c>
      <c r="E179" s="25"/>
      <c r="H179" s="25"/>
      <c r="K179" s="27">
        <f>SUM(K178:K178)</f>
        <v>0</v>
      </c>
    </row>
    <row r="181" spans="1:27" ht="45" customHeight="1" x14ac:dyDescent="0.25">
      <c r="A181" s="18"/>
      <c r="B181" s="18" t="s">
        <v>165</v>
      </c>
      <c r="C181" s="19" t="s">
        <v>76</v>
      </c>
      <c r="D181" s="39" t="s">
        <v>166</v>
      </c>
      <c r="E181" s="40"/>
      <c r="F181" s="40"/>
      <c r="G181" s="19"/>
      <c r="H181" s="20" t="s">
        <v>40</v>
      </c>
      <c r="I181" s="41">
        <v>1</v>
      </c>
      <c r="J181" s="42"/>
      <c r="K181" s="21">
        <f>ROUND(K195,2)</f>
        <v>0</v>
      </c>
      <c r="L181" s="19"/>
      <c r="M181" s="19"/>
      <c r="N181" s="19"/>
      <c r="O181" s="19"/>
      <c r="P181" s="19"/>
      <c r="Q181" s="19"/>
      <c r="R181" s="19"/>
      <c r="S181" s="19"/>
      <c r="T181" s="19"/>
      <c r="U181" s="19"/>
      <c r="V181" s="19"/>
      <c r="W181" s="19"/>
      <c r="X181" s="19"/>
      <c r="Y181" s="19"/>
      <c r="Z181" s="19"/>
      <c r="AA181" s="19"/>
    </row>
    <row r="182" spans="1:27" x14ac:dyDescent="0.25">
      <c r="B182" s="14" t="s">
        <v>41</v>
      </c>
    </row>
    <row r="183" spans="1:27" x14ac:dyDescent="0.25">
      <c r="B183" t="s">
        <v>82</v>
      </c>
      <c r="C183" t="s">
        <v>51</v>
      </c>
      <c r="D183" t="s">
        <v>83</v>
      </c>
      <c r="E183" s="22">
        <v>0.2</v>
      </c>
      <c r="F183" t="s">
        <v>45</v>
      </c>
      <c r="G183" t="s">
        <v>46</v>
      </c>
      <c r="H183" s="23"/>
      <c r="I183" t="s">
        <v>47</v>
      </c>
      <c r="J183" s="24">
        <f>ROUND(E183/I181* H183,5)</f>
        <v>0</v>
      </c>
      <c r="K183" s="25"/>
    </row>
    <row r="184" spans="1:27" x14ac:dyDescent="0.25">
      <c r="B184" t="s">
        <v>84</v>
      </c>
      <c r="C184" t="s">
        <v>51</v>
      </c>
      <c r="D184" t="s">
        <v>85</v>
      </c>
      <c r="E184" s="22">
        <v>0.45</v>
      </c>
      <c r="F184" t="s">
        <v>45</v>
      </c>
      <c r="G184" t="s">
        <v>46</v>
      </c>
      <c r="H184" s="23"/>
      <c r="I184" t="s">
        <v>47</v>
      </c>
      <c r="J184" s="24">
        <f>ROUND(E184/I181* H184,5)</f>
        <v>0</v>
      </c>
      <c r="K184" s="25"/>
    </row>
    <row r="185" spans="1:27" x14ac:dyDescent="0.25">
      <c r="B185" t="s">
        <v>109</v>
      </c>
      <c r="C185" t="s">
        <v>43</v>
      </c>
      <c r="D185" t="s">
        <v>110</v>
      </c>
      <c r="E185" s="22">
        <v>0.03</v>
      </c>
      <c r="F185" t="s">
        <v>45</v>
      </c>
      <c r="G185" t="s">
        <v>46</v>
      </c>
      <c r="H185" s="23"/>
      <c r="I185" t="s">
        <v>47</v>
      </c>
      <c r="J185" s="24">
        <f>ROUND(E185/I181* H185,5)</f>
        <v>0</v>
      </c>
      <c r="K185" s="25"/>
    </row>
    <row r="186" spans="1:27" x14ac:dyDescent="0.25">
      <c r="D186" s="26" t="s">
        <v>48</v>
      </c>
      <c r="E186" s="25"/>
      <c r="H186" s="25"/>
      <c r="K186" s="23">
        <f>SUM(J183:J185)</f>
        <v>0</v>
      </c>
    </row>
    <row r="187" spans="1:27" x14ac:dyDescent="0.25">
      <c r="B187" s="14" t="s">
        <v>54</v>
      </c>
      <c r="E187" s="25"/>
      <c r="H187" s="25"/>
      <c r="K187" s="25"/>
    </row>
    <row r="188" spans="1:27" x14ac:dyDescent="0.25">
      <c r="B188" t="s">
        <v>167</v>
      </c>
      <c r="C188" t="s">
        <v>99</v>
      </c>
      <c r="D188" t="s">
        <v>168</v>
      </c>
      <c r="E188" s="22">
        <v>1.425</v>
      </c>
      <c r="G188" t="s">
        <v>46</v>
      </c>
      <c r="H188" s="23"/>
      <c r="I188" t="s">
        <v>47</v>
      </c>
      <c r="J188" s="24">
        <f>ROUND(E188* H188,5)</f>
        <v>0</v>
      </c>
      <c r="K188" s="25"/>
    </row>
    <row r="189" spans="1:27" x14ac:dyDescent="0.25">
      <c r="B189" t="s">
        <v>123</v>
      </c>
      <c r="C189" t="s">
        <v>99</v>
      </c>
      <c r="D189" t="s">
        <v>124</v>
      </c>
      <c r="E189" s="22">
        <v>7.0034999999999998</v>
      </c>
      <c r="G189" t="s">
        <v>46</v>
      </c>
      <c r="H189" s="23"/>
      <c r="I189" t="s">
        <v>47</v>
      </c>
      <c r="J189" s="24">
        <f>ROUND(E189* H189,5)</f>
        <v>0</v>
      </c>
      <c r="K189" s="25"/>
    </row>
    <row r="190" spans="1:27" x14ac:dyDescent="0.25">
      <c r="B190" t="s">
        <v>169</v>
      </c>
      <c r="C190" t="s">
        <v>76</v>
      </c>
      <c r="D190" t="s">
        <v>170</v>
      </c>
      <c r="E190" s="22">
        <v>1.02</v>
      </c>
      <c r="G190" t="s">
        <v>46</v>
      </c>
      <c r="H190" s="23"/>
      <c r="I190" t="s">
        <v>47</v>
      </c>
      <c r="J190" s="24">
        <f>ROUND(E190* H190,5)</f>
        <v>0</v>
      </c>
      <c r="K190" s="25"/>
    </row>
    <row r="191" spans="1:27" x14ac:dyDescent="0.25">
      <c r="D191" s="26" t="s">
        <v>62</v>
      </c>
      <c r="E191" s="25"/>
      <c r="H191" s="25"/>
      <c r="K191" s="23">
        <f>SUM(J188:J190)</f>
        <v>0</v>
      </c>
    </row>
    <row r="192" spans="1:27" x14ac:dyDescent="0.25">
      <c r="E192" s="25"/>
      <c r="H192" s="25"/>
      <c r="K192" s="25"/>
    </row>
    <row r="193" spans="1:27" x14ac:dyDescent="0.25">
      <c r="D193" s="26" t="s">
        <v>78</v>
      </c>
      <c r="E193" s="25"/>
      <c r="H193" s="25">
        <v>1.5</v>
      </c>
      <c r="I193" t="s">
        <v>79</v>
      </c>
      <c r="J193">
        <f>ROUND(H193/100*K186,5)</f>
        <v>0</v>
      </c>
      <c r="K193" s="25"/>
    </row>
    <row r="194" spans="1:27" x14ac:dyDescent="0.25">
      <c r="D194" s="26" t="s">
        <v>63</v>
      </c>
      <c r="E194" s="25"/>
      <c r="H194" s="25"/>
      <c r="K194" s="27">
        <f>SUM(J182:J193)</f>
        <v>0</v>
      </c>
    </row>
    <row r="195" spans="1:27" x14ac:dyDescent="0.25">
      <c r="D195" s="26" t="s">
        <v>64</v>
      </c>
      <c r="E195" s="25"/>
      <c r="H195" s="25"/>
      <c r="K195" s="27">
        <f>SUM(K194:K194)</f>
        <v>0</v>
      </c>
    </row>
    <row r="197" spans="1:27" ht="45" customHeight="1" x14ac:dyDescent="0.25">
      <c r="A197" s="18"/>
      <c r="B197" s="18" t="s">
        <v>171</v>
      </c>
      <c r="C197" s="19" t="s">
        <v>87</v>
      </c>
      <c r="D197" s="39" t="s">
        <v>172</v>
      </c>
      <c r="E197" s="40"/>
      <c r="F197" s="40"/>
      <c r="G197" s="19"/>
      <c r="H197" s="20" t="s">
        <v>40</v>
      </c>
      <c r="I197" s="41">
        <v>0.39500000000000002</v>
      </c>
      <c r="J197" s="42"/>
      <c r="K197" s="21">
        <f>ROUND(K210,2)</f>
        <v>0</v>
      </c>
      <c r="L197" s="19"/>
      <c r="M197" s="19"/>
      <c r="N197" s="19"/>
      <c r="O197" s="19"/>
      <c r="P197" s="19"/>
      <c r="Q197" s="19"/>
      <c r="R197" s="19"/>
      <c r="S197" s="19"/>
      <c r="T197" s="19"/>
      <c r="U197" s="19"/>
      <c r="V197" s="19"/>
      <c r="W197" s="19"/>
      <c r="X197" s="19"/>
      <c r="Y197" s="19"/>
      <c r="Z197" s="19"/>
      <c r="AA197" s="19"/>
    </row>
    <row r="198" spans="1:27" x14ac:dyDescent="0.25">
      <c r="B198" s="14" t="s">
        <v>41</v>
      </c>
    </row>
    <row r="199" spans="1:27" x14ac:dyDescent="0.25">
      <c r="B199" t="s">
        <v>84</v>
      </c>
      <c r="C199" t="s">
        <v>51</v>
      </c>
      <c r="D199" t="s">
        <v>85</v>
      </c>
      <c r="E199" s="22">
        <v>0.15</v>
      </c>
      <c r="F199" t="s">
        <v>45</v>
      </c>
      <c r="G199" t="s">
        <v>46</v>
      </c>
      <c r="H199" s="23"/>
      <c r="I199" t="s">
        <v>47</v>
      </c>
      <c r="J199" s="24">
        <f>ROUND(E199/I197* H199,5)</f>
        <v>0</v>
      </c>
      <c r="K199" s="25"/>
    </row>
    <row r="200" spans="1:27" x14ac:dyDescent="0.25">
      <c r="B200" t="s">
        <v>82</v>
      </c>
      <c r="C200" t="s">
        <v>51</v>
      </c>
      <c r="D200" t="s">
        <v>83</v>
      </c>
      <c r="E200" s="22">
        <v>0.05</v>
      </c>
      <c r="F200" t="s">
        <v>45</v>
      </c>
      <c r="G200" t="s">
        <v>46</v>
      </c>
      <c r="H200" s="23"/>
      <c r="I200" t="s">
        <v>47</v>
      </c>
      <c r="J200" s="24">
        <f>ROUND(E200/I197* H200,5)</f>
        <v>0</v>
      </c>
      <c r="K200" s="25"/>
    </row>
    <row r="201" spans="1:27" x14ac:dyDescent="0.25">
      <c r="D201" s="26" t="s">
        <v>48</v>
      </c>
      <c r="E201" s="25"/>
      <c r="H201" s="25"/>
      <c r="K201" s="23">
        <f>SUM(J199:J200)</f>
        <v>0</v>
      </c>
    </row>
    <row r="202" spans="1:27" x14ac:dyDescent="0.25">
      <c r="B202" s="14" t="s">
        <v>54</v>
      </c>
      <c r="E202" s="25"/>
      <c r="H202" s="25"/>
      <c r="K202" s="25"/>
    </row>
    <row r="203" spans="1:27" x14ac:dyDescent="0.25">
      <c r="B203" t="s">
        <v>156</v>
      </c>
      <c r="C203" t="s">
        <v>99</v>
      </c>
      <c r="D203" t="s">
        <v>157</v>
      </c>
      <c r="E203" s="22">
        <v>0.10050000000000001</v>
      </c>
      <c r="G203" t="s">
        <v>46</v>
      </c>
      <c r="H203" s="23"/>
      <c r="I203" t="s">
        <v>47</v>
      </c>
      <c r="J203" s="24">
        <f>ROUND(E203* H203,5)</f>
        <v>0</v>
      </c>
      <c r="K203" s="25"/>
    </row>
    <row r="204" spans="1:27" x14ac:dyDescent="0.25">
      <c r="B204" t="s">
        <v>173</v>
      </c>
      <c r="C204" t="s">
        <v>87</v>
      </c>
      <c r="D204" t="s">
        <v>174</v>
      </c>
      <c r="E204" s="22">
        <v>1.02</v>
      </c>
      <c r="G204" t="s">
        <v>46</v>
      </c>
      <c r="H204" s="23"/>
      <c r="I204" t="s">
        <v>47</v>
      </c>
      <c r="J204" s="24">
        <f>ROUND(E204* H204,5)</f>
        <v>0</v>
      </c>
      <c r="K204" s="25"/>
    </row>
    <row r="205" spans="1:27" x14ac:dyDescent="0.25">
      <c r="B205" t="s">
        <v>123</v>
      </c>
      <c r="C205" t="s">
        <v>99</v>
      </c>
      <c r="D205" t="s">
        <v>124</v>
      </c>
      <c r="E205" s="22">
        <v>0.12</v>
      </c>
      <c r="G205" t="s">
        <v>46</v>
      </c>
      <c r="H205" s="23"/>
      <c r="I205" t="s">
        <v>47</v>
      </c>
      <c r="J205" s="24">
        <f>ROUND(E205* H205,5)</f>
        <v>0</v>
      </c>
      <c r="K205" s="25"/>
    </row>
    <row r="206" spans="1:27" x14ac:dyDescent="0.25">
      <c r="D206" s="26" t="s">
        <v>62</v>
      </c>
      <c r="E206" s="25"/>
      <c r="H206" s="25"/>
      <c r="K206" s="23">
        <f>SUM(J203:J205)</f>
        <v>0</v>
      </c>
    </row>
    <row r="207" spans="1:27" x14ac:dyDescent="0.25">
      <c r="E207" s="25"/>
      <c r="H207" s="25"/>
      <c r="K207" s="25"/>
    </row>
    <row r="208" spans="1:27" x14ac:dyDescent="0.25">
      <c r="D208" s="26" t="s">
        <v>78</v>
      </c>
      <c r="E208" s="25"/>
      <c r="H208" s="25">
        <v>1.5</v>
      </c>
      <c r="I208" t="s">
        <v>79</v>
      </c>
      <c r="J208">
        <f>ROUND(H208/100*K201,5)</f>
        <v>0</v>
      </c>
      <c r="K208" s="25"/>
    </row>
    <row r="209" spans="1:27" x14ac:dyDescent="0.25">
      <c r="D209" s="26" t="s">
        <v>63</v>
      </c>
      <c r="E209" s="25"/>
      <c r="H209" s="25"/>
      <c r="K209" s="27">
        <f>SUM(J198:J208)</f>
        <v>0</v>
      </c>
    </row>
    <row r="210" spans="1:27" x14ac:dyDescent="0.25">
      <c r="D210" s="26" t="s">
        <v>64</v>
      </c>
      <c r="E210" s="25"/>
      <c r="H210" s="25"/>
      <c r="K210" s="27">
        <f>SUM(K209:K209)</f>
        <v>0</v>
      </c>
    </row>
    <row r="212" spans="1:27" ht="45" customHeight="1" x14ac:dyDescent="0.25">
      <c r="A212" s="18"/>
      <c r="B212" s="18" t="s">
        <v>175</v>
      </c>
      <c r="C212" s="19" t="s">
        <v>176</v>
      </c>
      <c r="D212" s="39" t="s">
        <v>177</v>
      </c>
      <c r="E212" s="40"/>
      <c r="F212" s="40"/>
      <c r="G212" s="19"/>
      <c r="H212" s="20" t="s">
        <v>40</v>
      </c>
      <c r="I212" s="41">
        <v>1</v>
      </c>
      <c r="J212" s="42"/>
      <c r="K212" s="21">
        <f>ROUND(K222,2)</f>
        <v>0</v>
      </c>
      <c r="L212" s="19"/>
      <c r="M212" s="19"/>
      <c r="N212" s="19"/>
      <c r="O212" s="19"/>
      <c r="P212" s="19"/>
      <c r="Q212" s="19"/>
      <c r="R212" s="19"/>
      <c r="S212" s="19"/>
      <c r="T212" s="19"/>
      <c r="U212" s="19"/>
      <c r="V212" s="19"/>
      <c r="W212" s="19"/>
      <c r="X212" s="19"/>
      <c r="Y212" s="19"/>
      <c r="Z212" s="19"/>
      <c r="AA212" s="19"/>
    </row>
    <row r="213" spans="1:27" x14ac:dyDescent="0.25">
      <c r="B213" s="14" t="s">
        <v>41</v>
      </c>
    </row>
    <row r="214" spans="1:27" x14ac:dyDescent="0.25">
      <c r="B214" t="s">
        <v>178</v>
      </c>
      <c r="C214" t="s">
        <v>43</v>
      </c>
      <c r="D214" t="s">
        <v>179</v>
      </c>
      <c r="E214" s="22">
        <v>0.32</v>
      </c>
      <c r="F214" t="s">
        <v>45</v>
      </c>
      <c r="G214" t="s">
        <v>46</v>
      </c>
      <c r="H214" s="23"/>
      <c r="I214" t="s">
        <v>47</v>
      </c>
      <c r="J214" s="24">
        <f>ROUND(E214/I212* H214,5)</f>
        <v>0</v>
      </c>
      <c r="K214" s="25"/>
    </row>
    <row r="215" spans="1:27" x14ac:dyDescent="0.25">
      <c r="B215" t="s">
        <v>109</v>
      </c>
      <c r="C215" t="s">
        <v>43</v>
      </c>
      <c r="D215" t="s">
        <v>110</v>
      </c>
      <c r="E215" s="22">
        <v>0.05</v>
      </c>
      <c r="F215" t="s">
        <v>45</v>
      </c>
      <c r="G215" t="s">
        <v>46</v>
      </c>
      <c r="H215" s="23"/>
      <c r="I215" t="s">
        <v>47</v>
      </c>
      <c r="J215" s="24">
        <f>ROUND(E215/I212* H215,5)</f>
        <v>0</v>
      </c>
      <c r="K215" s="25"/>
    </row>
    <row r="216" spans="1:27" x14ac:dyDescent="0.25">
      <c r="D216" s="26" t="s">
        <v>48</v>
      </c>
      <c r="E216" s="25"/>
      <c r="H216" s="25"/>
      <c r="K216" s="23">
        <f>SUM(J214:J215)</f>
        <v>0</v>
      </c>
    </row>
    <row r="217" spans="1:27" x14ac:dyDescent="0.25">
      <c r="B217" s="14" t="s">
        <v>49</v>
      </c>
      <c r="E217" s="25"/>
      <c r="H217" s="25"/>
      <c r="K217" s="25"/>
    </row>
    <row r="218" spans="1:27" x14ac:dyDescent="0.25">
      <c r="B218" t="s">
        <v>180</v>
      </c>
      <c r="C218" t="s">
        <v>43</v>
      </c>
      <c r="D218" t="s">
        <v>181</v>
      </c>
      <c r="E218" s="22">
        <v>0.12</v>
      </c>
      <c r="F218" t="s">
        <v>45</v>
      </c>
      <c r="G218" t="s">
        <v>46</v>
      </c>
      <c r="H218" s="23"/>
      <c r="I218" t="s">
        <v>47</v>
      </c>
      <c r="J218" s="24">
        <f>ROUND(E218/I212* H218,5)</f>
        <v>0</v>
      </c>
      <c r="K218" s="25"/>
    </row>
    <row r="219" spans="1:27" x14ac:dyDescent="0.25">
      <c r="B219" t="s">
        <v>182</v>
      </c>
      <c r="C219" t="s">
        <v>43</v>
      </c>
      <c r="D219" t="s">
        <v>183</v>
      </c>
      <c r="E219" s="22">
        <v>0.2</v>
      </c>
      <c r="F219" t="s">
        <v>45</v>
      </c>
      <c r="G219" t="s">
        <v>46</v>
      </c>
      <c r="H219" s="23"/>
      <c r="I219" t="s">
        <v>47</v>
      </c>
      <c r="J219" s="24">
        <f>ROUND(E219/I212* H219,5)</f>
        <v>0</v>
      </c>
      <c r="K219" s="25"/>
    </row>
    <row r="220" spans="1:27" x14ac:dyDescent="0.25">
      <c r="D220" s="26" t="s">
        <v>53</v>
      </c>
      <c r="E220" s="25"/>
      <c r="H220" s="25"/>
      <c r="K220" s="23">
        <f>SUM(J218:J219)</f>
        <v>0</v>
      </c>
    </row>
    <row r="221" spans="1:27" x14ac:dyDescent="0.25">
      <c r="D221" s="26" t="s">
        <v>63</v>
      </c>
      <c r="E221" s="25"/>
      <c r="H221" s="25"/>
      <c r="K221" s="27">
        <f>SUM(J213:J220)</f>
        <v>0</v>
      </c>
    </row>
    <row r="222" spans="1:27" x14ac:dyDescent="0.25">
      <c r="D222" s="26" t="s">
        <v>64</v>
      </c>
      <c r="E222" s="25"/>
      <c r="H222" s="25"/>
      <c r="K222" s="27">
        <f>SUM(K221:K221)</f>
        <v>0</v>
      </c>
    </row>
    <row r="224" spans="1:27" ht="45" customHeight="1" x14ac:dyDescent="0.25">
      <c r="A224" s="18"/>
      <c r="B224" s="18" t="s">
        <v>184</v>
      </c>
      <c r="C224" s="19" t="s">
        <v>76</v>
      </c>
      <c r="D224" s="39" t="s">
        <v>185</v>
      </c>
      <c r="E224" s="40"/>
      <c r="F224" s="40"/>
      <c r="G224" s="19"/>
      <c r="H224" s="20" t="s">
        <v>40</v>
      </c>
      <c r="I224" s="41">
        <v>7.0529999999999999</v>
      </c>
      <c r="J224" s="42"/>
      <c r="K224" s="21">
        <f>ROUND(K233,2)</f>
        <v>0</v>
      </c>
      <c r="L224" s="19"/>
      <c r="M224" s="19"/>
      <c r="N224" s="19"/>
      <c r="O224" s="19"/>
      <c r="P224" s="19"/>
      <c r="Q224" s="19"/>
      <c r="R224" s="19"/>
      <c r="S224" s="19"/>
      <c r="T224" s="19"/>
      <c r="U224" s="19"/>
      <c r="V224" s="19"/>
      <c r="W224" s="19"/>
      <c r="X224" s="19"/>
      <c r="Y224" s="19"/>
      <c r="Z224" s="19"/>
      <c r="AA224" s="19"/>
    </row>
    <row r="225" spans="1:27" x14ac:dyDescent="0.25">
      <c r="B225" s="14" t="s">
        <v>41</v>
      </c>
    </row>
    <row r="226" spans="1:27" x14ac:dyDescent="0.25">
      <c r="B226" t="s">
        <v>71</v>
      </c>
      <c r="C226" t="s">
        <v>51</v>
      </c>
      <c r="D226" t="s">
        <v>72</v>
      </c>
      <c r="E226" s="22">
        <v>0.9</v>
      </c>
      <c r="F226" t="s">
        <v>45</v>
      </c>
      <c r="G226" t="s">
        <v>46</v>
      </c>
      <c r="H226" s="23"/>
      <c r="I226" t="s">
        <v>47</v>
      </c>
      <c r="J226" s="24">
        <f>ROUND(E226/I224* H226,5)</f>
        <v>0</v>
      </c>
      <c r="K226" s="25"/>
    </row>
    <row r="227" spans="1:27" x14ac:dyDescent="0.25">
      <c r="B227" t="s">
        <v>69</v>
      </c>
      <c r="C227" t="s">
        <v>51</v>
      </c>
      <c r="D227" t="s">
        <v>70</v>
      </c>
      <c r="E227" s="22">
        <v>0.4</v>
      </c>
      <c r="F227" t="s">
        <v>45</v>
      </c>
      <c r="G227" t="s">
        <v>46</v>
      </c>
      <c r="H227" s="23"/>
      <c r="I227" t="s">
        <v>47</v>
      </c>
      <c r="J227" s="24">
        <f>ROUND(E227/I224* H227,5)</f>
        <v>0</v>
      </c>
      <c r="K227" s="25"/>
    </row>
    <row r="228" spans="1:27" x14ac:dyDescent="0.25">
      <c r="D228" s="26" t="s">
        <v>48</v>
      </c>
      <c r="E228" s="25"/>
      <c r="H228" s="25"/>
      <c r="K228" s="23">
        <f>SUM(J226:J227)</f>
        <v>0</v>
      </c>
    </row>
    <row r="229" spans="1:27" x14ac:dyDescent="0.25">
      <c r="B229" s="14" t="s">
        <v>54</v>
      </c>
      <c r="E229" s="25"/>
      <c r="H229" s="25"/>
      <c r="K229" s="25"/>
    </row>
    <row r="230" spans="1:27" x14ac:dyDescent="0.25">
      <c r="B230" t="s">
        <v>186</v>
      </c>
      <c r="C230" t="s">
        <v>76</v>
      </c>
      <c r="D230" t="s">
        <v>187</v>
      </c>
      <c r="E230" s="22">
        <v>1</v>
      </c>
      <c r="G230" t="s">
        <v>46</v>
      </c>
      <c r="H230" s="23"/>
      <c r="I230" t="s">
        <v>47</v>
      </c>
      <c r="J230" s="24">
        <f>ROUND(E230* H230,5)</f>
        <v>0</v>
      </c>
      <c r="K230" s="25"/>
    </row>
    <row r="231" spans="1:27" x14ac:dyDescent="0.25">
      <c r="D231" s="26" t="s">
        <v>62</v>
      </c>
      <c r="E231" s="25"/>
      <c r="H231" s="25"/>
      <c r="K231" s="23">
        <f>SUM(J230:J230)</f>
        <v>0</v>
      </c>
    </row>
    <row r="232" spans="1:27" x14ac:dyDescent="0.25">
      <c r="D232" s="26" t="s">
        <v>63</v>
      </c>
      <c r="E232" s="25"/>
      <c r="H232" s="25"/>
      <c r="K232" s="27">
        <f>SUM(J225:J231)</f>
        <v>0</v>
      </c>
    </row>
    <row r="233" spans="1:27" x14ac:dyDescent="0.25">
      <c r="D233" s="26" t="s">
        <v>64</v>
      </c>
      <c r="E233" s="25"/>
      <c r="H233" s="25"/>
      <c r="K233" s="27">
        <f>SUM(K232:K232)</f>
        <v>0</v>
      </c>
    </row>
    <row r="235" spans="1:27" ht="45" customHeight="1" x14ac:dyDescent="0.25">
      <c r="A235" s="18"/>
      <c r="B235" s="18" t="s">
        <v>188</v>
      </c>
      <c r="C235" s="19" t="s">
        <v>76</v>
      </c>
      <c r="D235" s="39" t="s">
        <v>189</v>
      </c>
      <c r="E235" s="40"/>
      <c r="F235" s="40"/>
      <c r="G235" s="19"/>
      <c r="H235" s="20" t="s">
        <v>40</v>
      </c>
      <c r="I235" s="41">
        <v>1</v>
      </c>
      <c r="J235" s="42"/>
      <c r="K235" s="21"/>
      <c r="L235" s="19"/>
      <c r="M235" s="19"/>
      <c r="N235" s="19"/>
      <c r="O235" s="19"/>
      <c r="P235" s="19"/>
      <c r="Q235" s="19"/>
      <c r="R235" s="19"/>
      <c r="S235" s="19"/>
      <c r="T235" s="19"/>
      <c r="U235" s="19"/>
      <c r="V235" s="19"/>
      <c r="W235" s="19"/>
      <c r="X235" s="19"/>
      <c r="Y235" s="19"/>
      <c r="Z235" s="19"/>
      <c r="AA235" s="19"/>
    </row>
    <row r="236" spans="1:27" ht="45" customHeight="1" x14ac:dyDescent="0.25">
      <c r="A236" s="18"/>
      <c r="B236" s="18" t="s">
        <v>190</v>
      </c>
      <c r="C236" s="19" t="s">
        <v>76</v>
      </c>
      <c r="D236" s="39" t="s">
        <v>191</v>
      </c>
      <c r="E236" s="40"/>
      <c r="F236" s="40"/>
      <c r="G236" s="19"/>
      <c r="H236" s="20" t="s">
        <v>40</v>
      </c>
      <c r="I236" s="41">
        <v>1</v>
      </c>
      <c r="J236" s="42"/>
      <c r="K236" s="21">
        <f>ROUND(K241,2)</f>
        <v>0</v>
      </c>
      <c r="L236" s="19"/>
      <c r="M236" s="19"/>
      <c r="N236" s="19"/>
      <c r="O236" s="19"/>
      <c r="P236" s="19"/>
      <c r="Q236" s="19"/>
      <c r="R236" s="19"/>
      <c r="S236" s="19"/>
      <c r="T236" s="19"/>
      <c r="U236" s="19"/>
      <c r="V236" s="19"/>
      <c r="W236" s="19"/>
      <c r="X236" s="19"/>
      <c r="Y236" s="19"/>
      <c r="Z236" s="19"/>
      <c r="AA236" s="19"/>
    </row>
    <row r="237" spans="1:27" x14ac:dyDescent="0.25">
      <c r="B237" s="14" t="s">
        <v>54</v>
      </c>
    </row>
    <row r="238" spans="1:27" x14ac:dyDescent="0.25">
      <c r="B238" t="s">
        <v>192</v>
      </c>
      <c r="C238" t="s">
        <v>76</v>
      </c>
      <c r="D238" t="s">
        <v>193</v>
      </c>
      <c r="E238" s="22">
        <v>1.05</v>
      </c>
      <c r="G238" t="s">
        <v>46</v>
      </c>
      <c r="H238" s="23"/>
      <c r="I238" t="s">
        <v>47</v>
      </c>
      <c r="J238" s="24">
        <f>ROUND(E238* H238,5)</f>
        <v>0</v>
      </c>
      <c r="K238" s="25"/>
    </row>
    <row r="239" spans="1:27" x14ac:dyDescent="0.25">
      <c r="D239" s="26" t="s">
        <v>62</v>
      </c>
      <c r="E239" s="25"/>
      <c r="H239" s="25"/>
      <c r="K239" s="23">
        <f>SUM(J238:J238)</f>
        <v>0</v>
      </c>
    </row>
    <row r="240" spans="1:27" x14ac:dyDescent="0.25">
      <c r="D240" s="26" t="s">
        <v>63</v>
      </c>
      <c r="E240" s="25"/>
      <c r="H240" s="25"/>
      <c r="K240" s="27">
        <f>SUM(J237:J239)</f>
        <v>0</v>
      </c>
    </row>
    <row r="241" spans="1:27" x14ac:dyDescent="0.25">
      <c r="D241" s="26" t="s">
        <v>64</v>
      </c>
      <c r="E241" s="25"/>
      <c r="H241" s="25"/>
      <c r="K241" s="27">
        <f>SUM(K240:K240)</f>
        <v>0</v>
      </c>
    </row>
    <row r="243" spans="1:27" ht="45" customHeight="1" x14ac:dyDescent="0.25">
      <c r="A243" s="18"/>
      <c r="B243" s="18" t="s">
        <v>194</v>
      </c>
      <c r="C243" s="19" t="s">
        <v>195</v>
      </c>
      <c r="D243" s="39" t="s">
        <v>196</v>
      </c>
      <c r="E243" s="40"/>
      <c r="F243" s="40"/>
      <c r="G243" s="19"/>
      <c r="H243" s="20" t="s">
        <v>40</v>
      </c>
      <c r="I243" s="41">
        <v>1.7989999999999999</v>
      </c>
      <c r="J243" s="42"/>
      <c r="K243" s="21">
        <f>ROUND(K253,2)</f>
        <v>0</v>
      </c>
      <c r="L243" s="19"/>
      <c r="M243" s="19"/>
      <c r="N243" s="19"/>
      <c r="O243" s="19"/>
      <c r="P243" s="19"/>
      <c r="Q243" s="19"/>
      <c r="R243" s="19"/>
      <c r="S243" s="19"/>
      <c r="T243" s="19"/>
      <c r="U243" s="19"/>
      <c r="V243" s="19"/>
      <c r="W243" s="19"/>
      <c r="X243" s="19"/>
      <c r="Y243" s="19"/>
      <c r="Z243" s="19"/>
      <c r="AA243" s="19"/>
    </row>
    <row r="244" spans="1:27" x14ac:dyDescent="0.25">
      <c r="B244" s="14" t="s">
        <v>41</v>
      </c>
    </row>
    <row r="245" spans="1:27" x14ac:dyDescent="0.25">
      <c r="B245" t="s">
        <v>197</v>
      </c>
      <c r="C245" t="s">
        <v>51</v>
      </c>
      <c r="D245" t="s">
        <v>198</v>
      </c>
      <c r="E245" s="22">
        <v>0.05</v>
      </c>
      <c r="F245" t="s">
        <v>45</v>
      </c>
      <c r="G245" t="s">
        <v>46</v>
      </c>
      <c r="H245" s="23"/>
      <c r="I245" t="s">
        <v>47</v>
      </c>
      <c r="J245" s="24">
        <f>ROUND(E245/I243* H245,5)</f>
        <v>0</v>
      </c>
      <c r="K245" s="25"/>
    </row>
    <row r="246" spans="1:27" x14ac:dyDescent="0.25">
      <c r="B246" t="s">
        <v>199</v>
      </c>
      <c r="C246" t="s">
        <v>51</v>
      </c>
      <c r="D246" t="s">
        <v>200</v>
      </c>
      <c r="E246" s="22">
        <v>0.2</v>
      </c>
      <c r="F246" t="s">
        <v>45</v>
      </c>
      <c r="G246" t="s">
        <v>46</v>
      </c>
      <c r="H246" s="23"/>
      <c r="I246" t="s">
        <v>47</v>
      </c>
      <c r="J246" s="24">
        <f>ROUND(E246/I243* H246,5)</f>
        <v>0</v>
      </c>
      <c r="K246" s="25"/>
    </row>
    <row r="247" spans="1:27" x14ac:dyDescent="0.25">
      <c r="D247" s="26" t="s">
        <v>48</v>
      </c>
      <c r="E247" s="25"/>
      <c r="H247" s="25"/>
      <c r="K247" s="23">
        <f>SUM(J245:J246)</f>
        <v>0</v>
      </c>
    </row>
    <row r="248" spans="1:27" x14ac:dyDescent="0.25">
      <c r="B248" s="14" t="s">
        <v>54</v>
      </c>
      <c r="E248" s="25"/>
      <c r="H248" s="25"/>
      <c r="K248" s="25"/>
    </row>
    <row r="249" spans="1:27" x14ac:dyDescent="0.25">
      <c r="B249" t="s">
        <v>201</v>
      </c>
      <c r="C249" t="s">
        <v>12</v>
      </c>
      <c r="D249" t="s">
        <v>202</v>
      </c>
      <c r="E249" s="22">
        <v>1</v>
      </c>
      <c r="G249" t="s">
        <v>46</v>
      </c>
      <c r="H249" s="23"/>
      <c r="I249" t="s">
        <v>47</v>
      </c>
      <c r="J249" s="24">
        <f>ROUND(E249* H249,5)</f>
        <v>0</v>
      </c>
      <c r="K249" s="25"/>
    </row>
    <row r="250" spans="1:27" x14ac:dyDescent="0.25">
      <c r="B250" t="s">
        <v>203</v>
      </c>
      <c r="C250" t="s">
        <v>195</v>
      </c>
      <c r="D250" t="s">
        <v>204</v>
      </c>
      <c r="E250" s="22">
        <v>1.02</v>
      </c>
      <c r="G250" t="s">
        <v>46</v>
      </c>
      <c r="H250" s="23"/>
      <c r="I250" t="s">
        <v>47</v>
      </c>
      <c r="J250" s="24">
        <f>ROUND(E250* H250,5)</f>
        <v>0</v>
      </c>
      <c r="K250" s="25"/>
    </row>
    <row r="251" spans="1:27" x14ac:dyDescent="0.25">
      <c r="D251" s="26" t="s">
        <v>62</v>
      </c>
      <c r="E251" s="25"/>
      <c r="H251" s="25"/>
      <c r="K251" s="23">
        <f>SUM(J249:J250)</f>
        <v>0</v>
      </c>
    </row>
    <row r="252" spans="1:27" x14ac:dyDescent="0.25">
      <c r="D252" s="26" t="s">
        <v>63</v>
      </c>
      <c r="E252" s="25"/>
      <c r="H252" s="25"/>
      <c r="K252" s="27">
        <f>SUM(J244:J251)</f>
        <v>0</v>
      </c>
    </row>
    <row r="253" spans="1:27" x14ac:dyDescent="0.25">
      <c r="D253" s="26" t="s">
        <v>64</v>
      </c>
      <c r="E253" s="25"/>
      <c r="H253" s="25"/>
      <c r="K253" s="27">
        <f>SUM(K252:K252)</f>
        <v>0</v>
      </c>
    </row>
    <row r="255" spans="1:27" ht="45" customHeight="1" x14ac:dyDescent="0.25">
      <c r="A255" s="18"/>
      <c r="B255" s="18" t="s">
        <v>205</v>
      </c>
      <c r="C255" s="19" t="s">
        <v>206</v>
      </c>
      <c r="D255" s="39" t="s">
        <v>207</v>
      </c>
      <c r="E255" s="40"/>
      <c r="F255" s="40"/>
      <c r="G255" s="19"/>
      <c r="H255" s="20" t="s">
        <v>40</v>
      </c>
      <c r="I255" s="41">
        <v>1</v>
      </c>
      <c r="J255" s="42"/>
      <c r="K255" s="21"/>
      <c r="L255" s="19"/>
      <c r="M255" s="19"/>
      <c r="N255" s="19"/>
      <c r="O255" s="19"/>
      <c r="P255" s="19"/>
      <c r="Q255" s="19"/>
      <c r="R255" s="19"/>
      <c r="S255" s="19"/>
      <c r="T255" s="19"/>
      <c r="U255" s="19"/>
      <c r="V255" s="19"/>
      <c r="W255" s="19"/>
      <c r="X255" s="19"/>
      <c r="Y255" s="19"/>
      <c r="Z255" s="19"/>
      <c r="AA255" s="19"/>
    </row>
    <row r="256" spans="1:27" ht="45" customHeight="1" x14ac:dyDescent="0.25">
      <c r="A256" s="18"/>
      <c r="B256" s="18" t="s">
        <v>208</v>
      </c>
      <c r="C256" s="19" t="s">
        <v>67</v>
      </c>
      <c r="D256" s="39" t="s">
        <v>209</v>
      </c>
      <c r="E256" s="40"/>
      <c r="F256" s="40"/>
      <c r="G256" s="19"/>
      <c r="H256" s="20" t="s">
        <v>40</v>
      </c>
      <c r="I256" s="41">
        <v>1</v>
      </c>
      <c r="J256" s="42"/>
      <c r="K256" s="21"/>
      <c r="L256" s="19"/>
      <c r="M256" s="19"/>
      <c r="N256" s="19"/>
      <c r="O256" s="19"/>
      <c r="P256" s="19"/>
      <c r="Q256" s="19"/>
      <c r="R256" s="19"/>
      <c r="S256" s="19"/>
      <c r="T256" s="19"/>
      <c r="U256" s="19"/>
      <c r="V256" s="19"/>
      <c r="W256" s="19"/>
      <c r="X256" s="19"/>
      <c r="Y256" s="19"/>
      <c r="Z256" s="19"/>
      <c r="AA256" s="19"/>
    </row>
    <row r="257" spans="1:27" ht="45" customHeight="1" x14ac:dyDescent="0.25">
      <c r="A257" s="18"/>
      <c r="B257" s="18" t="s">
        <v>210</v>
      </c>
      <c r="C257" s="19" t="s">
        <v>67</v>
      </c>
      <c r="D257" s="39" t="s">
        <v>211</v>
      </c>
      <c r="E257" s="40"/>
      <c r="F257" s="40"/>
      <c r="G257" s="19"/>
      <c r="H257" s="20" t="s">
        <v>40</v>
      </c>
      <c r="I257" s="41">
        <v>1</v>
      </c>
      <c r="J257" s="42"/>
      <c r="K257" s="21">
        <f>ROUND(K268,2)</f>
        <v>0</v>
      </c>
      <c r="L257" s="19"/>
      <c r="M257" s="19"/>
      <c r="N257" s="19"/>
      <c r="O257" s="19"/>
      <c r="P257" s="19"/>
      <c r="Q257" s="19"/>
      <c r="R257" s="19"/>
      <c r="S257" s="19"/>
      <c r="T257" s="19"/>
      <c r="U257" s="19"/>
      <c r="V257" s="19"/>
      <c r="W257" s="19"/>
      <c r="X257" s="19"/>
      <c r="Y257" s="19"/>
      <c r="Z257" s="19"/>
      <c r="AA257" s="19"/>
    </row>
    <row r="258" spans="1:27" x14ac:dyDescent="0.25">
      <c r="B258" s="14" t="s">
        <v>41</v>
      </c>
    </row>
    <row r="259" spans="1:27" x14ac:dyDescent="0.25">
      <c r="B259" t="s">
        <v>69</v>
      </c>
      <c r="C259" t="s">
        <v>51</v>
      </c>
      <c r="D259" t="s">
        <v>70</v>
      </c>
      <c r="E259" s="22">
        <v>0.15</v>
      </c>
      <c r="F259" t="s">
        <v>45</v>
      </c>
      <c r="G259" t="s">
        <v>46</v>
      </c>
      <c r="H259" s="23"/>
      <c r="I259" t="s">
        <v>47</v>
      </c>
      <c r="J259" s="24">
        <f>ROUND(E259/I257* H259,5)</f>
        <v>0</v>
      </c>
      <c r="K259" s="25"/>
    </row>
    <row r="260" spans="1:27" x14ac:dyDescent="0.25">
      <c r="B260" t="s">
        <v>71</v>
      </c>
      <c r="C260" t="s">
        <v>51</v>
      </c>
      <c r="D260" t="s">
        <v>72</v>
      </c>
      <c r="E260" s="22">
        <v>0.15</v>
      </c>
      <c r="F260" t="s">
        <v>45</v>
      </c>
      <c r="G260" t="s">
        <v>46</v>
      </c>
      <c r="H260" s="23"/>
      <c r="I260" t="s">
        <v>47</v>
      </c>
      <c r="J260" s="24">
        <f>ROUND(E260/I257* H260,5)</f>
        <v>0</v>
      </c>
      <c r="K260" s="25"/>
    </row>
    <row r="261" spans="1:27" x14ac:dyDescent="0.25">
      <c r="D261" s="26" t="s">
        <v>48</v>
      </c>
      <c r="E261" s="25"/>
      <c r="H261" s="25"/>
      <c r="K261" s="23">
        <f>SUM(J259:J260)</f>
        <v>0</v>
      </c>
    </row>
    <row r="262" spans="1:27" x14ac:dyDescent="0.25">
      <c r="B262" s="14" t="s">
        <v>54</v>
      </c>
      <c r="E262" s="25"/>
      <c r="H262" s="25"/>
      <c r="K262" s="25"/>
    </row>
    <row r="263" spans="1:27" x14ac:dyDescent="0.25">
      <c r="B263" t="s">
        <v>212</v>
      </c>
      <c r="C263" t="s">
        <v>67</v>
      </c>
      <c r="D263" t="s">
        <v>213</v>
      </c>
      <c r="E263" s="22">
        <v>1</v>
      </c>
      <c r="G263" t="s">
        <v>46</v>
      </c>
      <c r="H263" s="23"/>
      <c r="I263" t="s">
        <v>47</v>
      </c>
      <c r="J263" s="24">
        <f>ROUND(E263* H263,5)</f>
        <v>0</v>
      </c>
      <c r="K263" s="25"/>
    </row>
    <row r="264" spans="1:27" x14ac:dyDescent="0.25">
      <c r="D264" s="26" t="s">
        <v>62</v>
      </c>
      <c r="E264" s="25"/>
      <c r="H264" s="25"/>
      <c r="K264" s="23">
        <f>SUM(J263:J263)</f>
        <v>0</v>
      </c>
    </row>
    <row r="265" spans="1:27" x14ac:dyDescent="0.25">
      <c r="E265" s="25"/>
      <c r="H265" s="25"/>
      <c r="K265" s="25"/>
    </row>
    <row r="266" spans="1:27" x14ac:dyDescent="0.25">
      <c r="D266" s="26" t="s">
        <v>78</v>
      </c>
      <c r="E266" s="25"/>
      <c r="H266" s="25">
        <v>1.5</v>
      </c>
      <c r="I266" t="s">
        <v>79</v>
      </c>
      <c r="J266">
        <f>ROUND(H266/100*K261,5)</f>
        <v>0</v>
      </c>
      <c r="K266" s="25"/>
    </row>
    <row r="267" spans="1:27" x14ac:dyDescent="0.25">
      <c r="D267" s="26" t="s">
        <v>63</v>
      </c>
      <c r="E267" s="25"/>
      <c r="H267" s="25"/>
      <c r="K267" s="27">
        <f>SUM(J258:J266)</f>
        <v>0</v>
      </c>
    </row>
    <row r="268" spans="1:27" x14ac:dyDescent="0.25">
      <c r="D268" s="26" t="s">
        <v>64</v>
      </c>
      <c r="E268" s="25"/>
      <c r="H268" s="25"/>
      <c r="K268" s="27">
        <f>SUM(K267:K267)</f>
        <v>0</v>
      </c>
    </row>
    <row r="270" spans="1:27" ht="45" customHeight="1" x14ac:dyDescent="0.25">
      <c r="A270" s="18"/>
      <c r="B270" s="18" t="s">
        <v>214</v>
      </c>
      <c r="C270" s="19" t="s">
        <v>12</v>
      </c>
      <c r="D270" s="39" t="s">
        <v>215</v>
      </c>
      <c r="E270" s="40"/>
      <c r="F270" s="40"/>
      <c r="G270" s="19"/>
      <c r="H270" s="20" t="s">
        <v>40</v>
      </c>
      <c r="I270" s="41">
        <v>4.1000000000000002E-2</v>
      </c>
      <c r="J270" s="42"/>
      <c r="K270" s="21">
        <f>ROUND(K280,2)</f>
        <v>0</v>
      </c>
      <c r="L270" s="19"/>
      <c r="M270" s="19"/>
      <c r="N270" s="19"/>
      <c r="O270" s="19"/>
      <c r="P270" s="19"/>
      <c r="Q270" s="19"/>
      <c r="R270" s="19"/>
      <c r="S270" s="19"/>
      <c r="T270" s="19"/>
      <c r="U270" s="19"/>
      <c r="V270" s="19"/>
      <c r="W270" s="19"/>
      <c r="X270" s="19"/>
      <c r="Y270" s="19"/>
      <c r="Z270" s="19"/>
      <c r="AA270" s="19"/>
    </row>
    <row r="271" spans="1:27" x14ac:dyDescent="0.25">
      <c r="B271" s="14" t="s">
        <v>41</v>
      </c>
    </row>
    <row r="272" spans="1:27" x14ac:dyDescent="0.25">
      <c r="B272" t="s">
        <v>71</v>
      </c>
      <c r="C272" t="s">
        <v>51</v>
      </c>
      <c r="D272" t="s">
        <v>72</v>
      </c>
      <c r="E272" s="22">
        <v>0.01</v>
      </c>
      <c r="F272" t="s">
        <v>45</v>
      </c>
      <c r="G272" t="s">
        <v>46</v>
      </c>
      <c r="H272" s="23"/>
      <c r="I272" t="s">
        <v>47</v>
      </c>
      <c r="J272" s="24">
        <f>ROUND(E272/I270* H272,5)</f>
        <v>0</v>
      </c>
      <c r="K272" s="25"/>
    </row>
    <row r="273" spans="1:27" x14ac:dyDescent="0.25">
      <c r="D273" s="26" t="s">
        <v>48</v>
      </c>
      <c r="E273" s="25"/>
      <c r="H273" s="25"/>
      <c r="K273" s="23">
        <f>SUM(J272:J272)</f>
        <v>0</v>
      </c>
    </row>
    <row r="274" spans="1:27" x14ac:dyDescent="0.25">
      <c r="B274" s="14" t="s">
        <v>54</v>
      </c>
      <c r="E274" s="25"/>
      <c r="H274" s="25"/>
      <c r="K274" s="25"/>
    </row>
    <row r="275" spans="1:27" x14ac:dyDescent="0.25">
      <c r="B275" t="s">
        <v>216</v>
      </c>
      <c r="C275" t="s">
        <v>12</v>
      </c>
      <c r="D275" t="s">
        <v>217</v>
      </c>
      <c r="E275" s="22">
        <v>1</v>
      </c>
      <c r="G275" t="s">
        <v>46</v>
      </c>
      <c r="H275" s="23"/>
      <c r="I275" t="s">
        <v>47</v>
      </c>
      <c r="J275" s="24">
        <f>ROUND(E275* H275,5)</f>
        <v>0</v>
      </c>
      <c r="K275" s="25"/>
    </row>
    <row r="276" spans="1:27" x14ac:dyDescent="0.25">
      <c r="D276" s="26" t="s">
        <v>62</v>
      </c>
      <c r="E276" s="25"/>
      <c r="H276" s="25"/>
      <c r="K276" s="23">
        <f>SUM(J275:J275)</f>
        <v>0</v>
      </c>
    </row>
    <row r="277" spans="1:27" x14ac:dyDescent="0.25">
      <c r="E277" s="25"/>
      <c r="H277" s="25"/>
      <c r="K277" s="25"/>
    </row>
    <row r="278" spans="1:27" x14ac:dyDescent="0.25">
      <c r="D278" s="26" t="s">
        <v>78</v>
      </c>
      <c r="E278" s="25"/>
      <c r="H278" s="25">
        <v>1.5</v>
      </c>
      <c r="I278" t="s">
        <v>79</v>
      </c>
      <c r="J278">
        <f>ROUND(H278/100*K273,5)</f>
        <v>0</v>
      </c>
      <c r="K278" s="25"/>
    </row>
    <row r="279" spans="1:27" x14ac:dyDescent="0.25">
      <c r="D279" s="26" t="s">
        <v>63</v>
      </c>
      <c r="E279" s="25"/>
      <c r="H279" s="25"/>
      <c r="K279" s="27">
        <f>SUM(J271:J278)</f>
        <v>0</v>
      </c>
    </row>
    <row r="280" spans="1:27" x14ac:dyDescent="0.25">
      <c r="D280" s="26" t="s">
        <v>64</v>
      </c>
      <c r="E280" s="25"/>
      <c r="H280" s="25"/>
      <c r="K280" s="27">
        <f>SUM(K279:K279)</f>
        <v>0</v>
      </c>
    </row>
    <row r="282" spans="1:27" ht="45" customHeight="1" x14ac:dyDescent="0.25">
      <c r="A282" s="18"/>
      <c r="B282" s="18" t="s">
        <v>218</v>
      </c>
      <c r="C282" s="19" t="s">
        <v>12</v>
      </c>
      <c r="D282" s="39" t="s">
        <v>219</v>
      </c>
      <c r="E282" s="40"/>
      <c r="F282" s="40"/>
      <c r="G282" s="19"/>
      <c r="H282" s="20" t="s">
        <v>40</v>
      </c>
      <c r="I282" s="41">
        <v>1</v>
      </c>
      <c r="J282" s="42"/>
      <c r="K282" s="21">
        <f>ROUND(K293,2)</f>
        <v>0</v>
      </c>
      <c r="L282" s="19"/>
      <c r="M282" s="19"/>
      <c r="N282" s="19"/>
      <c r="O282" s="19"/>
      <c r="P282" s="19"/>
      <c r="Q282" s="19"/>
      <c r="R282" s="19"/>
      <c r="S282" s="19"/>
      <c r="T282" s="19"/>
      <c r="U282" s="19"/>
      <c r="V282" s="19"/>
      <c r="W282" s="19"/>
      <c r="X282" s="19"/>
      <c r="Y282" s="19"/>
      <c r="Z282" s="19"/>
      <c r="AA282" s="19"/>
    </row>
    <row r="283" spans="1:27" x14ac:dyDescent="0.25">
      <c r="B283" s="14" t="s">
        <v>41</v>
      </c>
    </row>
    <row r="284" spans="1:27" x14ac:dyDescent="0.25">
      <c r="B284" t="s">
        <v>69</v>
      </c>
      <c r="C284" t="s">
        <v>51</v>
      </c>
      <c r="D284" t="s">
        <v>70</v>
      </c>
      <c r="E284" s="22">
        <v>0.1</v>
      </c>
      <c r="F284" t="s">
        <v>45</v>
      </c>
      <c r="G284" t="s">
        <v>46</v>
      </c>
      <c r="H284" s="23"/>
      <c r="I284" t="s">
        <v>47</v>
      </c>
      <c r="J284" s="24">
        <f>ROUND(E284/I282* H284,5)</f>
        <v>0</v>
      </c>
      <c r="K284" s="25"/>
    </row>
    <row r="285" spans="1:27" x14ac:dyDescent="0.25">
      <c r="B285" t="s">
        <v>71</v>
      </c>
      <c r="C285" t="s">
        <v>51</v>
      </c>
      <c r="D285" t="s">
        <v>72</v>
      </c>
      <c r="E285" s="22">
        <v>0.1</v>
      </c>
      <c r="F285" t="s">
        <v>45</v>
      </c>
      <c r="G285" t="s">
        <v>46</v>
      </c>
      <c r="H285" s="23"/>
      <c r="I285" t="s">
        <v>47</v>
      </c>
      <c r="J285" s="24">
        <f>ROUND(E285/I282* H285,5)</f>
        <v>0</v>
      </c>
      <c r="K285" s="25"/>
    </row>
    <row r="286" spans="1:27" x14ac:dyDescent="0.25">
      <c r="D286" s="26" t="s">
        <v>48</v>
      </c>
      <c r="E286" s="25"/>
      <c r="H286" s="25"/>
      <c r="K286" s="23">
        <f>SUM(J284:J285)</f>
        <v>0</v>
      </c>
    </row>
    <row r="287" spans="1:27" x14ac:dyDescent="0.25">
      <c r="B287" s="14" t="s">
        <v>54</v>
      </c>
      <c r="E287" s="25"/>
      <c r="H287" s="25"/>
      <c r="K287" s="25"/>
    </row>
    <row r="288" spans="1:27" x14ac:dyDescent="0.25">
      <c r="B288" t="s">
        <v>220</v>
      </c>
      <c r="C288" t="s">
        <v>12</v>
      </c>
      <c r="D288" t="s">
        <v>221</v>
      </c>
      <c r="E288" s="22">
        <v>1</v>
      </c>
      <c r="G288" t="s">
        <v>46</v>
      </c>
      <c r="H288" s="23"/>
      <c r="I288" t="s">
        <v>47</v>
      </c>
      <c r="J288" s="24">
        <f>ROUND(E288* H288,5)</f>
        <v>0</v>
      </c>
      <c r="K288" s="25"/>
    </row>
    <row r="289" spans="1:27" x14ac:dyDescent="0.25">
      <c r="D289" s="26" t="s">
        <v>62</v>
      </c>
      <c r="E289" s="25"/>
      <c r="H289" s="25"/>
      <c r="K289" s="23">
        <f>SUM(J288:J288)</f>
        <v>0</v>
      </c>
    </row>
    <row r="290" spans="1:27" x14ac:dyDescent="0.25">
      <c r="E290" s="25"/>
      <c r="H290" s="25"/>
      <c r="K290" s="25"/>
    </row>
    <row r="291" spans="1:27" x14ac:dyDescent="0.25">
      <c r="D291" s="26" t="s">
        <v>78</v>
      </c>
      <c r="E291" s="25"/>
      <c r="H291" s="25">
        <v>1.5</v>
      </c>
      <c r="I291" t="s">
        <v>79</v>
      </c>
      <c r="J291">
        <f>ROUND(H291/100*K286,5)</f>
        <v>0</v>
      </c>
      <c r="K291" s="25"/>
    </row>
    <row r="292" spans="1:27" x14ac:dyDescent="0.25">
      <c r="D292" s="26" t="s">
        <v>63</v>
      </c>
      <c r="E292" s="25"/>
      <c r="H292" s="25"/>
      <c r="K292" s="27">
        <f>SUM(J283:J291)</f>
        <v>0</v>
      </c>
    </row>
    <row r="293" spans="1:27" x14ac:dyDescent="0.25">
      <c r="D293" s="26" t="s">
        <v>64</v>
      </c>
      <c r="E293" s="25"/>
      <c r="H293" s="25"/>
      <c r="K293" s="27">
        <f>SUM(K292:K292)</f>
        <v>0</v>
      </c>
    </row>
    <row r="295" spans="1:27" ht="45" customHeight="1" x14ac:dyDescent="0.25">
      <c r="A295" s="18"/>
      <c r="B295" s="18" t="s">
        <v>222</v>
      </c>
      <c r="C295" s="19" t="s">
        <v>12</v>
      </c>
      <c r="D295" s="39" t="s">
        <v>223</v>
      </c>
      <c r="E295" s="40"/>
      <c r="F295" s="40"/>
      <c r="G295" s="19"/>
      <c r="H295" s="20" t="s">
        <v>40</v>
      </c>
      <c r="I295" s="41">
        <v>1</v>
      </c>
      <c r="J295" s="42"/>
      <c r="K295" s="21">
        <f>ROUND(K304,2)</f>
        <v>0</v>
      </c>
      <c r="L295" s="19"/>
      <c r="M295" s="19"/>
      <c r="N295" s="19"/>
      <c r="O295" s="19"/>
      <c r="P295" s="19"/>
      <c r="Q295" s="19"/>
      <c r="R295" s="19"/>
      <c r="S295" s="19"/>
      <c r="T295" s="19"/>
      <c r="U295" s="19"/>
      <c r="V295" s="19"/>
      <c r="W295" s="19"/>
      <c r="X295" s="19"/>
      <c r="Y295" s="19"/>
      <c r="Z295" s="19"/>
      <c r="AA295" s="19"/>
    </row>
    <row r="296" spans="1:27" x14ac:dyDescent="0.25">
      <c r="B296" s="14" t="s">
        <v>41</v>
      </c>
    </row>
    <row r="297" spans="1:27" x14ac:dyDescent="0.25">
      <c r="B297" t="s">
        <v>71</v>
      </c>
      <c r="C297" t="s">
        <v>51</v>
      </c>
      <c r="D297" t="s">
        <v>72</v>
      </c>
      <c r="E297" s="22">
        <v>0.1</v>
      </c>
      <c r="F297" t="s">
        <v>45</v>
      </c>
      <c r="G297" t="s">
        <v>46</v>
      </c>
      <c r="H297" s="23"/>
      <c r="I297" t="s">
        <v>47</v>
      </c>
      <c r="J297" s="24">
        <f>ROUND(E297/I295* H297,5)</f>
        <v>0</v>
      </c>
      <c r="K297" s="25"/>
    </row>
    <row r="298" spans="1:27" x14ac:dyDescent="0.25">
      <c r="B298" t="s">
        <v>69</v>
      </c>
      <c r="C298" t="s">
        <v>51</v>
      </c>
      <c r="D298" t="s">
        <v>70</v>
      </c>
      <c r="E298" s="22">
        <v>0.1</v>
      </c>
      <c r="F298" t="s">
        <v>45</v>
      </c>
      <c r="G298" t="s">
        <v>46</v>
      </c>
      <c r="H298" s="23"/>
      <c r="I298" t="s">
        <v>47</v>
      </c>
      <c r="J298" s="24">
        <f>ROUND(E298/I295* H298,5)</f>
        <v>0</v>
      </c>
      <c r="K298" s="25"/>
    </row>
    <row r="299" spans="1:27" x14ac:dyDescent="0.25">
      <c r="D299" s="26" t="s">
        <v>48</v>
      </c>
      <c r="E299" s="25"/>
      <c r="H299" s="25"/>
      <c r="K299" s="23">
        <f>SUM(J297:J298)</f>
        <v>0</v>
      </c>
    </row>
    <row r="300" spans="1:27" x14ac:dyDescent="0.25">
      <c r="B300" s="14" t="s">
        <v>54</v>
      </c>
      <c r="E300" s="25"/>
      <c r="H300" s="25"/>
      <c r="K300" s="25"/>
    </row>
    <row r="301" spans="1:27" x14ac:dyDescent="0.25">
      <c r="B301" t="s">
        <v>224</v>
      </c>
      <c r="C301" t="s">
        <v>12</v>
      </c>
      <c r="D301" t="s">
        <v>225</v>
      </c>
      <c r="E301" s="22">
        <v>1</v>
      </c>
      <c r="G301" t="s">
        <v>46</v>
      </c>
      <c r="H301" s="23"/>
      <c r="I301" t="s">
        <v>47</v>
      </c>
      <c r="J301" s="24">
        <f>ROUND(E301* H301,5)</f>
        <v>0</v>
      </c>
      <c r="K301" s="25"/>
    </row>
    <row r="302" spans="1:27" x14ac:dyDescent="0.25">
      <c r="D302" s="26" t="s">
        <v>62</v>
      </c>
      <c r="E302" s="25"/>
      <c r="H302" s="25"/>
      <c r="K302" s="23">
        <f>SUM(J301:J301)</f>
        <v>0</v>
      </c>
    </row>
    <row r="303" spans="1:27" x14ac:dyDescent="0.25">
      <c r="D303" s="26" t="s">
        <v>63</v>
      </c>
      <c r="E303" s="25"/>
      <c r="H303" s="25"/>
      <c r="K303" s="27">
        <f>SUM(J296:J302)</f>
        <v>0</v>
      </c>
    </row>
    <row r="304" spans="1:27" x14ac:dyDescent="0.25">
      <c r="D304" s="26" t="s">
        <v>64</v>
      </c>
      <c r="E304" s="25"/>
      <c r="H304" s="25"/>
      <c r="K304" s="27">
        <f>SUM(K303:K303)</f>
        <v>0</v>
      </c>
    </row>
    <row r="306" spans="1:27" ht="45" customHeight="1" x14ac:dyDescent="0.25">
      <c r="A306" s="18"/>
      <c r="B306" s="18" t="s">
        <v>226</v>
      </c>
      <c r="C306" s="19" t="s">
        <v>227</v>
      </c>
      <c r="D306" s="39" t="s">
        <v>228</v>
      </c>
      <c r="E306" s="40"/>
      <c r="F306" s="40"/>
      <c r="G306" s="19"/>
      <c r="H306" s="20" t="s">
        <v>40</v>
      </c>
      <c r="I306" s="41">
        <v>0.42</v>
      </c>
      <c r="J306" s="42"/>
      <c r="K306" s="21">
        <f>ROUND(K316,2)</f>
        <v>0</v>
      </c>
      <c r="L306" s="19"/>
      <c r="M306" s="19"/>
      <c r="N306" s="19"/>
      <c r="O306" s="19"/>
      <c r="P306" s="19"/>
      <c r="Q306" s="19"/>
      <c r="R306" s="19"/>
      <c r="S306" s="19"/>
      <c r="T306" s="19"/>
      <c r="U306" s="19"/>
      <c r="V306" s="19"/>
      <c r="W306" s="19"/>
      <c r="X306" s="19"/>
      <c r="Y306" s="19"/>
      <c r="Z306" s="19"/>
      <c r="AA306" s="19"/>
    </row>
    <row r="307" spans="1:27" x14ac:dyDescent="0.25">
      <c r="B307" s="14" t="s">
        <v>41</v>
      </c>
    </row>
    <row r="308" spans="1:27" x14ac:dyDescent="0.25">
      <c r="B308" t="s">
        <v>42</v>
      </c>
      <c r="C308" t="s">
        <v>43</v>
      </c>
      <c r="D308" t="s">
        <v>44</v>
      </c>
      <c r="E308" s="22">
        <v>0.4</v>
      </c>
      <c r="F308" t="s">
        <v>45</v>
      </c>
      <c r="G308" t="s">
        <v>46</v>
      </c>
      <c r="H308" s="23"/>
      <c r="I308" t="s">
        <v>47</v>
      </c>
      <c r="J308" s="24">
        <f>ROUND(E308/I306* H308,5)</f>
        <v>0</v>
      </c>
      <c r="K308" s="25"/>
    </row>
    <row r="309" spans="1:27" x14ac:dyDescent="0.25">
      <c r="D309" s="26" t="s">
        <v>48</v>
      </c>
      <c r="E309" s="25"/>
      <c r="H309" s="25"/>
      <c r="K309" s="23">
        <f>SUM(J308:J308)</f>
        <v>0</v>
      </c>
    </row>
    <row r="310" spans="1:27" x14ac:dyDescent="0.25">
      <c r="B310" s="14" t="s">
        <v>49</v>
      </c>
      <c r="E310" s="25"/>
      <c r="H310" s="25"/>
      <c r="K310" s="25"/>
    </row>
    <row r="311" spans="1:27" x14ac:dyDescent="0.25">
      <c r="B311" t="s">
        <v>229</v>
      </c>
      <c r="C311" t="s">
        <v>51</v>
      </c>
      <c r="D311" t="s">
        <v>230</v>
      </c>
      <c r="E311" s="22">
        <v>0.4</v>
      </c>
      <c r="F311" t="s">
        <v>45</v>
      </c>
      <c r="G311" t="s">
        <v>46</v>
      </c>
      <c r="H311" s="23"/>
      <c r="I311" t="s">
        <v>47</v>
      </c>
      <c r="J311" s="24">
        <f>ROUND(E311/I306* H311,5)</f>
        <v>0</v>
      </c>
      <c r="K311" s="25"/>
    </row>
    <row r="312" spans="1:27" x14ac:dyDescent="0.25">
      <c r="D312" s="26" t="s">
        <v>53</v>
      </c>
      <c r="E312" s="25"/>
      <c r="H312" s="25"/>
      <c r="K312" s="23">
        <f>SUM(J311:J311)</f>
        <v>0</v>
      </c>
    </row>
    <row r="313" spans="1:27" x14ac:dyDescent="0.25">
      <c r="E313" s="25"/>
      <c r="H313" s="25"/>
      <c r="K313" s="25"/>
    </row>
    <row r="314" spans="1:27" x14ac:dyDescent="0.25">
      <c r="D314" s="26" t="s">
        <v>78</v>
      </c>
      <c r="E314" s="25"/>
      <c r="H314" s="25">
        <v>1.5</v>
      </c>
      <c r="I314" t="s">
        <v>79</v>
      </c>
      <c r="J314">
        <f>ROUND(H314/100*K309,5)</f>
        <v>0</v>
      </c>
      <c r="K314" s="25"/>
    </row>
    <row r="315" spans="1:27" x14ac:dyDescent="0.25">
      <c r="D315" s="26" t="s">
        <v>63</v>
      </c>
      <c r="E315" s="25"/>
      <c r="H315" s="25"/>
      <c r="K315" s="27">
        <f>SUM(J307:J314)</f>
        <v>0</v>
      </c>
    </row>
    <row r="316" spans="1:27" x14ac:dyDescent="0.25">
      <c r="D316" s="26" t="s">
        <v>64</v>
      </c>
      <c r="E316" s="25"/>
      <c r="H316" s="25"/>
      <c r="K316" s="27">
        <f>SUM(K315:K315)</f>
        <v>0</v>
      </c>
    </row>
    <row r="318" spans="1:27" ht="45" customHeight="1" x14ac:dyDescent="0.25">
      <c r="A318" s="18"/>
      <c r="B318" s="18" t="s">
        <v>231</v>
      </c>
      <c r="C318" s="19" t="s">
        <v>76</v>
      </c>
      <c r="D318" s="39" t="s">
        <v>232</v>
      </c>
      <c r="E318" s="40"/>
      <c r="F318" s="40"/>
      <c r="G318" s="19"/>
      <c r="H318" s="20" t="s">
        <v>40</v>
      </c>
      <c r="I318" s="41">
        <v>1</v>
      </c>
      <c r="J318" s="42"/>
      <c r="K318" s="21">
        <f>ROUND(K329,2)</f>
        <v>0</v>
      </c>
      <c r="L318" s="19"/>
      <c r="M318" s="19"/>
      <c r="N318" s="19"/>
      <c r="O318" s="19"/>
      <c r="P318" s="19"/>
      <c r="Q318" s="19"/>
      <c r="R318" s="19"/>
      <c r="S318" s="19"/>
      <c r="T318" s="19"/>
      <c r="U318" s="19"/>
      <c r="V318" s="19"/>
      <c r="W318" s="19"/>
      <c r="X318" s="19"/>
      <c r="Y318" s="19"/>
      <c r="Z318" s="19"/>
      <c r="AA318" s="19"/>
    </row>
    <row r="319" spans="1:27" x14ac:dyDescent="0.25">
      <c r="B319" s="14" t="s">
        <v>41</v>
      </c>
    </row>
    <row r="320" spans="1:27" x14ac:dyDescent="0.25">
      <c r="B320" t="s">
        <v>233</v>
      </c>
      <c r="C320" t="s">
        <v>51</v>
      </c>
      <c r="D320" t="s">
        <v>234</v>
      </c>
      <c r="E320" s="22">
        <v>2</v>
      </c>
      <c r="F320" t="s">
        <v>45</v>
      </c>
      <c r="G320" t="s">
        <v>46</v>
      </c>
      <c r="H320" s="23"/>
      <c r="I320" t="s">
        <v>47</v>
      </c>
      <c r="J320" s="24">
        <f>ROUND(E320/I318* H320,5)</f>
        <v>0</v>
      </c>
      <c r="K320" s="25"/>
    </row>
    <row r="321" spans="1:27" x14ac:dyDescent="0.25">
      <c r="B321" t="s">
        <v>109</v>
      </c>
      <c r="C321" t="s">
        <v>43</v>
      </c>
      <c r="D321" t="s">
        <v>110</v>
      </c>
      <c r="E321" s="22">
        <v>2</v>
      </c>
      <c r="F321" t="s">
        <v>45</v>
      </c>
      <c r="G321" t="s">
        <v>46</v>
      </c>
      <c r="H321" s="23"/>
      <c r="I321" t="s">
        <v>47</v>
      </c>
      <c r="J321" s="24">
        <f>ROUND(E321/I318* H321,5)</f>
        <v>0</v>
      </c>
      <c r="K321" s="25"/>
    </row>
    <row r="322" spans="1:27" x14ac:dyDescent="0.25">
      <c r="D322" s="26" t="s">
        <v>48</v>
      </c>
      <c r="E322" s="25"/>
      <c r="H322" s="25"/>
      <c r="K322" s="23">
        <f>SUM(J320:J321)</f>
        <v>0</v>
      </c>
    </row>
    <row r="323" spans="1:27" x14ac:dyDescent="0.25">
      <c r="B323" s="14" t="s">
        <v>54</v>
      </c>
      <c r="E323" s="25"/>
      <c r="H323" s="25"/>
      <c r="K323" s="25"/>
    </row>
    <row r="324" spans="1:27" x14ac:dyDescent="0.25">
      <c r="B324" t="s">
        <v>235</v>
      </c>
      <c r="C324" t="s">
        <v>99</v>
      </c>
      <c r="D324" t="s">
        <v>236</v>
      </c>
      <c r="E324" s="22">
        <v>4</v>
      </c>
      <c r="G324" t="s">
        <v>46</v>
      </c>
      <c r="H324" s="23"/>
      <c r="I324" t="s">
        <v>47</v>
      </c>
      <c r="J324" s="24">
        <f>ROUND(E324* H324,5)</f>
        <v>0</v>
      </c>
      <c r="K324" s="25"/>
    </row>
    <row r="325" spans="1:27" x14ac:dyDescent="0.25">
      <c r="D325" s="26" t="s">
        <v>62</v>
      </c>
      <c r="E325" s="25"/>
      <c r="H325" s="25"/>
      <c r="K325" s="23">
        <f>SUM(J324:J324)</f>
        <v>0</v>
      </c>
    </row>
    <row r="326" spans="1:27" x14ac:dyDescent="0.25">
      <c r="E326" s="25"/>
      <c r="H326" s="25"/>
      <c r="K326" s="25"/>
    </row>
    <row r="327" spans="1:27" x14ac:dyDescent="0.25">
      <c r="D327" s="26" t="s">
        <v>78</v>
      </c>
      <c r="E327" s="25"/>
      <c r="H327" s="25">
        <v>1.5</v>
      </c>
      <c r="I327" t="s">
        <v>79</v>
      </c>
      <c r="J327">
        <f>ROUND(H327/100*K322,5)</f>
        <v>0</v>
      </c>
      <c r="K327" s="25"/>
    </row>
    <row r="328" spans="1:27" x14ac:dyDescent="0.25">
      <c r="D328" s="26" t="s">
        <v>63</v>
      </c>
      <c r="E328" s="25"/>
      <c r="H328" s="25"/>
      <c r="K328" s="27">
        <f>SUM(J319:J327)</f>
        <v>0</v>
      </c>
    </row>
    <row r="329" spans="1:27" x14ac:dyDescent="0.25">
      <c r="D329" s="26" t="s">
        <v>64</v>
      </c>
      <c r="E329" s="25"/>
      <c r="H329" s="25"/>
      <c r="K329" s="27">
        <f>SUM(K328:K328)</f>
        <v>0</v>
      </c>
    </row>
    <row r="331" spans="1:27" ht="45" customHeight="1" x14ac:dyDescent="0.25">
      <c r="A331" s="18"/>
      <c r="B331" s="18" t="s">
        <v>237</v>
      </c>
      <c r="C331" s="19" t="s">
        <v>195</v>
      </c>
      <c r="D331" s="39" t="s">
        <v>238</v>
      </c>
      <c r="E331" s="40"/>
      <c r="F331" s="40"/>
      <c r="G331" s="19"/>
      <c r="H331" s="20" t="s">
        <v>40</v>
      </c>
      <c r="I331" s="41">
        <v>10</v>
      </c>
      <c r="J331" s="42"/>
      <c r="K331" s="21">
        <f>ROUND(K341,2)</f>
        <v>0</v>
      </c>
      <c r="L331" s="19"/>
      <c r="M331" s="19"/>
      <c r="N331" s="19"/>
      <c r="O331" s="19"/>
      <c r="P331" s="19"/>
      <c r="Q331" s="19"/>
      <c r="R331" s="19"/>
      <c r="S331" s="19"/>
      <c r="T331" s="19"/>
      <c r="U331" s="19"/>
      <c r="V331" s="19"/>
      <c r="W331" s="19"/>
      <c r="X331" s="19"/>
      <c r="Y331" s="19"/>
      <c r="Z331" s="19"/>
      <c r="AA331" s="19"/>
    </row>
    <row r="332" spans="1:27" x14ac:dyDescent="0.25">
      <c r="B332" s="14" t="s">
        <v>41</v>
      </c>
    </row>
    <row r="333" spans="1:27" x14ac:dyDescent="0.25">
      <c r="B333" t="s">
        <v>239</v>
      </c>
      <c r="C333" t="s">
        <v>43</v>
      </c>
      <c r="D333" t="s">
        <v>240</v>
      </c>
      <c r="E333" s="22">
        <v>1</v>
      </c>
      <c r="F333" t="s">
        <v>45</v>
      </c>
      <c r="G333" t="s">
        <v>46</v>
      </c>
      <c r="H333" s="23"/>
      <c r="I333" t="s">
        <v>47</v>
      </c>
      <c r="J333" s="24">
        <f>ROUND(E333/I331* H333,5)</f>
        <v>0</v>
      </c>
      <c r="K333" s="25"/>
    </row>
    <row r="334" spans="1:27" x14ac:dyDescent="0.25">
      <c r="B334" t="s">
        <v>241</v>
      </c>
      <c r="C334" t="s">
        <v>43</v>
      </c>
      <c r="D334" t="s">
        <v>242</v>
      </c>
      <c r="E334" s="22">
        <v>1</v>
      </c>
      <c r="F334" t="s">
        <v>45</v>
      </c>
      <c r="G334" t="s">
        <v>46</v>
      </c>
      <c r="H334" s="23"/>
      <c r="I334" t="s">
        <v>47</v>
      </c>
      <c r="J334" s="24">
        <f>ROUND(E334/I331* H334,5)</f>
        <v>0</v>
      </c>
      <c r="K334" s="25"/>
    </row>
    <row r="335" spans="1:27" x14ac:dyDescent="0.25">
      <c r="B335" t="s">
        <v>243</v>
      </c>
      <c r="C335" t="s">
        <v>43</v>
      </c>
      <c r="D335" t="s">
        <v>244</v>
      </c>
      <c r="E335" s="22">
        <v>0.25</v>
      </c>
      <c r="F335" t="s">
        <v>45</v>
      </c>
      <c r="G335" t="s">
        <v>46</v>
      </c>
      <c r="H335" s="23"/>
      <c r="I335" t="s">
        <v>47</v>
      </c>
      <c r="J335" s="24">
        <f>ROUND(E335/I331* H335,5)</f>
        <v>0</v>
      </c>
      <c r="K335" s="25"/>
    </row>
    <row r="336" spans="1:27" x14ac:dyDescent="0.25">
      <c r="D336" s="26" t="s">
        <v>48</v>
      </c>
      <c r="E336" s="25"/>
      <c r="H336" s="25"/>
      <c r="K336" s="23">
        <f>SUM(J333:J335)</f>
        <v>0</v>
      </c>
    </row>
    <row r="337" spans="1:27" x14ac:dyDescent="0.25">
      <c r="B337" s="14" t="s">
        <v>54</v>
      </c>
      <c r="E337" s="25"/>
      <c r="H337" s="25"/>
      <c r="K337" s="25"/>
    </row>
    <row r="338" spans="1:27" x14ac:dyDescent="0.25">
      <c r="B338" t="s">
        <v>245</v>
      </c>
      <c r="C338" t="s">
        <v>195</v>
      </c>
      <c r="D338" t="s">
        <v>246</v>
      </c>
      <c r="E338" s="22">
        <v>1</v>
      </c>
      <c r="G338" t="s">
        <v>46</v>
      </c>
      <c r="H338" s="23"/>
      <c r="I338" t="s">
        <v>47</v>
      </c>
      <c r="J338" s="24">
        <f>ROUND(E338* H338,5)</f>
        <v>0</v>
      </c>
      <c r="K338" s="25"/>
    </row>
    <row r="339" spans="1:27" x14ac:dyDescent="0.25">
      <c r="D339" s="26" t="s">
        <v>62</v>
      </c>
      <c r="E339" s="25"/>
      <c r="H339" s="25"/>
      <c r="K339" s="23">
        <f>SUM(J338:J338)</f>
        <v>0</v>
      </c>
    </row>
    <row r="340" spans="1:27" x14ac:dyDescent="0.25">
      <c r="D340" s="26" t="s">
        <v>63</v>
      </c>
      <c r="E340" s="25"/>
      <c r="H340" s="25"/>
      <c r="K340" s="27">
        <f>SUM(J332:J339)</f>
        <v>0</v>
      </c>
    </row>
    <row r="341" spans="1:27" x14ac:dyDescent="0.25">
      <c r="D341" s="26" t="s">
        <v>64</v>
      </c>
      <c r="E341" s="25"/>
      <c r="H341" s="25"/>
      <c r="K341" s="27">
        <f>SUM(K340:K340)</f>
        <v>0</v>
      </c>
    </row>
    <row r="343" spans="1:27" ht="45" customHeight="1" x14ac:dyDescent="0.25">
      <c r="A343" s="18"/>
      <c r="B343" s="18" t="s">
        <v>247</v>
      </c>
      <c r="C343" s="19" t="s">
        <v>195</v>
      </c>
      <c r="D343" s="39" t="s">
        <v>248</v>
      </c>
      <c r="E343" s="40"/>
      <c r="F343" s="40"/>
      <c r="G343" s="19"/>
      <c r="H343" s="20" t="s">
        <v>40</v>
      </c>
      <c r="I343" s="41">
        <v>40</v>
      </c>
      <c r="J343" s="42"/>
      <c r="K343" s="21">
        <f>ROUND(K353,2)</f>
        <v>0</v>
      </c>
      <c r="L343" s="19"/>
      <c r="M343" s="19"/>
      <c r="N343" s="19"/>
      <c r="O343" s="19"/>
      <c r="P343" s="19"/>
      <c r="Q343" s="19"/>
      <c r="R343" s="19"/>
      <c r="S343" s="19"/>
      <c r="T343" s="19"/>
      <c r="U343" s="19"/>
      <c r="V343" s="19"/>
      <c r="W343" s="19"/>
      <c r="X343" s="19"/>
      <c r="Y343" s="19"/>
      <c r="Z343" s="19"/>
      <c r="AA343" s="19"/>
    </row>
    <row r="344" spans="1:27" x14ac:dyDescent="0.25">
      <c r="B344" s="14" t="s">
        <v>41</v>
      </c>
    </row>
    <row r="345" spans="1:27" x14ac:dyDescent="0.25">
      <c r="B345" t="s">
        <v>243</v>
      </c>
      <c r="C345" t="s">
        <v>43</v>
      </c>
      <c r="D345" t="s">
        <v>244</v>
      </c>
      <c r="E345" s="22">
        <v>0.2</v>
      </c>
      <c r="F345" t="s">
        <v>45</v>
      </c>
      <c r="G345" t="s">
        <v>46</v>
      </c>
      <c r="H345" s="23"/>
      <c r="I345" t="s">
        <v>47</v>
      </c>
      <c r="J345" s="24">
        <f>ROUND(E345/I343* H345,5)</f>
        <v>0</v>
      </c>
      <c r="K345" s="25"/>
    </row>
    <row r="346" spans="1:27" x14ac:dyDescent="0.25">
      <c r="B346" t="s">
        <v>197</v>
      </c>
      <c r="C346" t="s">
        <v>51</v>
      </c>
      <c r="D346" t="s">
        <v>198</v>
      </c>
      <c r="E346" s="22">
        <v>1</v>
      </c>
      <c r="F346" t="s">
        <v>45</v>
      </c>
      <c r="G346" t="s">
        <v>46</v>
      </c>
      <c r="H346" s="23"/>
      <c r="I346" t="s">
        <v>47</v>
      </c>
      <c r="J346" s="24">
        <f>ROUND(E346/I343* H346,5)</f>
        <v>0</v>
      </c>
      <c r="K346" s="25"/>
    </row>
    <row r="347" spans="1:27" x14ac:dyDescent="0.25">
      <c r="B347" t="s">
        <v>199</v>
      </c>
      <c r="C347" t="s">
        <v>51</v>
      </c>
      <c r="D347" t="s">
        <v>200</v>
      </c>
      <c r="E347" s="22">
        <v>1</v>
      </c>
      <c r="F347" t="s">
        <v>45</v>
      </c>
      <c r="G347" t="s">
        <v>46</v>
      </c>
      <c r="H347" s="23"/>
      <c r="I347" t="s">
        <v>47</v>
      </c>
      <c r="J347" s="24">
        <f>ROUND(E347/I343* H347,5)</f>
        <v>0</v>
      </c>
      <c r="K347" s="25"/>
    </row>
    <row r="348" spans="1:27" x14ac:dyDescent="0.25">
      <c r="D348" s="26" t="s">
        <v>48</v>
      </c>
      <c r="E348" s="25"/>
      <c r="H348" s="25"/>
      <c r="K348" s="23">
        <f>SUM(J345:J347)</f>
        <v>0</v>
      </c>
    </row>
    <row r="349" spans="1:27" x14ac:dyDescent="0.25">
      <c r="B349" s="14" t="s">
        <v>54</v>
      </c>
      <c r="E349" s="25"/>
      <c r="H349" s="25"/>
      <c r="K349" s="25"/>
    </row>
    <row r="350" spans="1:27" x14ac:dyDescent="0.25">
      <c r="B350" t="s">
        <v>249</v>
      </c>
      <c r="C350" t="s">
        <v>195</v>
      </c>
      <c r="D350" t="s">
        <v>250</v>
      </c>
      <c r="E350" s="22">
        <v>1</v>
      </c>
      <c r="G350" t="s">
        <v>46</v>
      </c>
      <c r="H350" s="23"/>
      <c r="I350" t="s">
        <v>47</v>
      </c>
      <c r="J350" s="24">
        <f>ROUND(E350* H350,5)</f>
        <v>0</v>
      </c>
      <c r="K350" s="25"/>
    </row>
    <row r="351" spans="1:27" x14ac:dyDescent="0.25">
      <c r="D351" s="26" t="s">
        <v>62</v>
      </c>
      <c r="E351" s="25"/>
      <c r="H351" s="25"/>
      <c r="K351" s="23">
        <f>SUM(J350:J350)</f>
        <v>0</v>
      </c>
    </row>
    <row r="352" spans="1:27" x14ac:dyDescent="0.25">
      <c r="D352" s="26" t="s">
        <v>63</v>
      </c>
      <c r="E352" s="25"/>
      <c r="H352" s="25"/>
      <c r="K352" s="27">
        <f>SUM(J344:J351)</f>
        <v>0</v>
      </c>
    </row>
    <row r="353" spans="1:27" x14ac:dyDescent="0.25">
      <c r="D353" s="26" t="s">
        <v>64</v>
      </c>
      <c r="E353" s="25"/>
      <c r="H353" s="25"/>
      <c r="K353" s="27">
        <f>SUM(K352:K352)</f>
        <v>0</v>
      </c>
    </row>
    <row r="355" spans="1:27" ht="45" customHeight="1" x14ac:dyDescent="0.25">
      <c r="A355" s="18"/>
      <c r="B355" s="18" t="s">
        <v>251</v>
      </c>
      <c r="C355" s="19" t="s">
        <v>195</v>
      </c>
      <c r="D355" s="39" t="s">
        <v>252</v>
      </c>
      <c r="E355" s="40"/>
      <c r="F355" s="40"/>
      <c r="G355" s="19"/>
      <c r="H355" s="20" t="s">
        <v>40</v>
      </c>
      <c r="I355" s="41">
        <v>2.12</v>
      </c>
      <c r="J355" s="42"/>
      <c r="K355" s="21">
        <f>ROUND(K362,2)</f>
        <v>0</v>
      </c>
      <c r="L355" s="19"/>
      <c r="M355" s="19"/>
      <c r="N355" s="19"/>
      <c r="O355" s="19"/>
      <c r="P355" s="19"/>
      <c r="Q355" s="19"/>
      <c r="R355" s="19"/>
      <c r="S355" s="19"/>
      <c r="T355" s="19"/>
      <c r="U355" s="19"/>
      <c r="V355" s="19"/>
      <c r="W355" s="19"/>
      <c r="X355" s="19"/>
      <c r="Y355" s="19"/>
      <c r="Z355" s="19"/>
      <c r="AA355" s="19"/>
    </row>
    <row r="356" spans="1:27" x14ac:dyDescent="0.25">
      <c r="B356" s="14" t="s">
        <v>41</v>
      </c>
    </row>
    <row r="357" spans="1:27" x14ac:dyDescent="0.25">
      <c r="B357" t="s">
        <v>199</v>
      </c>
      <c r="C357" t="s">
        <v>51</v>
      </c>
      <c r="D357" t="s">
        <v>200</v>
      </c>
      <c r="E357" s="22">
        <v>50</v>
      </c>
      <c r="F357" t="s">
        <v>45</v>
      </c>
      <c r="G357" t="s">
        <v>46</v>
      </c>
      <c r="H357" s="23"/>
      <c r="I357" t="s">
        <v>47</v>
      </c>
      <c r="J357" s="24">
        <f>ROUND(E357/I355* H357,5)</f>
        <v>0</v>
      </c>
      <c r="K357" s="25"/>
    </row>
    <row r="358" spans="1:27" x14ac:dyDescent="0.25">
      <c r="B358" t="s">
        <v>243</v>
      </c>
      <c r="C358" t="s">
        <v>43</v>
      </c>
      <c r="D358" t="s">
        <v>244</v>
      </c>
      <c r="E358" s="22">
        <v>40</v>
      </c>
      <c r="F358" t="s">
        <v>45</v>
      </c>
      <c r="G358" t="s">
        <v>46</v>
      </c>
      <c r="H358" s="23"/>
      <c r="I358" t="s">
        <v>47</v>
      </c>
      <c r="J358" s="24">
        <f>ROUND(E358/I355* H358,5)</f>
        <v>0</v>
      </c>
      <c r="K358" s="25"/>
    </row>
    <row r="359" spans="1:27" x14ac:dyDescent="0.25">
      <c r="B359" t="s">
        <v>197</v>
      </c>
      <c r="C359" t="s">
        <v>51</v>
      </c>
      <c r="D359" t="s">
        <v>198</v>
      </c>
      <c r="E359" s="22">
        <v>50</v>
      </c>
      <c r="F359" t="s">
        <v>45</v>
      </c>
      <c r="G359" t="s">
        <v>46</v>
      </c>
      <c r="H359" s="23"/>
      <c r="I359" t="s">
        <v>47</v>
      </c>
      <c r="J359" s="24">
        <f>ROUND(E359/I355* H359,5)</f>
        <v>0</v>
      </c>
      <c r="K359" s="25"/>
    </row>
    <row r="360" spans="1:27" x14ac:dyDescent="0.25">
      <c r="D360" s="26" t="s">
        <v>48</v>
      </c>
      <c r="E360" s="25"/>
      <c r="H360" s="25"/>
      <c r="K360" s="23">
        <f>SUM(J357:J359)</f>
        <v>0</v>
      </c>
    </row>
    <row r="361" spans="1:27" x14ac:dyDescent="0.25">
      <c r="D361" s="26" t="s">
        <v>63</v>
      </c>
      <c r="E361" s="25"/>
      <c r="H361" s="25"/>
      <c r="K361" s="27">
        <f>SUM(J356:J360)</f>
        <v>0</v>
      </c>
    </row>
    <row r="362" spans="1:27" x14ac:dyDescent="0.25">
      <c r="D362" s="26" t="s">
        <v>64</v>
      </c>
      <c r="E362" s="25"/>
      <c r="H362" s="25"/>
      <c r="K362" s="27">
        <f>SUM(K361:K361)</f>
        <v>0</v>
      </c>
    </row>
    <row r="364" spans="1:27" ht="45" customHeight="1" x14ac:dyDescent="0.25">
      <c r="A364" s="18"/>
      <c r="B364" s="18" t="s">
        <v>253</v>
      </c>
      <c r="C364" s="19" t="s">
        <v>195</v>
      </c>
      <c r="D364" s="39" t="s">
        <v>254</v>
      </c>
      <c r="E364" s="40"/>
      <c r="F364" s="40"/>
      <c r="G364" s="19"/>
      <c r="H364" s="20" t="s">
        <v>40</v>
      </c>
      <c r="I364" s="41">
        <v>45</v>
      </c>
      <c r="J364" s="42"/>
      <c r="K364" s="21">
        <f>ROUND(K374,2)</f>
        <v>0</v>
      </c>
      <c r="L364" s="19"/>
      <c r="M364" s="19"/>
      <c r="N364" s="19"/>
      <c r="O364" s="19"/>
      <c r="P364" s="19"/>
      <c r="Q364" s="19"/>
      <c r="R364" s="19"/>
      <c r="S364" s="19"/>
      <c r="T364" s="19"/>
      <c r="U364" s="19"/>
      <c r="V364" s="19"/>
      <c r="W364" s="19"/>
      <c r="X364" s="19"/>
      <c r="Y364" s="19"/>
      <c r="Z364" s="19"/>
      <c r="AA364" s="19"/>
    </row>
    <row r="365" spans="1:27" x14ac:dyDescent="0.25">
      <c r="B365" s="14" t="s">
        <v>41</v>
      </c>
    </row>
    <row r="366" spans="1:27" x14ac:dyDescent="0.25">
      <c r="B366" t="s">
        <v>197</v>
      </c>
      <c r="C366" t="s">
        <v>51</v>
      </c>
      <c r="D366" t="s">
        <v>198</v>
      </c>
      <c r="E366" s="22">
        <v>1</v>
      </c>
      <c r="F366" t="s">
        <v>45</v>
      </c>
      <c r="G366" t="s">
        <v>46</v>
      </c>
      <c r="H366" s="23"/>
      <c r="I366" t="s">
        <v>47</v>
      </c>
      <c r="J366" s="24">
        <f>ROUND(E366/I364* H366,5)</f>
        <v>0</v>
      </c>
      <c r="K366" s="25"/>
    </row>
    <row r="367" spans="1:27" x14ac:dyDescent="0.25">
      <c r="B367" t="s">
        <v>199</v>
      </c>
      <c r="C367" t="s">
        <v>51</v>
      </c>
      <c r="D367" t="s">
        <v>200</v>
      </c>
      <c r="E367" s="22">
        <v>1</v>
      </c>
      <c r="F367" t="s">
        <v>45</v>
      </c>
      <c r="G367" t="s">
        <v>46</v>
      </c>
      <c r="H367" s="23"/>
      <c r="I367" t="s">
        <v>47</v>
      </c>
      <c r="J367" s="24">
        <f>ROUND(E367/I364* H367,5)</f>
        <v>0</v>
      </c>
      <c r="K367" s="25"/>
    </row>
    <row r="368" spans="1:27" x14ac:dyDescent="0.25">
      <c r="B368" t="s">
        <v>243</v>
      </c>
      <c r="C368" t="s">
        <v>43</v>
      </c>
      <c r="D368" t="s">
        <v>244</v>
      </c>
      <c r="E368" s="22">
        <v>0.2</v>
      </c>
      <c r="F368" t="s">
        <v>45</v>
      </c>
      <c r="G368" t="s">
        <v>46</v>
      </c>
      <c r="H368" s="23"/>
      <c r="I368" t="s">
        <v>47</v>
      </c>
      <c r="J368" s="24">
        <f>ROUND(E368/I364* H368,5)</f>
        <v>0</v>
      </c>
      <c r="K368" s="25"/>
    </row>
    <row r="369" spans="1:27" x14ac:dyDescent="0.25">
      <c r="D369" s="26" t="s">
        <v>48</v>
      </c>
      <c r="E369" s="25"/>
      <c r="H369" s="25"/>
      <c r="K369" s="23">
        <f>SUM(J366:J368)</f>
        <v>0</v>
      </c>
    </row>
    <row r="370" spans="1:27" x14ac:dyDescent="0.25">
      <c r="B370" s="14" t="s">
        <v>54</v>
      </c>
      <c r="E370" s="25"/>
      <c r="H370" s="25"/>
      <c r="K370" s="25"/>
    </row>
    <row r="371" spans="1:27" x14ac:dyDescent="0.25">
      <c r="B371" t="s">
        <v>255</v>
      </c>
      <c r="C371" t="s">
        <v>195</v>
      </c>
      <c r="D371" t="s">
        <v>256</v>
      </c>
      <c r="E371" s="22">
        <v>1</v>
      </c>
      <c r="G371" t="s">
        <v>46</v>
      </c>
      <c r="H371" s="23"/>
      <c r="I371" t="s">
        <v>47</v>
      </c>
      <c r="J371" s="24">
        <f>ROUND(E371* H371,5)</f>
        <v>0</v>
      </c>
      <c r="K371" s="25"/>
    </row>
    <row r="372" spans="1:27" x14ac:dyDescent="0.25">
      <c r="D372" s="26" t="s">
        <v>62</v>
      </c>
      <c r="E372" s="25"/>
      <c r="H372" s="25"/>
      <c r="K372" s="23">
        <f>SUM(J371:J371)</f>
        <v>0</v>
      </c>
    </row>
    <row r="373" spans="1:27" x14ac:dyDescent="0.25">
      <c r="D373" s="26" t="s">
        <v>63</v>
      </c>
      <c r="E373" s="25"/>
      <c r="H373" s="25"/>
      <c r="K373" s="27">
        <f>SUM(J365:J372)</f>
        <v>0</v>
      </c>
    </row>
    <row r="374" spans="1:27" x14ac:dyDescent="0.25">
      <c r="D374" s="26" t="s">
        <v>64</v>
      </c>
      <c r="E374" s="25"/>
      <c r="H374" s="25"/>
      <c r="K374" s="27">
        <f>SUM(K373:K373)</f>
        <v>0</v>
      </c>
    </row>
    <row r="376" spans="1:27" ht="45" customHeight="1" x14ac:dyDescent="0.25">
      <c r="A376" s="18"/>
      <c r="B376" s="18" t="s">
        <v>257</v>
      </c>
      <c r="C376" s="19" t="s">
        <v>195</v>
      </c>
      <c r="D376" s="39" t="s">
        <v>258</v>
      </c>
      <c r="E376" s="40"/>
      <c r="F376" s="40"/>
      <c r="G376" s="19"/>
      <c r="H376" s="20" t="s">
        <v>40</v>
      </c>
      <c r="I376" s="41">
        <v>1.81</v>
      </c>
      <c r="J376" s="42"/>
      <c r="K376" s="21">
        <f>ROUND(K385,2)</f>
        <v>0</v>
      </c>
      <c r="L376" s="19"/>
      <c r="M376" s="19"/>
      <c r="N376" s="19"/>
      <c r="O376" s="19"/>
      <c r="P376" s="19"/>
      <c r="Q376" s="19"/>
      <c r="R376" s="19"/>
      <c r="S376" s="19"/>
      <c r="T376" s="19"/>
      <c r="U376" s="19"/>
      <c r="V376" s="19"/>
      <c r="W376" s="19"/>
      <c r="X376" s="19"/>
      <c r="Y376" s="19"/>
      <c r="Z376" s="19"/>
      <c r="AA376" s="19"/>
    </row>
    <row r="377" spans="1:27" x14ac:dyDescent="0.25">
      <c r="B377" s="14" t="s">
        <v>41</v>
      </c>
    </row>
    <row r="378" spans="1:27" x14ac:dyDescent="0.25">
      <c r="B378" t="s">
        <v>241</v>
      </c>
      <c r="C378" t="s">
        <v>43</v>
      </c>
      <c r="D378" t="s">
        <v>242</v>
      </c>
      <c r="E378" s="22">
        <v>0.05</v>
      </c>
      <c r="F378" t="s">
        <v>45</v>
      </c>
      <c r="G378" t="s">
        <v>46</v>
      </c>
      <c r="H378" s="23"/>
      <c r="I378" t="s">
        <v>47</v>
      </c>
      <c r="J378" s="24">
        <f>ROUND(E378/I376* H378,5)</f>
        <v>0</v>
      </c>
      <c r="K378" s="25"/>
    </row>
    <row r="379" spans="1:27" x14ac:dyDescent="0.25">
      <c r="B379" t="s">
        <v>239</v>
      </c>
      <c r="C379" t="s">
        <v>43</v>
      </c>
      <c r="D379" t="s">
        <v>240</v>
      </c>
      <c r="E379" s="22">
        <v>0.05</v>
      </c>
      <c r="F379" t="s">
        <v>45</v>
      </c>
      <c r="G379" t="s">
        <v>46</v>
      </c>
      <c r="H379" s="23"/>
      <c r="I379" t="s">
        <v>47</v>
      </c>
      <c r="J379" s="24">
        <f>ROUND(E379/I376* H379,5)</f>
        <v>0</v>
      </c>
      <c r="K379" s="25"/>
    </row>
    <row r="380" spans="1:27" x14ac:dyDescent="0.25">
      <c r="D380" s="26" t="s">
        <v>48</v>
      </c>
      <c r="E380" s="25"/>
      <c r="H380" s="25"/>
      <c r="K380" s="23">
        <f>SUM(J378:J379)</f>
        <v>0</v>
      </c>
    </row>
    <row r="381" spans="1:27" x14ac:dyDescent="0.25">
      <c r="B381" s="14" t="s">
        <v>54</v>
      </c>
      <c r="E381" s="25"/>
      <c r="H381" s="25"/>
      <c r="K381" s="25"/>
    </row>
    <row r="382" spans="1:27" x14ac:dyDescent="0.25">
      <c r="B382" t="s">
        <v>259</v>
      </c>
      <c r="C382" t="s">
        <v>195</v>
      </c>
      <c r="D382" t="s">
        <v>260</v>
      </c>
      <c r="E382" s="22">
        <v>1</v>
      </c>
      <c r="G382" t="s">
        <v>46</v>
      </c>
      <c r="H382" s="23"/>
      <c r="I382" t="s">
        <v>47</v>
      </c>
      <c r="J382" s="24">
        <f>ROUND(E382* H382,5)</f>
        <v>0</v>
      </c>
      <c r="K382" s="25"/>
    </row>
    <row r="383" spans="1:27" x14ac:dyDescent="0.25">
      <c r="D383" s="26" t="s">
        <v>62</v>
      </c>
      <c r="E383" s="25"/>
      <c r="H383" s="25"/>
      <c r="K383" s="23">
        <f>SUM(J382:J382)</f>
        <v>0</v>
      </c>
    </row>
    <row r="384" spans="1:27" x14ac:dyDescent="0.25">
      <c r="D384" s="26" t="s">
        <v>63</v>
      </c>
      <c r="E384" s="25"/>
      <c r="H384" s="25"/>
      <c r="K384" s="27">
        <f>SUM(J377:J383)</f>
        <v>0</v>
      </c>
    </row>
    <row r="385" spans="1:27" x14ac:dyDescent="0.25">
      <c r="D385" s="26" t="s">
        <v>64</v>
      </c>
      <c r="E385" s="25"/>
      <c r="H385" s="25"/>
      <c r="K385" s="27">
        <f>SUM(K384:K384)</f>
        <v>0</v>
      </c>
    </row>
    <row r="387" spans="1:27" ht="45" customHeight="1" x14ac:dyDescent="0.25">
      <c r="A387" s="18"/>
      <c r="B387" s="18" t="s">
        <v>261</v>
      </c>
      <c r="C387" s="19" t="s">
        <v>12</v>
      </c>
      <c r="D387" s="39" t="s">
        <v>262</v>
      </c>
      <c r="E387" s="40"/>
      <c r="F387" s="40"/>
      <c r="G387" s="19"/>
      <c r="H387" s="20" t="s">
        <v>40</v>
      </c>
      <c r="I387" s="41">
        <v>0.13100000000000001</v>
      </c>
      <c r="J387" s="42"/>
      <c r="K387" s="21">
        <f>ROUND(K396,2)</f>
        <v>0</v>
      </c>
      <c r="L387" s="19"/>
      <c r="M387" s="19"/>
      <c r="N387" s="19"/>
      <c r="O387" s="19"/>
      <c r="P387" s="19"/>
      <c r="Q387" s="19"/>
      <c r="R387" s="19"/>
      <c r="S387" s="19"/>
      <c r="T387" s="19"/>
      <c r="U387" s="19"/>
      <c r="V387" s="19"/>
      <c r="W387" s="19"/>
      <c r="X387" s="19"/>
      <c r="Y387" s="19"/>
      <c r="Z387" s="19"/>
      <c r="AA387" s="19"/>
    </row>
    <row r="388" spans="1:27" x14ac:dyDescent="0.25">
      <c r="B388" s="14" t="s">
        <v>41</v>
      </c>
    </row>
    <row r="389" spans="1:27" x14ac:dyDescent="0.25">
      <c r="B389" t="s">
        <v>241</v>
      </c>
      <c r="C389" t="s">
        <v>43</v>
      </c>
      <c r="D389" t="s">
        <v>242</v>
      </c>
      <c r="E389" s="22">
        <v>0.05</v>
      </c>
      <c r="F389" t="s">
        <v>45</v>
      </c>
      <c r="G389" t="s">
        <v>46</v>
      </c>
      <c r="H389" s="23"/>
      <c r="I389" t="s">
        <v>47</v>
      </c>
      <c r="J389" s="24">
        <f>ROUND(E389/I387* H389,5)</f>
        <v>0</v>
      </c>
      <c r="K389" s="25"/>
    </row>
    <row r="390" spans="1:27" x14ac:dyDescent="0.25">
      <c r="B390" t="s">
        <v>239</v>
      </c>
      <c r="C390" t="s">
        <v>43</v>
      </c>
      <c r="D390" t="s">
        <v>240</v>
      </c>
      <c r="E390" s="22">
        <v>0.2</v>
      </c>
      <c r="F390" t="s">
        <v>45</v>
      </c>
      <c r="G390" t="s">
        <v>46</v>
      </c>
      <c r="H390" s="23"/>
      <c r="I390" t="s">
        <v>47</v>
      </c>
      <c r="J390" s="24">
        <f>ROUND(E390/I387* H390,5)</f>
        <v>0</v>
      </c>
      <c r="K390" s="25"/>
    </row>
    <row r="391" spans="1:27" x14ac:dyDescent="0.25">
      <c r="D391" s="26" t="s">
        <v>48</v>
      </c>
      <c r="E391" s="25"/>
      <c r="H391" s="25"/>
      <c r="K391" s="23">
        <f>SUM(J389:J390)</f>
        <v>0</v>
      </c>
    </row>
    <row r="392" spans="1:27" x14ac:dyDescent="0.25">
      <c r="B392" s="14" t="s">
        <v>54</v>
      </c>
      <c r="E392" s="25"/>
      <c r="H392" s="25"/>
      <c r="K392" s="25"/>
    </row>
    <row r="393" spans="1:27" x14ac:dyDescent="0.25">
      <c r="B393" t="s">
        <v>263</v>
      </c>
      <c r="C393" t="s">
        <v>264</v>
      </c>
      <c r="D393" t="s">
        <v>265</v>
      </c>
      <c r="E393" s="22">
        <v>1</v>
      </c>
      <c r="G393" t="s">
        <v>46</v>
      </c>
      <c r="H393" s="23"/>
      <c r="I393" t="s">
        <v>47</v>
      </c>
      <c r="J393" s="24">
        <f>ROUND(E393* H393,5)</f>
        <v>0</v>
      </c>
      <c r="K393" s="25"/>
    </row>
    <row r="394" spans="1:27" x14ac:dyDescent="0.25">
      <c r="D394" s="26" t="s">
        <v>62</v>
      </c>
      <c r="E394" s="25"/>
      <c r="H394" s="25"/>
      <c r="K394" s="23">
        <f>SUM(J393:J393)</f>
        <v>0</v>
      </c>
    </row>
    <row r="395" spans="1:27" x14ac:dyDescent="0.25">
      <c r="D395" s="26" t="s">
        <v>63</v>
      </c>
      <c r="E395" s="25"/>
      <c r="H395" s="25"/>
      <c r="K395" s="27">
        <f>SUM(J388:J394)</f>
        <v>0</v>
      </c>
    </row>
    <row r="396" spans="1:27" x14ac:dyDescent="0.25">
      <c r="D396" s="26" t="s">
        <v>64</v>
      </c>
      <c r="E396" s="25"/>
      <c r="H396" s="25"/>
      <c r="K396" s="27">
        <f>SUM(K395:K395)</f>
        <v>0</v>
      </c>
    </row>
    <row r="398" spans="1:27" ht="45" customHeight="1" x14ac:dyDescent="0.25">
      <c r="A398" s="18"/>
      <c r="B398" s="18" t="s">
        <v>266</v>
      </c>
      <c r="C398" s="19" t="s">
        <v>12</v>
      </c>
      <c r="D398" s="39" t="s">
        <v>267</v>
      </c>
      <c r="E398" s="40"/>
      <c r="F398" s="40"/>
      <c r="G398" s="19"/>
      <c r="H398" s="20" t="s">
        <v>40</v>
      </c>
      <c r="I398" s="41">
        <v>1</v>
      </c>
      <c r="J398" s="42"/>
      <c r="K398" s="21">
        <f>ROUND(K407,2)</f>
        <v>0</v>
      </c>
      <c r="L398" s="19"/>
      <c r="M398" s="19"/>
      <c r="N398" s="19"/>
      <c r="O398" s="19"/>
      <c r="P398" s="19"/>
      <c r="Q398" s="19"/>
      <c r="R398" s="19"/>
      <c r="S398" s="19"/>
      <c r="T398" s="19"/>
      <c r="U398" s="19"/>
      <c r="V398" s="19"/>
      <c r="W398" s="19"/>
      <c r="X398" s="19"/>
      <c r="Y398" s="19"/>
      <c r="Z398" s="19"/>
      <c r="AA398" s="19"/>
    </row>
    <row r="399" spans="1:27" x14ac:dyDescent="0.25">
      <c r="B399" s="14" t="s">
        <v>41</v>
      </c>
    </row>
    <row r="400" spans="1:27" x14ac:dyDescent="0.25">
      <c r="B400" t="s">
        <v>243</v>
      </c>
      <c r="C400" t="s">
        <v>43</v>
      </c>
      <c r="D400" t="s">
        <v>244</v>
      </c>
      <c r="E400" s="22">
        <v>0.05</v>
      </c>
      <c r="F400" t="s">
        <v>45</v>
      </c>
      <c r="G400" t="s">
        <v>46</v>
      </c>
      <c r="H400" s="23"/>
      <c r="I400" t="s">
        <v>47</v>
      </c>
      <c r="J400" s="24">
        <f>ROUND(E400/I398* H400,5)</f>
        <v>0</v>
      </c>
      <c r="K400" s="25"/>
    </row>
    <row r="401" spans="1:27" x14ac:dyDescent="0.25">
      <c r="B401" t="s">
        <v>241</v>
      </c>
      <c r="C401" t="s">
        <v>43</v>
      </c>
      <c r="D401" t="s">
        <v>242</v>
      </c>
      <c r="E401" s="22">
        <v>0.05</v>
      </c>
      <c r="F401" t="s">
        <v>45</v>
      </c>
      <c r="G401" t="s">
        <v>46</v>
      </c>
      <c r="H401" s="23"/>
      <c r="I401" t="s">
        <v>47</v>
      </c>
      <c r="J401" s="24">
        <f>ROUND(E401/I398* H401,5)</f>
        <v>0</v>
      </c>
      <c r="K401" s="25"/>
    </row>
    <row r="402" spans="1:27" x14ac:dyDescent="0.25">
      <c r="D402" s="26" t="s">
        <v>48</v>
      </c>
      <c r="E402" s="25"/>
      <c r="H402" s="25"/>
      <c r="K402" s="23">
        <f>SUM(J400:J401)</f>
        <v>0</v>
      </c>
    </row>
    <row r="403" spans="1:27" x14ac:dyDescent="0.25">
      <c r="B403" s="14" t="s">
        <v>54</v>
      </c>
      <c r="E403" s="25"/>
      <c r="H403" s="25"/>
      <c r="K403" s="25"/>
    </row>
    <row r="404" spans="1:27" x14ac:dyDescent="0.25">
      <c r="B404" t="s">
        <v>268</v>
      </c>
      <c r="C404" t="s">
        <v>264</v>
      </c>
      <c r="D404" t="s">
        <v>269</v>
      </c>
      <c r="E404" s="22">
        <v>1</v>
      </c>
      <c r="G404" t="s">
        <v>46</v>
      </c>
      <c r="H404" s="23"/>
      <c r="I404" t="s">
        <v>47</v>
      </c>
      <c r="J404" s="24">
        <f>ROUND(E404* H404,5)</f>
        <v>0</v>
      </c>
      <c r="K404" s="25"/>
    </row>
    <row r="405" spans="1:27" x14ac:dyDescent="0.25">
      <c r="D405" s="26" t="s">
        <v>62</v>
      </c>
      <c r="E405" s="25"/>
      <c r="H405" s="25"/>
      <c r="K405" s="23">
        <f>SUM(J404:J404)</f>
        <v>0</v>
      </c>
    </row>
    <row r="406" spans="1:27" x14ac:dyDescent="0.25">
      <c r="D406" s="26" t="s">
        <v>63</v>
      </c>
      <c r="E406" s="25"/>
      <c r="H406" s="25"/>
      <c r="K406" s="27">
        <f>SUM(J399:J405)</f>
        <v>0</v>
      </c>
    </row>
    <row r="407" spans="1:27" x14ac:dyDescent="0.25">
      <c r="D407" s="26" t="s">
        <v>64</v>
      </c>
      <c r="E407" s="25"/>
      <c r="H407" s="25"/>
      <c r="K407" s="27">
        <f>SUM(K406:K406)</f>
        <v>0</v>
      </c>
    </row>
    <row r="409" spans="1:27" ht="45" customHeight="1" x14ac:dyDescent="0.25">
      <c r="A409" s="18"/>
      <c r="B409" s="18" t="s">
        <v>270</v>
      </c>
      <c r="C409" s="19" t="s">
        <v>12</v>
      </c>
      <c r="D409" s="39" t="s">
        <v>271</v>
      </c>
      <c r="E409" s="40"/>
      <c r="F409" s="40"/>
      <c r="G409" s="19"/>
      <c r="H409" s="20" t="s">
        <v>40</v>
      </c>
      <c r="I409" s="41">
        <v>1</v>
      </c>
      <c r="J409" s="42"/>
      <c r="K409" s="21">
        <f>ROUND(K420,2)</f>
        <v>0</v>
      </c>
      <c r="L409" s="19"/>
      <c r="M409" s="19"/>
      <c r="N409" s="19"/>
      <c r="O409" s="19"/>
      <c r="P409" s="19"/>
      <c r="Q409" s="19"/>
      <c r="R409" s="19"/>
      <c r="S409" s="19"/>
      <c r="T409" s="19"/>
      <c r="U409" s="19"/>
      <c r="V409" s="19"/>
      <c r="W409" s="19"/>
      <c r="X409" s="19"/>
      <c r="Y409" s="19"/>
      <c r="Z409" s="19"/>
      <c r="AA409" s="19"/>
    </row>
    <row r="410" spans="1:27" x14ac:dyDescent="0.25">
      <c r="B410" s="14" t="s">
        <v>41</v>
      </c>
    </row>
    <row r="411" spans="1:27" x14ac:dyDescent="0.25">
      <c r="B411" t="s">
        <v>71</v>
      </c>
      <c r="C411" t="s">
        <v>51</v>
      </c>
      <c r="D411" t="s">
        <v>72</v>
      </c>
      <c r="E411" s="22">
        <v>0.2</v>
      </c>
      <c r="F411" t="s">
        <v>45</v>
      </c>
      <c r="G411" t="s">
        <v>46</v>
      </c>
      <c r="H411" s="23"/>
      <c r="I411" t="s">
        <v>47</v>
      </c>
      <c r="J411" s="24">
        <f>ROUND(E411/I409* H411,5)</f>
        <v>0</v>
      </c>
      <c r="K411" s="25"/>
    </row>
    <row r="412" spans="1:27" x14ac:dyDescent="0.25">
      <c r="B412" t="s">
        <v>69</v>
      </c>
      <c r="C412" t="s">
        <v>51</v>
      </c>
      <c r="D412" t="s">
        <v>70</v>
      </c>
      <c r="E412" s="22">
        <v>0.2</v>
      </c>
      <c r="F412" t="s">
        <v>45</v>
      </c>
      <c r="G412" t="s">
        <v>46</v>
      </c>
      <c r="H412" s="23"/>
      <c r="I412" t="s">
        <v>47</v>
      </c>
      <c r="J412" s="24">
        <f>ROUND(E412/I409* H412,5)</f>
        <v>0</v>
      </c>
      <c r="K412" s="25"/>
    </row>
    <row r="413" spans="1:27" x14ac:dyDescent="0.25">
      <c r="D413" s="26" t="s">
        <v>48</v>
      </c>
      <c r="E413" s="25"/>
      <c r="H413" s="25"/>
      <c r="K413" s="23">
        <f>SUM(J411:J412)</f>
        <v>0</v>
      </c>
    </row>
    <row r="414" spans="1:27" x14ac:dyDescent="0.25">
      <c r="B414" s="14" t="s">
        <v>54</v>
      </c>
      <c r="E414" s="25"/>
      <c r="H414" s="25"/>
      <c r="K414" s="25"/>
    </row>
    <row r="415" spans="1:27" x14ac:dyDescent="0.25">
      <c r="B415" t="s">
        <v>272</v>
      </c>
      <c r="C415" t="s">
        <v>12</v>
      </c>
      <c r="D415" t="s">
        <v>273</v>
      </c>
      <c r="E415" s="22">
        <v>1</v>
      </c>
      <c r="G415" t="s">
        <v>46</v>
      </c>
      <c r="H415" s="23"/>
      <c r="I415" t="s">
        <v>47</v>
      </c>
      <c r="J415" s="24">
        <f>ROUND(E415* H415,5)</f>
        <v>0</v>
      </c>
      <c r="K415" s="25"/>
    </row>
    <row r="416" spans="1:27" x14ac:dyDescent="0.25">
      <c r="D416" s="26" t="s">
        <v>62</v>
      </c>
      <c r="E416" s="25"/>
      <c r="H416" s="25"/>
      <c r="K416" s="23">
        <f>SUM(J415:J415)</f>
        <v>0</v>
      </c>
    </row>
    <row r="417" spans="1:27" x14ac:dyDescent="0.25">
      <c r="E417" s="25"/>
      <c r="H417" s="25"/>
      <c r="K417" s="25"/>
    </row>
    <row r="418" spans="1:27" x14ac:dyDescent="0.25">
      <c r="D418" s="26" t="s">
        <v>78</v>
      </c>
      <c r="E418" s="25"/>
      <c r="H418" s="25">
        <v>1.5</v>
      </c>
      <c r="I418" t="s">
        <v>79</v>
      </c>
      <c r="J418">
        <f>ROUND(H418/100*K413,5)</f>
        <v>0</v>
      </c>
      <c r="K418" s="25"/>
    </row>
    <row r="419" spans="1:27" x14ac:dyDescent="0.25">
      <c r="D419" s="26" t="s">
        <v>63</v>
      </c>
      <c r="E419" s="25"/>
      <c r="H419" s="25"/>
      <c r="K419" s="27">
        <f>SUM(J410:J418)</f>
        <v>0</v>
      </c>
    </row>
    <row r="420" spans="1:27" x14ac:dyDescent="0.25">
      <c r="D420" s="26" t="s">
        <v>64</v>
      </c>
      <c r="E420" s="25"/>
      <c r="H420" s="25"/>
      <c r="K420" s="27">
        <f>SUM(K419:K419)</f>
        <v>0</v>
      </c>
    </row>
    <row r="422" spans="1:27" ht="45" customHeight="1" x14ac:dyDescent="0.25">
      <c r="A422" s="18"/>
      <c r="B422" s="18" t="s">
        <v>274</v>
      </c>
      <c r="C422" s="19" t="s">
        <v>12</v>
      </c>
      <c r="D422" s="39" t="s">
        <v>275</v>
      </c>
      <c r="E422" s="40"/>
      <c r="F422" s="40"/>
      <c r="G422" s="19"/>
      <c r="H422" s="20" t="s">
        <v>40</v>
      </c>
      <c r="I422" s="41">
        <v>0.8</v>
      </c>
      <c r="J422" s="42"/>
      <c r="K422" s="21">
        <f>ROUND(K433,2)</f>
        <v>0</v>
      </c>
      <c r="L422" s="19"/>
      <c r="M422" s="19"/>
      <c r="N422" s="19"/>
      <c r="O422" s="19"/>
      <c r="P422" s="19"/>
      <c r="Q422" s="19"/>
      <c r="R422" s="19"/>
      <c r="S422" s="19"/>
      <c r="T422" s="19"/>
      <c r="U422" s="19"/>
      <c r="V422" s="19"/>
      <c r="W422" s="19"/>
      <c r="X422" s="19"/>
      <c r="Y422" s="19"/>
      <c r="Z422" s="19"/>
      <c r="AA422" s="19"/>
    </row>
    <row r="423" spans="1:27" x14ac:dyDescent="0.25">
      <c r="B423" s="14" t="s">
        <v>41</v>
      </c>
    </row>
    <row r="424" spans="1:27" x14ac:dyDescent="0.25">
      <c r="B424" t="s">
        <v>71</v>
      </c>
      <c r="C424" t="s">
        <v>51</v>
      </c>
      <c r="D424" t="s">
        <v>72</v>
      </c>
      <c r="E424" s="22">
        <v>0.3</v>
      </c>
      <c r="F424" t="s">
        <v>45</v>
      </c>
      <c r="G424" t="s">
        <v>46</v>
      </c>
      <c r="H424" s="23"/>
      <c r="I424" t="s">
        <v>47</v>
      </c>
      <c r="J424" s="24">
        <f>ROUND(E424/I422* H424,5)</f>
        <v>0</v>
      </c>
      <c r="K424" s="25"/>
    </row>
    <row r="425" spans="1:27" x14ac:dyDescent="0.25">
      <c r="B425" t="s">
        <v>69</v>
      </c>
      <c r="C425" t="s">
        <v>51</v>
      </c>
      <c r="D425" t="s">
        <v>70</v>
      </c>
      <c r="E425" s="22">
        <v>0.2</v>
      </c>
      <c r="F425" t="s">
        <v>45</v>
      </c>
      <c r="G425" t="s">
        <v>46</v>
      </c>
      <c r="H425" s="23"/>
      <c r="I425" t="s">
        <v>47</v>
      </c>
      <c r="J425" s="24">
        <f>ROUND(E425/I422* H425,5)</f>
        <v>0</v>
      </c>
      <c r="K425" s="25"/>
    </row>
    <row r="426" spans="1:27" x14ac:dyDescent="0.25">
      <c r="D426" s="26" t="s">
        <v>48</v>
      </c>
      <c r="E426" s="25"/>
      <c r="H426" s="25"/>
      <c r="K426" s="23">
        <f>SUM(J424:J425)</f>
        <v>0</v>
      </c>
    </row>
    <row r="427" spans="1:27" x14ac:dyDescent="0.25">
      <c r="B427" s="14" t="s">
        <v>54</v>
      </c>
      <c r="E427" s="25"/>
      <c r="H427" s="25"/>
      <c r="K427" s="25"/>
    </row>
    <row r="428" spans="1:27" x14ac:dyDescent="0.25">
      <c r="B428" t="s">
        <v>276</v>
      </c>
      <c r="C428" t="s">
        <v>12</v>
      </c>
      <c r="D428" t="s">
        <v>277</v>
      </c>
      <c r="E428" s="22">
        <v>1</v>
      </c>
      <c r="G428" t="s">
        <v>46</v>
      </c>
      <c r="H428" s="23"/>
      <c r="I428" t="s">
        <v>47</v>
      </c>
      <c r="J428" s="24">
        <f>ROUND(E428* H428,5)</f>
        <v>0</v>
      </c>
      <c r="K428" s="25"/>
    </row>
    <row r="429" spans="1:27" x14ac:dyDescent="0.25">
      <c r="D429" s="26" t="s">
        <v>62</v>
      </c>
      <c r="E429" s="25"/>
      <c r="H429" s="25"/>
      <c r="K429" s="23">
        <f>SUM(J428:J428)</f>
        <v>0</v>
      </c>
    </row>
    <row r="430" spans="1:27" x14ac:dyDescent="0.25">
      <c r="E430" s="25"/>
      <c r="H430" s="25"/>
      <c r="K430" s="25"/>
    </row>
    <row r="431" spans="1:27" x14ac:dyDescent="0.25">
      <c r="D431" s="26" t="s">
        <v>78</v>
      </c>
      <c r="E431" s="25"/>
      <c r="H431" s="25">
        <v>1.5</v>
      </c>
      <c r="I431" t="s">
        <v>79</v>
      </c>
      <c r="J431">
        <f>ROUND(H431/100*K426,5)</f>
        <v>0</v>
      </c>
      <c r="K431" s="25"/>
    </row>
    <row r="432" spans="1:27" x14ac:dyDescent="0.25">
      <c r="D432" s="26" t="s">
        <v>63</v>
      </c>
      <c r="E432" s="25"/>
      <c r="H432" s="25"/>
      <c r="K432" s="27">
        <f>SUM(J423:J431)</f>
        <v>0</v>
      </c>
    </row>
    <row r="433" spans="1:27" x14ac:dyDescent="0.25">
      <c r="D433" s="26" t="s">
        <v>64</v>
      </c>
      <c r="E433" s="25"/>
      <c r="H433" s="25"/>
      <c r="K433" s="27">
        <f>SUM(K432:K432)</f>
        <v>0</v>
      </c>
    </row>
    <row r="435" spans="1:27" ht="45" customHeight="1" x14ac:dyDescent="0.25">
      <c r="A435" s="18"/>
      <c r="B435" s="18" t="s">
        <v>278</v>
      </c>
      <c r="C435" s="19" t="s">
        <v>12</v>
      </c>
      <c r="D435" s="39" t="s">
        <v>279</v>
      </c>
      <c r="E435" s="40"/>
      <c r="F435" s="40"/>
      <c r="G435" s="19"/>
      <c r="H435" s="20" t="s">
        <v>40</v>
      </c>
      <c r="I435" s="41">
        <v>1</v>
      </c>
      <c r="J435" s="42"/>
      <c r="K435" s="21">
        <f>ROUND(K444,2)</f>
        <v>0</v>
      </c>
      <c r="L435" s="19"/>
      <c r="M435" s="19"/>
      <c r="N435" s="19"/>
      <c r="O435" s="19"/>
      <c r="P435" s="19"/>
      <c r="Q435" s="19"/>
      <c r="R435" s="19"/>
      <c r="S435" s="19"/>
      <c r="T435" s="19"/>
      <c r="U435" s="19"/>
      <c r="V435" s="19"/>
      <c r="W435" s="19"/>
      <c r="X435" s="19"/>
      <c r="Y435" s="19"/>
      <c r="Z435" s="19"/>
      <c r="AA435" s="19"/>
    </row>
    <row r="436" spans="1:27" x14ac:dyDescent="0.25">
      <c r="B436" s="14" t="s">
        <v>41</v>
      </c>
    </row>
    <row r="437" spans="1:27" x14ac:dyDescent="0.25">
      <c r="B437" t="s">
        <v>241</v>
      </c>
      <c r="C437" t="s">
        <v>43</v>
      </c>
      <c r="D437" t="s">
        <v>242</v>
      </c>
      <c r="E437" s="22">
        <v>0.8</v>
      </c>
      <c r="F437" t="s">
        <v>45</v>
      </c>
      <c r="G437" t="s">
        <v>46</v>
      </c>
      <c r="H437" s="23"/>
      <c r="I437" t="s">
        <v>47</v>
      </c>
      <c r="J437" s="24">
        <f>ROUND(E437/I435* H437,5)</f>
        <v>0</v>
      </c>
      <c r="K437" s="25"/>
    </row>
    <row r="438" spans="1:27" x14ac:dyDescent="0.25">
      <c r="B438" t="s">
        <v>243</v>
      </c>
      <c r="C438" t="s">
        <v>43</v>
      </c>
      <c r="D438" t="s">
        <v>244</v>
      </c>
      <c r="E438" s="22">
        <v>0.8</v>
      </c>
      <c r="F438" t="s">
        <v>45</v>
      </c>
      <c r="G438" t="s">
        <v>46</v>
      </c>
      <c r="H438" s="23"/>
      <c r="I438" t="s">
        <v>47</v>
      </c>
      <c r="J438" s="24">
        <f>ROUND(E438/I435* H438,5)</f>
        <v>0</v>
      </c>
      <c r="K438" s="25"/>
    </row>
    <row r="439" spans="1:27" x14ac:dyDescent="0.25">
      <c r="D439" s="26" t="s">
        <v>48</v>
      </c>
      <c r="E439" s="25"/>
      <c r="H439" s="25"/>
      <c r="K439" s="23">
        <f>SUM(J437:J438)</f>
        <v>0</v>
      </c>
    </row>
    <row r="440" spans="1:27" x14ac:dyDescent="0.25">
      <c r="B440" s="14" t="s">
        <v>54</v>
      </c>
      <c r="E440" s="25"/>
      <c r="H440" s="25"/>
      <c r="K440" s="25"/>
    </row>
    <row r="441" spans="1:27" x14ac:dyDescent="0.25">
      <c r="B441" t="s">
        <v>280</v>
      </c>
      <c r="C441" t="s">
        <v>12</v>
      </c>
      <c r="D441" t="s">
        <v>281</v>
      </c>
      <c r="E441" s="22">
        <v>1</v>
      </c>
      <c r="G441" t="s">
        <v>46</v>
      </c>
      <c r="H441" s="23"/>
      <c r="I441" t="s">
        <v>47</v>
      </c>
      <c r="J441" s="24">
        <f>ROUND(E441* H441,5)</f>
        <v>0</v>
      </c>
      <c r="K441" s="25"/>
    </row>
    <row r="442" spans="1:27" x14ac:dyDescent="0.25">
      <c r="D442" s="26" t="s">
        <v>62</v>
      </c>
      <c r="E442" s="25"/>
      <c r="H442" s="25"/>
      <c r="K442" s="23">
        <f>SUM(J441:J441)</f>
        <v>0</v>
      </c>
    </row>
    <row r="443" spans="1:27" x14ac:dyDescent="0.25">
      <c r="D443" s="26" t="s">
        <v>63</v>
      </c>
      <c r="E443" s="25"/>
      <c r="H443" s="25"/>
      <c r="K443" s="27">
        <f>SUM(J436:J442)</f>
        <v>0</v>
      </c>
    </row>
    <row r="444" spans="1:27" x14ac:dyDescent="0.25">
      <c r="D444" s="26" t="s">
        <v>64</v>
      </c>
      <c r="E444" s="25"/>
      <c r="H444" s="25"/>
      <c r="K444" s="27">
        <f>SUM(K443:K443)</f>
        <v>0</v>
      </c>
    </row>
    <row r="446" spans="1:27" ht="45" customHeight="1" x14ac:dyDescent="0.25">
      <c r="A446" s="18"/>
      <c r="B446" s="18" t="s">
        <v>282</v>
      </c>
      <c r="C446" s="19" t="s">
        <v>12</v>
      </c>
      <c r="D446" s="39" t="s">
        <v>283</v>
      </c>
      <c r="E446" s="40"/>
      <c r="F446" s="40"/>
      <c r="G446" s="19"/>
      <c r="H446" s="20" t="s">
        <v>40</v>
      </c>
      <c r="I446" s="41">
        <v>0.105</v>
      </c>
      <c r="J446" s="42"/>
      <c r="K446" s="21">
        <f>ROUND(K455,2)</f>
        <v>0</v>
      </c>
      <c r="L446" s="19"/>
      <c r="M446" s="19"/>
      <c r="N446" s="19"/>
      <c r="O446" s="19"/>
      <c r="P446" s="19"/>
      <c r="Q446" s="19"/>
      <c r="R446" s="19"/>
      <c r="S446" s="19"/>
      <c r="T446" s="19"/>
      <c r="U446" s="19"/>
      <c r="V446" s="19"/>
      <c r="W446" s="19"/>
      <c r="X446" s="19"/>
      <c r="Y446" s="19"/>
      <c r="Z446" s="19"/>
      <c r="AA446" s="19"/>
    </row>
    <row r="447" spans="1:27" x14ac:dyDescent="0.25">
      <c r="B447" s="14" t="s">
        <v>41</v>
      </c>
    </row>
    <row r="448" spans="1:27" x14ac:dyDescent="0.25">
      <c r="B448" t="s">
        <v>243</v>
      </c>
      <c r="C448" t="s">
        <v>43</v>
      </c>
      <c r="D448" t="s">
        <v>244</v>
      </c>
      <c r="E448" s="22">
        <v>0.74</v>
      </c>
      <c r="F448" t="s">
        <v>45</v>
      </c>
      <c r="G448" t="s">
        <v>46</v>
      </c>
      <c r="H448" s="23"/>
      <c r="I448" t="s">
        <v>47</v>
      </c>
      <c r="J448" s="24">
        <f>ROUND(E448/I446* H448,5)</f>
        <v>0</v>
      </c>
      <c r="K448" s="25"/>
    </row>
    <row r="449" spans="1:27" x14ac:dyDescent="0.25">
      <c r="B449" t="s">
        <v>241</v>
      </c>
      <c r="C449" t="s">
        <v>43</v>
      </c>
      <c r="D449" t="s">
        <v>242</v>
      </c>
      <c r="E449" s="22">
        <v>0.8</v>
      </c>
      <c r="F449" t="s">
        <v>45</v>
      </c>
      <c r="G449" t="s">
        <v>46</v>
      </c>
      <c r="H449" s="23"/>
      <c r="I449" t="s">
        <v>47</v>
      </c>
      <c r="J449" s="24">
        <f>ROUND(E449/I446* H449,5)</f>
        <v>0</v>
      </c>
      <c r="K449" s="25"/>
    </row>
    <row r="450" spans="1:27" x14ac:dyDescent="0.25">
      <c r="D450" s="26" t="s">
        <v>48</v>
      </c>
      <c r="E450" s="25"/>
      <c r="H450" s="25"/>
      <c r="K450" s="23">
        <f>SUM(J448:J449)</f>
        <v>0</v>
      </c>
    </row>
    <row r="451" spans="1:27" x14ac:dyDescent="0.25">
      <c r="B451" s="14" t="s">
        <v>54</v>
      </c>
      <c r="E451" s="25"/>
      <c r="H451" s="25"/>
      <c r="K451" s="25"/>
    </row>
    <row r="452" spans="1:27" x14ac:dyDescent="0.25">
      <c r="B452" t="s">
        <v>284</v>
      </c>
      <c r="C452" t="s">
        <v>12</v>
      </c>
      <c r="D452" t="s">
        <v>285</v>
      </c>
      <c r="E452" s="22">
        <v>1</v>
      </c>
      <c r="G452" t="s">
        <v>46</v>
      </c>
      <c r="H452" s="23"/>
      <c r="I452" t="s">
        <v>47</v>
      </c>
      <c r="J452" s="24">
        <f>ROUND(E452* H452,5)</f>
        <v>0</v>
      </c>
      <c r="K452" s="25"/>
    </row>
    <row r="453" spans="1:27" x14ac:dyDescent="0.25">
      <c r="D453" s="26" t="s">
        <v>62</v>
      </c>
      <c r="E453" s="25"/>
      <c r="H453" s="25"/>
      <c r="K453" s="23">
        <f>SUM(J452:J452)</f>
        <v>0</v>
      </c>
    </row>
    <row r="454" spans="1:27" x14ac:dyDescent="0.25">
      <c r="D454" s="26" t="s">
        <v>63</v>
      </c>
      <c r="E454" s="25"/>
      <c r="H454" s="25"/>
      <c r="K454" s="27">
        <f>SUM(J447:J453)</f>
        <v>0</v>
      </c>
    </row>
    <row r="455" spans="1:27" x14ac:dyDescent="0.25">
      <c r="D455" s="26" t="s">
        <v>64</v>
      </c>
      <c r="E455" s="25"/>
      <c r="H455" s="25"/>
      <c r="K455" s="27">
        <f>SUM(K454:K454)</f>
        <v>0</v>
      </c>
    </row>
    <row r="457" spans="1:27" ht="45" customHeight="1" x14ac:dyDescent="0.25">
      <c r="A457" s="18"/>
      <c r="B457" s="18" t="s">
        <v>286</v>
      </c>
      <c r="C457" s="19" t="s">
        <v>12</v>
      </c>
      <c r="D457" s="39" t="s">
        <v>287</v>
      </c>
      <c r="E457" s="40"/>
      <c r="F457" s="40"/>
      <c r="G457" s="19"/>
      <c r="H457" s="20" t="s">
        <v>40</v>
      </c>
      <c r="I457" s="41">
        <v>0.27300000000000002</v>
      </c>
      <c r="J457" s="42"/>
      <c r="K457" s="21">
        <f>ROUND(K469,2)</f>
        <v>0</v>
      </c>
      <c r="L457" s="19"/>
      <c r="M457" s="19"/>
      <c r="N457" s="19"/>
      <c r="O457" s="19"/>
      <c r="P457" s="19"/>
      <c r="Q457" s="19"/>
      <c r="R457" s="19"/>
      <c r="S457" s="19"/>
      <c r="T457" s="19"/>
      <c r="U457" s="19"/>
      <c r="V457" s="19"/>
      <c r="W457" s="19"/>
      <c r="X457" s="19"/>
      <c r="Y457" s="19"/>
      <c r="Z457" s="19"/>
      <c r="AA457" s="19"/>
    </row>
    <row r="458" spans="1:27" x14ac:dyDescent="0.25">
      <c r="B458" s="14" t="s">
        <v>41</v>
      </c>
    </row>
    <row r="459" spans="1:27" x14ac:dyDescent="0.25">
      <c r="B459" t="s">
        <v>199</v>
      </c>
      <c r="C459" t="s">
        <v>51</v>
      </c>
      <c r="D459" t="s">
        <v>200</v>
      </c>
      <c r="E459" s="22">
        <v>0.02</v>
      </c>
      <c r="F459" t="s">
        <v>45</v>
      </c>
      <c r="G459" t="s">
        <v>46</v>
      </c>
      <c r="H459" s="23"/>
      <c r="I459" t="s">
        <v>47</v>
      </c>
      <c r="J459" s="24">
        <f>ROUND(E459/I457* H459,5)</f>
        <v>0</v>
      </c>
      <c r="K459" s="25"/>
    </row>
    <row r="460" spans="1:27" x14ac:dyDescent="0.25">
      <c r="B460" t="s">
        <v>197</v>
      </c>
      <c r="C460" t="s">
        <v>51</v>
      </c>
      <c r="D460" t="s">
        <v>198</v>
      </c>
      <c r="E460" s="22">
        <v>0.1</v>
      </c>
      <c r="F460" t="s">
        <v>45</v>
      </c>
      <c r="G460" t="s">
        <v>46</v>
      </c>
      <c r="H460" s="23"/>
      <c r="I460" t="s">
        <v>47</v>
      </c>
      <c r="J460" s="24">
        <f>ROUND(E460/I457* H460,5)</f>
        <v>0</v>
      </c>
      <c r="K460" s="25"/>
    </row>
    <row r="461" spans="1:27" x14ac:dyDescent="0.25">
      <c r="D461" s="26" t="s">
        <v>48</v>
      </c>
      <c r="E461" s="25"/>
      <c r="H461" s="25"/>
      <c r="K461" s="23">
        <f>SUM(J459:J460)</f>
        <v>0</v>
      </c>
    </row>
    <row r="462" spans="1:27" x14ac:dyDescent="0.25">
      <c r="B462" s="14" t="s">
        <v>54</v>
      </c>
      <c r="E462" s="25"/>
      <c r="H462" s="25"/>
      <c r="K462" s="25"/>
    </row>
    <row r="463" spans="1:27" x14ac:dyDescent="0.25">
      <c r="B463" t="s">
        <v>288</v>
      </c>
      <c r="C463" t="s">
        <v>12</v>
      </c>
      <c r="D463" t="s">
        <v>289</v>
      </c>
      <c r="E463" s="22">
        <v>1</v>
      </c>
      <c r="G463" t="s">
        <v>46</v>
      </c>
      <c r="H463" s="23"/>
      <c r="I463" t="s">
        <v>47</v>
      </c>
      <c r="J463" s="24">
        <f>ROUND(E463* H463,5)</f>
        <v>0</v>
      </c>
      <c r="K463" s="25"/>
    </row>
    <row r="464" spans="1:27" x14ac:dyDescent="0.25">
      <c r="B464" t="s">
        <v>290</v>
      </c>
      <c r="C464" t="s">
        <v>12</v>
      </c>
      <c r="D464" t="s">
        <v>291</v>
      </c>
      <c r="E464" s="22">
        <v>1</v>
      </c>
      <c r="G464" t="s">
        <v>46</v>
      </c>
      <c r="H464" s="23"/>
      <c r="I464" t="s">
        <v>47</v>
      </c>
      <c r="J464" s="24">
        <f>ROUND(E464* H464,5)</f>
        <v>0</v>
      </c>
      <c r="K464" s="25"/>
    </row>
    <row r="465" spans="1:27" x14ac:dyDescent="0.25">
      <c r="D465" s="26" t="s">
        <v>62</v>
      </c>
      <c r="E465" s="25"/>
      <c r="H465" s="25"/>
      <c r="K465" s="23">
        <f>SUM(J463:J464)</f>
        <v>0</v>
      </c>
    </row>
    <row r="466" spans="1:27" x14ac:dyDescent="0.25">
      <c r="E466" s="25"/>
      <c r="H466" s="25"/>
      <c r="K466" s="25"/>
    </row>
    <row r="467" spans="1:27" x14ac:dyDescent="0.25">
      <c r="D467" s="26" t="s">
        <v>78</v>
      </c>
      <c r="E467" s="25"/>
      <c r="H467" s="25">
        <v>1.5</v>
      </c>
      <c r="I467" t="s">
        <v>79</v>
      </c>
      <c r="J467">
        <f>ROUND(H467/100*K461,5)</f>
        <v>0</v>
      </c>
      <c r="K467" s="25"/>
    </row>
    <row r="468" spans="1:27" x14ac:dyDescent="0.25">
      <c r="D468" s="26" t="s">
        <v>63</v>
      </c>
      <c r="E468" s="25"/>
      <c r="H468" s="25"/>
      <c r="K468" s="27">
        <f>SUM(J458:J467)</f>
        <v>0</v>
      </c>
    </row>
    <row r="469" spans="1:27" x14ac:dyDescent="0.25">
      <c r="D469" s="26" t="s">
        <v>64</v>
      </c>
      <c r="E469" s="25"/>
      <c r="H469" s="25"/>
      <c r="K469" s="27">
        <f>SUM(K468:K468)</f>
        <v>0</v>
      </c>
    </row>
    <row r="471" spans="1:27" ht="45" customHeight="1" x14ac:dyDescent="0.25">
      <c r="A471" s="18"/>
      <c r="B471" s="18" t="s">
        <v>292</v>
      </c>
      <c r="C471" s="19" t="s">
        <v>12</v>
      </c>
      <c r="D471" s="39" t="s">
        <v>293</v>
      </c>
      <c r="E471" s="40"/>
      <c r="F471" s="40"/>
      <c r="G471" s="19"/>
      <c r="H471" s="20" t="s">
        <v>40</v>
      </c>
      <c r="I471" s="41">
        <v>5.26</v>
      </c>
      <c r="J471" s="42"/>
      <c r="K471" s="21">
        <f>ROUND(K480,2)</f>
        <v>0</v>
      </c>
      <c r="L471" s="19"/>
      <c r="M471" s="19"/>
      <c r="N471" s="19"/>
      <c r="O471" s="19"/>
      <c r="P471" s="19"/>
      <c r="Q471" s="19"/>
      <c r="R471" s="19"/>
      <c r="S471" s="19"/>
      <c r="T471" s="19"/>
      <c r="U471" s="19"/>
      <c r="V471" s="19"/>
      <c r="W471" s="19"/>
      <c r="X471" s="19"/>
      <c r="Y471" s="19"/>
      <c r="Z471" s="19"/>
      <c r="AA471" s="19"/>
    </row>
    <row r="472" spans="1:27" x14ac:dyDescent="0.25">
      <c r="B472" s="14" t="s">
        <v>41</v>
      </c>
    </row>
    <row r="473" spans="1:27" x14ac:dyDescent="0.25">
      <c r="B473" t="s">
        <v>69</v>
      </c>
      <c r="C473" t="s">
        <v>51</v>
      </c>
      <c r="D473" t="s">
        <v>70</v>
      </c>
      <c r="E473" s="22">
        <v>3.5</v>
      </c>
      <c r="F473" t="s">
        <v>45</v>
      </c>
      <c r="G473" t="s">
        <v>46</v>
      </c>
      <c r="H473" s="23"/>
      <c r="I473" t="s">
        <v>47</v>
      </c>
      <c r="J473" s="24">
        <f>ROUND(E473/I471* H473,5)</f>
        <v>0</v>
      </c>
      <c r="K473" s="25"/>
    </row>
    <row r="474" spans="1:27" x14ac:dyDescent="0.25">
      <c r="B474" t="s">
        <v>71</v>
      </c>
      <c r="C474" t="s">
        <v>51</v>
      </c>
      <c r="D474" t="s">
        <v>72</v>
      </c>
      <c r="E474" s="22">
        <v>0.16700000000000001</v>
      </c>
      <c r="F474" t="s">
        <v>45</v>
      </c>
      <c r="G474" t="s">
        <v>46</v>
      </c>
      <c r="H474" s="23"/>
      <c r="I474" t="s">
        <v>47</v>
      </c>
      <c r="J474" s="24">
        <f>ROUND(E474/I471* H474,5)</f>
        <v>0</v>
      </c>
      <c r="K474" s="25"/>
    </row>
    <row r="475" spans="1:27" x14ac:dyDescent="0.25">
      <c r="D475" s="26" t="s">
        <v>48</v>
      </c>
      <c r="E475" s="25"/>
      <c r="H475" s="25"/>
      <c r="K475" s="23">
        <f>SUM(J473:J474)</f>
        <v>0</v>
      </c>
    </row>
    <row r="476" spans="1:27" x14ac:dyDescent="0.25">
      <c r="B476" s="14" t="s">
        <v>54</v>
      </c>
      <c r="E476" s="25"/>
      <c r="H476" s="25"/>
      <c r="K476" s="25"/>
    </row>
    <row r="477" spans="1:27" x14ac:dyDescent="0.25">
      <c r="B477" t="s">
        <v>294</v>
      </c>
      <c r="C477" t="s">
        <v>12</v>
      </c>
      <c r="D477" t="s">
        <v>293</v>
      </c>
      <c r="E477" s="22">
        <v>1</v>
      </c>
      <c r="G477" t="s">
        <v>46</v>
      </c>
      <c r="H477" s="23"/>
      <c r="I477" t="s">
        <v>47</v>
      </c>
      <c r="J477" s="24">
        <f>ROUND(E477* H477,5)</f>
        <v>0</v>
      </c>
      <c r="K477" s="25"/>
    </row>
    <row r="478" spans="1:27" x14ac:dyDescent="0.25">
      <c r="D478" s="26" t="s">
        <v>62</v>
      </c>
      <c r="E478" s="25"/>
      <c r="H478" s="25"/>
      <c r="K478" s="23">
        <f>SUM(J477:J477)</f>
        <v>0</v>
      </c>
    </row>
    <row r="479" spans="1:27" x14ac:dyDescent="0.25">
      <c r="D479" s="26" t="s">
        <v>63</v>
      </c>
      <c r="E479" s="25"/>
      <c r="H479" s="25"/>
      <c r="K479" s="27">
        <f>SUM(J472:J478)</f>
        <v>0</v>
      </c>
    </row>
    <row r="480" spans="1:27" x14ac:dyDescent="0.25">
      <c r="D480" s="26" t="s">
        <v>64</v>
      </c>
      <c r="E480" s="25"/>
      <c r="H480" s="25"/>
      <c r="K480" s="27">
        <f>SUM(K479:K479)</f>
        <v>0</v>
      </c>
    </row>
    <row r="482" spans="1:27" ht="45" customHeight="1" x14ac:dyDescent="0.25">
      <c r="A482" s="18"/>
      <c r="B482" s="18" t="s">
        <v>295</v>
      </c>
      <c r="C482" s="19" t="s">
        <v>12</v>
      </c>
      <c r="D482" s="39" t="s">
        <v>296</v>
      </c>
      <c r="E482" s="40"/>
      <c r="F482" s="40"/>
      <c r="G482" s="19"/>
      <c r="H482" s="20" t="s">
        <v>40</v>
      </c>
      <c r="I482" s="41">
        <v>1</v>
      </c>
      <c r="J482" s="42"/>
      <c r="K482" s="21"/>
      <c r="L482" s="19"/>
      <c r="M482" s="19"/>
      <c r="N482" s="19"/>
      <c r="O482" s="19"/>
      <c r="P482" s="19"/>
      <c r="Q482" s="19"/>
      <c r="R482" s="19"/>
      <c r="S482" s="19"/>
      <c r="T482" s="19"/>
      <c r="U482" s="19"/>
      <c r="V482" s="19"/>
      <c r="W482" s="19"/>
      <c r="X482" s="19"/>
      <c r="Y482" s="19"/>
      <c r="Z482" s="19"/>
      <c r="AA482" s="19"/>
    </row>
    <row r="483" spans="1:27" ht="45" customHeight="1" x14ac:dyDescent="0.25">
      <c r="A483" s="18"/>
      <c r="B483" s="18" t="s">
        <v>297</v>
      </c>
      <c r="C483" s="19" t="s">
        <v>195</v>
      </c>
      <c r="D483" s="39" t="s">
        <v>298</v>
      </c>
      <c r="E483" s="40"/>
      <c r="F483" s="40"/>
      <c r="G483" s="19"/>
      <c r="H483" s="20" t="s">
        <v>40</v>
      </c>
      <c r="I483" s="41">
        <v>1</v>
      </c>
      <c r="J483" s="42"/>
      <c r="K483" s="21"/>
      <c r="L483" s="19"/>
      <c r="M483" s="19"/>
      <c r="N483" s="19"/>
      <c r="O483" s="19"/>
      <c r="P483" s="19"/>
      <c r="Q483" s="19"/>
      <c r="R483" s="19"/>
      <c r="S483" s="19"/>
      <c r="T483" s="19"/>
      <c r="U483" s="19"/>
      <c r="V483" s="19"/>
      <c r="W483" s="19"/>
      <c r="X483" s="19"/>
      <c r="Y483" s="19"/>
      <c r="Z483" s="19"/>
      <c r="AA483" s="19"/>
    </row>
    <row r="484" spans="1:27" ht="45" customHeight="1" x14ac:dyDescent="0.25">
      <c r="A484" s="18"/>
      <c r="B484" s="18" t="s">
        <v>299</v>
      </c>
      <c r="C484" s="19" t="s">
        <v>12</v>
      </c>
      <c r="D484" s="39" t="s">
        <v>300</v>
      </c>
      <c r="E484" s="40"/>
      <c r="F484" s="40"/>
      <c r="G484" s="19"/>
      <c r="H484" s="20" t="s">
        <v>40</v>
      </c>
      <c r="I484" s="41">
        <v>1</v>
      </c>
      <c r="J484" s="42"/>
      <c r="K484" s="21"/>
      <c r="L484" s="19"/>
      <c r="M484" s="19"/>
      <c r="N484" s="19"/>
      <c r="O484" s="19"/>
      <c r="P484" s="19"/>
      <c r="Q484" s="19"/>
      <c r="R484" s="19"/>
      <c r="S484" s="19"/>
      <c r="T484" s="19"/>
      <c r="U484" s="19"/>
      <c r="V484" s="19"/>
      <c r="W484" s="19"/>
      <c r="X484" s="19"/>
      <c r="Y484" s="19"/>
      <c r="Z484" s="19"/>
      <c r="AA484" s="19"/>
    </row>
    <row r="485" spans="1:27" ht="45" customHeight="1" x14ac:dyDescent="0.25">
      <c r="A485" s="18"/>
      <c r="B485" s="18" t="s">
        <v>301</v>
      </c>
      <c r="C485" s="19" t="s">
        <v>195</v>
      </c>
      <c r="D485" s="39" t="s">
        <v>302</v>
      </c>
      <c r="E485" s="40"/>
      <c r="F485" s="40"/>
      <c r="G485" s="19"/>
      <c r="H485" s="20" t="s">
        <v>40</v>
      </c>
      <c r="I485" s="41">
        <v>1</v>
      </c>
      <c r="J485" s="42"/>
      <c r="K485" s="21"/>
      <c r="L485" s="19"/>
      <c r="M485" s="19"/>
      <c r="N485" s="19"/>
      <c r="O485" s="19"/>
      <c r="P485" s="19"/>
      <c r="Q485" s="19"/>
      <c r="R485" s="19"/>
      <c r="S485" s="19"/>
      <c r="T485" s="19"/>
      <c r="U485" s="19"/>
      <c r="V485" s="19"/>
      <c r="W485" s="19"/>
      <c r="X485" s="19"/>
      <c r="Y485" s="19"/>
      <c r="Z485" s="19"/>
      <c r="AA485" s="19"/>
    </row>
    <row r="486" spans="1:27" ht="45" customHeight="1" x14ac:dyDescent="0.25">
      <c r="A486" s="18"/>
      <c r="B486" s="18" t="s">
        <v>303</v>
      </c>
      <c r="C486" s="19" t="s">
        <v>67</v>
      </c>
      <c r="D486" s="39" t="s">
        <v>304</v>
      </c>
      <c r="E486" s="40"/>
      <c r="F486" s="40"/>
      <c r="G486" s="19"/>
      <c r="H486" s="20" t="s">
        <v>40</v>
      </c>
      <c r="I486" s="41">
        <v>2.355</v>
      </c>
      <c r="J486" s="42"/>
      <c r="K486" s="21">
        <f>ROUND(K496,2)</f>
        <v>0</v>
      </c>
      <c r="L486" s="19"/>
      <c r="M486" s="19"/>
      <c r="N486" s="19"/>
      <c r="O486" s="19"/>
      <c r="P486" s="19"/>
      <c r="Q486" s="19"/>
      <c r="R486" s="19"/>
      <c r="S486" s="19"/>
      <c r="T486" s="19"/>
      <c r="U486" s="19"/>
      <c r="V486" s="19"/>
      <c r="W486" s="19"/>
      <c r="X486" s="19"/>
      <c r="Y486" s="19"/>
      <c r="Z486" s="19"/>
      <c r="AA486" s="19"/>
    </row>
    <row r="487" spans="1:27" x14ac:dyDescent="0.25">
      <c r="B487" s="14" t="s">
        <v>41</v>
      </c>
    </row>
    <row r="488" spans="1:27" x14ac:dyDescent="0.25">
      <c r="B488" t="s">
        <v>241</v>
      </c>
      <c r="C488" t="s">
        <v>43</v>
      </c>
      <c r="D488" t="s">
        <v>242</v>
      </c>
      <c r="E488" s="22">
        <v>0.2</v>
      </c>
      <c r="F488" t="s">
        <v>45</v>
      </c>
      <c r="G488" t="s">
        <v>46</v>
      </c>
      <c r="H488" s="23"/>
      <c r="I488" t="s">
        <v>47</v>
      </c>
      <c r="J488" s="24">
        <f>ROUND(E488/I486* H488,5)</f>
        <v>0</v>
      </c>
      <c r="K488" s="25"/>
    </row>
    <row r="489" spans="1:27" x14ac:dyDescent="0.25">
      <c r="B489" t="s">
        <v>239</v>
      </c>
      <c r="C489" t="s">
        <v>43</v>
      </c>
      <c r="D489" t="s">
        <v>240</v>
      </c>
      <c r="E489" s="22">
        <v>0.2</v>
      </c>
      <c r="F489" t="s">
        <v>45</v>
      </c>
      <c r="G489" t="s">
        <v>46</v>
      </c>
      <c r="H489" s="23"/>
      <c r="I489" t="s">
        <v>47</v>
      </c>
      <c r="J489" s="24">
        <f>ROUND(E489/I486* H489,5)</f>
        <v>0</v>
      </c>
      <c r="K489" s="25"/>
    </row>
    <row r="490" spans="1:27" x14ac:dyDescent="0.25">
      <c r="D490" s="26" t="s">
        <v>48</v>
      </c>
      <c r="E490" s="25"/>
      <c r="H490" s="25"/>
      <c r="K490" s="23">
        <f>SUM(J488:J489)</f>
        <v>0</v>
      </c>
    </row>
    <row r="491" spans="1:27" x14ac:dyDescent="0.25">
      <c r="B491" s="14" t="s">
        <v>54</v>
      </c>
      <c r="E491" s="25"/>
      <c r="H491" s="25"/>
      <c r="K491" s="25"/>
    </row>
    <row r="492" spans="1:27" x14ac:dyDescent="0.25">
      <c r="B492" t="s">
        <v>305</v>
      </c>
      <c r="C492" t="s">
        <v>12</v>
      </c>
      <c r="D492" t="s">
        <v>306</v>
      </c>
      <c r="E492" s="22">
        <v>1</v>
      </c>
      <c r="G492" t="s">
        <v>46</v>
      </c>
      <c r="H492" s="23"/>
      <c r="I492" t="s">
        <v>47</v>
      </c>
      <c r="J492" s="24">
        <f>ROUND(E492* H492,5)</f>
        <v>0</v>
      </c>
      <c r="K492" s="25"/>
    </row>
    <row r="493" spans="1:27" x14ac:dyDescent="0.25">
      <c r="B493" t="s">
        <v>307</v>
      </c>
      <c r="C493" t="s">
        <v>12</v>
      </c>
      <c r="D493" t="s">
        <v>308</v>
      </c>
      <c r="E493" s="22">
        <v>1</v>
      </c>
      <c r="G493" t="s">
        <v>46</v>
      </c>
      <c r="H493" s="23"/>
      <c r="I493" t="s">
        <v>47</v>
      </c>
      <c r="J493" s="24">
        <f>ROUND(E493* H493,5)</f>
        <v>0</v>
      </c>
      <c r="K493" s="25"/>
    </row>
    <row r="494" spans="1:27" x14ac:dyDescent="0.25">
      <c r="D494" s="26" t="s">
        <v>62</v>
      </c>
      <c r="E494" s="25"/>
      <c r="H494" s="25"/>
      <c r="K494" s="23">
        <f>SUM(J492:J493)</f>
        <v>0</v>
      </c>
    </row>
    <row r="495" spans="1:27" x14ac:dyDescent="0.25">
      <c r="D495" s="26" t="s">
        <v>63</v>
      </c>
      <c r="E495" s="25"/>
      <c r="H495" s="25"/>
      <c r="K495" s="27">
        <f>SUM(J487:J494)</f>
        <v>0</v>
      </c>
    </row>
    <row r="496" spans="1:27" x14ac:dyDescent="0.25">
      <c r="D496" s="26" t="s">
        <v>64</v>
      </c>
      <c r="E496" s="25"/>
      <c r="H496" s="25"/>
      <c r="K496" s="27">
        <f>SUM(K495:K495)</f>
        <v>0</v>
      </c>
    </row>
    <row r="498" spans="1:27" ht="45" customHeight="1" x14ac:dyDescent="0.25">
      <c r="A498" s="18"/>
      <c r="B498" s="18" t="s">
        <v>309</v>
      </c>
      <c r="C498" s="19" t="s">
        <v>67</v>
      </c>
      <c r="D498" s="39" t="s">
        <v>310</v>
      </c>
      <c r="E498" s="40"/>
      <c r="F498" s="40"/>
      <c r="G498" s="19"/>
      <c r="H498" s="20" t="s">
        <v>40</v>
      </c>
      <c r="I498" s="41">
        <v>1</v>
      </c>
      <c r="J498" s="42"/>
      <c r="K498" s="21"/>
      <c r="L498" s="19"/>
      <c r="M498" s="19"/>
      <c r="N498" s="19"/>
      <c r="O498" s="19"/>
      <c r="P498" s="19"/>
      <c r="Q498" s="19"/>
      <c r="R498" s="19"/>
      <c r="S498" s="19"/>
      <c r="T498" s="19"/>
      <c r="U498" s="19"/>
      <c r="V498" s="19"/>
      <c r="W498" s="19"/>
      <c r="X498" s="19"/>
      <c r="Y498" s="19"/>
      <c r="Z498" s="19"/>
      <c r="AA498" s="19"/>
    </row>
    <row r="499" spans="1:27" ht="45" customHeight="1" x14ac:dyDescent="0.25">
      <c r="A499" s="18"/>
      <c r="B499" s="18" t="s">
        <v>311</v>
      </c>
      <c r="C499" s="19" t="s">
        <v>67</v>
      </c>
      <c r="D499" s="39" t="s">
        <v>312</v>
      </c>
      <c r="E499" s="40"/>
      <c r="F499" s="40"/>
      <c r="G499" s="19"/>
      <c r="H499" s="20" t="s">
        <v>40</v>
      </c>
      <c r="I499" s="41">
        <v>1</v>
      </c>
      <c r="J499" s="42"/>
      <c r="K499" s="21"/>
      <c r="L499" s="19"/>
      <c r="M499" s="19"/>
      <c r="N499" s="19"/>
      <c r="O499" s="19"/>
      <c r="P499" s="19"/>
      <c r="Q499" s="19"/>
      <c r="R499" s="19"/>
      <c r="S499" s="19"/>
      <c r="T499" s="19"/>
      <c r="U499" s="19"/>
      <c r="V499" s="19"/>
      <c r="W499" s="19"/>
      <c r="X499" s="19"/>
      <c r="Y499" s="19"/>
      <c r="Z499" s="19"/>
      <c r="AA499" s="19"/>
    </row>
    <row r="500" spans="1:27" ht="45" customHeight="1" x14ac:dyDescent="0.25">
      <c r="A500" s="18"/>
      <c r="B500" s="18" t="s">
        <v>313</v>
      </c>
      <c r="C500" s="19" t="s">
        <v>67</v>
      </c>
      <c r="D500" s="39" t="s">
        <v>314</v>
      </c>
      <c r="E500" s="40"/>
      <c r="F500" s="40"/>
      <c r="G500" s="19"/>
      <c r="H500" s="20" t="s">
        <v>40</v>
      </c>
      <c r="I500" s="41">
        <v>1</v>
      </c>
      <c r="J500" s="42"/>
      <c r="K500" s="21"/>
      <c r="L500" s="19"/>
      <c r="M500" s="19"/>
      <c r="N500" s="19"/>
      <c r="O500" s="19"/>
      <c r="P500" s="19"/>
      <c r="Q500" s="19"/>
      <c r="R500" s="19"/>
      <c r="S500" s="19"/>
      <c r="T500" s="19"/>
      <c r="U500" s="19"/>
      <c r="V500" s="19"/>
      <c r="W500" s="19"/>
      <c r="X500" s="19"/>
      <c r="Y500" s="19"/>
      <c r="Z500" s="19"/>
      <c r="AA500" s="19"/>
    </row>
    <row r="501" spans="1:27" ht="45" customHeight="1" x14ac:dyDescent="0.25">
      <c r="A501" s="18"/>
      <c r="B501" s="18" t="s">
        <v>315</v>
      </c>
      <c r="C501" s="19" t="s">
        <v>67</v>
      </c>
      <c r="D501" s="39" t="s">
        <v>316</v>
      </c>
      <c r="E501" s="40"/>
      <c r="F501" s="40"/>
      <c r="G501" s="19"/>
      <c r="H501" s="20" t="s">
        <v>40</v>
      </c>
      <c r="I501" s="41">
        <v>0.245</v>
      </c>
      <c r="J501" s="42"/>
      <c r="K501" s="21">
        <f>ROUND(K520,2)</f>
        <v>0</v>
      </c>
      <c r="L501" s="19"/>
      <c r="M501" s="19"/>
      <c r="N501" s="19"/>
      <c r="O501" s="19"/>
      <c r="P501" s="19"/>
      <c r="Q501" s="19"/>
      <c r="R501" s="19"/>
      <c r="S501" s="19"/>
      <c r="T501" s="19"/>
      <c r="U501" s="19"/>
      <c r="V501" s="19"/>
      <c r="W501" s="19"/>
      <c r="X501" s="19"/>
      <c r="Y501" s="19"/>
      <c r="Z501" s="19"/>
      <c r="AA501" s="19"/>
    </row>
    <row r="502" spans="1:27" x14ac:dyDescent="0.25">
      <c r="B502" s="14" t="s">
        <v>41</v>
      </c>
    </row>
    <row r="503" spans="1:27" x14ac:dyDescent="0.25">
      <c r="B503" t="s">
        <v>241</v>
      </c>
      <c r="C503" t="s">
        <v>43</v>
      </c>
      <c r="D503" t="s">
        <v>242</v>
      </c>
      <c r="E503" s="22">
        <v>3</v>
      </c>
      <c r="F503" t="s">
        <v>45</v>
      </c>
      <c r="G503" t="s">
        <v>46</v>
      </c>
      <c r="H503" s="23"/>
      <c r="I503" t="s">
        <v>47</v>
      </c>
      <c r="J503" s="24">
        <f>ROUND(E503/I501* H503,5)</f>
        <v>0</v>
      </c>
      <c r="K503" s="25"/>
    </row>
    <row r="504" spans="1:27" x14ac:dyDescent="0.25">
      <c r="B504" t="s">
        <v>109</v>
      </c>
      <c r="C504" t="s">
        <v>43</v>
      </c>
      <c r="D504" t="s">
        <v>110</v>
      </c>
      <c r="E504" s="22">
        <v>5</v>
      </c>
      <c r="F504" t="s">
        <v>45</v>
      </c>
      <c r="G504" t="s">
        <v>46</v>
      </c>
      <c r="H504" s="23"/>
      <c r="I504" t="s">
        <v>47</v>
      </c>
      <c r="J504" s="24">
        <f>ROUND(E504/I501* H504,5)</f>
        <v>0</v>
      </c>
      <c r="K504" s="25"/>
    </row>
    <row r="505" spans="1:27" x14ac:dyDescent="0.25">
      <c r="B505" t="s">
        <v>197</v>
      </c>
      <c r="C505" t="s">
        <v>51</v>
      </c>
      <c r="D505" t="s">
        <v>198</v>
      </c>
      <c r="E505" s="22">
        <v>0.5</v>
      </c>
      <c r="F505" t="s">
        <v>45</v>
      </c>
      <c r="G505" t="s">
        <v>46</v>
      </c>
      <c r="H505" s="23"/>
      <c r="I505" t="s">
        <v>47</v>
      </c>
      <c r="J505" s="24">
        <f>ROUND(E505/I501* H505,5)</f>
        <v>0</v>
      </c>
      <c r="K505" s="25"/>
    </row>
    <row r="506" spans="1:27" x14ac:dyDescent="0.25">
      <c r="B506" t="s">
        <v>317</v>
      </c>
      <c r="C506" t="s">
        <v>51</v>
      </c>
      <c r="D506" t="s">
        <v>318</v>
      </c>
      <c r="E506" s="22">
        <v>0.5</v>
      </c>
      <c r="F506" t="s">
        <v>45</v>
      </c>
      <c r="G506" t="s">
        <v>46</v>
      </c>
      <c r="H506" s="23"/>
      <c r="I506" t="s">
        <v>47</v>
      </c>
      <c r="J506" s="24">
        <f>ROUND(E506/I501* H506,5)</f>
        <v>0</v>
      </c>
      <c r="K506" s="25"/>
    </row>
    <row r="507" spans="1:27" x14ac:dyDescent="0.25">
      <c r="B507" t="s">
        <v>199</v>
      </c>
      <c r="C507" t="s">
        <v>51</v>
      </c>
      <c r="D507" t="s">
        <v>200</v>
      </c>
      <c r="E507" s="22">
        <v>0.5</v>
      </c>
      <c r="F507" t="s">
        <v>45</v>
      </c>
      <c r="G507" t="s">
        <v>46</v>
      </c>
      <c r="H507" s="23"/>
      <c r="I507" t="s">
        <v>47</v>
      </c>
      <c r="J507" s="24">
        <f>ROUND(E507/I501* H507,5)</f>
        <v>0</v>
      </c>
      <c r="K507" s="25"/>
    </row>
    <row r="508" spans="1:27" x14ac:dyDescent="0.25">
      <c r="B508" t="s">
        <v>319</v>
      </c>
      <c r="C508" t="s">
        <v>51</v>
      </c>
      <c r="D508" t="s">
        <v>320</v>
      </c>
      <c r="E508" s="22">
        <v>0.5</v>
      </c>
      <c r="F508" t="s">
        <v>45</v>
      </c>
      <c r="G508" t="s">
        <v>46</v>
      </c>
      <c r="H508" s="23"/>
      <c r="I508" t="s">
        <v>47</v>
      </c>
      <c r="J508" s="24">
        <f>ROUND(E508/I501* H508,5)</f>
        <v>0</v>
      </c>
      <c r="K508" s="25"/>
    </row>
    <row r="509" spans="1:27" x14ac:dyDescent="0.25">
      <c r="B509" t="s">
        <v>243</v>
      </c>
      <c r="C509" t="s">
        <v>43</v>
      </c>
      <c r="D509" t="s">
        <v>244</v>
      </c>
      <c r="E509" s="22">
        <v>3</v>
      </c>
      <c r="F509" t="s">
        <v>45</v>
      </c>
      <c r="G509" t="s">
        <v>46</v>
      </c>
      <c r="H509" s="23"/>
      <c r="I509" t="s">
        <v>47</v>
      </c>
      <c r="J509" s="24">
        <f>ROUND(E509/I501* H509,5)</f>
        <v>0</v>
      </c>
      <c r="K509" s="25"/>
    </row>
    <row r="510" spans="1:27" x14ac:dyDescent="0.25">
      <c r="D510" s="26" t="s">
        <v>48</v>
      </c>
      <c r="E510" s="25"/>
      <c r="H510" s="25"/>
      <c r="K510" s="23">
        <f>SUM(J503:J509)</f>
        <v>0</v>
      </c>
    </row>
    <row r="511" spans="1:27" x14ac:dyDescent="0.25">
      <c r="B511" s="14" t="s">
        <v>49</v>
      </c>
      <c r="E511" s="25"/>
      <c r="H511" s="25"/>
      <c r="K511" s="25"/>
    </row>
    <row r="512" spans="1:27" x14ac:dyDescent="0.25">
      <c r="B512" t="s">
        <v>321</v>
      </c>
      <c r="C512" t="s">
        <v>43</v>
      </c>
      <c r="D512" t="s">
        <v>322</v>
      </c>
      <c r="E512" s="22">
        <v>5</v>
      </c>
      <c r="F512" t="s">
        <v>45</v>
      </c>
      <c r="G512" t="s">
        <v>46</v>
      </c>
      <c r="H512" s="23"/>
      <c r="I512" t="s">
        <v>47</v>
      </c>
      <c r="J512" s="24">
        <f>ROUND(E512/I501* H512,5)</f>
        <v>0</v>
      </c>
      <c r="K512" s="25"/>
    </row>
    <row r="513" spans="1:27" x14ac:dyDescent="0.25">
      <c r="B513" t="s">
        <v>323</v>
      </c>
      <c r="C513" t="s">
        <v>43</v>
      </c>
      <c r="D513" t="s">
        <v>324</v>
      </c>
      <c r="E513" s="22">
        <v>2</v>
      </c>
      <c r="F513" t="s">
        <v>45</v>
      </c>
      <c r="G513" t="s">
        <v>46</v>
      </c>
      <c r="H513" s="23"/>
      <c r="I513" t="s">
        <v>47</v>
      </c>
      <c r="J513" s="24">
        <f>ROUND(E513/I501* H513,5)</f>
        <v>0</v>
      </c>
      <c r="K513" s="25"/>
    </row>
    <row r="514" spans="1:27" x14ac:dyDescent="0.25">
      <c r="D514" s="26" t="s">
        <v>53</v>
      </c>
      <c r="E514" s="25"/>
      <c r="H514" s="25"/>
      <c r="K514" s="23">
        <f>SUM(J512:J513)</f>
        <v>0</v>
      </c>
    </row>
    <row r="515" spans="1:27" x14ac:dyDescent="0.25">
      <c r="B515" s="14" t="s">
        <v>54</v>
      </c>
      <c r="E515" s="25"/>
      <c r="H515" s="25"/>
      <c r="K515" s="25"/>
    </row>
    <row r="516" spans="1:27" x14ac:dyDescent="0.25">
      <c r="B516" t="s">
        <v>325</v>
      </c>
      <c r="C516" t="s">
        <v>99</v>
      </c>
      <c r="D516" t="s">
        <v>326</v>
      </c>
      <c r="E516" s="22">
        <v>150</v>
      </c>
      <c r="G516" t="s">
        <v>46</v>
      </c>
      <c r="H516" s="23"/>
      <c r="I516" t="s">
        <v>47</v>
      </c>
      <c r="J516" s="24">
        <f>ROUND(E516* H516,5)</f>
        <v>0</v>
      </c>
      <c r="K516" s="25"/>
    </row>
    <row r="517" spans="1:27" x14ac:dyDescent="0.25">
      <c r="B517" t="s">
        <v>327</v>
      </c>
      <c r="C517" t="s">
        <v>38</v>
      </c>
      <c r="D517" t="s">
        <v>328</v>
      </c>
      <c r="E517" s="22">
        <v>50</v>
      </c>
      <c r="G517" t="s">
        <v>46</v>
      </c>
      <c r="H517" s="23"/>
      <c r="I517" t="s">
        <v>47</v>
      </c>
      <c r="J517" s="24">
        <f>ROUND(E517* H517,5)</f>
        <v>0</v>
      </c>
      <c r="K517" s="25"/>
    </row>
    <row r="518" spans="1:27" x14ac:dyDescent="0.25">
      <c r="D518" s="26" t="s">
        <v>62</v>
      </c>
      <c r="E518" s="25"/>
      <c r="H518" s="25"/>
      <c r="K518" s="23">
        <f>SUM(J516:J517)</f>
        <v>0</v>
      </c>
    </row>
    <row r="519" spans="1:27" x14ac:dyDescent="0.25">
      <c r="D519" s="26" t="s">
        <v>63</v>
      </c>
      <c r="E519" s="25"/>
      <c r="H519" s="25"/>
      <c r="K519" s="27">
        <f>SUM(J502:J518)</f>
        <v>0</v>
      </c>
    </row>
    <row r="520" spans="1:27" x14ac:dyDescent="0.25">
      <c r="D520" s="26" t="s">
        <v>64</v>
      </c>
      <c r="E520" s="25"/>
      <c r="H520" s="25"/>
      <c r="K520" s="27">
        <f>SUM(K519:K519)</f>
        <v>0</v>
      </c>
    </row>
    <row r="522" spans="1:27" ht="45" customHeight="1" x14ac:dyDescent="0.25">
      <c r="A522" s="18"/>
      <c r="B522" s="18" t="s">
        <v>329</v>
      </c>
      <c r="C522" s="19" t="s">
        <v>38</v>
      </c>
      <c r="D522" s="39" t="s">
        <v>330</v>
      </c>
      <c r="E522" s="40"/>
      <c r="F522" s="40"/>
      <c r="G522" s="19"/>
      <c r="H522" s="20" t="s">
        <v>40</v>
      </c>
      <c r="I522" s="41">
        <v>2.129</v>
      </c>
      <c r="J522" s="42"/>
      <c r="K522" s="21">
        <f>ROUND(K534,2)</f>
        <v>0</v>
      </c>
      <c r="L522" s="19"/>
      <c r="M522" s="19"/>
      <c r="N522" s="19"/>
      <c r="O522" s="19"/>
      <c r="P522" s="19"/>
      <c r="Q522" s="19"/>
      <c r="R522" s="19"/>
      <c r="S522" s="19"/>
      <c r="T522" s="19"/>
      <c r="U522" s="19"/>
      <c r="V522" s="19"/>
      <c r="W522" s="19"/>
      <c r="X522" s="19"/>
      <c r="Y522" s="19"/>
      <c r="Z522" s="19"/>
      <c r="AA522" s="19"/>
    </row>
    <row r="523" spans="1:27" x14ac:dyDescent="0.25">
      <c r="B523" s="14" t="s">
        <v>41</v>
      </c>
    </row>
    <row r="524" spans="1:27" x14ac:dyDescent="0.25">
      <c r="B524" t="s">
        <v>331</v>
      </c>
      <c r="C524" t="s">
        <v>51</v>
      </c>
      <c r="D524" t="s">
        <v>332</v>
      </c>
      <c r="E524" s="22">
        <v>0.5</v>
      </c>
      <c r="F524" t="s">
        <v>45</v>
      </c>
      <c r="G524" t="s">
        <v>46</v>
      </c>
      <c r="H524" s="23"/>
      <c r="I524" t="s">
        <v>47</v>
      </c>
      <c r="J524" s="24">
        <f>ROUND(E524/I522* H524,5)</f>
        <v>0</v>
      </c>
      <c r="K524" s="25"/>
    </row>
    <row r="525" spans="1:27" x14ac:dyDescent="0.25">
      <c r="B525" t="s">
        <v>109</v>
      </c>
      <c r="C525" t="s">
        <v>43</v>
      </c>
      <c r="D525" t="s">
        <v>110</v>
      </c>
      <c r="E525" s="22">
        <v>1</v>
      </c>
      <c r="F525" t="s">
        <v>45</v>
      </c>
      <c r="G525" t="s">
        <v>46</v>
      </c>
      <c r="H525" s="23"/>
      <c r="I525" t="s">
        <v>47</v>
      </c>
      <c r="J525" s="24">
        <f>ROUND(E525/I522* H525,5)</f>
        <v>0</v>
      </c>
      <c r="K525" s="25"/>
    </row>
    <row r="526" spans="1:27" x14ac:dyDescent="0.25">
      <c r="D526" s="26" t="s">
        <v>48</v>
      </c>
      <c r="E526" s="25"/>
      <c r="H526" s="25"/>
      <c r="K526" s="23">
        <f>SUM(J524:J525)</f>
        <v>0</v>
      </c>
    </row>
    <row r="527" spans="1:27" x14ac:dyDescent="0.25">
      <c r="B527" s="14" t="s">
        <v>49</v>
      </c>
      <c r="E527" s="25"/>
      <c r="H527" s="25"/>
      <c r="K527" s="25"/>
    </row>
    <row r="528" spans="1:27" x14ac:dyDescent="0.25">
      <c r="B528" t="s">
        <v>333</v>
      </c>
      <c r="C528" t="s">
        <v>38</v>
      </c>
      <c r="D528" t="s">
        <v>334</v>
      </c>
      <c r="E528" s="22">
        <v>1.1000000000000001</v>
      </c>
      <c r="F528" t="s">
        <v>45</v>
      </c>
      <c r="G528" t="s">
        <v>46</v>
      </c>
      <c r="H528" s="23"/>
      <c r="I528" t="s">
        <v>47</v>
      </c>
      <c r="J528" s="24">
        <f>ROUND(E528/I522* H528,5)</f>
        <v>0</v>
      </c>
      <c r="K528" s="25"/>
    </row>
    <row r="529" spans="1:27" x14ac:dyDescent="0.25">
      <c r="B529" t="s">
        <v>335</v>
      </c>
      <c r="C529" t="s">
        <v>51</v>
      </c>
      <c r="D529" t="s">
        <v>336</v>
      </c>
      <c r="E529" s="22">
        <v>1</v>
      </c>
      <c r="F529" t="s">
        <v>45</v>
      </c>
      <c r="G529" t="s">
        <v>46</v>
      </c>
      <c r="H529" s="23"/>
      <c r="I529" t="s">
        <v>47</v>
      </c>
      <c r="J529" s="24">
        <f>ROUND(E529/I522* H529,5)</f>
        <v>0</v>
      </c>
      <c r="K529" s="25"/>
    </row>
    <row r="530" spans="1:27" x14ac:dyDescent="0.25">
      <c r="D530" s="26" t="s">
        <v>53</v>
      </c>
      <c r="E530" s="25"/>
      <c r="H530" s="25"/>
      <c r="K530" s="23">
        <f>SUM(J528:J529)</f>
        <v>0</v>
      </c>
    </row>
    <row r="531" spans="1:27" x14ac:dyDescent="0.25">
      <c r="E531" s="25"/>
      <c r="H531" s="25"/>
      <c r="K531" s="25"/>
    </row>
    <row r="532" spans="1:27" x14ac:dyDescent="0.25">
      <c r="D532" s="26" t="s">
        <v>78</v>
      </c>
      <c r="E532" s="25"/>
      <c r="H532" s="25">
        <v>1.5</v>
      </c>
      <c r="I532" t="s">
        <v>79</v>
      </c>
      <c r="J532">
        <f>ROUND(H532/100*K526,5)</f>
        <v>0</v>
      </c>
      <c r="K532" s="25"/>
    </row>
    <row r="533" spans="1:27" x14ac:dyDescent="0.25">
      <c r="D533" s="26" t="s">
        <v>63</v>
      </c>
      <c r="E533" s="25"/>
      <c r="H533" s="25"/>
      <c r="K533" s="27">
        <f>SUM(J523:J532)</f>
        <v>0</v>
      </c>
    </row>
    <row r="534" spans="1:27" x14ac:dyDescent="0.25">
      <c r="D534" s="26" t="s">
        <v>64</v>
      </c>
      <c r="E534" s="25"/>
      <c r="H534" s="25"/>
      <c r="K534" s="27">
        <f>SUM(K533:K533)</f>
        <v>0</v>
      </c>
    </row>
    <row r="536" spans="1:27" ht="45" customHeight="1" x14ac:dyDescent="0.25">
      <c r="A536" s="18"/>
      <c r="B536" s="18" t="s">
        <v>337</v>
      </c>
      <c r="C536" s="19" t="s">
        <v>76</v>
      </c>
      <c r="D536" s="39" t="s">
        <v>338</v>
      </c>
      <c r="E536" s="40"/>
      <c r="F536" s="40"/>
      <c r="G536" s="19"/>
      <c r="H536" s="20" t="s">
        <v>40</v>
      </c>
      <c r="I536" s="41">
        <v>0.57199999999999995</v>
      </c>
      <c r="J536" s="42"/>
      <c r="K536" s="21">
        <f>ROUND(K543,2)</f>
        <v>0</v>
      </c>
      <c r="L536" s="19"/>
      <c r="M536" s="19"/>
      <c r="N536" s="19"/>
      <c r="O536" s="19"/>
      <c r="P536" s="19"/>
      <c r="Q536" s="19"/>
      <c r="R536" s="19"/>
      <c r="S536" s="19"/>
      <c r="T536" s="19"/>
      <c r="U536" s="19"/>
      <c r="V536" s="19"/>
      <c r="W536" s="19"/>
      <c r="X536" s="19"/>
      <c r="Y536" s="19"/>
      <c r="Z536" s="19"/>
      <c r="AA536" s="19"/>
    </row>
    <row r="537" spans="1:27" x14ac:dyDescent="0.25">
      <c r="B537" s="14" t="s">
        <v>41</v>
      </c>
    </row>
    <row r="538" spans="1:27" x14ac:dyDescent="0.25">
      <c r="B538" t="s">
        <v>109</v>
      </c>
      <c r="C538" t="s">
        <v>43</v>
      </c>
      <c r="D538" t="s">
        <v>110</v>
      </c>
      <c r="E538" s="22">
        <v>0.46</v>
      </c>
      <c r="F538" t="s">
        <v>45</v>
      </c>
      <c r="G538" t="s">
        <v>46</v>
      </c>
      <c r="H538" s="23"/>
      <c r="I538" t="s">
        <v>47</v>
      </c>
      <c r="J538" s="24">
        <f>ROUND(E538/I536* H538,5)</f>
        <v>0</v>
      </c>
      <c r="K538" s="25"/>
    </row>
    <row r="539" spans="1:27" x14ac:dyDescent="0.25">
      <c r="D539" s="26" t="s">
        <v>48</v>
      </c>
      <c r="E539" s="25"/>
      <c r="H539" s="25"/>
      <c r="K539" s="23">
        <f>SUM(J538:J538)</f>
        <v>0</v>
      </c>
    </row>
    <row r="540" spans="1:27" x14ac:dyDescent="0.25">
      <c r="E540" s="25"/>
      <c r="H540" s="25"/>
      <c r="K540" s="25"/>
    </row>
    <row r="541" spans="1:27" x14ac:dyDescent="0.25">
      <c r="D541" s="26" t="s">
        <v>78</v>
      </c>
      <c r="E541" s="25"/>
      <c r="H541" s="25">
        <v>1.5</v>
      </c>
      <c r="I541" t="s">
        <v>79</v>
      </c>
      <c r="J541">
        <f>ROUND(H541/100*K539,5)</f>
        <v>0</v>
      </c>
      <c r="K541" s="25"/>
    </row>
    <row r="542" spans="1:27" x14ac:dyDescent="0.25">
      <c r="D542" s="26" t="s">
        <v>63</v>
      </c>
      <c r="E542" s="25"/>
      <c r="H542" s="25"/>
      <c r="K542" s="27">
        <f>SUM(J537:J541)</f>
        <v>0</v>
      </c>
    </row>
    <row r="543" spans="1:27" x14ac:dyDescent="0.25">
      <c r="D543" s="26" t="s">
        <v>64</v>
      </c>
      <c r="E543" s="25"/>
      <c r="H543" s="25"/>
      <c r="K543" s="27">
        <f>SUM(K542:K542)</f>
        <v>0</v>
      </c>
    </row>
    <row r="545" spans="1:27" ht="45" customHeight="1" x14ac:dyDescent="0.25">
      <c r="A545" s="18"/>
      <c r="B545" s="18" t="s">
        <v>339</v>
      </c>
      <c r="C545" s="19" t="s">
        <v>76</v>
      </c>
      <c r="D545" s="39" t="s">
        <v>340</v>
      </c>
      <c r="E545" s="40"/>
      <c r="F545" s="40"/>
      <c r="G545" s="19"/>
      <c r="H545" s="20" t="s">
        <v>40</v>
      </c>
      <c r="I545" s="41">
        <v>0.28499999999999998</v>
      </c>
      <c r="J545" s="42"/>
      <c r="K545" s="21">
        <f>ROUND(K552,2)</f>
        <v>0</v>
      </c>
      <c r="L545" s="19"/>
      <c r="M545" s="19"/>
      <c r="N545" s="19"/>
      <c r="O545" s="19"/>
      <c r="P545" s="19"/>
      <c r="Q545" s="19"/>
      <c r="R545" s="19"/>
      <c r="S545" s="19"/>
      <c r="T545" s="19"/>
      <c r="U545" s="19"/>
      <c r="V545" s="19"/>
      <c r="W545" s="19"/>
      <c r="X545" s="19"/>
      <c r="Y545" s="19"/>
      <c r="Z545" s="19"/>
      <c r="AA545" s="19"/>
    </row>
    <row r="546" spans="1:27" x14ac:dyDescent="0.25">
      <c r="B546" s="14" t="s">
        <v>41</v>
      </c>
    </row>
    <row r="547" spans="1:27" x14ac:dyDescent="0.25">
      <c r="B547" t="s">
        <v>109</v>
      </c>
      <c r="C547" t="s">
        <v>43</v>
      </c>
      <c r="D547" t="s">
        <v>110</v>
      </c>
      <c r="E547" s="22">
        <v>0.25</v>
      </c>
      <c r="F547" t="s">
        <v>45</v>
      </c>
      <c r="G547" t="s">
        <v>46</v>
      </c>
      <c r="H547" s="23"/>
      <c r="I547" t="s">
        <v>47</v>
      </c>
      <c r="J547" s="24">
        <f>ROUND(E547/I545* H547,5)</f>
        <v>0</v>
      </c>
      <c r="K547" s="25"/>
    </row>
    <row r="548" spans="1:27" x14ac:dyDescent="0.25">
      <c r="D548" s="26" t="s">
        <v>48</v>
      </c>
      <c r="E548" s="25"/>
      <c r="H548" s="25"/>
      <c r="K548" s="23">
        <f>SUM(J547:J547)</f>
        <v>0</v>
      </c>
    </row>
    <row r="549" spans="1:27" x14ac:dyDescent="0.25">
      <c r="E549" s="25"/>
      <c r="H549" s="25"/>
      <c r="K549" s="25"/>
    </row>
    <row r="550" spans="1:27" x14ac:dyDescent="0.25">
      <c r="D550" s="26" t="s">
        <v>78</v>
      </c>
      <c r="E550" s="25"/>
      <c r="H550" s="25">
        <v>1.5</v>
      </c>
      <c r="I550" t="s">
        <v>79</v>
      </c>
      <c r="J550">
        <f>ROUND(H550/100*K548,5)</f>
        <v>0</v>
      </c>
      <c r="K550" s="25"/>
    </row>
    <row r="551" spans="1:27" x14ac:dyDescent="0.25">
      <c r="D551" s="26" t="s">
        <v>63</v>
      </c>
      <c r="E551" s="25"/>
      <c r="H551" s="25"/>
      <c r="K551" s="27">
        <f>SUM(J546:J550)</f>
        <v>0</v>
      </c>
    </row>
    <row r="552" spans="1:27" x14ac:dyDescent="0.25">
      <c r="D552" s="26" t="s">
        <v>64</v>
      </c>
      <c r="E552" s="25"/>
      <c r="H552" s="25"/>
      <c r="K552" s="27">
        <f>SUM(K551:K551)</f>
        <v>0</v>
      </c>
    </row>
    <row r="554" spans="1:27" ht="45" customHeight="1" x14ac:dyDescent="0.25">
      <c r="A554" s="18"/>
      <c r="B554" s="18" t="s">
        <v>341</v>
      </c>
      <c r="C554" s="19" t="s">
        <v>76</v>
      </c>
      <c r="D554" s="39" t="s">
        <v>342</v>
      </c>
      <c r="E554" s="40"/>
      <c r="F554" s="40"/>
      <c r="G554" s="19"/>
      <c r="H554" s="20" t="s">
        <v>40</v>
      </c>
      <c r="I554" s="41">
        <v>1</v>
      </c>
      <c r="J554" s="42"/>
      <c r="K554" s="21">
        <f>ROUND(K561,2)</f>
        <v>0</v>
      </c>
      <c r="L554" s="19"/>
      <c r="M554" s="19"/>
      <c r="N554" s="19"/>
      <c r="O554" s="19"/>
      <c r="P554" s="19"/>
      <c r="Q554" s="19"/>
      <c r="R554" s="19"/>
      <c r="S554" s="19"/>
      <c r="T554" s="19"/>
      <c r="U554" s="19"/>
      <c r="V554" s="19"/>
      <c r="W554" s="19"/>
      <c r="X554" s="19"/>
      <c r="Y554" s="19"/>
      <c r="Z554" s="19"/>
      <c r="AA554" s="19"/>
    </row>
    <row r="555" spans="1:27" x14ac:dyDescent="0.25">
      <c r="B555" s="14" t="s">
        <v>41</v>
      </c>
    </row>
    <row r="556" spans="1:27" x14ac:dyDescent="0.25">
      <c r="B556" t="s">
        <v>109</v>
      </c>
      <c r="C556" t="s">
        <v>43</v>
      </c>
      <c r="D556" t="s">
        <v>110</v>
      </c>
      <c r="E556" s="22">
        <v>0.3</v>
      </c>
      <c r="F556" t="s">
        <v>45</v>
      </c>
      <c r="G556" t="s">
        <v>46</v>
      </c>
      <c r="H556" s="23"/>
      <c r="I556" t="s">
        <v>47</v>
      </c>
      <c r="J556" s="24">
        <f>ROUND(E556/I554* H556,5)</f>
        <v>0</v>
      </c>
      <c r="K556" s="25"/>
    </row>
    <row r="557" spans="1:27" x14ac:dyDescent="0.25">
      <c r="D557" s="26" t="s">
        <v>48</v>
      </c>
      <c r="E557" s="25"/>
      <c r="H557" s="25"/>
      <c r="K557" s="23">
        <f>SUM(J556:J556)</f>
        <v>0</v>
      </c>
    </row>
    <row r="558" spans="1:27" x14ac:dyDescent="0.25">
      <c r="E558" s="25"/>
      <c r="H558" s="25"/>
      <c r="K558" s="25"/>
    </row>
    <row r="559" spans="1:27" x14ac:dyDescent="0.25">
      <c r="D559" s="26" t="s">
        <v>78</v>
      </c>
      <c r="E559" s="25"/>
      <c r="H559" s="25">
        <v>1.5</v>
      </c>
      <c r="I559" t="s">
        <v>79</v>
      </c>
      <c r="J559">
        <f>ROUND(H559/100*K557,5)</f>
        <v>0</v>
      </c>
      <c r="K559" s="25"/>
    </row>
    <row r="560" spans="1:27" x14ac:dyDescent="0.25">
      <c r="D560" s="26" t="s">
        <v>63</v>
      </c>
      <c r="E560" s="25"/>
      <c r="H560" s="25"/>
      <c r="K560" s="27">
        <f>SUM(J555:J559)</f>
        <v>0</v>
      </c>
    </row>
    <row r="561" spans="1:27" x14ac:dyDescent="0.25">
      <c r="D561" s="26" t="s">
        <v>64</v>
      </c>
      <c r="E561" s="25"/>
      <c r="H561" s="25"/>
      <c r="K561" s="27">
        <f>SUM(K560:K560)</f>
        <v>0</v>
      </c>
    </row>
    <row r="563" spans="1:27" ht="45" customHeight="1" x14ac:dyDescent="0.25">
      <c r="A563" s="18"/>
      <c r="B563" s="18" t="s">
        <v>343</v>
      </c>
      <c r="C563" s="19" t="s">
        <v>76</v>
      </c>
      <c r="D563" s="39" t="s">
        <v>344</v>
      </c>
      <c r="E563" s="40"/>
      <c r="F563" s="40"/>
      <c r="G563" s="19"/>
      <c r="H563" s="20" t="s">
        <v>40</v>
      </c>
      <c r="I563" s="41">
        <v>1</v>
      </c>
      <c r="J563" s="42"/>
      <c r="K563" s="21">
        <f>ROUND(K570,2)</f>
        <v>0</v>
      </c>
      <c r="L563" s="19"/>
      <c r="M563" s="19"/>
      <c r="N563" s="19"/>
      <c r="O563" s="19"/>
      <c r="P563" s="19"/>
      <c r="Q563" s="19"/>
      <c r="R563" s="19"/>
      <c r="S563" s="19"/>
      <c r="T563" s="19"/>
      <c r="U563" s="19"/>
      <c r="V563" s="19"/>
      <c r="W563" s="19"/>
      <c r="X563" s="19"/>
      <c r="Y563" s="19"/>
      <c r="Z563" s="19"/>
      <c r="AA563" s="19"/>
    </row>
    <row r="564" spans="1:27" x14ac:dyDescent="0.25">
      <c r="B564" s="14" t="s">
        <v>41</v>
      </c>
    </row>
    <row r="565" spans="1:27" x14ac:dyDescent="0.25">
      <c r="B565" t="s">
        <v>109</v>
      </c>
      <c r="C565" t="s">
        <v>43</v>
      </c>
      <c r="D565" t="s">
        <v>110</v>
      </c>
      <c r="E565" s="22">
        <v>0.4</v>
      </c>
      <c r="F565" t="s">
        <v>45</v>
      </c>
      <c r="G565" t="s">
        <v>46</v>
      </c>
      <c r="H565" s="23"/>
      <c r="I565" t="s">
        <v>47</v>
      </c>
      <c r="J565" s="24">
        <f>ROUND(E565/I563* H565,5)</f>
        <v>0</v>
      </c>
      <c r="K565" s="25"/>
    </row>
    <row r="566" spans="1:27" x14ac:dyDescent="0.25">
      <c r="D566" s="26" t="s">
        <v>48</v>
      </c>
      <c r="E566" s="25"/>
      <c r="H566" s="25"/>
      <c r="K566" s="23">
        <f>SUM(J565:J565)</f>
        <v>0</v>
      </c>
    </row>
    <row r="567" spans="1:27" x14ac:dyDescent="0.25">
      <c r="E567" s="25"/>
      <c r="H567" s="25"/>
      <c r="K567" s="25"/>
    </row>
    <row r="568" spans="1:27" x14ac:dyDescent="0.25">
      <c r="D568" s="26" t="s">
        <v>78</v>
      </c>
      <c r="E568" s="25"/>
      <c r="H568" s="25">
        <v>1.5</v>
      </c>
      <c r="I568" t="s">
        <v>79</v>
      </c>
      <c r="J568">
        <f>ROUND(H568/100*K566,5)</f>
        <v>0</v>
      </c>
      <c r="K568" s="25"/>
    </row>
    <row r="569" spans="1:27" x14ac:dyDescent="0.25">
      <c r="D569" s="26" t="s">
        <v>63</v>
      </c>
      <c r="E569" s="25"/>
      <c r="H569" s="25"/>
      <c r="K569" s="27">
        <f>SUM(J564:J568)</f>
        <v>0</v>
      </c>
    </row>
    <row r="570" spans="1:27" x14ac:dyDescent="0.25">
      <c r="D570" s="26" t="s">
        <v>64</v>
      </c>
      <c r="E570" s="25"/>
      <c r="H570" s="25"/>
      <c r="K570" s="27">
        <f>SUM(K569:K569)</f>
        <v>0</v>
      </c>
    </row>
    <row r="572" spans="1:27" ht="45" customHeight="1" x14ac:dyDescent="0.25">
      <c r="A572" s="18"/>
      <c r="B572" s="18" t="s">
        <v>345</v>
      </c>
      <c r="C572" s="19" t="s">
        <v>38</v>
      </c>
      <c r="D572" s="39" t="s">
        <v>346</v>
      </c>
      <c r="E572" s="40"/>
      <c r="F572" s="40"/>
      <c r="G572" s="19"/>
      <c r="H572" s="20" t="s">
        <v>40</v>
      </c>
      <c r="I572" s="41">
        <v>1</v>
      </c>
      <c r="J572" s="42"/>
      <c r="K572" s="21">
        <f>ROUND(K582,2)</f>
        <v>0</v>
      </c>
      <c r="L572" s="19"/>
      <c r="M572" s="19"/>
      <c r="N572" s="19"/>
      <c r="O572" s="19"/>
      <c r="P572" s="19"/>
      <c r="Q572" s="19"/>
      <c r="R572" s="19"/>
      <c r="S572" s="19"/>
      <c r="T572" s="19"/>
      <c r="U572" s="19"/>
      <c r="V572" s="19"/>
      <c r="W572" s="19"/>
      <c r="X572" s="19"/>
      <c r="Y572" s="19"/>
      <c r="Z572" s="19"/>
      <c r="AA572" s="19"/>
    </row>
    <row r="573" spans="1:27" x14ac:dyDescent="0.25">
      <c r="B573" s="14" t="s">
        <v>41</v>
      </c>
    </row>
    <row r="574" spans="1:27" x14ac:dyDescent="0.25">
      <c r="B574" t="s">
        <v>109</v>
      </c>
      <c r="C574" t="s">
        <v>43</v>
      </c>
      <c r="D574" t="s">
        <v>110</v>
      </c>
      <c r="E574" s="22">
        <v>3.71</v>
      </c>
      <c r="F574" t="s">
        <v>45</v>
      </c>
      <c r="G574" t="s">
        <v>46</v>
      </c>
      <c r="H574" s="23"/>
      <c r="I574" t="s">
        <v>47</v>
      </c>
      <c r="J574" s="24">
        <f>ROUND(E574/I572* H574,5)</f>
        <v>0</v>
      </c>
      <c r="K574" s="25"/>
    </row>
    <row r="575" spans="1:27" x14ac:dyDescent="0.25">
      <c r="D575" s="26" t="s">
        <v>48</v>
      </c>
      <c r="E575" s="25"/>
      <c r="H575" s="25"/>
      <c r="K575" s="23">
        <f>SUM(J574:J574)</f>
        <v>0</v>
      </c>
    </row>
    <row r="576" spans="1:27" x14ac:dyDescent="0.25">
      <c r="B576" s="14" t="s">
        <v>49</v>
      </c>
      <c r="E576" s="25"/>
      <c r="H576" s="25"/>
      <c r="K576" s="25"/>
    </row>
    <row r="577" spans="1:27" x14ac:dyDescent="0.25">
      <c r="B577" t="s">
        <v>347</v>
      </c>
      <c r="C577" t="s">
        <v>51</v>
      </c>
      <c r="D577" t="s">
        <v>348</v>
      </c>
      <c r="E577" s="22">
        <v>0.499</v>
      </c>
      <c r="F577" t="s">
        <v>45</v>
      </c>
      <c r="G577" t="s">
        <v>46</v>
      </c>
      <c r="H577" s="23"/>
      <c r="I577" t="s">
        <v>47</v>
      </c>
      <c r="J577" s="24">
        <f>ROUND(E577/I572* H577,5)</f>
        <v>0</v>
      </c>
      <c r="K577" s="25"/>
    </row>
    <row r="578" spans="1:27" x14ac:dyDescent="0.25">
      <c r="D578" s="26" t="s">
        <v>53</v>
      </c>
      <c r="E578" s="25"/>
      <c r="H578" s="25"/>
      <c r="K578" s="23">
        <f>SUM(J577:J577)</f>
        <v>0</v>
      </c>
    </row>
    <row r="579" spans="1:27" x14ac:dyDescent="0.25">
      <c r="E579" s="25"/>
      <c r="H579" s="25"/>
      <c r="K579" s="25"/>
    </row>
    <row r="580" spans="1:27" x14ac:dyDescent="0.25">
      <c r="D580" s="26" t="s">
        <v>78</v>
      </c>
      <c r="E580" s="25"/>
      <c r="H580" s="25">
        <v>1.5</v>
      </c>
      <c r="I580" t="s">
        <v>79</v>
      </c>
      <c r="J580">
        <f>ROUND(H580/100*K575,5)</f>
        <v>0</v>
      </c>
      <c r="K580" s="25"/>
    </row>
    <row r="581" spans="1:27" x14ac:dyDescent="0.25">
      <c r="D581" s="26" t="s">
        <v>63</v>
      </c>
      <c r="E581" s="25"/>
      <c r="H581" s="25"/>
      <c r="K581" s="27">
        <f>SUM(J573:J580)</f>
        <v>0</v>
      </c>
    </row>
    <row r="582" spans="1:27" x14ac:dyDescent="0.25">
      <c r="D582" s="26" t="s">
        <v>64</v>
      </c>
      <c r="E582" s="25"/>
      <c r="H582" s="25"/>
      <c r="K582" s="27">
        <f>SUM(K581:K581)</f>
        <v>0</v>
      </c>
    </row>
    <row r="584" spans="1:27" ht="45" customHeight="1" x14ac:dyDescent="0.25">
      <c r="A584" s="18"/>
      <c r="B584" s="18" t="s">
        <v>349</v>
      </c>
      <c r="C584" s="19" t="s">
        <v>76</v>
      </c>
      <c r="D584" s="39" t="s">
        <v>350</v>
      </c>
      <c r="E584" s="40"/>
      <c r="F584" s="40"/>
      <c r="G584" s="19"/>
      <c r="H584" s="20" t="s">
        <v>40</v>
      </c>
      <c r="I584" s="41">
        <v>1</v>
      </c>
      <c r="J584" s="42"/>
      <c r="K584" s="21">
        <f>ROUND(K595,2)</f>
        <v>0</v>
      </c>
      <c r="L584" s="19"/>
      <c r="M584" s="19"/>
      <c r="N584" s="19"/>
      <c r="O584" s="19"/>
      <c r="P584" s="19"/>
      <c r="Q584" s="19"/>
      <c r="R584" s="19"/>
      <c r="S584" s="19"/>
      <c r="T584" s="19"/>
      <c r="U584" s="19"/>
      <c r="V584" s="19"/>
      <c r="W584" s="19"/>
      <c r="X584" s="19"/>
      <c r="Y584" s="19"/>
      <c r="Z584" s="19"/>
      <c r="AA584" s="19"/>
    </row>
    <row r="585" spans="1:27" x14ac:dyDescent="0.25">
      <c r="B585" s="14" t="s">
        <v>41</v>
      </c>
    </row>
    <row r="586" spans="1:27" x14ac:dyDescent="0.25">
      <c r="B586" t="s">
        <v>146</v>
      </c>
      <c r="C586" t="s">
        <v>51</v>
      </c>
      <c r="D586" t="s">
        <v>147</v>
      </c>
      <c r="E586" s="22">
        <v>0.1</v>
      </c>
      <c r="F586" t="s">
        <v>45</v>
      </c>
      <c r="G586" t="s">
        <v>46</v>
      </c>
      <c r="H586" s="23"/>
      <c r="I586" t="s">
        <v>47</v>
      </c>
      <c r="J586" s="24">
        <f>ROUND(E586/I584* H586,5)</f>
        <v>0</v>
      </c>
      <c r="K586" s="25"/>
    </row>
    <row r="587" spans="1:27" x14ac:dyDescent="0.25">
      <c r="B587" t="s">
        <v>148</v>
      </c>
      <c r="C587" t="s">
        <v>51</v>
      </c>
      <c r="D587" t="s">
        <v>149</v>
      </c>
      <c r="E587" s="22">
        <v>0.01</v>
      </c>
      <c r="F587" t="s">
        <v>45</v>
      </c>
      <c r="G587" t="s">
        <v>46</v>
      </c>
      <c r="H587" s="23"/>
      <c r="I587" t="s">
        <v>47</v>
      </c>
      <c r="J587" s="24">
        <f>ROUND(E587/I584* H587,5)</f>
        <v>0</v>
      </c>
      <c r="K587" s="25"/>
    </row>
    <row r="588" spans="1:27" x14ac:dyDescent="0.25">
      <c r="D588" s="26" t="s">
        <v>48</v>
      </c>
      <c r="E588" s="25"/>
      <c r="H588" s="25"/>
      <c r="K588" s="23">
        <f>SUM(J586:J587)</f>
        <v>0</v>
      </c>
    </row>
    <row r="589" spans="1:27" x14ac:dyDescent="0.25">
      <c r="B589" s="14" t="s">
        <v>54</v>
      </c>
      <c r="E589" s="25"/>
      <c r="H589" s="25"/>
      <c r="K589" s="25"/>
    </row>
    <row r="590" spans="1:27" x14ac:dyDescent="0.25">
      <c r="B590" t="s">
        <v>351</v>
      </c>
      <c r="C590" t="s">
        <v>99</v>
      </c>
      <c r="D590" t="s">
        <v>352</v>
      </c>
      <c r="E590" s="22">
        <v>0.105</v>
      </c>
      <c r="G590" t="s">
        <v>46</v>
      </c>
      <c r="H590" s="23"/>
      <c r="I590" t="s">
        <v>47</v>
      </c>
      <c r="J590" s="24">
        <f>ROUND(E590* H590,5)</f>
        <v>0</v>
      </c>
      <c r="K590" s="25"/>
    </row>
    <row r="591" spans="1:27" x14ac:dyDescent="0.25">
      <c r="D591" s="26" t="s">
        <v>62</v>
      </c>
      <c r="E591" s="25"/>
      <c r="H591" s="25"/>
      <c r="K591" s="23">
        <f>SUM(J590:J590)</f>
        <v>0</v>
      </c>
    </row>
    <row r="592" spans="1:27" x14ac:dyDescent="0.25">
      <c r="E592" s="25"/>
      <c r="H592" s="25"/>
      <c r="K592" s="25"/>
    </row>
    <row r="593" spans="1:27" x14ac:dyDescent="0.25">
      <c r="D593" s="26" t="s">
        <v>78</v>
      </c>
      <c r="E593" s="25"/>
      <c r="H593" s="25">
        <v>2.5</v>
      </c>
      <c r="I593" t="s">
        <v>79</v>
      </c>
      <c r="J593">
        <f>ROUND(H593/100*K588,5)</f>
        <v>0</v>
      </c>
      <c r="K593" s="25"/>
    </row>
    <row r="594" spans="1:27" x14ac:dyDescent="0.25">
      <c r="D594" s="26" t="s">
        <v>63</v>
      </c>
      <c r="E594" s="25"/>
      <c r="H594" s="25"/>
      <c r="K594" s="27">
        <f>SUM(J585:J593)</f>
        <v>0</v>
      </c>
    </row>
    <row r="595" spans="1:27" x14ac:dyDescent="0.25">
      <c r="D595" s="26" t="s">
        <v>64</v>
      </c>
      <c r="E595" s="25"/>
      <c r="H595" s="25"/>
      <c r="K595" s="27">
        <f>SUM(K594:K594)</f>
        <v>0</v>
      </c>
    </row>
    <row r="597" spans="1:27" ht="45" customHeight="1" x14ac:dyDescent="0.25">
      <c r="A597" s="18"/>
      <c r="B597" s="18" t="s">
        <v>353</v>
      </c>
      <c r="C597" s="19" t="s">
        <v>206</v>
      </c>
      <c r="D597" s="39" t="s">
        <v>354</v>
      </c>
      <c r="E597" s="40"/>
      <c r="F597" s="40"/>
      <c r="G597" s="19"/>
      <c r="H597" s="20" t="s">
        <v>40</v>
      </c>
      <c r="I597" s="41">
        <v>1</v>
      </c>
      <c r="J597" s="42"/>
      <c r="K597" s="21">
        <f>ROUND(K608,2)</f>
        <v>0</v>
      </c>
      <c r="L597" s="19"/>
      <c r="M597" s="19"/>
      <c r="N597" s="19"/>
      <c r="O597" s="19"/>
      <c r="P597" s="19"/>
      <c r="Q597" s="19"/>
      <c r="R597" s="19"/>
      <c r="S597" s="19"/>
      <c r="T597" s="19"/>
      <c r="U597" s="19"/>
      <c r="V597" s="19"/>
      <c r="W597" s="19"/>
      <c r="X597" s="19"/>
      <c r="Y597" s="19"/>
      <c r="Z597" s="19"/>
      <c r="AA597" s="19"/>
    </row>
    <row r="598" spans="1:27" x14ac:dyDescent="0.25">
      <c r="B598" s="14" t="s">
        <v>41</v>
      </c>
    </row>
    <row r="599" spans="1:27" x14ac:dyDescent="0.25">
      <c r="B599" t="s">
        <v>69</v>
      </c>
      <c r="C599" t="s">
        <v>51</v>
      </c>
      <c r="D599" t="s">
        <v>70</v>
      </c>
      <c r="E599" s="22">
        <v>0.2</v>
      </c>
      <c r="F599" t="s">
        <v>45</v>
      </c>
      <c r="G599" t="s">
        <v>46</v>
      </c>
      <c r="H599" s="23"/>
      <c r="I599" t="s">
        <v>47</v>
      </c>
      <c r="J599" s="24">
        <f>ROUND(E599/I597* H599,5)</f>
        <v>0</v>
      </c>
      <c r="K599" s="25"/>
    </row>
    <row r="600" spans="1:27" x14ac:dyDescent="0.25">
      <c r="D600" s="26" t="s">
        <v>48</v>
      </c>
      <c r="E600" s="25"/>
      <c r="H600" s="25"/>
      <c r="K600" s="23">
        <f>SUM(J599:J599)</f>
        <v>0</v>
      </c>
    </row>
    <row r="601" spans="1:27" x14ac:dyDescent="0.25">
      <c r="B601" s="14" t="s">
        <v>54</v>
      </c>
      <c r="E601" s="25"/>
      <c r="H601" s="25"/>
      <c r="K601" s="25"/>
    </row>
    <row r="602" spans="1:27" x14ac:dyDescent="0.25">
      <c r="B602" t="s">
        <v>355</v>
      </c>
      <c r="C602" t="s">
        <v>76</v>
      </c>
      <c r="D602" t="s">
        <v>356</v>
      </c>
      <c r="E602" s="22">
        <v>1.1000000000000001</v>
      </c>
      <c r="G602" t="s">
        <v>46</v>
      </c>
      <c r="H602" s="23"/>
      <c r="I602" t="s">
        <v>47</v>
      </c>
      <c r="J602" s="24">
        <f>ROUND(E602* H602,5)</f>
        <v>0</v>
      </c>
      <c r="K602" s="25"/>
    </row>
    <row r="603" spans="1:27" x14ac:dyDescent="0.25">
      <c r="B603" t="s">
        <v>103</v>
      </c>
      <c r="C603" t="s">
        <v>67</v>
      </c>
      <c r="D603" t="s">
        <v>104</v>
      </c>
      <c r="E603" s="22">
        <v>8</v>
      </c>
      <c r="G603" t="s">
        <v>46</v>
      </c>
      <c r="H603" s="23"/>
      <c r="I603" t="s">
        <v>47</v>
      </c>
      <c r="J603" s="24">
        <f>ROUND(E603* H603,5)</f>
        <v>0</v>
      </c>
      <c r="K603" s="25"/>
    </row>
    <row r="604" spans="1:27" x14ac:dyDescent="0.25">
      <c r="D604" s="26" t="s">
        <v>62</v>
      </c>
      <c r="E604" s="25"/>
      <c r="H604" s="25"/>
      <c r="K604" s="23">
        <f>SUM(J602:J603)</f>
        <v>0</v>
      </c>
    </row>
    <row r="605" spans="1:27" x14ac:dyDescent="0.25">
      <c r="E605" s="25"/>
      <c r="H605" s="25"/>
      <c r="K605" s="25"/>
    </row>
    <row r="606" spans="1:27" x14ac:dyDescent="0.25">
      <c r="D606" s="26" t="s">
        <v>78</v>
      </c>
      <c r="E606" s="25"/>
      <c r="H606" s="25">
        <v>1.5</v>
      </c>
      <c r="I606" t="s">
        <v>79</v>
      </c>
      <c r="J606">
        <f>ROUND(H606/100*K600,5)</f>
        <v>0</v>
      </c>
      <c r="K606" s="25"/>
    </row>
    <row r="607" spans="1:27" x14ac:dyDescent="0.25">
      <c r="D607" s="26" t="s">
        <v>63</v>
      </c>
      <c r="E607" s="25"/>
      <c r="H607" s="25"/>
      <c r="K607" s="27">
        <f>SUM(J598:J606)</f>
        <v>0</v>
      </c>
    </row>
    <row r="608" spans="1:27" x14ac:dyDescent="0.25">
      <c r="D608" s="26" t="s">
        <v>64</v>
      </c>
      <c r="E608" s="25"/>
      <c r="H608" s="25"/>
      <c r="K608" s="27">
        <f>SUM(K607:K607)</f>
        <v>0</v>
      </c>
    </row>
    <row r="610" spans="1:27" ht="45" customHeight="1" x14ac:dyDescent="0.25">
      <c r="A610" s="18"/>
      <c r="B610" s="18" t="s">
        <v>357</v>
      </c>
      <c r="C610" s="19" t="s">
        <v>87</v>
      </c>
      <c r="D610" s="39" t="s">
        <v>358</v>
      </c>
      <c r="E610" s="40"/>
      <c r="F610" s="40"/>
      <c r="G610" s="19"/>
      <c r="H610" s="20" t="s">
        <v>40</v>
      </c>
      <c r="I610" s="41">
        <v>1</v>
      </c>
      <c r="J610" s="42"/>
      <c r="K610" s="21">
        <f>ROUND(K629,2)</f>
        <v>0</v>
      </c>
      <c r="L610" s="19"/>
      <c r="M610" s="19"/>
      <c r="N610" s="19"/>
      <c r="O610" s="19"/>
      <c r="P610" s="19"/>
      <c r="Q610" s="19"/>
      <c r="R610" s="19"/>
      <c r="S610" s="19"/>
      <c r="T610" s="19"/>
      <c r="U610" s="19"/>
      <c r="V610" s="19"/>
      <c r="W610" s="19"/>
      <c r="X610" s="19"/>
      <c r="Y610" s="19"/>
      <c r="Z610" s="19"/>
      <c r="AA610" s="19"/>
    </row>
    <row r="611" spans="1:27" x14ac:dyDescent="0.25">
      <c r="B611" s="14" t="s">
        <v>41</v>
      </c>
    </row>
    <row r="612" spans="1:27" x14ac:dyDescent="0.25">
      <c r="B612" t="s">
        <v>241</v>
      </c>
      <c r="C612" t="s">
        <v>43</v>
      </c>
      <c r="D612" t="s">
        <v>242</v>
      </c>
      <c r="E612" s="22">
        <v>3</v>
      </c>
      <c r="F612" t="s">
        <v>45</v>
      </c>
      <c r="G612" t="s">
        <v>46</v>
      </c>
      <c r="H612" s="23"/>
      <c r="I612" t="s">
        <v>47</v>
      </c>
      <c r="J612" s="24">
        <f>ROUND(E612/I610* H612,5)</f>
        <v>0</v>
      </c>
      <c r="K612" s="25"/>
    </row>
    <row r="613" spans="1:27" x14ac:dyDescent="0.25">
      <c r="B613" t="s">
        <v>109</v>
      </c>
      <c r="C613" t="s">
        <v>43</v>
      </c>
      <c r="D613" t="s">
        <v>110</v>
      </c>
      <c r="E613" s="22">
        <v>3</v>
      </c>
      <c r="F613" t="s">
        <v>45</v>
      </c>
      <c r="G613" t="s">
        <v>46</v>
      </c>
      <c r="H613" s="23"/>
      <c r="I613" t="s">
        <v>47</v>
      </c>
      <c r="J613" s="24">
        <f>ROUND(E613/I610* H613,5)</f>
        <v>0</v>
      </c>
      <c r="K613" s="25"/>
    </row>
    <row r="614" spans="1:27" x14ac:dyDescent="0.25">
      <c r="D614" s="26" t="s">
        <v>48</v>
      </c>
      <c r="E614" s="25"/>
      <c r="H614" s="25"/>
      <c r="K614" s="23">
        <f>SUM(J612:J613)</f>
        <v>0</v>
      </c>
    </row>
    <row r="615" spans="1:27" x14ac:dyDescent="0.25">
      <c r="B615" s="14" t="s">
        <v>49</v>
      </c>
      <c r="E615" s="25"/>
      <c r="H615" s="25"/>
      <c r="K615" s="25"/>
    </row>
    <row r="616" spans="1:27" x14ac:dyDescent="0.25">
      <c r="B616" t="s">
        <v>359</v>
      </c>
      <c r="C616" t="s">
        <v>51</v>
      </c>
      <c r="D616" t="s">
        <v>360</v>
      </c>
      <c r="E616" s="22">
        <v>0.6</v>
      </c>
      <c r="F616" t="s">
        <v>45</v>
      </c>
      <c r="G616" t="s">
        <v>46</v>
      </c>
      <c r="H616" s="23"/>
      <c r="I616" t="s">
        <v>47</v>
      </c>
      <c r="J616" s="24">
        <f>ROUND(E616/I610* H616,5)</f>
        <v>0</v>
      </c>
      <c r="K616" s="25"/>
    </row>
    <row r="617" spans="1:27" x14ac:dyDescent="0.25">
      <c r="B617" t="s">
        <v>361</v>
      </c>
      <c r="C617" t="s">
        <v>67</v>
      </c>
      <c r="D617" t="s">
        <v>362</v>
      </c>
      <c r="E617" s="22">
        <v>4</v>
      </c>
      <c r="F617" t="s">
        <v>45</v>
      </c>
      <c r="G617" t="s">
        <v>46</v>
      </c>
      <c r="H617" s="23"/>
      <c r="I617" t="s">
        <v>47</v>
      </c>
      <c r="J617" s="24">
        <f>ROUND(E617/I610* H617,5)</f>
        <v>0</v>
      </c>
      <c r="K617" s="25"/>
    </row>
    <row r="618" spans="1:27" x14ac:dyDescent="0.25">
      <c r="B618" t="s">
        <v>363</v>
      </c>
      <c r="C618" t="s">
        <v>51</v>
      </c>
      <c r="D618" t="s">
        <v>364</v>
      </c>
      <c r="E618" s="22">
        <v>1</v>
      </c>
      <c r="F618" t="s">
        <v>45</v>
      </c>
      <c r="G618" t="s">
        <v>46</v>
      </c>
      <c r="H618" s="23"/>
      <c r="I618" t="s">
        <v>47</v>
      </c>
      <c r="J618" s="24">
        <f>ROUND(E618/I610* H618,5)</f>
        <v>0</v>
      </c>
      <c r="K618" s="25"/>
    </row>
    <row r="619" spans="1:27" x14ac:dyDescent="0.25">
      <c r="D619" s="26" t="s">
        <v>53</v>
      </c>
      <c r="E619" s="25"/>
      <c r="H619" s="25"/>
      <c r="K619" s="23">
        <f>SUM(J616:J618)</f>
        <v>0</v>
      </c>
    </row>
    <row r="620" spans="1:27" x14ac:dyDescent="0.25">
      <c r="B620" s="14" t="s">
        <v>54</v>
      </c>
      <c r="E620" s="25"/>
      <c r="H620" s="25"/>
      <c r="K620" s="25"/>
    </row>
    <row r="621" spans="1:27" x14ac:dyDescent="0.25">
      <c r="B621" t="s">
        <v>365</v>
      </c>
      <c r="C621" t="s">
        <v>99</v>
      </c>
      <c r="D621" t="s">
        <v>366</v>
      </c>
      <c r="E621" s="22">
        <v>0.2</v>
      </c>
      <c r="G621" t="s">
        <v>46</v>
      </c>
      <c r="H621" s="23"/>
      <c r="I621" t="s">
        <v>47</v>
      </c>
      <c r="J621" s="24">
        <f>ROUND(E621* H621,5)</f>
        <v>0</v>
      </c>
      <c r="K621" s="25"/>
    </row>
    <row r="622" spans="1:27" x14ac:dyDescent="0.25">
      <c r="B622" t="s">
        <v>367</v>
      </c>
      <c r="C622" t="s">
        <v>99</v>
      </c>
      <c r="D622" t="s">
        <v>368</v>
      </c>
      <c r="E622" s="22">
        <v>1</v>
      </c>
      <c r="G622" t="s">
        <v>46</v>
      </c>
      <c r="H622" s="23"/>
      <c r="I622" t="s">
        <v>47</v>
      </c>
      <c r="J622" s="24">
        <f>ROUND(E622* H622,5)</f>
        <v>0</v>
      </c>
      <c r="K622" s="25"/>
    </row>
    <row r="623" spans="1:27" x14ac:dyDescent="0.25">
      <c r="B623" t="s">
        <v>369</v>
      </c>
      <c r="C623" t="s">
        <v>99</v>
      </c>
      <c r="D623" t="s">
        <v>370</v>
      </c>
      <c r="E623" s="22">
        <v>1.2</v>
      </c>
      <c r="G623" t="s">
        <v>46</v>
      </c>
      <c r="H623" s="23"/>
      <c r="I623" t="s">
        <v>47</v>
      </c>
      <c r="J623" s="24">
        <f>ROUND(E623* H623,5)</f>
        <v>0</v>
      </c>
      <c r="K623" s="25"/>
    </row>
    <row r="624" spans="1:27" x14ac:dyDescent="0.25">
      <c r="B624" t="s">
        <v>371</v>
      </c>
      <c r="C624" t="s">
        <v>99</v>
      </c>
      <c r="D624" t="s">
        <v>372</v>
      </c>
      <c r="E624" s="22">
        <v>2</v>
      </c>
      <c r="G624" t="s">
        <v>46</v>
      </c>
      <c r="H624" s="23"/>
      <c r="I624" t="s">
        <v>47</v>
      </c>
      <c r="J624" s="24">
        <f>ROUND(E624* H624,5)</f>
        <v>0</v>
      </c>
      <c r="K624" s="25"/>
    </row>
    <row r="625" spans="1:27" x14ac:dyDescent="0.25">
      <c r="D625" s="26" t="s">
        <v>62</v>
      </c>
      <c r="E625" s="25"/>
      <c r="H625" s="25"/>
      <c r="K625" s="23">
        <f>SUM(J621:J624)</f>
        <v>0</v>
      </c>
    </row>
    <row r="626" spans="1:27" x14ac:dyDescent="0.25">
      <c r="E626" s="25"/>
      <c r="H626" s="25"/>
      <c r="K626" s="25"/>
    </row>
    <row r="627" spans="1:27" x14ac:dyDescent="0.25">
      <c r="D627" s="26" t="s">
        <v>78</v>
      </c>
      <c r="E627" s="25"/>
      <c r="H627" s="25">
        <v>2.5</v>
      </c>
      <c r="I627" t="s">
        <v>79</v>
      </c>
      <c r="J627">
        <f>ROUND(H627/100*K614,5)</f>
        <v>0</v>
      </c>
      <c r="K627" s="25"/>
    </row>
    <row r="628" spans="1:27" x14ac:dyDescent="0.25">
      <c r="D628" s="26" t="s">
        <v>63</v>
      </c>
      <c r="E628" s="25"/>
      <c r="H628" s="25"/>
      <c r="K628" s="27">
        <f>SUM(J611:J627)</f>
        <v>0</v>
      </c>
    </row>
    <row r="629" spans="1:27" x14ac:dyDescent="0.25">
      <c r="D629" s="26" t="s">
        <v>64</v>
      </c>
      <c r="E629" s="25"/>
      <c r="H629" s="25"/>
      <c r="K629" s="27">
        <f>SUM(K628:K628)</f>
        <v>0</v>
      </c>
    </row>
    <row r="631" spans="1:27" ht="45" customHeight="1" x14ac:dyDescent="0.25">
      <c r="A631" s="18"/>
      <c r="B631" s="18" t="s">
        <v>373</v>
      </c>
      <c r="C631" s="19" t="s">
        <v>67</v>
      </c>
      <c r="D631" s="39" t="s">
        <v>374</v>
      </c>
      <c r="E631" s="40"/>
      <c r="F631" s="40"/>
      <c r="G631" s="19"/>
      <c r="H631" s="20" t="s">
        <v>40</v>
      </c>
      <c r="I631" s="41">
        <v>1</v>
      </c>
      <c r="J631" s="42"/>
      <c r="K631" s="21"/>
      <c r="L631" s="19"/>
      <c r="M631" s="19"/>
      <c r="N631" s="19"/>
      <c r="O631" s="19"/>
      <c r="P631" s="19"/>
      <c r="Q631" s="19"/>
      <c r="R631" s="19"/>
      <c r="S631" s="19"/>
      <c r="T631" s="19"/>
      <c r="U631" s="19"/>
      <c r="V631" s="19"/>
      <c r="W631" s="19"/>
      <c r="X631" s="19"/>
      <c r="Y631" s="19"/>
      <c r="Z631" s="19"/>
      <c r="AA631" s="19"/>
    </row>
    <row r="632" spans="1:27" ht="45" customHeight="1" x14ac:dyDescent="0.25">
      <c r="A632" s="18"/>
      <c r="B632" s="18" t="s">
        <v>375</v>
      </c>
      <c r="C632" s="19" t="s">
        <v>67</v>
      </c>
      <c r="D632" s="39" t="s">
        <v>376</v>
      </c>
      <c r="E632" s="40"/>
      <c r="F632" s="40"/>
      <c r="G632" s="19"/>
      <c r="H632" s="20" t="s">
        <v>40</v>
      </c>
      <c r="I632" s="41">
        <v>1</v>
      </c>
      <c r="J632" s="42"/>
      <c r="K632" s="21"/>
      <c r="L632" s="19"/>
      <c r="M632" s="19"/>
      <c r="N632" s="19"/>
      <c r="O632" s="19"/>
      <c r="P632" s="19"/>
      <c r="Q632" s="19"/>
      <c r="R632" s="19"/>
      <c r="S632" s="19"/>
      <c r="T632" s="19"/>
      <c r="U632" s="19"/>
      <c r="V632" s="19"/>
      <c r="W632" s="19"/>
      <c r="X632" s="19"/>
      <c r="Y632" s="19"/>
      <c r="Z632" s="19"/>
      <c r="AA632" s="19"/>
    </row>
    <row r="633" spans="1:27" ht="45" customHeight="1" x14ac:dyDescent="0.25">
      <c r="A633" s="18"/>
      <c r="B633" s="18" t="s">
        <v>377</v>
      </c>
      <c r="C633" s="19" t="s">
        <v>67</v>
      </c>
      <c r="D633" s="39" t="s">
        <v>378</v>
      </c>
      <c r="E633" s="40"/>
      <c r="F633" s="40"/>
      <c r="G633" s="19"/>
      <c r="H633" s="20" t="s">
        <v>40</v>
      </c>
      <c r="I633" s="41">
        <v>1</v>
      </c>
      <c r="J633" s="42"/>
      <c r="K633" s="21"/>
      <c r="L633" s="19"/>
      <c r="M633" s="19"/>
      <c r="N633" s="19"/>
      <c r="O633" s="19"/>
      <c r="P633" s="19"/>
      <c r="Q633" s="19"/>
      <c r="R633" s="19"/>
      <c r="S633" s="19"/>
      <c r="T633" s="19"/>
      <c r="U633" s="19"/>
      <c r="V633" s="19"/>
      <c r="W633" s="19"/>
      <c r="X633" s="19"/>
      <c r="Y633" s="19"/>
      <c r="Z633" s="19"/>
      <c r="AA633" s="19"/>
    </row>
    <row r="634" spans="1:27" ht="45" customHeight="1" x14ac:dyDescent="0.25">
      <c r="A634" s="18"/>
      <c r="B634" s="18" t="s">
        <v>379</v>
      </c>
      <c r="C634" s="19" t="s">
        <v>67</v>
      </c>
      <c r="D634" s="39" t="s">
        <v>380</v>
      </c>
      <c r="E634" s="40"/>
      <c r="F634" s="40"/>
      <c r="G634" s="19"/>
      <c r="H634" s="20" t="s">
        <v>40</v>
      </c>
      <c r="I634" s="41">
        <v>1</v>
      </c>
      <c r="J634" s="42"/>
      <c r="K634" s="21"/>
      <c r="L634" s="19"/>
      <c r="M634" s="19"/>
      <c r="N634" s="19"/>
      <c r="O634" s="19"/>
      <c r="P634" s="19"/>
      <c r="Q634" s="19"/>
      <c r="R634" s="19"/>
      <c r="S634" s="19"/>
      <c r="T634" s="19"/>
      <c r="U634" s="19"/>
      <c r="V634" s="19"/>
      <c r="W634" s="19"/>
      <c r="X634" s="19"/>
      <c r="Y634" s="19"/>
      <c r="Z634" s="19"/>
      <c r="AA634" s="19"/>
    </row>
    <row r="635" spans="1:27" ht="45" customHeight="1" x14ac:dyDescent="0.25">
      <c r="A635" s="18"/>
      <c r="B635" s="18" t="s">
        <v>381</v>
      </c>
      <c r="C635" s="19" t="s">
        <v>67</v>
      </c>
      <c r="D635" s="39" t="s">
        <v>382</v>
      </c>
      <c r="E635" s="40"/>
      <c r="F635" s="40"/>
      <c r="G635" s="19"/>
      <c r="H635" s="20" t="s">
        <v>40</v>
      </c>
      <c r="I635" s="41">
        <v>1</v>
      </c>
      <c r="J635" s="42"/>
      <c r="K635" s="21"/>
      <c r="L635" s="19"/>
      <c r="M635" s="19"/>
      <c r="N635" s="19"/>
      <c r="O635" s="19"/>
      <c r="P635" s="19"/>
      <c r="Q635" s="19"/>
      <c r="R635" s="19"/>
      <c r="S635" s="19"/>
      <c r="T635" s="19"/>
      <c r="U635" s="19"/>
      <c r="V635" s="19"/>
      <c r="W635" s="19"/>
      <c r="X635" s="19"/>
      <c r="Y635" s="19"/>
      <c r="Z635" s="19"/>
      <c r="AA635" s="19"/>
    </row>
    <row r="636" spans="1:27" ht="45" customHeight="1" x14ac:dyDescent="0.25">
      <c r="A636" s="18"/>
      <c r="B636" s="18" t="s">
        <v>383</v>
      </c>
      <c r="C636" s="19" t="s">
        <v>67</v>
      </c>
      <c r="D636" s="39" t="s">
        <v>384</v>
      </c>
      <c r="E636" s="40"/>
      <c r="F636" s="40"/>
      <c r="G636" s="19"/>
      <c r="H636" s="20" t="s">
        <v>40</v>
      </c>
      <c r="I636" s="41">
        <v>1</v>
      </c>
      <c r="J636" s="42"/>
      <c r="K636" s="21"/>
      <c r="L636" s="19"/>
      <c r="M636" s="19"/>
      <c r="N636" s="19"/>
      <c r="O636" s="19"/>
      <c r="P636" s="19"/>
      <c r="Q636" s="19"/>
      <c r="R636" s="19"/>
      <c r="S636" s="19"/>
      <c r="T636" s="19"/>
      <c r="U636" s="19"/>
      <c r="V636" s="19"/>
      <c r="W636" s="19"/>
      <c r="X636" s="19"/>
      <c r="Y636" s="19"/>
      <c r="Z636" s="19"/>
      <c r="AA636" s="19"/>
    </row>
    <row r="637" spans="1:27" ht="45" customHeight="1" x14ac:dyDescent="0.25">
      <c r="A637" s="18"/>
      <c r="B637" s="18" t="s">
        <v>385</v>
      </c>
      <c r="C637" s="19" t="s">
        <v>67</v>
      </c>
      <c r="D637" s="39" t="s">
        <v>386</v>
      </c>
      <c r="E637" s="40"/>
      <c r="F637" s="40"/>
      <c r="G637" s="19"/>
      <c r="H637" s="20" t="s">
        <v>40</v>
      </c>
      <c r="I637" s="41">
        <v>1</v>
      </c>
      <c r="J637" s="42"/>
      <c r="K637" s="21"/>
      <c r="L637" s="19"/>
      <c r="M637" s="19"/>
      <c r="N637" s="19"/>
      <c r="O637" s="19"/>
      <c r="P637" s="19"/>
      <c r="Q637" s="19"/>
      <c r="R637" s="19"/>
      <c r="S637" s="19"/>
      <c r="T637" s="19"/>
      <c r="U637" s="19"/>
      <c r="V637" s="19"/>
      <c r="W637" s="19"/>
      <c r="X637" s="19"/>
      <c r="Y637" s="19"/>
      <c r="Z637" s="19"/>
      <c r="AA637" s="19"/>
    </row>
    <row r="638" spans="1:27" ht="45" customHeight="1" x14ac:dyDescent="0.25">
      <c r="A638" s="18"/>
      <c r="B638" s="18" t="s">
        <v>387</v>
      </c>
      <c r="C638" s="19" t="s">
        <v>67</v>
      </c>
      <c r="D638" s="39" t="s">
        <v>388</v>
      </c>
      <c r="E638" s="40"/>
      <c r="F638" s="40"/>
      <c r="G638" s="19"/>
      <c r="H638" s="20" t="s">
        <v>40</v>
      </c>
      <c r="I638" s="41">
        <v>1</v>
      </c>
      <c r="J638" s="42"/>
      <c r="K638" s="21"/>
      <c r="L638" s="19"/>
      <c r="M638" s="19"/>
      <c r="N638" s="19"/>
      <c r="O638" s="19"/>
      <c r="P638" s="19"/>
      <c r="Q638" s="19"/>
      <c r="R638" s="19"/>
      <c r="S638" s="19"/>
      <c r="T638" s="19"/>
      <c r="U638" s="19"/>
      <c r="V638" s="19"/>
      <c r="W638" s="19"/>
      <c r="X638" s="19"/>
      <c r="Y638" s="19"/>
      <c r="Z638" s="19"/>
      <c r="AA638" s="19"/>
    </row>
    <row r="639" spans="1:27" ht="45" customHeight="1" x14ac:dyDescent="0.25">
      <c r="A639" s="18"/>
      <c r="B639" s="18" t="s">
        <v>389</v>
      </c>
      <c r="C639" s="19" t="s">
        <v>67</v>
      </c>
      <c r="D639" s="39" t="s">
        <v>390</v>
      </c>
      <c r="E639" s="40"/>
      <c r="F639" s="40"/>
      <c r="G639" s="19"/>
      <c r="H639" s="20" t="s">
        <v>40</v>
      </c>
      <c r="I639" s="41">
        <v>1</v>
      </c>
      <c r="J639" s="42"/>
      <c r="K639" s="21"/>
      <c r="L639" s="19"/>
      <c r="M639" s="19"/>
      <c r="N639" s="19"/>
      <c r="O639" s="19"/>
      <c r="P639" s="19"/>
      <c r="Q639" s="19"/>
      <c r="R639" s="19"/>
      <c r="S639" s="19"/>
      <c r="T639" s="19"/>
      <c r="U639" s="19"/>
      <c r="V639" s="19"/>
      <c r="W639" s="19"/>
      <c r="X639" s="19"/>
      <c r="Y639" s="19"/>
      <c r="Z639" s="19"/>
      <c r="AA639" s="19"/>
    </row>
    <row r="640" spans="1:27" ht="45" customHeight="1" x14ac:dyDescent="0.25">
      <c r="A640" s="18"/>
      <c r="B640" s="18" t="s">
        <v>391</v>
      </c>
      <c r="C640" s="19" t="s">
        <v>67</v>
      </c>
      <c r="D640" s="39" t="s">
        <v>392</v>
      </c>
      <c r="E640" s="40"/>
      <c r="F640" s="40"/>
      <c r="G640" s="19"/>
      <c r="H640" s="20" t="s">
        <v>40</v>
      </c>
      <c r="I640" s="41">
        <v>1</v>
      </c>
      <c r="J640" s="42"/>
      <c r="K640" s="21"/>
      <c r="L640" s="19"/>
      <c r="M640" s="19"/>
      <c r="N640" s="19"/>
      <c r="O640" s="19"/>
      <c r="P640" s="19"/>
      <c r="Q640" s="19"/>
      <c r="R640" s="19"/>
      <c r="S640" s="19"/>
      <c r="T640" s="19"/>
      <c r="U640" s="19"/>
      <c r="V640" s="19"/>
      <c r="W640" s="19"/>
      <c r="X640" s="19"/>
      <c r="Y640" s="19"/>
      <c r="Z640" s="19"/>
      <c r="AA640" s="19"/>
    </row>
    <row r="641" spans="1:27" ht="45" customHeight="1" x14ac:dyDescent="0.25">
      <c r="A641" s="18"/>
      <c r="B641" s="18" t="s">
        <v>393</v>
      </c>
      <c r="C641" s="19" t="s">
        <v>176</v>
      </c>
      <c r="D641" s="39" t="s">
        <v>394</v>
      </c>
      <c r="E641" s="40"/>
      <c r="F641" s="40"/>
      <c r="G641" s="19"/>
      <c r="H641" s="20" t="s">
        <v>40</v>
      </c>
      <c r="I641" s="41">
        <v>1</v>
      </c>
      <c r="J641" s="42"/>
      <c r="K641" s="21">
        <f>ROUND(K646,2)</f>
        <v>0</v>
      </c>
      <c r="L641" s="19"/>
      <c r="M641" s="19"/>
      <c r="N641" s="19"/>
      <c r="O641" s="19"/>
      <c r="P641" s="19"/>
      <c r="Q641" s="19"/>
      <c r="R641" s="19"/>
      <c r="S641" s="19"/>
      <c r="T641" s="19"/>
      <c r="U641" s="19"/>
      <c r="V641" s="19"/>
      <c r="W641" s="19"/>
      <c r="X641" s="19"/>
      <c r="Y641" s="19"/>
      <c r="Z641" s="19"/>
      <c r="AA641" s="19"/>
    </row>
    <row r="642" spans="1:27" x14ac:dyDescent="0.25">
      <c r="B642" s="14" t="s">
        <v>41</v>
      </c>
    </row>
    <row r="643" spans="1:27" x14ac:dyDescent="0.25">
      <c r="B643" t="s">
        <v>395</v>
      </c>
      <c r="C643" t="s">
        <v>43</v>
      </c>
      <c r="D643" t="s">
        <v>396</v>
      </c>
      <c r="E643" s="22">
        <v>0.45</v>
      </c>
      <c r="F643" t="s">
        <v>45</v>
      </c>
      <c r="G643" t="s">
        <v>46</v>
      </c>
      <c r="H643" s="23"/>
      <c r="I643" t="s">
        <v>47</v>
      </c>
      <c r="J643" s="24">
        <f>ROUND(E643/I641* H643,5)</f>
        <v>0</v>
      </c>
      <c r="K643" s="25"/>
    </row>
    <row r="644" spans="1:27" x14ac:dyDescent="0.25">
      <c r="D644" s="26" t="s">
        <v>48</v>
      </c>
      <c r="E644" s="25"/>
      <c r="H644" s="25"/>
      <c r="K644" s="23">
        <f>SUM(J643:J643)</f>
        <v>0</v>
      </c>
    </row>
    <row r="645" spans="1:27" x14ac:dyDescent="0.25">
      <c r="D645" s="26" t="s">
        <v>63</v>
      </c>
      <c r="E645" s="25"/>
      <c r="H645" s="25"/>
      <c r="K645" s="27">
        <f>SUM(J642:J644)</f>
        <v>0</v>
      </c>
    </row>
    <row r="646" spans="1:27" x14ac:dyDescent="0.25">
      <c r="D646" s="26" t="s">
        <v>64</v>
      </c>
      <c r="E646" s="25"/>
      <c r="H646" s="25"/>
      <c r="K646" s="27">
        <f>SUM(K645:K645)</f>
        <v>0</v>
      </c>
    </row>
    <row r="648" spans="1:27" ht="45" customHeight="1" x14ac:dyDescent="0.25">
      <c r="A648" s="18"/>
      <c r="B648" s="18" t="s">
        <v>397</v>
      </c>
      <c r="C648" s="19" t="s">
        <v>176</v>
      </c>
      <c r="D648" s="39" t="s">
        <v>398</v>
      </c>
      <c r="E648" s="40"/>
      <c r="F648" s="40"/>
      <c r="G648" s="19"/>
      <c r="H648" s="20" t="s">
        <v>40</v>
      </c>
      <c r="I648" s="41">
        <v>1</v>
      </c>
      <c r="J648" s="42"/>
      <c r="K648" s="21">
        <f>ROUND(K653,2)</f>
        <v>0</v>
      </c>
      <c r="L648" s="19"/>
      <c r="M648" s="19"/>
      <c r="N648" s="19"/>
      <c r="O648" s="19"/>
      <c r="P648" s="19"/>
      <c r="Q648" s="19"/>
      <c r="R648" s="19"/>
      <c r="S648" s="19"/>
      <c r="T648" s="19"/>
      <c r="U648" s="19"/>
      <c r="V648" s="19"/>
      <c r="W648" s="19"/>
      <c r="X648" s="19"/>
      <c r="Y648" s="19"/>
      <c r="Z648" s="19"/>
      <c r="AA648" s="19"/>
    </row>
    <row r="649" spans="1:27" x14ac:dyDescent="0.25">
      <c r="B649" s="14" t="s">
        <v>41</v>
      </c>
    </row>
    <row r="650" spans="1:27" x14ac:dyDescent="0.25">
      <c r="B650" t="s">
        <v>395</v>
      </c>
      <c r="C650" t="s">
        <v>43</v>
      </c>
      <c r="D650" t="s">
        <v>396</v>
      </c>
      <c r="E650" s="22">
        <v>0.3</v>
      </c>
      <c r="F650" t="s">
        <v>45</v>
      </c>
      <c r="G650" t="s">
        <v>46</v>
      </c>
      <c r="H650" s="23"/>
      <c r="I650" t="s">
        <v>47</v>
      </c>
      <c r="J650" s="24">
        <f>ROUND(E650/I648* H650,5)</f>
        <v>0</v>
      </c>
      <c r="K650" s="25"/>
    </row>
    <row r="651" spans="1:27" x14ac:dyDescent="0.25">
      <c r="D651" s="26" t="s">
        <v>48</v>
      </c>
      <c r="E651" s="25"/>
      <c r="H651" s="25"/>
      <c r="K651" s="23">
        <f>SUM(J650:J650)</f>
        <v>0</v>
      </c>
    </row>
    <row r="652" spans="1:27" x14ac:dyDescent="0.25">
      <c r="D652" s="26" t="s">
        <v>63</v>
      </c>
      <c r="E652" s="25"/>
      <c r="H652" s="25"/>
      <c r="K652" s="27">
        <f>SUM(J649:J651)</f>
        <v>0</v>
      </c>
    </row>
    <row r="653" spans="1:27" x14ac:dyDescent="0.25">
      <c r="D653" s="26" t="s">
        <v>64</v>
      </c>
      <c r="E653" s="25"/>
      <c r="H653" s="25"/>
      <c r="K653" s="27">
        <f>SUM(K652:K652)</f>
        <v>0</v>
      </c>
    </row>
    <row r="655" spans="1:27" ht="45" customHeight="1" x14ac:dyDescent="0.25">
      <c r="A655" s="18"/>
      <c r="B655" s="18" t="s">
        <v>399</v>
      </c>
      <c r="C655" s="19" t="s">
        <v>176</v>
      </c>
      <c r="D655" s="39" t="s">
        <v>400</v>
      </c>
      <c r="E655" s="40"/>
      <c r="F655" s="40"/>
      <c r="G655" s="19"/>
      <c r="H655" s="20" t="s">
        <v>40</v>
      </c>
      <c r="I655" s="41">
        <v>1</v>
      </c>
      <c r="J655" s="42"/>
      <c r="K655" s="21">
        <f>ROUND(K660,2)</f>
        <v>0</v>
      </c>
      <c r="L655" s="19"/>
      <c r="M655" s="19"/>
      <c r="N655" s="19"/>
      <c r="O655" s="19"/>
      <c r="P655" s="19"/>
      <c r="Q655" s="19"/>
      <c r="R655" s="19"/>
      <c r="S655" s="19"/>
      <c r="T655" s="19"/>
      <c r="U655" s="19"/>
      <c r="V655" s="19"/>
      <c r="W655" s="19"/>
      <c r="X655" s="19"/>
      <c r="Y655" s="19"/>
      <c r="Z655" s="19"/>
      <c r="AA655" s="19"/>
    </row>
    <row r="656" spans="1:27" x14ac:dyDescent="0.25">
      <c r="B656" s="14" t="s">
        <v>41</v>
      </c>
    </row>
    <row r="657" spans="1:27" x14ac:dyDescent="0.25">
      <c r="B657" t="s">
        <v>401</v>
      </c>
      <c r="C657" t="s">
        <v>43</v>
      </c>
      <c r="D657" t="s">
        <v>402</v>
      </c>
      <c r="E657" s="22">
        <v>0.45</v>
      </c>
      <c r="F657" t="s">
        <v>45</v>
      </c>
      <c r="G657" t="s">
        <v>46</v>
      </c>
      <c r="H657" s="23"/>
      <c r="I657" t="s">
        <v>47</v>
      </c>
      <c r="J657" s="24">
        <f>ROUND(E657/I655* H657,5)</f>
        <v>0</v>
      </c>
      <c r="K657" s="25"/>
    </row>
    <row r="658" spans="1:27" x14ac:dyDescent="0.25">
      <c r="D658" s="26" t="s">
        <v>48</v>
      </c>
      <c r="E658" s="25"/>
      <c r="H658" s="25"/>
      <c r="K658" s="23">
        <f>SUM(J657:J657)</f>
        <v>0</v>
      </c>
    </row>
    <row r="659" spans="1:27" x14ac:dyDescent="0.25">
      <c r="D659" s="26" t="s">
        <v>63</v>
      </c>
      <c r="E659" s="25"/>
      <c r="H659" s="25"/>
      <c r="K659" s="27">
        <f>SUM(J656:J658)</f>
        <v>0</v>
      </c>
    </row>
    <row r="660" spans="1:27" x14ac:dyDescent="0.25">
      <c r="D660" s="26" t="s">
        <v>64</v>
      </c>
      <c r="E660" s="25"/>
      <c r="H660" s="25"/>
      <c r="K660" s="27">
        <f>SUM(K659:K659)</f>
        <v>0</v>
      </c>
    </row>
    <row r="662" spans="1:27" ht="45" customHeight="1" x14ac:dyDescent="0.25">
      <c r="A662" s="18"/>
      <c r="B662" s="18" t="s">
        <v>403</v>
      </c>
      <c r="C662" s="19" t="s">
        <v>176</v>
      </c>
      <c r="D662" s="39" t="s">
        <v>404</v>
      </c>
      <c r="E662" s="40"/>
      <c r="F662" s="40"/>
      <c r="G662" s="19"/>
      <c r="H662" s="20" t="s">
        <v>40</v>
      </c>
      <c r="I662" s="41">
        <v>1</v>
      </c>
      <c r="J662" s="42"/>
      <c r="K662" s="21"/>
      <c r="L662" s="19"/>
      <c r="M662" s="19"/>
      <c r="N662" s="19"/>
      <c r="O662" s="19"/>
      <c r="P662" s="19"/>
      <c r="Q662" s="19"/>
      <c r="R662" s="19"/>
      <c r="S662" s="19"/>
      <c r="T662" s="19"/>
      <c r="U662" s="19"/>
      <c r="V662" s="19"/>
      <c r="W662" s="19"/>
      <c r="X662" s="19"/>
      <c r="Y662" s="19"/>
      <c r="Z662" s="19"/>
      <c r="AA662" s="19"/>
    </row>
    <row r="663" spans="1:27" ht="45" customHeight="1" x14ac:dyDescent="0.25">
      <c r="A663" s="18"/>
      <c r="B663" s="18" t="s">
        <v>405</v>
      </c>
      <c r="C663" s="19" t="s">
        <v>176</v>
      </c>
      <c r="D663" s="39" t="s">
        <v>406</v>
      </c>
      <c r="E663" s="40"/>
      <c r="F663" s="40"/>
      <c r="G663" s="19"/>
      <c r="H663" s="20" t="s">
        <v>40</v>
      </c>
      <c r="I663" s="41">
        <v>1</v>
      </c>
      <c r="J663" s="42"/>
      <c r="K663" s="21"/>
      <c r="L663" s="19"/>
      <c r="M663" s="19"/>
      <c r="N663" s="19"/>
      <c r="O663" s="19"/>
      <c r="P663" s="19"/>
      <c r="Q663" s="19"/>
      <c r="R663" s="19"/>
      <c r="S663" s="19"/>
      <c r="T663" s="19"/>
      <c r="U663" s="19"/>
      <c r="V663" s="19"/>
      <c r="W663" s="19"/>
      <c r="X663" s="19"/>
      <c r="Y663" s="19"/>
      <c r="Z663" s="19"/>
      <c r="AA663" s="19"/>
    </row>
    <row r="664" spans="1:27" ht="45" customHeight="1" x14ac:dyDescent="0.25">
      <c r="A664" s="18"/>
      <c r="B664" s="18" t="s">
        <v>407</v>
      </c>
      <c r="C664" s="19" t="s">
        <v>12</v>
      </c>
      <c r="D664" s="39" t="s">
        <v>408</v>
      </c>
      <c r="E664" s="40"/>
      <c r="F664" s="40"/>
      <c r="G664" s="19"/>
      <c r="H664" s="20" t="s">
        <v>40</v>
      </c>
      <c r="I664" s="41">
        <v>1</v>
      </c>
      <c r="J664" s="42"/>
      <c r="K664" s="21"/>
      <c r="L664" s="19"/>
      <c r="M664" s="19"/>
      <c r="N664" s="19"/>
      <c r="O664" s="19"/>
      <c r="P664" s="19"/>
      <c r="Q664" s="19"/>
      <c r="R664" s="19"/>
      <c r="S664" s="19"/>
      <c r="T664" s="19"/>
      <c r="U664" s="19"/>
      <c r="V664" s="19"/>
      <c r="W664" s="19"/>
      <c r="X664" s="19"/>
      <c r="Y664" s="19"/>
      <c r="Z664" s="19"/>
      <c r="AA664" s="19"/>
    </row>
    <row r="665" spans="1:27" ht="45" customHeight="1" x14ac:dyDescent="0.25">
      <c r="A665" s="18"/>
      <c r="B665" s="18" t="s">
        <v>409</v>
      </c>
      <c r="C665" s="19" t="s">
        <v>12</v>
      </c>
      <c r="D665" s="39" t="s">
        <v>410</v>
      </c>
      <c r="E665" s="40"/>
      <c r="F665" s="40"/>
      <c r="G665" s="19"/>
      <c r="H665" s="20" t="s">
        <v>40</v>
      </c>
      <c r="I665" s="41">
        <v>1</v>
      </c>
      <c r="J665" s="42"/>
      <c r="K665" s="21"/>
      <c r="L665" s="19"/>
      <c r="M665" s="19"/>
      <c r="N665" s="19"/>
      <c r="O665" s="19"/>
      <c r="P665" s="19"/>
      <c r="Q665" s="19"/>
      <c r="R665" s="19"/>
      <c r="S665" s="19"/>
      <c r="T665" s="19"/>
      <c r="U665" s="19"/>
      <c r="V665" s="19"/>
      <c r="W665" s="19"/>
      <c r="X665" s="19"/>
      <c r="Y665" s="19"/>
      <c r="Z665" s="19"/>
      <c r="AA665" s="19"/>
    </row>
    <row r="666" spans="1:27" ht="45" customHeight="1" x14ac:dyDescent="0.25">
      <c r="A666" s="18"/>
      <c r="B666" s="18" t="s">
        <v>411</v>
      </c>
      <c r="C666" s="19" t="s">
        <v>12</v>
      </c>
      <c r="D666" s="39" t="s">
        <v>412</v>
      </c>
      <c r="E666" s="40"/>
      <c r="F666" s="40"/>
      <c r="G666" s="19"/>
      <c r="H666" s="20" t="s">
        <v>40</v>
      </c>
      <c r="I666" s="41">
        <v>1</v>
      </c>
      <c r="J666" s="42"/>
      <c r="K666" s="21"/>
      <c r="L666" s="19"/>
      <c r="M666" s="19"/>
      <c r="N666" s="19"/>
      <c r="O666" s="19"/>
      <c r="P666" s="19"/>
      <c r="Q666" s="19"/>
      <c r="R666" s="19"/>
      <c r="S666" s="19"/>
      <c r="T666" s="19"/>
      <c r="U666" s="19"/>
      <c r="V666" s="19"/>
      <c r="W666" s="19"/>
      <c r="X666" s="19"/>
      <c r="Y666" s="19"/>
      <c r="Z666" s="19"/>
      <c r="AA666" s="19"/>
    </row>
    <row r="667" spans="1:27" ht="45" customHeight="1" x14ac:dyDescent="0.25">
      <c r="A667" s="18"/>
      <c r="B667" s="18" t="s">
        <v>413</v>
      </c>
      <c r="C667" s="19" t="s">
        <v>12</v>
      </c>
      <c r="D667" s="39" t="s">
        <v>414</v>
      </c>
      <c r="E667" s="40"/>
      <c r="F667" s="40"/>
      <c r="G667" s="19"/>
      <c r="H667" s="20" t="s">
        <v>40</v>
      </c>
      <c r="I667" s="41">
        <v>1</v>
      </c>
      <c r="J667" s="42"/>
      <c r="K667" s="21"/>
      <c r="L667" s="19"/>
      <c r="M667" s="19"/>
      <c r="N667" s="19"/>
      <c r="O667" s="19"/>
      <c r="P667" s="19"/>
      <c r="Q667" s="19"/>
      <c r="R667" s="19"/>
      <c r="S667" s="19"/>
      <c r="T667" s="19"/>
      <c r="U667" s="19"/>
      <c r="V667" s="19"/>
      <c r="W667" s="19"/>
      <c r="X667" s="19"/>
      <c r="Y667" s="19"/>
      <c r="Z667" s="19"/>
      <c r="AA667" s="19"/>
    </row>
    <row r="668" spans="1:27" ht="45" customHeight="1" x14ac:dyDescent="0.25">
      <c r="A668" s="18"/>
      <c r="B668" s="18" t="s">
        <v>415</v>
      </c>
      <c r="C668" s="19" t="s">
        <v>12</v>
      </c>
      <c r="D668" s="39" t="s">
        <v>416</v>
      </c>
      <c r="E668" s="40"/>
      <c r="F668" s="40"/>
      <c r="G668" s="19"/>
      <c r="H668" s="20" t="s">
        <v>40</v>
      </c>
      <c r="I668" s="41">
        <v>1</v>
      </c>
      <c r="J668" s="42"/>
      <c r="K668" s="21"/>
      <c r="L668" s="19"/>
      <c r="M668" s="19"/>
      <c r="N668" s="19"/>
      <c r="O668" s="19"/>
      <c r="P668" s="19"/>
      <c r="Q668" s="19"/>
      <c r="R668" s="19"/>
      <c r="S668" s="19"/>
      <c r="T668" s="19"/>
      <c r="U668" s="19"/>
      <c r="V668" s="19"/>
      <c r="W668" s="19"/>
      <c r="X668" s="19"/>
      <c r="Y668" s="19"/>
      <c r="Z668" s="19"/>
      <c r="AA668" s="19"/>
    </row>
    <row r="669" spans="1:27" ht="45" customHeight="1" x14ac:dyDescent="0.25">
      <c r="A669" s="18"/>
      <c r="B669" s="18" t="s">
        <v>417</v>
      </c>
      <c r="C669" s="19" t="s">
        <v>12</v>
      </c>
      <c r="D669" s="39" t="s">
        <v>418</v>
      </c>
      <c r="E669" s="40"/>
      <c r="F669" s="40"/>
      <c r="G669" s="19"/>
      <c r="H669" s="20" t="s">
        <v>40</v>
      </c>
      <c r="I669" s="41">
        <v>1</v>
      </c>
      <c r="J669" s="42"/>
      <c r="K669" s="21"/>
      <c r="L669" s="19"/>
      <c r="M669" s="19"/>
      <c r="N669" s="19"/>
      <c r="O669" s="19"/>
      <c r="P669" s="19"/>
      <c r="Q669" s="19"/>
      <c r="R669" s="19"/>
      <c r="S669" s="19"/>
      <c r="T669" s="19"/>
      <c r="U669" s="19"/>
      <c r="V669" s="19"/>
      <c r="W669" s="19"/>
      <c r="X669" s="19"/>
      <c r="Y669" s="19"/>
      <c r="Z669" s="19"/>
      <c r="AA669" s="19"/>
    </row>
    <row r="670" spans="1:27" ht="45" customHeight="1" x14ac:dyDescent="0.25">
      <c r="A670" s="18"/>
      <c r="B670" s="18" t="s">
        <v>419</v>
      </c>
      <c r="C670" s="19" t="s">
        <v>12</v>
      </c>
      <c r="D670" s="39" t="s">
        <v>420</v>
      </c>
      <c r="E670" s="40"/>
      <c r="F670" s="40"/>
      <c r="G670" s="19"/>
      <c r="H670" s="20" t="s">
        <v>40</v>
      </c>
      <c r="I670" s="41">
        <v>1</v>
      </c>
      <c r="J670" s="42"/>
      <c r="K670" s="21"/>
      <c r="L670" s="19"/>
      <c r="M670" s="19"/>
      <c r="N670" s="19"/>
      <c r="O670" s="19"/>
      <c r="P670" s="19"/>
      <c r="Q670" s="19"/>
      <c r="R670" s="19"/>
      <c r="S670" s="19"/>
      <c r="T670" s="19"/>
      <c r="U670" s="19"/>
      <c r="V670" s="19"/>
      <c r="W670" s="19"/>
      <c r="X670" s="19"/>
      <c r="Y670" s="19"/>
      <c r="Z670" s="19"/>
      <c r="AA670" s="19"/>
    </row>
    <row r="671" spans="1:27" ht="45" customHeight="1" x14ac:dyDescent="0.25">
      <c r="A671" s="18"/>
      <c r="B671" s="18" t="s">
        <v>421</v>
      </c>
      <c r="C671" s="19" t="s">
        <v>12</v>
      </c>
      <c r="D671" s="39" t="s">
        <v>422</v>
      </c>
      <c r="E671" s="40"/>
      <c r="F671" s="40"/>
      <c r="G671" s="19"/>
      <c r="H671" s="20" t="s">
        <v>40</v>
      </c>
      <c r="I671" s="41">
        <v>1</v>
      </c>
      <c r="J671" s="42"/>
      <c r="K671" s="21">
        <f>ROUND(K679,2)</f>
        <v>0</v>
      </c>
      <c r="L671" s="19"/>
      <c r="M671" s="19"/>
      <c r="N671" s="19"/>
      <c r="O671" s="19"/>
      <c r="P671" s="19"/>
      <c r="Q671" s="19"/>
      <c r="R671" s="19"/>
      <c r="S671" s="19"/>
      <c r="T671" s="19"/>
      <c r="U671" s="19"/>
      <c r="V671" s="19"/>
      <c r="W671" s="19"/>
      <c r="X671" s="19"/>
      <c r="Y671" s="19"/>
      <c r="Z671" s="19"/>
      <c r="AA671" s="19"/>
    </row>
    <row r="672" spans="1:27" x14ac:dyDescent="0.25">
      <c r="B672" s="14" t="s">
        <v>41</v>
      </c>
    </row>
    <row r="673" spans="1:27" x14ac:dyDescent="0.25">
      <c r="B673" t="s">
        <v>423</v>
      </c>
      <c r="C673" t="s">
        <v>43</v>
      </c>
      <c r="D673" t="s">
        <v>424</v>
      </c>
      <c r="E673" s="22">
        <v>8</v>
      </c>
      <c r="F673" t="s">
        <v>45</v>
      </c>
      <c r="G673" t="s">
        <v>46</v>
      </c>
      <c r="H673" s="23"/>
      <c r="I673" t="s">
        <v>47</v>
      </c>
      <c r="J673" s="24">
        <f>ROUND(E673/I671* H673,5)</f>
        <v>0</v>
      </c>
      <c r="K673" s="25"/>
    </row>
    <row r="674" spans="1:27" x14ac:dyDescent="0.25">
      <c r="B674" t="s">
        <v>425</v>
      </c>
      <c r="C674" t="s">
        <v>43</v>
      </c>
      <c r="D674" t="s">
        <v>426</v>
      </c>
      <c r="E674" s="22">
        <v>2</v>
      </c>
      <c r="F674" t="s">
        <v>45</v>
      </c>
      <c r="G674" t="s">
        <v>46</v>
      </c>
      <c r="H674" s="23"/>
      <c r="I674" t="s">
        <v>47</v>
      </c>
      <c r="J674" s="24">
        <f>ROUND(E674/I671* H674,5)</f>
        <v>0</v>
      </c>
      <c r="K674" s="25"/>
    </row>
    <row r="675" spans="1:27" x14ac:dyDescent="0.25">
      <c r="D675" s="26" t="s">
        <v>48</v>
      </c>
      <c r="E675" s="25"/>
      <c r="H675" s="25"/>
      <c r="K675" s="23">
        <f>SUM(J673:J674)</f>
        <v>0</v>
      </c>
    </row>
    <row r="676" spans="1:27" x14ac:dyDescent="0.25">
      <c r="E676" s="25"/>
      <c r="H676" s="25"/>
      <c r="K676" s="25"/>
    </row>
    <row r="677" spans="1:27" x14ac:dyDescent="0.25">
      <c r="D677" s="26" t="s">
        <v>78</v>
      </c>
      <c r="E677" s="25"/>
      <c r="H677" s="25">
        <v>40</v>
      </c>
      <c r="I677" t="s">
        <v>79</v>
      </c>
      <c r="J677">
        <f>ROUND(H677/100*K675,5)</f>
        <v>0</v>
      </c>
      <c r="K677" s="25"/>
    </row>
    <row r="678" spans="1:27" x14ac:dyDescent="0.25">
      <c r="D678" s="26" t="s">
        <v>63</v>
      </c>
      <c r="E678" s="25"/>
      <c r="H678" s="25"/>
      <c r="K678" s="27">
        <f>SUM(J672:J677)</f>
        <v>0</v>
      </c>
    </row>
    <row r="679" spans="1:27" x14ac:dyDescent="0.25">
      <c r="D679" s="26" t="s">
        <v>64</v>
      </c>
      <c r="E679" s="25"/>
      <c r="H679" s="25"/>
      <c r="K679" s="27">
        <f>SUM(K678:K678)</f>
        <v>0</v>
      </c>
    </row>
    <row r="681" spans="1:27" ht="45" customHeight="1" x14ac:dyDescent="0.25">
      <c r="A681" s="18"/>
      <c r="B681" s="18" t="s">
        <v>427</v>
      </c>
      <c r="C681" s="19" t="s">
        <v>12</v>
      </c>
      <c r="D681" s="39" t="s">
        <v>428</v>
      </c>
      <c r="E681" s="40"/>
      <c r="F681" s="40"/>
      <c r="G681" s="19"/>
      <c r="H681" s="20" t="s">
        <v>40</v>
      </c>
      <c r="I681" s="41">
        <v>1</v>
      </c>
      <c r="J681" s="42"/>
      <c r="K681" s="21">
        <f>ROUND(K689,2)</f>
        <v>0</v>
      </c>
      <c r="L681" s="19"/>
      <c r="M681" s="19"/>
      <c r="N681" s="19"/>
      <c r="O681" s="19"/>
      <c r="P681" s="19"/>
      <c r="Q681" s="19"/>
      <c r="R681" s="19"/>
      <c r="S681" s="19"/>
      <c r="T681" s="19"/>
      <c r="U681" s="19"/>
      <c r="V681" s="19"/>
      <c r="W681" s="19"/>
      <c r="X681" s="19"/>
      <c r="Y681" s="19"/>
      <c r="Z681" s="19"/>
      <c r="AA681" s="19"/>
    </row>
    <row r="682" spans="1:27" x14ac:dyDescent="0.25">
      <c r="B682" s="14" t="s">
        <v>41</v>
      </c>
    </row>
    <row r="683" spans="1:27" x14ac:dyDescent="0.25">
      <c r="B683" t="s">
        <v>423</v>
      </c>
      <c r="C683" t="s">
        <v>43</v>
      </c>
      <c r="D683" t="s">
        <v>424</v>
      </c>
      <c r="E683" s="22">
        <v>8</v>
      </c>
      <c r="F683" t="s">
        <v>45</v>
      </c>
      <c r="G683" t="s">
        <v>46</v>
      </c>
      <c r="H683" s="23"/>
      <c r="I683" t="s">
        <v>47</v>
      </c>
      <c r="J683" s="24">
        <f>ROUND(E683/I681* H683,5)</f>
        <v>0</v>
      </c>
      <c r="K683" s="25"/>
    </row>
    <row r="684" spans="1:27" x14ac:dyDescent="0.25">
      <c r="B684" t="s">
        <v>429</v>
      </c>
      <c r="C684" t="s">
        <v>43</v>
      </c>
      <c r="D684" t="s">
        <v>430</v>
      </c>
      <c r="E684" s="22">
        <v>8</v>
      </c>
      <c r="F684" t="s">
        <v>45</v>
      </c>
      <c r="G684" t="s">
        <v>46</v>
      </c>
      <c r="H684" s="23"/>
      <c r="I684" t="s">
        <v>47</v>
      </c>
      <c r="J684" s="24">
        <f>ROUND(E684/I681* H684,5)</f>
        <v>0</v>
      </c>
      <c r="K684" s="25"/>
    </row>
    <row r="685" spans="1:27" x14ac:dyDescent="0.25">
      <c r="D685" s="26" t="s">
        <v>48</v>
      </c>
      <c r="E685" s="25"/>
      <c r="H685" s="25"/>
      <c r="K685" s="23">
        <f>SUM(J683:J684)</f>
        <v>0</v>
      </c>
    </row>
    <row r="686" spans="1:27" x14ac:dyDescent="0.25">
      <c r="E686" s="25"/>
      <c r="H686" s="25"/>
      <c r="K686" s="25"/>
    </row>
    <row r="687" spans="1:27" x14ac:dyDescent="0.25">
      <c r="D687" s="26" t="s">
        <v>78</v>
      </c>
      <c r="E687" s="25"/>
      <c r="H687" s="25">
        <v>2</v>
      </c>
      <c r="I687" t="s">
        <v>79</v>
      </c>
      <c r="J687">
        <f>ROUND(H687/100*K685,5)</f>
        <v>0</v>
      </c>
      <c r="K687" s="25"/>
    </row>
    <row r="688" spans="1:27" x14ac:dyDescent="0.25">
      <c r="D688" s="26" t="s">
        <v>63</v>
      </c>
      <c r="E688" s="25"/>
      <c r="H688" s="25"/>
      <c r="K688" s="27">
        <f>SUM(J682:J687)</f>
        <v>0</v>
      </c>
    </row>
    <row r="689" spans="1:27" x14ac:dyDescent="0.25">
      <c r="D689" s="26" t="s">
        <v>64</v>
      </c>
      <c r="E689" s="25"/>
      <c r="H689" s="25"/>
      <c r="K689" s="27">
        <f>SUM(K688:K688)</f>
        <v>0</v>
      </c>
    </row>
    <row r="691" spans="1:27" ht="45" customHeight="1" x14ac:dyDescent="0.25">
      <c r="A691" s="18"/>
      <c r="B691" s="18" t="s">
        <v>431</v>
      </c>
      <c r="C691" s="19" t="s">
        <v>12</v>
      </c>
      <c r="D691" s="39" t="s">
        <v>432</v>
      </c>
      <c r="E691" s="40"/>
      <c r="F691" s="40"/>
      <c r="G691" s="19"/>
      <c r="H691" s="20" t="s">
        <v>40</v>
      </c>
      <c r="I691" s="41">
        <v>1</v>
      </c>
      <c r="J691" s="42"/>
      <c r="K691" s="21">
        <f>ROUND(K698,2)</f>
        <v>0</v>
      </c>
      <c r="L691" s="19"/>
      <c r="M691" s="19"/>
      <c r="N691" s="19"/>
      <c r="O691" s="19"/>
      <c r="P691" s="19"/>
      <c r="Q691" s="19"/>
      <c r="R691" s="19"/>
      <c r="S691" s="19"/>
      <c r="T691" s="19"/>
      <c r="U691" s="19"/>
      <c r="V691" s="19"/>
      <c r="W691" s="19"/>
      <c r="X691" s="19"/>
      <c r="Y691" s="19"/>
      <c r="Z691" s="19"/>
      <c r="AA691" s="19"/>
    </row>
    <row r="692" spans="1:27" x14ac:dyDescent="0.25">
      <c r="B692" s="14" t="s">
        <v>41</v>
      </c>
    </row>
    <row r="693" spans="1:27" x14ac:dyDescent="0.25">
      <c r="B693" t="s">
        <v>423</v>
      </c>
      <c r="C693" t="s">
        <v>43</v>
      </c>
      <c r="D693" t="s">
        <v>424</v>
      </c>
      <c r="E693" s="22">
        <v>24</v>
      </c>
      <c r="F693" t="s">
        <v>45</v>
      </c>
      <c r="G693" t="s">
        <v>46</v>
      </c>
      <c r="H693" s="23"/>
      <c r="I693" t="s">
        <v>47</v>
      </c>
      <c r="J693" s="24">
        <f>ROUND(E693/I691* H693,5)</f>
        <v>0</v>
      </c>
      <c r="K693" s="25"/>
    </row>
    <row r="694" spans="1:27" x14ac:dyDescent="0.25">
      <c r="D694" s="26" t="s">
        <v>48</v>
      </c>
      <c r="E694" s="25"/>
      <c r="H694" s="25"/>
      <c r="K694" s="23">
        <f>SUM(J693:J693)</f>
        <v>0</v>
      </c>
    </row>
    <row r="695" spans="1:27" x14ac:dyDescent="0.25">
      <c r="E695" s="25"/>
      <c r="H695" s="25"/>
      <c r="K695" s="25"/>
    </row>
    <row r="696" spans="1:27" x14ac:dyDescent="0.25">
      <c r="D696" s="26" t="s">
        <v>78</v>
      </c>
      <c r="E696" s="25"/>
      <c r="H696" s="25">
        <v>2</v>
      </c>
      <c r="I696" t="s">
        <v>79</v>
      </c>
      <c r="J696">
        <f>ROUND(H696/100*K694,5)</f>
        <v>0</v>
      </c>
      <c r="K696" s="25"/>
    </row>
    <row r="697" spans="1:27" x14ac:dyDescent="0.25">
      <c r="D697" s="26" t="s">
        <v>63</v>
      </c>
      <c r="E697" s="25"/>
      <c r="H697" s="25"/>
      <c r="K697" s="27">
        <f>SUM(J692:J696)</f>
        <v>0</v>
      </c>
    </row>
    <row r="698" spans="1:27" x14ac:dyDescent="0.25">
      <c r="D698" s="26" t="s">
        <v>64</v>
      </c>
      <c r="E698" s="25"/>
      <c r="H698" s="25"/>
      <c r="K698" s="27">
        <f>SUM(K697:K697)</f>
        <v>0</v>
      </c>
    </row>
    <row r="700" spans="1:27" ht="45" customHeight="1" x14ac:dyDescent="0.25">
      <c r="A700" s="18"/>
      <c r="B700" s="18" t="s">
        <v>433</v>
      </c>
      <c r="C700" s="19" t="s">
        <v>12</v>
      </c>
      <c r="D700" s="39" t="s">
        <v>434</v>
      </c>
      <c r="E700" s="40"/>
      <c r="F700" s="40"/>
      <c r="G700" s="19"/>
      <c r="H700" s="20" t="s">
        <v>40</v>
      </c>
      <c r="I700" s="41">
        <v>1</v>
      </c>
      <c r="J700" s="42"/>
      <c r="K700" s="21">
        <f>ROUND(K719,2)</f>
        <v>0</v>
      </c>
      <c r="L700" s="19"/>
      <c r="M700" s="19"/>
      <c r="N700" s="19"/>
      <c r="O700" s="19"/>
      <c r="P700" s="19"/>
      <c r="Q700" s="19"/>
      <c r="R700" s="19"/>
      <c r="S700" s="19"/>
      <c r="T700" s="19"/>
      <c r="U700" s="19"/>
      <c r="V700" s="19"/>
      <c r="W700" s="19"/>
      <c r="X700" s="19"/>
      <c r="Y700" s="19"/>
      <c r="Z700" s="19"/>
      <c r="AA700" s="19"/>
    </row>
    <row r="701" spans="1:27" x14ac:dyDescent="0.25">
      <c r="B701" s="14" t="s">
        <v>41</v>
      </c>
    </row>
    <row r="702" spans="1:27" x14ac:dyDescent="0.25">
      <c r="B702" t="s">
        <v>435</v>
      </c>
      <c r="C702" t="s">
        <v>43</v>
      </c>
      <c r="D702" t="s">
        <v>436</v>
      </c>
      <c r="E702" s="22">
        <v>4</v>
      </c>
      <c r="F702" t="s">
        <v>45</v>
      </c>
      <c r="G702" t="s">
        <v>46</v>
      </c>
      <c r="H702" s="23"/>
      <c r="I702" t="s">
        <v>47</v>
      </c>
      <c r="J702" s="24">
        <f>ROUND(E702/I700* H702,5)</f>
        <v>0</v>
      </c>
      <c r="K702" s="25"/>
    </row>
    <row r="703" spans="1:27" x14ac:dyDescent="0.25">
      <c r="B703" t="s">
        <v>437</v>
      </c>
      <c r="C703" t="s">
        <v>43</v>
      </c>
      <c r="D703" t="s">
        <v>438</v>
      </c>
      <c r="E703" s="22">
        <v>4</v>
      </c>
      <c r="F703" t="s">
        <v>45</v>
      </c>
      <c r="G703" t="s">
        <v>46</v>
      </c>
      <c r="H703" s="23"/>
      <c r="I703" t="s">
        <v>47</v>
      </c>
      <c r="J703" s="24">
        <f>ROUND(E703/I700* H703,5)</f>
        <v>0</v>
      </c>
      <c r="K703" s="25"/>
    </row>
    <row r="704" spans="1:27" x14ac:dyDescent="0.25">
      <c r="D704" s="26" t="s">
        <v>48</v>
      </c>
      <c r="E704" s="25"/>
      <c r="H704" s="25"/>
      <c r="K704" s="23">
        <f>SUM(J702:J703)</f>
        <v>0</v>
      </c>
    </row>
    <row r="705" spans="2:11" x14ac:dyDescent="0.25">
      <c r="B705" s="14" t="s">
        <v>54</v>
      </c>
      <c r="E705" s="25"/>
      <c r="H705" s="25"/>
      <c r="K705" s="25"/>
    </row>
    <row r="706" spans="2:11" x14ac:dyDescent="0.25">
      <c r="B706" t="s">
        <v>439</v>
      </c>
      <c r="C706" t="s">
        <v>12</v>
      </c>
      <c r="D706" t="s">
        <v>440</v>
      </c>
      <c r="E706" s="22">
        <v>1</v>
      </c>
      <c r="G706" t="s">
        <v>46</v>
      </c>
      <c r="H706" s="23"/>
      <c r="I706" t="s">
        <v>47</v>
      </c>
      <c r="J706" s="24">
        <f t="shared" ref="J706:J714" si="1">ROUND(E706* H706,5)</f>
        <v>0</v>
      </c>
      <c r="K706" s="25"/>
    </row>
    <row r="707" spans="2:11" ht="60" x14ac:dyDescent="0.25">
      <c r="B707" t="s">
        <v>441</v>
      </c>
      <c r="C707" t="s">
        <v>12</v>
      </c>
      <c r="D707" s="28" t="s">
        <v>442</v>
      </c>
      <c r="E707" s="22">
        <v>3</v>
      </c>
      <c r="G707" t="s">
        <v>46</v>
      </c>
      <c r="H707" s="23"/>
      <c r="I707" t="s">
        <v>47</v>
      </c>
      <c r="J707" s="24">
        <f t="shared" si="1"/>
        <v>0</v>
      </c>
      <c r="K707" s="25"/>
    </row>
    <row r="708" spans="2:11" x14ac:dyDescent="0.25">
      <c r="B708" t="s">
        <v>443</v>
      </c>
      <c r="C708" t="s">
        <v>12</v>
      </c>
      <c r="D708" t="s">
        <v>444</v>
      </c>
      <c r="E708" s="22">
        <v>6</v>
      </c>
      <c r="G708" t="s">
        <v>46</v>
      </c>
      <c r="H708" s="23"/>
      <c r="I708" t="s">
        <v>47</v>
      </c>
      <c r="J708" s="24">
        <f t="shared" si="1"/>
        <v>0</v>
      </c>
      <c r="K708" s="25"/>
    </row>
    <row r="709" spans="2:11" x14ac:dyDescent="0.25">
      <c r="B709" t="s">
        <v>445</v>
      </c>
      <c r="C709" t="s">
        <v>12</v>
      </c>
      <c r="D709" t="s">
        <v>446</v>
      </c>
      <c r="E709" s="22">
        <v>5</v>
      </c>
      <c r="G709" t="s">
        <v>46</v>
      </c>
      <c r="H709" s="23"/>
      <c r="I709" t="s">
        <v>47</v>
      </c>
      <c r="J709" s="24">
        <f t="shared" si="1"/>
        <v>0</v>
      </c>
      <c r="K709" s="25"/>
    </row>
    <row r="710" spans="2:11" x14ac:dyDescent="0.25">
      <c r="B710" t="s">
        <v>447</v>
      </c>
      <c r="C710" t="s">
        <v>12</v>
      </c>
      <c r="D710" t="s">
        <v>448</v>
      </c>
      <c r="E710" s="22">
        <v>1</v>
      </c>
      <c r="G710" t="s">
        <v>46</v>
      </c>
      <c r="H710" s="23"/>
      <c r="I710" t="s">
        <v>47</v>
      </c>
      <c r="J710" s="24">
        <f t="shared" si="1"/>
        <v>0</v>
      </c>
      <c r="K710" s="25"/>
    </row>
    <row r="711" spans="2:11" ht="120" x14ac:dyDescent="0.25">
      <c r="B711" t="s">
        <v>449</v>
      </c>
      <c r="C711" t="s">
        <v>195</v>
      </c>
      <c r="D711" s="28" t="s">
        <v>450</v>
      </c>
      <c r="E711" s="22">
        <v>25</v>
      </c>
      <c r="G711" t="s">
        <v>46</v>
      </c>
      <c r="H711" s="23"/>
      <c r="I711" t="s">
        <v>47</v>
      </c>
      <c r="J711" s="24">
        <f t="shared" si="1"/>
        <v>0</v>
      </c>
      <c r="K711" s="25"/>
    </row>
    <row r="712" spans="2:11" x14ac:dyDescent="0.25">
      <c r="B712" t="s">
        <v>451</v>
      </c>
      <c r="C712" t="s">
        <v>195</v>
      </c>
      <c r="D712" t="s">
        <v>452</v>
      </c>
      <c r="E712" s="22">
        <v>10</v>
      </c>
      <c r="G712" t="s">
        <v>46</v>
      </c>
      <c r="H712" s="23"/>
      <c r="I712" t="s">
        <v>47</v>
      </c>
      <c r="J712" s="24">
        <f t="shared" si="1"/>
        <v>0</v>
      </c>
      <c r="K712" s="25"/>
    </row>
    <row r="713" spans="2:11" x14ac:dyDescent="0.25">
      <c r="B713" t="s">
        <v>453</v>
      </c>
      <c r="C713" t="s">
        <v>12</v>
      </c>
      <c r="D713" t="s">
        <v>454</v>
      </c>
      <c r="E713" s="22">
        <v>3</v>
      </c>
      <c r="G713" t="s">
        <v>46</v>
      </c>
      <c r="H713" s="23"/>
      <c r="I713" t="s">
        <v>47</v>
      </c>
      <c r="J713" s="24">
        <f t="shared" si="1"/>
        <v>0</v>
      </c>
      <c r="K713" s="25"/>
    </row>
    <row r="714" spans="2:11" x14ac:dyDescent="0.25">
      <c r="B714" t="s">
        <v>455</v>
      </c>
      <c r="C714" t="s">
        <v>12</v>
      </c>
      <c r="D714" t="s">
        <v>456</v>
      </c>
      <c r="E714" s="22">
        <v>1</v>
      </c>
      <c r="G714" t="s">
        <v>46</v>
      </c>
      <c r="H714" s="23"/>
      <c r="I714" t="s">
        <v>47</v>
      </c>
      <c r="J714" s="24">
        <f t="shared" si="1"/>
        <v>0</v>
      </c>
      <c r="K714" s="25"/>
    </row>
    <row r="715" spans="2:11" x14ac:dyDescent="0.25">
      <c r="D715" s="26" t="s">
        <v>62</v>
      </c>
      <c r="E715" s="25"/>
      <c r="H715" s="25"/>
      <c r="K715" s="23">
        <f>SUM(J706:J714)</f>
        <v>0</v>
      </c>
    </row>
    <row r="716" spans="2:11" x14ac:dyDescent="0.25">
      <c r="E716" s="25"/>
      <c r="H716" s="25"/>
      <c r="K716" s="25"/>
    </row>
    <row r="717" spans="2:11" x14ac:dyDescent="0.25">
      <c r="D717" s="26" t="s">
        <v>78</v>
      </c>
      <c r="E717" s="25"/>
      <c r="H717" s="25">
        <v>2</v>
      </c>
      <c r="I717" t="s">
        <v>79</v>
      </c>
      <c r="J717">
        <f>ROUND(H717/100*K704,5)</f>
        <v>0</v>
      </c>
      <c r="K717" s="25"/>
    </row>
    <row r="718" spans="2:11" x14ac:dyDescent="0.25">
      <c r="D718" s="26" t="s">
        <v>63</v>
      </c>
      <c r="E718" s="25"/>
      <c r="H718" s="25"/>
      <c r="K718" s="27">
        <f>SUM(J701:J717)</f>
        <v>0</v>
      </c>
    </row>
    <row r="719" spans="2:11" x14ac:dyDescent="0.25">
      <c r="D719" s="26" t="s">
        <v>64</v>
      </c>
      <c r="E719" s="25"/>
      <c r="H719" s="25"/>
      <c r="K719" s="27">
        <f>SUM(K718:K718)</f>
        <v>0</v>
      </c>
    </row>
    <row r="721" spans="1:27" ht="45" customHeight="1" x14ac:dyDescent="0.25">
      <c r="A721" s="18"/>
      <c r="B721" s="18" t="s">
        <v>457</v>
      </c>
      <c r="C721" s="19" t="s">
        <v>12</v>
      </c>
      <c r="D721" s="39" t="s">
        <v>458</v>
      </c>
      <c r="E721" s="40"/>
      <c r="F721" s="40"/>
      <c r="G721" s="19"/>
      <c r="H721" s="20" t="s">
        <v>40</v>
      </c>
      <c r="I721" s="41">
        <v>1</v>
      </c>
      <c r="J721" s="42"/>
      <c r="K721" s="21">
        <f>ROUND(K740,2)</f>
        <v>0</v>
      </c>
      <c r="L721" s="19"/>
      <c r="M721" s="19"/>
      <c r="N721" s="19"/>
      <c r="O721" s="19"/>
      <c r="P721" s="19"/>
      <c r="Q721" s="19"/>
      <c r="R721" s="19"/>
      <c r="S721" s="19"/>
      <c r="T721" s="19"/>
      <c r="U721" s="19"/>
      <c r="V721" s="19"/>
      <c r="W721" s="19"/>
      <c r="X721" s="19"/>
      <c r="Y721" s="19"/>
      <c r="Z721" s="19"/>
      <c r="AA721" s="19"/>
    </row>
    <row r="722" spans="1:27" x14ac:dyDescent="0.25">
      <c r="B722" s="14" t="s">
        <v>41</v>
      </c>
    </row>
    <row r="723" spans="1:27" x14ac:dyDescent="0.25">
      <c r="B723" t="s">
        <v>435</v>
      </c>
      <c r="C723" t="s">
        <v>43</v>
      </c>
      <c r="D723" t="s">
        <v>436</v>
      </c>
      <c r="E723" s="22">
        <v>4</v>
      </c>
      <c r="F723" t="s">
        <v>45</v>
      </c>
      <c r="G723" t="s">
        <v>46</v>
      </c>
      <c r="H723" s="23"/>
      <c r="I723" t="s">
        <v>47</v>
      </c>
      <c r="J723" s="24">
        <f>ROUND(E723/I721* H723,5)</f>
        <v>0</v>
      </c>
      <c r="K723" s="25"/>
    </row>
    <row r="724" spans="1:27" x14ac:dyDescent="0.25">
      <c r="B724" t="s">
        <v>437</v>
      </c>
      <c r="C724" t="s">
        <v>43</v>
      </c>
      <c r="D724" t="s">
        <v>438</v>
      </c>
      <c r="E724" s="22">
        <v>4</v>
      </c>
      <c r="F724" t="s">
        <v>45</v>
      </c>
      <c r="G724" t="s">
        <v>46</v>
      </c>
      <c r="H724" s="23"/>
      <c r="I724" t="s">
        <v>47</v>
      </c>
      <c r="J724" s="24">
        <f>ROUND(E724/I721* H724,5)</f>
        <v>0</v>
      </c>
      <c r="K724" s="25"/>
    </row>
    <row r="725" spans="1:27" x14ac:dyDescent="0.25">
      <c r="D725" s="26" t="s">
        <v>48</v>
      </c>
      <c r="E725" s="25"/>
      <c r="H725" s="25"/>
      <c r="K725" s="23">
        <f>SUM(J723:J724)</f>
        <v>0</v>
      </c>
    </row>
    <row r="726" spans="1:27" x14ac:dyDescent="0.25">
      <c r="B726" s="14" t="s">
        <v>54</v>
      </c>
      <c r="E726" s="25"/>
      <c r="H726" s="25"/>
      <c r="K726" s="25"/>
    </row>
    <row r="727" spans="1:27" x14ac:dyDescent="0.25">
      <c r="B727" t="s">
        <v>451</v>
      </c>
      <c r="C727" t="s">
        <v>195</v>
      </c>
      <c r="D727" t="s">
        <v>452</v>
      </c>
      <c r="E727" s="22">
        <v>10</v>
      </c>
      <c r="G727" t="s">
        <v>46</v>
      </c>
      <c r="H727" s="23"/>
      <c r="I727" t="s">
        <v>47</v>
      </c>
      <c r="J727" s="24">
        <f t="shared" ref="J727:J735" si="2">ROUND(E727* H727,5)</f>
        <v>0</v>
      </c>
      <c r="K727" s="25"/>
    </row>
    <row r="728" spans="1:27" x14ac:dyDescent="0.25">
      <c r="B728" t="s">
        <v>453</v>
      </c>
      <c r="C728" t="s">
        <v>12</v>
      </c>
      <c r="D728" t="s">
        <v>454</v>
      </c>
      <c r="E728" s="22">
        <v>3</v>
      </c>
      <c r="G728" t="s">
        <v>46</v>
      </c>
      <c r="H728" s="23"/>
      <c r="I728" t="s">
        <v>47</v>
      </c>
      <c r="J728" s="24">
        <f t="shared" si="2"/>
        <v>0</v>
      </c>
      <c r="K728" s="25"/>
    </row>
    <row r="729" spans="1:27" x14ac:dyDescent="0.25">
      <c r="B729" t="s">
        <v>443</v>
      </c>
      <c r="C729" t="s">
        <v>12</v>
      </c>
      <c r="D729" t="s">
        <v>444</v>
      </c>
      <c r="E729" s="22">
        <v>6</v>
      </c>
      <c r="G729" t="s">
        <v>46</v>
      </c>
      <c r="H729" s="23"/>
      <c r="I729" t="s">
        <v>47</v>
      </c>
      <c r="J729" s="24">
        <f t="shared" si="2"/>
        <v>0</v>
      </c>
      <c r="K729" s="25"/>
    </row>
    <row r="730" spans="1:27" ht="60" x14ac:dyDescent="0.25">
      <c r="B730" t="s">
        <v>441</v>
      </c>
      <c r="C730" t="s">
        <v>12</v>
      </c>
      <c r="D730" s="28" t="s">
        <v>442</v>
      </c>
      <c r="E730" s="22">
        <v>3</v>
      </c>
      <c r="G730" t="s">
        <v>46</v>
      </c>
      <c r="H730" s="23"/>
      <c r="I730" t="s">
        <v>47</v>
      </c>
      <c r="J730" s="24">
        <f t="shared" si="2"/>
        <v>0</v>
      </c>
      <c r="K730" s="25"/>
    </row>
    <row r="731" spans="1:27" x14ac:dyDescent="0.25">
      <c r="B731" t="s">
        <v>439</v>
      </c>
      <c r="C731" t="s">
        <v>12</v>
      </c>
      <c r="D731" t="s">
        <v>440</v>
      </c>
      <c r="E731" s="22">
        <v>1</v>
      </c>
      <c r="G731" t="s">
        <v>46</v>
      </c>
      <c r="H731" s="23"/>
      <c r="I731" t="s">
        <v>47</v>
      </c>
      <c r="J731" s="24">
        <f t="shared" si="2"/>
        <v>0</v>
      </c>
      <c r="K731" s="25"/>
    </row>
    <row r="732" spans="1:27" x14ac:dyDescent="0.25">
      <c r="B732" t="s">
        <v>455</v>
      </c>
      <c r="C732" t="s">
        <v>12</v>
      </c>
      <c r="D732" t="s">
        <v>456</v>
      </c>
      <c r="E732" s="22">
        <v>1</v>
      </c>
      <c r="G732" t="s">
        <v>46</v>
      </c>
      <c r="H732" s="23"/>
      <c r="I732" t="s">
        <v>47</v>
      </c>
      <c r="J732" s="24">
        <f t="shared" si="2"/>
        <v>0</v>
      </c>
      <c r="K732" s="25"/>
    </row>
    <row r="733" spans="1:27" ht="120" x14ac:dyDescent="0.25">
      <c r="B733" t="s">
        <v>449</v>
      </c>
      <c r="C733" t="s">
        <v>195</v>
      </c>
      <c r="D733" s="28" t="s">
        <v>450</v>
      </c>
      <c r="E733" s="22">
        <v>25</v>
      </c>
      <c r="G733" t="s">
        <v>46</v>
      </c>
      <c r="H733" s="23"/>
      <c r="I733" t="s">
        <v>47</v>
      </c>
      <c r="J733" s="24">
        <f t="shared" si="2"/>
        <v>0</v>
      </c>
      <c r="K733" s="25"/>
    </row>
    <row r="734" spans="1:27" x14ac:dyDescent="0.25">
      <c r="B734" t="s">
        <v>445</v>
      </c>
      <c r="C734" t="s">
        <v>12</v>
      </c>
      <c r="D734" t="s">
        <v>446</v>
      </c>
      <c r="E734" s="22">
        <v>5</v>
      </c>
      <c r="G734" t="s">
        <v>46</v>
      </c>
      <c r="H734" s="23"/>
      <c r="I734" t="s">
        <v>47</v>
      </c>
      <c r="J734" s="24">
        <f t="shared" si="2"/>
        <v>0</v>
      </c>
      <c r="K734" s="25"/>
    </row>
    <row r="735" spans="1:27" x14ac:dyDescent="0.25">
      <c r="B735" t="s">
        <v>447</v>
      </c>
      <c r="C735" t="s">
        <v>12</v>
      </c>
      <c r="D735" t="s">
        <v>448</v>
      </c>
      <c r="E735" s="22">
        <v>1</v>
      </c>
      <c r="G735" t="s">
        <v>46</v>
      </c>
      <c r="H735" s="23"/>
      <c r="I735" t="s">
        <v>47</v>
      </c>
      <c r="J735" s="24">
        <f t="shared" si="2"/>
        <v>0</v>
      </c>
      <c r="K735" s="25"/>
    </row>
    <row r="736" spans="1:27" x14ac:dyDescent="0.25">
      <c r="D736" s="26" t="s">
        <v>62</v>
      </c>
      <c r="E736" s="25"/>
      <c r="H736" s="25"/>
      <c r="K736" s="23">
        <f>SUM(J727:J735)</f>
        <v>0</v>
      </c>
    </row>
    <row r="737" spans="1:27" x14ac:dyDescent="0.25">
      <c r="E737" s="25"/>
      <c r="H737" s="25"/>
      <c r="K737" s="25"/>
    </row>
    <row r="738" spans="1:27" x14ac:dyDescent="0.25">
      <c r="D738" s="26" t="s">
        <v>78</v>
      </c>
      <c r="E738" s="25"/>
      <c r="H738" s="25">
        <v>2</v>
      </c>
      <c r="I738" t="s">
        <v>79</v>
      </c>
      <c r="J738">
        <f>ROUND(H738/100*K725,5)</f>
        <v>0</v>
      </c>
      <c r="K738" s="25"/>
    </row>
    <row r="739" spans="1:27" x14ac:dyDescent="0.25">
      <c r="D739" s="26" t="s">
        <v>63</v>
      </c>
      <c r="E739" s="25"/>
      <c r="H739" s="25"/>
      <c r="K739" s="27">
        <f>SUM(J722:J738)</f>
        <v>0</v>
      </c>
    </row>
    <row r="740" spans="1:27" x14ac:dyDescent="0.25">
      <c r="D740" s="26" t="s">
        <v>64</v>
      </c>
      <c r="E740" s="25"/>
      <c r="H740" s="25"/>
      <c r="K740" s="27">
        <f>SUM(K739:K739)</f>
        <v>0</v>
      </c>
    </row>
    <row r="742" spans="1:27" ht="45" customHeight="1" x14ac:dyDescent="0.25">
      <c r="A742" s="18"/>
      <c r="B742" s="18" t="s">
        <v>459</v>
      </c>
      <c r="C742" s="19" t="s">
        <v>12</v>
      </c>
      <c r="D742" s="39" t="s">
        <v>460</v>
      </c>
      <c r="E742" s="40"/>
      <c r="F742" s="40"/>
      <c r="G742" s="19"/>
      <c r="H742" s="20" t="s">
        <v>40</v>
      </c>
      <c r="I742" s="41">
        <v>1</v>
      </c>
      <c r="J742" s="42"/>
      <c r="K742" s="21">
        <f>ROUND(K761,2)</f>
        <v>0</v>
      </c>
      <c r="L742" s="19"/>
      <c r="M742" s="19"/>
      <c r="N742" s="19"/>
      <c r="O742" s="19"/>
      <c r="P742" s="19"/>
      <c r="Q742" s="19"/>
      <c r="R742" s="19"/>
      <c r="S742" s="19"/>
      <c r="T742" s="19"/>
      <c r="U742" s="19"/>
      <c r="V742" s="19"/>
      <c r="W742" s="19"/>
      <c r="X742" s="19"/>
      <c r="Y742" s="19"/>
      <c r="Z742" s="19"/>
      <c r="AA742" s="19"/>
    </row>
    <row r="743" spans="1:27" x14ac:dyDescent="0.25">
      <c r="B743" s="14" t="s">
        <v>41</v>
      </c>
    </row>
    <row r="744" spans="1:27" x14ac:dyDescent="0.25">
      <c r="B744" t="s">
        <v>437</v>
      </c>
      <c r="C744" t="s">
        <v>43</v>
      </c>
      <c r="D744" t="s">
        <v>438</v>
      </c>
      <c r="E744" s="22">
        <v>3</v>
      </c>
      <c r="F744" t="s">
        <v>45</v>
      </c>
      <c r="G744" t="s">
        <v>46</v>
      </c>
      <c r="H744" s="23"/>
      <c r="I744" t="s">
        <v>47</v>
      </c>
      <c r="J744" s="24">
        <f>ROUND(E744/I742* H744,5)</f>
        <v>0</v>
      </c>
      <c r="K744" s="25"/>
    </row>
    <row r="745" spans="1:27" x14ac:dyDescent="0.25">
      <c r="B745" t="s">
        <v>435</v>
      </c>
      <c r="C745" t="s">
        <v>43</v>
      </c>
      <c r="D745" t="s">
        <v>436</v>
      </c>
      <c r="E745" s="22">
        <v>3</v>
      </c>
      <c r="F745" t="s">
        <v>45</v>
      </c>
      <c r="G745" t="s">
        <v>46</v>
      </c>
      <c r="H745" s="23"/>
      <c r="I745" t="s">
        <v>47</v>
      </c>
      <c r="J745" s="24">
        <f>ROUND(E745/I742* H745,5)</f>
        <v>0</v>
      </c>
      <c r="K745" s="25"/>
    </row>
    <row r="746" spans="1:27" x14ac:dyDescent="0.25">
      <c r="D746" s="26" t="s">
        <v>48</v>
      </c>
      <c r="E746" s="25"/>
      <c r="H746" s="25"/>
      <c r="K746" s="23">
        <f>SUM(J744:J745)</f>
        <v>0</v>
      </c>
    </row>
    <row r="747" spans="1:27" x14ac:dyDescent="0.25">
      <c r="B747" s="14" t="s">
        <v>54</v>
      </c>
      <c r="E747" s="25"/>
      <c r="H747" s="25"/>
      <c r="K747" s="25"/>
    </row>
    <row r="748" spans="1:27" ht="60" x14ac:dyDescent="0.25">
      <c r="B748" t="s">
        <v>441</v>
      </c>
      <c r="C748" t="s">
        <v>12</v>
      </c>
      <c r="D748" s="28" t="s">
        <v>442</v>
      </c>
      <c r="E748" s="22">
        <v>3</v>
      </c>
      <c r="G748" t="s">
        <v>46</v>
      </c>
      <c r="H748" s="23"/>
      <c r="I748" t="s">
        <v>47</v>
      </c>
      <c r="J748" s="24">
        <f t="shared" ref="J748:J756" si="3">ROUND(E748* H748,5)</f>
        <v>0</v>
      </c>
      <c r="K748" s="25"/>
    </row>
    <row r="749" spans="1:27" x14ac:dyDescent="0.25">
      <c r="B749" t="s">
        <v>445</v>
      </c>
      <c r="C749" t="s">
        <v>12</v>
      </c>
      <c r="D749" t="s">
        <v>446</v>
      </c>
      <c r="E749" s="22">
        <v>5</v>
      </c>
      <c r="G749" t="s">
        <v>46</v>
      </c>
      <c r="H749" s="23"/>
      <c r="I749" t="s">
        <v>47</v>
      </c>
      <c r="J749" s="24">
        <f t="shared" si="3"/>
        <v>0</v>
      </c>
      <c r="K749" s="25"/>
    </row>
    <row r="750" spans="1:27" x14ac:dyDescent="0.25">
      <c r="B750" t="s">
        <v>443</v>
      </c>
      <c r="C750" t="s">
        <v>12</v>
      </c>
      <c r="D750" t="s">
        <v>444</v>
      </c>
      <c r="E750" s="22">
        <v>6</v>
      </c>
      <c r="G750" t="s">
        <v>46</v>
      </c>
      <c r="H750" s="23"/>
      <c r="I750" t="s">
        <v>47</v>
      </c>
      <c r="J750" s="24">
        <f t="shared" si="3"/>
        <v>0</v>
      </c>
      <c r="K750" s="25"/>
    </row>
    <row r="751" spans="1:27" x14ac:dyDescent="0.25">
      <c r="B751" t="s">
        <v>439</v>
      </c>
      <c r="C751" t="s">
        <v>12</v>
      </c>
      <c r="D751" t="s">
        <v>440</v>
      </c>
      <c r="E751" s="22">
        <v>1</v>
      </c>
      <c r="G751" t="s">
        <v>46</v>
      </c>
      <c r="H751" s="23"/>
      <c r="I751" t="s">
        <v>47</v>
      </c>
      <c r="J751" s="24">
        <f t="shared" si="3"/>
        <v>0</v>
      </c>
      <c r="K751" s="25"/>
    </row>
    <row r="752" spans="1:27" x14ac:dyDescent="0.25">
      <c r="B752" t="s">
        <v>455</v>
      </c>
      <c r="C752" t="s">
        <v>12</v>
      </c>
      <c r="D752" t="s">
        <v>456</v>
      </c>
      <c r="E752" s="22">
        <v>1</v>
      </c>
      <c r="G752" t="s">
        <v>46</v>
      </c>
      <c r="H752" s="23"/>
      <c r="I752" t="s">
        <v>47</v>
      </c>
      <c r="J752" s="24">
        <f t="shared" si="3"/>
        <v>0</v>
      </c>
      <c r="K752" s="25"/>
    </row>
    <row r="753" spans="1:27" x14ac:dyDescent="0.25">
      <c r="B753" t="s">
        <v>461</v>
      </c>
      <c r="C753" t="s">
        <v>12</v>
      </c>
      <c r="D753" t="s">
        <v>462</v>
      </c>
      <c r="E753" s="22">
        <v>1</v>
      </c>
      <c r="G753" t="s">
        <v>46</v>
      </c>
      <c r="H753" s="23"/>
      <c r="I753" t="s">
        <v>47</v>
      </c>
      <c r="J753" s="24">
        <f t="shared" si="3"/>
        <v>0</v>
      </c>
      <c r="K753" s="25"/>
    </row>
    <row r="754" spans="1:27" ht="120" x14ac:dyDescent="0.25">
      <c r="B754" t="s">
        <v>449</v>
      </c>
      <c r="C754" t="s">
        <v>195</v>
      </c>
      <c r="D754" s="28" t="s">
        <v>450</v>
      </c>
      <c r="E754" s="22">
        <v>15</v>
      </c>
      <c r="G754" t="s">
        <v>46</v>
      </c>
      <c r="H754" s="23"/>
      <c r="I754" t="s">
        <v>47</v>
      </c>
      <c r="J754" s="24">
        <f t="shared" si="3"/>
        <v>0</v>
      </c>
      <c r="K754" s="25"/>
    </row>
    <row r="755" spans="1:27" x14ac:dyDescent="0.25">
      <c r="B755" t="s">
        <v>463</v>
      </c>
      <c r="C755" t="s">
        <v>195</v>
      </c>
      <c r="D755" t="s">
        <v>464</v>
      </c>
      <c r="E755" s="22">
        <v>10</v>
      </c>
      <c r="G755" t="s">
        <v>46</v>
      </c>
      <c r="H755" s="23"/>
      <c r="I755" t="s">
        <v>47</v>
      </c>
      <c r="J755" s="24">
        <f t="shared" si="3"/>
        <v>0</v>
      </c>
      <c r="K755" s="25"/>
    </row>
    <row r="756" spans="1:27" x14ac:dyDescent="0.25">
      <c r="B756" t="s">
        <v>465</v>
      </c>
      <c r="C756" t="s">
        <v>12</v>
      </c>
      <c r="D756" t="s">
        <v>466</v>
      </c>
      <c r="E756" s="22">
        <v>3</v>
      </c>
      <c r="G756" t="s">
        <v>46</v>
      </c>
      <c r="H756" s="23"/>
      <c r="I756" t="s">
        <v>47</v>
      </c>
      <c r="J756" s="24">
        <f t="shared" si="3"/>
        <v>0</v>
      </c>
      <c r="K756" s="25"/>
    </row>
    <row r="757" spans="1:27" x14ac:dyDescent="0.25">
      <c r="D757" s="26" t="s">
        <v>62</v>
      </c>
      <c r="E757" s="25"/>
      <c r="H757" s="25"/>
      <c r="K757" s="23">
        <f>SUM(J748:J756)</f>
        <v>0</v>
      </c>
    </row>
    <row r="758" spans="1:27" x14ac:dyDescent="0.25">
      <c r="E758" s="25"/>
      <c r="H758" s="25"/>
      <c r="K758" s="25"/>
    </row>
    <row r="759" spans="1:27" x14ac:dyDescent="0.25">
      <c r="D759" s="26" t="s">
        <v>78</v>
      </c>
      <c r="E759" s="25"/>
      <c r="H759" s="25">
        <v>2</v>
      </c>
      <c r="I759" t="s">
        <v>79</v>
      </c>
      <c r="J759">
        <f>ROUND(H759/100*K746,5)</f>
        <v>0</v>
      </c>
      <c r="K759" s="25"/>
    </row>
    <row r="760" spans="1:27" x14ac:dyDescent="0.25">
      <c r="D760" s="26" t="s">
        <v>63</v>
      </c>
      <c r="E760" s="25"/>
      <c r="H760" s="25"/>
      <c r="K760" s="27">
        <f>SUM(J743:J759)</f>
        <v>0</v>
      </c>
    </row>
    <row r="761" spans="1:27" x14ac:dyDescent="0.25">
      <c r="D761" s="26" t="s">
        <v>64</v>
      </c>
      <c r="E761" s="25"/>
      <c r="H761" s="25"/>
      <c r="K761" s="27">
        <f>SUM(K760:K760)</f>
        <v>0</v>
      </c>
    </row>
    <row r="763" spans="1:27" ht="45" customHeight="1" x14ac:dyDescent="0.25">
      <c r="A763" s="18"/>
      <c r="B763" s="18" t="s">
        <v>467</v>
      </c>
      <c r="C763" s="19" t="s">
        <v>12</v>
      </c>
      <c r="D763" s="39" t="s">
        <v>468</v>
      </c>
      <c r="E763" s="40"/>
      <c r="F763" s="40"/>
      <c r="G763" s="19"/>
      <c r="H763" s="20" t="s">
        <v>40</v>
      </c>
      <c r="I763" s="41">
        <v>1</v>
      </c>
      <c r="J763" s="42"/>
      <c r="K763" s="21">
        <f>ROUND(K781,2)</f>
        <v>0</v>
      </c>
      <c r="L763" s="19"/>
      <c r="M763" s="19"/>
      <c r="N763" s="19"/>
      <c r="O763" s="19"/>
      <c r="P763" s="19"/>
      <c r="Q763" s="19"/>
      <c r="R763" s="19"/>
      <c r="S763" s="19"/>
      <c r="T763" s="19"/>
      <c r="U763" s="19"/>
      <c r="V763" s="19"/>
      <c r="W763" s="19"/>
      <c r="X763" s="19"/>
      <c r="Y763" s="19"/>
      <c r="Z763" s="19"/>
      <c r="AA763" s="19"/>
    </row>
    <row r="764" spans="1:27" x14ac:dyDescent="0.25">
      <c r="B764" s="14" t="s">
        <v>41</v>
      </c>
    </row>
    <row r="765" spans="1:27" x14ac:dyDescent="0.25">
      <c r="B765" t="s">
        <v>435</v>
      </c>
      <c r="C765" t="s">
        <v>43</v>
      </c>
      <c r="D765" t="s">
        <v>436</v>
      </c>
      <c r="E765" s="22">
        <v>0</v>
      </c>
      <c r="F765" t="s">
        <v>45</v>
      </c>
      <c r="G765" t="s">
        <v>46</v>
      </c>
      <c r="H765" s="23"/>
      <c r="I765" t="s">
        <v>47</v>
      </c>
      <c r="J765" s="24">
        <f>ROUND(E765/I763* H765,5)</f>
        <v>0</v>
      </c>
      <c r="K765" s="25"/>
    </row>
    <row r="766" spans="1:27" x14ac:dyDescent="0.25">
      <c r="B766" t="s">
        <v>437</v>
      </c>
      <c r="C766" t="s">
        <v>43</v>
      </c>
      <c r="D766" t="s">
        <v>438</v>
      </c>
      <c r="E766" s="22">
        <v>0</v>
      </c>
      <c r="F766" t="s">
        <v>45</v>
      </c>
      <c r="G766" t="s">
        <v>46</v>
      </c>
      <c r="H766" s="23"/>
      <c r="I766" t="s">
        <v>47</v>
      </c>
      <c r="J766" s="24">
        <f>ROUND(E766/I763* H766,5)</f>
        <v>0</v>
      </c>
      <c r="K766" s="25"/>
    </row>
    <row r="767" spans="1:27" x14ac:dyDescent="0.25">
      <c r="D767" s="26" t="s">
        <v>48</v>
      </c>
      <c r="E767" s="25"/>
      <c r="H767" s="25"/>
      <c r="K767" s="23">
        <f>SUM(J765:J766)</f>
        <v>0</v>
      </c>
    </row>
    <row r="768" spans="1:27" x14ac:dyDescent="0.25">
      <c r="B768" s="14" t="s">
        <v>54</v>
      </c>
      <c r="E768" s="25"/>
      <c r="H768" s="25"/>
      <c r="K768" s="25"/>
    </row>
    <row r="769" spans="1:27" x14ac:dyDescent="0.25">
      <c r="B769" t="s">
        <v>469</v>
      </c>
      <c r="C769" t="s">
        <v>12</v>
      </c>
      <c r="D769" t="s">
        <v>470</v>
      </c>
      <c r="E769" s="22">
        <v>0</v>
      </c>
      <c r="G769" t="s">
        <v>46</v>
      </c>
      <c r="H769" s="23"/>
      <c r="I769" t="s">
        <v>47</v>
      </c>
      <c r="J769" s="24">
        <f t="shared" ref="J769:J778" si="4">ROUND(E769* H769,5)</f>
        <v>0</v>
      </c>
      <c r="K769" s="25"/>
    </row>
    <row r="770" spans="1:27" x14ac:dyDescent="0.25">
      <c r="B770" t="s">
        <v>463</v>
      </c>
      <c r="C770" t="s">
        <v>195</v>
      </c>
      <c r="D770" t="s">
        <v>464</v>
      </c>
      <c r="E770" s="22">
        <v>0</v>
      </c>
      <c r="G770" t="s">
        <v>46</v>
      </c>
      <c r="H770" s="23"/>
      <c r="I770" t="s">
        <v>47</v>
      </c>
      <c r="J770" s="24">
        <f t="shared" si="4"/>
        <v>0</v>
      </c>
      <c r="K770" s="25"/>
    </row>
    <row r="771" spans="1:27" x14ac:dyDescent="0.25">
      <c r="B771" t="s">
        <v>471</v>
      </c>
      <c r="C771" t="s">
        <v>195</v>
      </c>
      <c r="D771" t="s">
        <v>472</v>
      </c>
      <c r="E771" s="22">
        <v>0</v>
      </c>
      <c r="G771" t="s">
        <v>46</v>
      </c>
      <c r="H771" s="23"/>
      <c r="I771" t="s">
        <v>47</v>
      </c>
      <c r="J771" s="24">
        <f t="shared" si="4"/>
        <v>0</v>
      </c>
      <c r="K771" s="25"/>
    </row>
    <row r="772" spans="1:27" x14ac:dyDescent="0.25">
      <c r="B772" t="s">
        <v>473</v>
      </c>
      <c r="C772" t="s">
        <v>195</v>
      </c>
      <c r="D772" t="s">
        <v>474</v>
      </c>
      <c r="E772" s="22">
        <v>0</v>
      </c>
      <c r="G772" t="s">
        <v>46</v>
      </c>
      <c r="H772" s="23"/>
      <c r="I772" t="s">
        <v>47</v>
      </c>
      <c r="J772" s="24">
        <f t="shared" si="4"/>
        <v>0</v>
      </c>
      <c r="K772" s="25"/>
    </row>
    <row r="773" spans="1:27" x14ac:dyDescent="0.25">
      <c r="B773" t="s">
        <v>465</v>
      </c>
      <c r="C773" t="s">
        <v>12</v>
      </c>
      <c r="D773" t="s">
        <v>466</v>
      </c>
      <c r="E773" s="22">
        <v>0</v>
      </c>
      <c r="G773" t="s">
        <v>46</v>
      </c>
      <c r="H773" s="23"/>
      <c r="I773" t="s">
        <v>47</v>
      </c>
      <c r="J773" s="24">
        <f t="shared" si="4"/>
        <v>0</v>
      </c>
      <c r="K773" s="25"/>
    </row>
    <row r="774" spans="1:27" x14ac:dyDescent="0.25">
      <c r="B774" t="s">
        <v>475</v>
      </c>
      <c r="C774" t="s">
        <v>195</v>
      </c>
      <c r="D774" t="s">
        <v>476</v>
      </c>
      <c r="E774" s="22">
        <v>0</v>
      </c>
      <c r="G774" t="s">
        <v>46</v>
      </c>
      <c r="H774" s="23"/>
      <c r="I774" t="s">
        <v>47</v>
      </c>
      <c r="J774" s="24">
        <f t="shared" si="4"/>
        <v>0</v>
      </c>
      <c r="K774" s="25"/>
    </row>
    <row r="775" spans="1:27" x14ac:dyDescent="0.25">
      <c r="B775" t="s">
        <v>443</v>
      </c>
      <c r="C775" t="s">
        <v>12</v>
      </c>
      <c r="D775" t="s">
        <v>444</v>
      </c>
      <c r="E775" s="22">
        <v>0</v>
      </c>
      <c r="G775" t="s">
        <v>46</v>
      </c>
      <c r="H775" s="23"/>
      <c r="I775" t="s">
        <v>47</v>
      </c>
      <c r="J775" s="24">
        <f t="shared" si="4"/>
        <v>0</v>
      </c>
      <c r="K775" s="25"/>
    </row>
    <row r="776" spans="1:27" x14ac:dyDescent="0.25">
      <c r="B776" t="s">
        <v>477</v>
      </c>
      <c r="C776" t="s">
        <v>12</v>
      </c>
      <c r="D776" t="s">
        <v>478</v>
      </c>
      <c r="E776" s="22">
        <v>0</v>
      </c>
      <c r="G776" t="s">
        <v>46</v>
      </c>
      <c r="H776" s="23"/>
      <c r="I776" t="s">
        <v>47</v>
      </c>
      <c r="J776" s="24">
        <f t="shared" si="4"/>
        <v>0</v>
      </c>
      <c r="K776" s="25"/>
    </row>
    <row r="777" spans="1:27" x14ac:dyDescent="0.25">
      <c r="B777" t="s">
        <v>479</v>
      </c>
      <c r="C777" t="s">
        <v>195</v>
      </c>
      <c r="D777" t="s">
        <v>480</v>
      </c>
      <c r="E777" s="22">
        <v>0</v>
      </c>
      <c r="G777" t="s">
        <v>46</v>
      </c>
      <c r="H777" s="23"/>
      <c r="I777" t="s">
        <v>47</v>
      </c>
      <c r="J777" s="24">
        <f t="shared" si="4"/>
        <v>0</v>
      </c>
      <c r="K777" s="25"/>
    </row>
    <row r="778" spans="1:27" x14ac:dyDescent="0.25">
      <c r="B778" t="s">
        <v>445</v>
      </c>
      <c r="C778" t="s">
        <v>12</v>
      </c>
      <c r="D778" t="s">
        <v>446</v>
      </c>
      <c r="E778" s="22">
        <v>0</v>
      </c>
      <c r="G778" t="s">
        <v>46</v>
      </c>
      <c r="H778" s="23"/>
      <c r="I778" t="s">
        <v>47</v>
      </c>
      <c r="J778" s="24">
        <f t="shared" si="4"/>
        <v>0</v>
      </c>
      <c r="K778" s="25"/>
    </row>
    <row r="779" spans="1:27" x14ac:dyDescent="0.25">
      <c r="D779" s="26" t="s">
        <v>62</v>
      </c>
      <c r="E779" s="25"/>
      <c r="H779" s="25"/>
      <c r="K779" s="23">
        <f>SUM(J769:J778)</f>
        <v>0</v>
      </c>
    </row>
    <row r="780" spans="1:27" x14ac:dyDescent="0.25">
      <c r="D780" s="26" t="s">
        <v>63</v>
      </c>
      <c r="E780" s="25"/>
      <c r="H780" s="25"/>
      <c r="K780" s="27">
        <f>SUM(J764:J779)</f>
        <v>0</v>
      </c>
    </row>
    <row r="781" spans="1:27" x14ac:dyDescent="0.25">
      <c r="D781" s="26" t="s">
        <v>64</v>
      </c>
      <c r="E781" s="25"/>
      <c r="H781" s="25"/>
      <c r="K781" s="27">
        <f>SUM(K780:K780)</f>
        <v>0</v>
      </c>
    </row>
    <row r="783" spans="1:27" ht="45" customHeight="1" x14ac:dyDescent="0.25">
      <c r="A783" s="18"/>
      <c r="B783" s="18" t="s">
        <v>481</v>
      </c>
      <c r="C783" s="19" t="s">
        <v>12</v>
      </c>
      <c r="D783" s="39" t="s">
        <v>482</v>
      </c>
      <c r="E783" s="40"/>
      <c r="F783" s="40"/>
      <c r="G783" s="19"/>
      <c r="H783" s="20" t="s">
        <v>40</v>
      </c>
      <c r="I783" s="41">
        <v>1</v>
      </c>
      <c r="J783" s="42"/>
      <c r="K783" s="21">
        <f>ROUND(K795,2)</f>
        <v>0</v>
      </c>
      <c r="L783" s="19"/>
      <c r="M783" s="19"/>
      <c r="N783" s="19"/>
      <c r="O783" s="19"/>
      <c r="P783" s="19"/>
      <c r="Q783" s="19"/>
      <c r="R783" s="19"/>
      <c r="S783" s="19"/>
      <c r="T783" s="19"/>
      <c r="U783" s="19"/>
      <c r="V783" s="19"/>
      <c r="W783" s="19"/>
      <c r="X783" s="19"/>
      <c r="Y783" s="19"/>
      <c r="Z783" s="19"/>
      <c r="AA783" s="19"/>
    </row>
    <row r="784" spans="1:27" x14ac:dyDescent="0.25">
      <c r="B784" s="14" t="s">
        <v>41</v>
      </c>
    </row>
    <row r="785" spans="1:27" x14ac:dyDescent="0.25">
      <c r="B785" t="s">
        <v>483</v>
      </c>
      <c r="C785" t="s">
        <v>43</v>
      </c>
      <c r="D785" t="s">
        <v>484</v>
      </c>
      <c r="E785" s="22">
        <v>0.5</v>
      </c>
      <c r="F785" t="s">
        <v>45</v>
      </c>
      <c r="G785" t="s">
        <v>46</v>
      </c>
      <c r="H785" s="23"/>
      <c r="I785" t="s">
        <v>47</v>
      </c>
      <c r="J785" s="24">
        <f>ROUND(E785/I783* H785,5)</f>
        <v>0</v>
      </c>
      <c r="K785" s="25"/>
    </row>
    <row r="786" spans="1:27" x14ac:dyDescent="0.25">
      <c r="B786" t="s">
        <v>429</v>
      </c>
      <c r="C786" t="s">
        <v>43</v>
      </c>
      <c r="D786" t="s">
        <v>430</v>
      </c>
      <c r="E786" s="22">
        <v>0.5</v>
      </c>
      <c r="F786" t="s">
        <v>45</v>
      </c>
      <c r="G786" t="s">
        <v>46</v>
      </c>
      <c r="H786" s="23"/>
      <c r="I786" t="s">
        <v>47</v>
      </c>
      <c r="J786" s="24">
        <f>ROUND(E786/I783* H786,5)</f>
        <v>0</v>
      </c>
      <c r="K786" s="25"/>
    </row>
    <row r="787" spans="1:27" x14ac:dyDescent="0.25">
      <c r="D787" s="26" t="s">
        <v>48</v>
      </c>
      <c r="E787" s="25"/>
      <c r="H787" s="25"/>
      <c r="K787" s="23">
        <f>SUM(J785:J786)</f>
        <v>0</v>
      </c>
    </row>
    <row r="788" spans="1:27" x14ac:dyDescent="0.25">
      <c r="B788" s="14" t="s">
        <v>54</v>
      </c>
      <c r="E788" s="25"/>
      <c r="H788" s="25"/>
      <c r="K788" s="25"/>
    </row>
    <row r="789" spans="1:27" x14ac:dyDescent="0.25">
      <c r="B789" t="s">
        <v>445</v>
      </c>
      <c r="C789" t="s">
        <v>12</v>
      </c>
      <c r="D789" t="s">
        <v>446</v>
      </c>
      <c r="E789" s="22">
        <v>6</v>
      </c>
      <c r="G789" t="s">
        <v>46</v>
      </c>
      <c r="H789" s="23"/>
      <c r="I789" t="s">
        <v>47</v>
      </c>
      <c r="J789" s="24">
        <f>ROUND(E789* H789,5)</f>
        <v>0</v>
      </c>
      <c r="K789" s="25"/>
    </row>
    <row r="790" spans="1:27" x14ac:dyDescent="0.25">
      <c r="B790" t="s">
        <v>485</v>
      </c>
      <c r="C790" t="s">
        <v>12</v>
      </c>
      <c r="D790" t="s">
        <v>486</v>
      </c>
      <c r="E790" s="22">
        <v>5</v>
      </c>
      <c r="G790" t="s">
        <v>46</v>
      </c>
      <c r="H790" s="23"/>
      <c r="I790" t="s">
        <v>47</v>
      </c>
      <c r="J790" s="24">
        <f>ROUND(E790* H790,5)</f>
        <v>0</v>
      </c>
      <c r="K790" s="25"/>
    </row>
    <row r="791" spans="1:27" x14ac:dyDescent="0.25">
      <c r="D791" s="26" t="s">
        <v>62</v>
      </c>
      <c r="E791" s="25"/>
      <c r="H791" s="25"/>
      <c r="K791" s="23">
        <f>SUM(J789:J790)</f>
        <v>0</v>
      </c>
    </row>
    <row r="792" spans="1:27" x14ac:dyDescent="0.25">
      <c r="E792" s="25"/>
      <c r="H792" s="25"/>
      <c r="K792" s="25"/>
    </row>
    <row r="793" spans="1:27" x14ac:dyDescent="0.25">
      <c r="D793" s="26" t="s">
        <v>78</v>
      </c>
      <c r="E793" s="25"/>
      <c r="H793" s="25">
        <v>2</v>
      </c>
      <c r="I793" t="s">
        <v>79</v>
      </c>
      <c r="J793">
        <f>ROUND(H793/100*K787,5)</f>
        <v>0</v>
      </c>
      <c r="K793" s="25"/>
    </row>
    <row r="794" spans="1:27" x14ac:dyDescent="0.25">
      <c r="D794" s="26" t="s">
        <v>63</v>
      </c>
      <c r="E794" s="25"/>
      <c r="H794" s="25"/>
      <c r="K794" s="27">
        <f>SUM(J784:J793)</f>
        <v>0</v>
      </c>
    </row>
    <row r="795" spans="1:27" x14ac:dyDescent="0.25">
      <c r="D795" s="26" t="s">
        <v>64</v>
      </c>
      <c r="E795" s="25"/>
      <c r="H795" s="25"/>
      <c r="K795" s="27">
        <f>SUM(K794:K794)</f>
        <v>0</v>
      </c>
    </row>
    <row r="797" spans="1:27" ht="45" customHeight="1" x14ac:dyDescent="0.25">
      <c r="A797" s="18"/>
      <c r="B797" s="18" t="s">
        <v>487</v>
      </c>
      <c r="C797" s="19" t="s">
        <v>12</v>
      </c>
      <c r="D797" s="39" t="s">
        <v>488</v>
      </c>
      <c r="E797" s="40"/>
      <c r="F797" s="40"/>
      <c r="G797" s="19"/>
      <c r="H797" s="20" t="s">
        <v>40</v>
      </c>
      <c r="I797" s="41">
        <v>1</v>
      </c>
      <c r="J797" s="42"/>
      <c r="K797" s="21">
        <f>ROUND(K853,2)</f>
        <v>0</v>
      </c>
      <c r="L797" s="19"/>
      <c r="M797" s="19"/>
      <c r="N797" s="19"/>
      <c r="O797" s="19"/>
      <c r="P797" s="19"/>
      <c r="Q797" s="19"/>
      <c r="R797" s="19"/>
      <c r="S797" s="19"/>
      <c r="T797" s="19"/>
      <c r="U797" s="19"/>
      <c r="V797" s="19"/>
      <c r="W797" s="19"/>
      <c r="X797" s="19"/>
      <c r="Y797" s="19"/>
      <c r="Z797" s="19"/>
      <c r="AA797" s="19"/>
    </row>
    <row r="798" spans="1:27" x14ac:dyDescent="0.25">
      <c r="B798" s="14" t="s">
        <v>41</v>
      </c>
    </row>
    <row r="799" spans="1:27" x14ac:dyDescent="0.25">
      <c r="B799" t="s">
        <v>437</v>
      </c>
      <c r="C799" t="s">
        <v>43</v>
      </c>
      <c r="D799" t="s">
        <v>438</v>
      </c>
      <c r="E799" s="22">
        <v>0</v>
      </c>
      <c r="F799" t="s">
        <v>45</v>
      </c>
      <c r="G799" t="s">
        <v>46</v>
      </c>
      <c r="H799" s="23"/>
      <c r="I799" t="s">
        <v>47</v>
      </c>
      <c r="J799" s="24">
        <f>ROUND(E799/I797* H799,5)</f>
        <v>0</v>
      </c>
      <c r="K799" s="25"/>
    </row>
    <row r="800" spans="1:27" x14ac:dyDescent="0.25">
      <c r="B800" t="s">
        <v>435</v>
      </c>
      <c r="C800" t="s">
        <v>43</v>
      </c>
      <c r="D800" t="s">
        <v>436</v>
      </c>
      <c r="E800" s="22">
        <v>0</v>
      </c>
      <c r="F800" t="s">
        <v>45</v>
      </c>
      <c r="G800" t="s">
        <v>46</v>
      </c>
      <c r="H800" s="23"/>
      <c r="I800" t="s">
        <v>47</v>
      </c>
      <c r="J800" s="24">
        <f>ROUND(E800/I797* H800,5)</f>
        <v>0</v>
      </c>
      <c r="K800" s="25"/>
    </row>
    <row r="801" spans="2:11" x14ac:dyDescent="0.25">
      <c r="D801" s="26" t="s">
        <v>48</v>
      </c>
      <c r="E801" s="25"/>
      <c r="H801" s="25"/>
      <c r="K801" s="23">
        <f>SUM(J799:J800)</f>
        <v>0</v>
      </c>
    </row>
    <row r="802" spans="2:11" x14ac:dyDescent="0.25">
      <c r="B802" s="14" t="s">
        <v>54</v>
      </c>
      <c r="E802" s="25"/>
      <c r="H802" s="25"/>
      <c r="K802" s="25"/>
    </row>
    <row r="803" spans="2:11" x14ac:dyDescent="0.25">
      <c r="B803" t="s">
        <v>489</v>
      </c>
      <c r="C803" t="s">
        <v>12</v>
      </c>
      <c r="D803" t="s">
        <v>490</v>
      </c>
      <c r="E803" s="22">
        <v>0</v>
      </c>
      <c r="G803" t="s">
        <v>46</v>
      </c>
      <c r="H803" s="23"/>
      <c r="I803" t="s">
        <v>47</v>
      </c>
      <c r="J803" s="24">
        <f t="shared" ref="J803:J848" si="5">ROUND(E803* H803,5)</f>
        <v>0</v>
      </c>
      <c r="K803" s="25"/>
    </row>
    <row r="804" spans="2:11" x14ac:dyDescent="0.25">
      <c r="B804" t="s">
        <v>491</v>
      </c>
      <c r="C804" t="s">
        <v>12</v>
      </c>
      <c r="D804" t="s">
        <v>492</v>
      </c>
      <c r="E804" s="22">
        <v>0</v>
      </c>
      <c r="G804" t="s">
        <v>46</v>
      </c>
      <c r="H804" s="23"/>
      <c r="I804" t="s">
        <v>47</v>
      </c>
      <c r="J804" s="24">
        <f t="shared" si="5"/>
        <v>0</v>
      </c>
      <c r="K804" s="25"/>
    </row>
    <row r="805" spans="2:11" x14ac:dyDescent="0.25">
      <c r="B805" t="s">
        <v>493</v>
      </c>
      <c r="C805" t="s">
        <v>12</v>
      </c>
      <c r="D805" t="s">
        <v>494</v>
      </c>
      <c r="E805" s="22">
        <v>0</v>
      </c>
      <c r="G805" t="s">
        <v>46</v>
      </c>
      <c r="H805" s="23"/>
      <c r="I805" t="s">
        <v>47</v>
      </c>
      <c r="J805" s="24">
        <f t="shared" si="5"/>
        <v>0</v>
      </c>
      <c r="K805" s="25"/>
    </row>
    <row r="806" spans="2:11" x14ac:dyDescent="0.25">
      <c r="B806" t="s">
        <v>495</v>
      </c>
      <c r="C806" t="s">
        <v>12</v>
      </c>
      <c r="D806" t="s">
        <v>496</v>
      </c>
      <c r="E806" s="22">
        <v>0</v>
      </c>
      <c r="G806" t="s">
        <v>46</v>
      </c>
      <c r="H806" s="23"/>
      <c r="I806" t="s">
        <v>47</v>
      </c>
      <c r="J806" s="24">
        <f t="shared" si="5"/>
        <v>0</v>
      </c>
      <c r="K806" s="25"/>
    </row>
    <row r="807" spans="2:11" x14ac:dyDescent="0.25">
      <c r="B807" t="s">
        <v>497</v>
      </c>
      <c r="C807" t="s">
        <v>12</v>
      </c>
      <c r="D807" t="s">
        <v>498</v>
      </c>
      <c r="E807" s="22">
        <v>0</v>
      </c>
      <c r="G807" t="s">
        <v>46</v>
      </c>
      <c r="H807" s="23"/>
      <c r="I807" t="s">
        <v>47</v>
      </c>
      <c r="J807" s="24">
        <f t="shared" si="5"/>
        <v>0</v>
      </c>
      <c r="K807" s="25"/>
    </row>
    <row r="808" spans="2:11" x14ac:dyDescent="0.25">
      <c r="B808" t="s">
        <v>499</v>
      </c>
      <c r="C808" t="s">
        <v>12</v>
      </c>
      <c r="D808" t="s">
        <v>500</v>
      </c>
      <c r="E808" s="22">
        <v>0</v>
      </c>
      <c r="G808" t="s">
        <v>46</v>
      </c>
      <c r="H808" s="23"/>
      <c r="I808" t="s">
        <v>47</v>
      </c>
      <c r="J808" s="24">
        <f t="shared" si="5"/>
        <v>0</v>
      </c>
      <c r="K808" s="25"/>
    </row>
    <row r="809" spans="2:11" x14ac:dyDescent="0.25">
      <c r="B809" t="s">
        <v>501</v>
      </c>
      <c r="C809" t="s">
        <v>12</v>
      </c>
      <c r="D809" t="s">
        <v>502</v>
      </c>
      <c r="E809" s="22">
        <v>0</v>
      </c>
      <c r="G809" t="s">
        <v>46</v>
      </c>
      <c r="H809" s="23"/>
      <c r="I809" t="s">
        <v>47</v>
      </c>
      <c r="J809" s="24">
        <f t="shared" si="5"/>
        <v>0</v>
      </c>
      <c r="K809" s="25"/>
    </row>
    <row r="810" spans="2:11" x14ac:dyDescent="0.25">
      <c r="B810" t="s">
        <v>503</v>
      </c>
      <c r="C810" t="s">
        <v>12</v>
      </c>
      <c r="D810" t="s">
        <v>504</v>
      </c>
      <c r="E810" s="22">
        <v>0</v>
      </c>
      <c r="G810" t="s">
        <v>46</v>
      </c>
      <c r="H810" s="23"/>
      <c r="I810" t="s">
        <v>47</v>
      </c>
      <c r="J810" s="24">
        <f t="shared" si="5"/>
        <v>0</v>
      </c>
      <c r="K810" s="25"/>
    </row>
    <row r="811" spans="2:11" x14ac:dyDescent="0.25">
      <c r="B811" t="s">
        <v>505</v>
      </c>
      <c r="C811" t="s">
        <v>12</v>
      </c>
      <c r="D811" t="s">
        <v>506</v>
      </c>
      <c r="E811" s="22">
        <v>0</v>
      </c>
      <c r="G811" t="s">
        <v>46</v>
      </c>
      <c r="H811" s="23"/>
      <c r="I811" t="s">
        <v>47</v>
      </c>
      <c r="J811" s="24">
        <f t="shared" si="5"/>
        <v>0</v>
      </c>
      <c r="K811" s="25"/>
    </row>
    <row r="812" spans="2:11" x14ac:dyDescent="0.25">
      <c r="B812" t="s">
        <v>507</v>
      </c>
      <c r="C812" t="s">
        <v>12</v>
      </c>
      <c r="D812" t="s">
        <v>508</v>
      </c>
      <c r="E812" s="22">
        <v>0</v>
      </c>
      <c r="G812" t="s">
        <v>46</v>
      </c>
      <c r="H812" s="23"/>
      <c r="I812" t="s">
        <v>47</v>
      </c>
      <c r="J812" s="24">
        <f t="shared" si="5"/>
        <v>0</v>
      </c>
      <c r="K812" s="25"/>
    </row>
    <row r="813" spans="2:11" x14ac:dyDescent="0.25">
      <c r="B813" t="s">
        <v>509</v>
      </c>
      <c r="C813" t="s">
        <v>12</v>
      </c>
      <c r="D813" t="s">
        <v>510</v>
      </c>
      <c r="E813" s="22">
        <v>0</v>
      </c>
      <c r="G813" t="s">
        <v>46</v>
      </c>
      <c r="H813" s="23"/>
      <c r="I813" t="s">
        <v>47</v>
      </c>
      <c r="J813" s="24">
        <f t="shared" si="5"/>
        <v>0</v>
      </c>
      <c r="K813" s="25"/>
    </row>
    <row r="814" spans="2:11" x14ac:dyDescent="0.25">
      <c r="B814" t="s">
        <v>511</v>
      </c>
      <c r="C814" t="s">
        <v>12</v>
      </c>
      <c r="D814" t="s">
        <v>512</v>
      </c>
      <c r="E814" s="22">
        <v>0</v>
      </c>
      <c r="G814" t="s">
        <v>46</v>
      </c>
      <c r="H814" s="23"/>
      <c r="I814" t="s">
        <v>47</v>
      </c>
      <c r="J814" s="24">
        <f t="shared" si="5"/>
        <v>0</v>
      </c>
      <c r="K814" s="25"/>
    </row>
    <row r="815" spans="2:11" x14ac:dyDescent="0.25">
      <c r="B815" t="s">
        <v>513</v>
      </c>
      <c r="C815" t="s">
        <v>12</v>
      </c>
      <c r="D815" t="s">
        <v>514</v>
      </c>
      <c r="E815" s="22">
        <v>0</v>
      </c>
      <c r="G815" t="s">
        <v>46</v>
      </c>
      <c r="H815" s="23"/>
      <c r="I815" t="s">
        <v>47</v>
      </c>
      <c r="J815" s="24">
        <f t="shared" si="5"/>
        <v>0</v>
      </c>
      <c r="K815" s="25"/>
    </row>
    <row r="816" spans="2:11" ht="60" x14ac:dyDescent="0.25">
      <c r="B816" t="s">
        <v>441</v>
      </c>
      <c r="C816" t="s">
        <v>12</v>
      </c>
      <c r="D816" s="28" t="s">
        <v>442</v>
      </c>
      <c r="E816" s="22">
        <v>0</v>
      </c>
      <c r="G816" t="s">
        <v>46</v>
      </c>
      <c r="H816" s="23"/>
      <c r="I816" t="s">
        <v>47</v>
      </c>
      <c r="J816" s="24">
        <f t="shared" si="5"/>
        <v>0</v>
      </c>
      <c r="K816" s="25"/>
    </row>
    <row r="817" spans="2:11" x14ac:dyDescent="0.25">
      <c r="B817" t="s">
        <v>515</v>
      </c>
      <c r="C817" t="s">
        <v>12</v>
      </c>
      <c r="D817" t="s">
        <v>516</v>
      </c>
      <c r="E817" s="22">
        <v>0</v>
      </c>
      <c r="G817" t="s">
        <v>46</v>
      </c>
      <c r="H817" s="23"/>
      <c r="I817" t="s">
        <v>47</v>
      </c>
      <c r="J817" s="24">
        <f t="shared" si="5"/>
        <v>0</v>
      </c>
      <c r="K817" s="25"/>
    </row>
    <row r="818" spans="2:11" x14ac:dyDescent="0.25">
      <c r="B818" t="s">
        <v>517</v>
      </c>
      <c r="C818" t="s">
        <v>12</v>
      </c>
      <c r="D818" t="s">
        <v>518</v>
      </c>
      <c r="E818" s="22">
        <v>0</v>
      </c>
      <c r="G818" t="s">
        <v>46</v>
      </c>
      <c r="H818" s="23"/>
      <c r="I818" t="s">
        <v>47</v>
      </c>
      <c r="J818" s="24">
        <f t="shared" si="5"/>
        <v>0</v>
      </c>
      <c r="K818" s="25"/>
    </row>
    <row r="819" spans="2:11" x14ac:dyDescent="0.25">
      <c r="B819" t="s">
        <v>445</v>
      </c>
      <c r="C819" t="s">
        <v>12</v>
      </c>
      <c r="D819" t="s">
        <v>446</v>
      </c>
      <c r="E819" s="22">
        <v>0</v>
      </c>
      <c r="G819" t="s">
        <v>46</v>
      </c>
      <c r="H819" s="23"/>
      <c r="I819" t="s">
        <v>47</v>
      </c>
      <c r="J819" s="24">
        <f t="shared" si="5"/>
        <v>0</v>
      </c>
      <c r="K819" s="25"/>
    </row>
    <row r="820" spans="2:11" x14ac:dyDescent="0.25">
      <c r="B820" t="s">
        <v>519</v>
      </c>
      <c r="C820" t="s">
        <v>12</v>
      </c>
      <c r="D820" t="s">
        <v>520</v>
      </c>
      <c r="E820" s="22">
        <v>0</v>
      </c>
      <c r="G820" t="s">
        <v>46</v>
      </c>
      <c r="H820" s="23"/>
      <c r="I820" t="s">
        <v>47</v>
      </c>
      <c r="J820" s="24">
        <f t="shared" si="5"/>
        <v>0</v>
      </c>
      <c r="K820" s="25"/>
    </row>
    <row r="821" spans="2:11" x14ac:dyDescent="0.25">
      <c r="B821" t="s">
        <v>521</v>
      </c>
      <c r="C821" t="s">
        <v>12</v>
      </c>
      <c r="D821" t="s">
        <v>522</v>
      </c>
      <c r="E821" s="22">
        <v>0</v>
      </c>
      <c r="G821" t="s">
        <v>46</v>
      </c>
      <c r="H821" s="23"/>
      <c r="I821" t="s">
        <v>47</v>
      </c>
      <c r="J821" s="24">
        <f t="shared" si="5"/>
        <v>0</v>
      </c>
      <c r="K821" s="25"/>
    </row>
    <row r="822" spans="2:11" x14ac:dyDescent="0.25">
      <c r="B822" t="s">
        <v>523</v>
      </c>
      <c r="C822" t="s">
        <v>12</v>
      </c>
      <c r="D822" t="s">
        <v>524</v>
      </c>
      <c r="E822" s="22">
        <v>0</v>
      </c>
      <c r="G822" t="s">
        <v>46</v>
      </c>
      <c r="H822" s="23"/>
      <c r="I822" t="s">
        <v>47</v>
      </c>
      <c r="J822" s="24">
        <f t="shared" si="5"/>
        <v>0</v>
      </c>
      <c r="K822" s="25"/>
    </row>
    <row r="823" spans="2:11" x14ac:dyDescent="0.25">
      <c r="B823" t="s">
        <v>525</v>
      </c>
      <c r="C823" t="s">
        <v>12</v>
      </c>
      <c r="D823" t="s">
        <v>526</v>
      </c>
      <c r="E823" s="22">
        <v>0</v>
      </c>
      <c r="G823" t="s">
        <v>46</v>
      </c>
      <c r="H823" s="23"/>
      <c r="I823" t="s">
        <v>47</v>
      </c>
      <c r="J823" s="24">
        <f t="shared" si="5"/>
        <v>0</v>
      </c>
      <c r="K823" s="25"/>
    </row>
    <row r="824" spans="2:11" x14ac:dyDescent="0.25">
      <c r="B824" t="s">
        <v>527</v>
      </c>
      <c r="C824" t="s">
        <v>12</v>
      </c>
      <c r="D824" t="s">
        <v>528</v>
      </c>
      <c r="E824" s="22">
        <v>0</v>
      </c>
      <c r="G824" t="s">
        <v>46</v>
      </c>
      <c r="H824" s="23"/>
      <c r="I824" t="s">
        <v>47</v>
      </c>
      <c r="J824" s="24">
        <f t="shared" si="5"/>
        <v>0</v>
      </c>
      <c r="K824" s="25"/>
    </row>
    <row r="825" spans="2:11" x14ac:dyDescent="0.25">
      <c r="B825" t="s">
        <v>529</v>
      </c>
      <c r="C825" t="s">
        <v>12</v>
      </c>
      <c r="D825" t="s">
        <v>530</v>
      </c>
      <c r="E825" s="22">
        <v>0</v>
      </c>
      <c r="G825" t="s">
        <v>46</v>
      </c>
      <c r="H825" s="23"/>
      <c r="I825" t="s">
        <v>47</v>
      </c>
      <c r="J825" s="24">
        <f t="shared" si="5"/>
        <v>0</v>
      </c>
      <c r="K825" s="25"/>
    </row>
    <row r="826" spans="2:11" x14ac:dyDescent="0.25">
      <c r="B826" t="s">
        <v>531</v>
      </c>
      <c r="C826" t="s">
        <v>12</v>
      </c>
      <c r="D826" t="s">
        <v>532</v>
      </c>
      <c r="E826" s="22">
        <v>0</v>
      </c>
      <c r="G826" t="s">
        <v>46</v>
      </c>
      <c r="H826" s="23"/>
      <c r="I826" t="s">
        <v>47</v>
      </c>
      <c r="J826" s="24">
        <f t="shared" si="5"/>
        <v>0</v>
      </c>
      <c r="K826" s="25"/>
    </row>
    <row r="827" spans="2:11" x14ac:dyDescent="0.25">
      <c r="B827" t="s">
        <v>439</v>
      </c>
      <c r="C827" t="s">
        <v>12</v>
      </c>
      <c r="D827" t="s">
        <v>440</v>
      </c>
      <c r="E827" s="22">
        <v>0</v>
      </c>
      <c r="G827" t="s">
        <v>46</v>
      </c>
      <c r="H827" s="23"/>
      <c r="I827" t="s">
        <v>47</v>
      </c>
      <c r="J827" s="24">
        <f t="shared" si="5"/>
        <v>0</v>
      </c>
      <c r="K827" s="25"/>
    </row>
    <row r="828" spans="2:11" x14ac:dyDescent="0.25">
      <c r="B828" t="s">
        <v>533</v>
      </c>
      <c r="C828" t="s">
        <v>12</v>
      </c>
      <c r="D828" t="s">
        <v>534</v>
      </c>
      <c r="E828" s="22">
        <v>0</v>
      </c>
      <c r="G828" t="s">
        <v>46</v>
      </c>
      <c r="H828" s="23"/>
      <c r="I828" t="s">
        <v>47</v>
      </c>
      <c r="J828" s="24">
        <f t="shared" si="5"/>
        <v>0</v>
      </c>
      <c r="K828" s="25"/>
    </row>
    <row r="829" spans="2:11" x14ac:dyDescent="0.25">
      <c r="B829" t="s">
        <v>535</v>
      </c>
      <c r="C829" t="s">
        <v>12</v>
      </c>
      <c r="D829" t="s">
        <v>536</v>
      </c>
      <c r="E829" s="22">
        <v>0</v>
      </c>
      <c r="G829" t="s">
        <v>46</v>
      </c>
      <c r="H829" s="23"/>
      <c r="I829" t="s">
        <v>47</v>
      </c>
      <c r="J829" s="24">
        <f t="shared" si="5"/>
        <v>0</v>
      </c>
      <c r="K829" s="25"/>
    </row>
    <row r="830" spans="2:11" x14ac:dyDescent="0.25">
      <c r="B830" t="s">
        <v>537</v>
      </c>
      <c r="C830" t="s">
        <v>12</v>
      </c>
      <c r="D830" t="s">
        <v>538</v>
      </c>
      <c r="E830" s="22">
        <v>0</v>
      </c>
      <c r="G830" t="s">
        <v>46</v>
      </c>
      <c r="H830" s="23"/>
      <c r="I830" t="s">
        <v>47</v>
      </c>
      <c r="J830" s="24">
        <f t="shared" si="5"/>
        <v>0</v>
      </c>
      <c r="K830" s="25"/>
    </row>
    <row r="831" spans="2:11" x14ac:dyDescent="0.25">
      <c r="B831" t="s">
        <v>539</v>
      </c>
      <c r="C831" t="s">
        <v>12</v>
      </c>
      <c r="D831" t="s">
        <v>540</v>
      </c>
      <c r="E831" s="22">
        <v>0</v>
      </c>
      <c r="G831" t="s">
        <v>46</v>
      </c>
      <c r="H831" s="23"/>
      <c r="I831" t="s">
        <v>47</v>
      </c>
      <c r="J831" s="24">
        <f t="shared" si="5"/>
        <v>0</v>
      </c>
      <c r="K831" s="25"/>
    </row>
    <row r="832" spans="2:11" x14ac:dyDescent="0.25">
      <c r="B832" t="s">
        <v>541</v>
      </c>
      <c r="C832" t="s">
        <v>12</v>
      </c>
      <c r="D832" t="s">
        <v>542</v>
      </c>
      <c r="E832" s="22">
        <v>0</v>
      </c>
      <c r="G832" t="s">
        <v>46</v>
      </c>
      <c r="H832" s="23"/>
      <c r="I832" t="s">
        <v>47</v>
      </c>
      <c r="J832" s="24">
        <f t="shared" si="5"/>
        <v>0</v>
      </c>
      <c r="K832" s="25"/>
    </row>
    <row r="833" spans="2:11" ht="120" x14ac:dyDescent="0.25">
      <c r="B833" t="s">
        <v>543</v>
      </c>
      <c r="C833" t="s">
        <v>195</v>
      </c>
      <c r="D833" s="28" t="s">
        <v>544</v>
      </c>
      <c r="E833" s="22">
        <v>0</v>
      </c>
      <c r="G833" t="s">
        <v>46</v>
      </c>
      <c r="H833" s="23"/>
      <c r="I833" t="s">
        <v>47</v>
      </c>
      <c r="J833" s="24">
        <f t="shared" si="5"/>
        <v>0</v>
      </c>
      <c r="K833" s="25"/>
    </row>
    <row r="834" spans="2:11" x14ac:dyDescent="0.25">
      <c r="B834" t="s">
        <v>545</v>
      </c>
      <c r="C834" t="s">
        <v>12</v>
      </c>
      <c r="D834" t="s">
        <v>546</v>
      </c>
      <c r="E834" s="22">
        <v>0</v>
      </c>
      <c r="G834" t="s">
        <v>46</v>
      </c>
      <c r="H834" s="23"/>
      <c r="I834" t="s">
        <v>47</v>
      </c>
      <c r="J834" s="24">
        <f t="shared" si="5"/>
        <v>0</v>
      </c>
      <c r="K834" s="25"/>
    </row>
    <row r="835" spans="2:11" x14ac:dyDescent="0.25">
      <c r="B835" t="s">
        <v>547</v>
      </c>
      <c r="C835" t="s">
        <v>12</v>
      </c>
      <c r="D835" t="s">
        <v>548</v>
      </c>
      <c r="E835" s="22">
        <v>0</v>
      </c>
      <c r="G835" t="s">
        <v>46</v>
      </c>
      <c r="H835" s="23"/>
      <c r="I835" t="s">
        <v>47</v>
      </c>
      <c r="J835" s="24">
        <f t="shared" si="5"/>
        <v>0</v>
      </c>
      <c r="K835" s="25"/>
    </row>
    <row r="836" spans="2:11" x14ac:dyDescent="0.25">
      <c r="B836" t="s">
        <v>549</v>
      </c>
      <c r="C836" t="s">
        <v>12</v>
      </c>
      <c r="D836" t="s">
        <v>550</v>
      </c>
      <c r="E836" s="22">
        <v>0</v>
      </c>
      <c r="G836" t="s">
        <v>46</v>
      </c>
      <c r="H836" s="23"/>
      <c r="I836" t="s">
        <v>47</v>
      </c>
      <c r="J836" s="24">
        <f t="shared" si="5"/>
        <v>0</v>
      </c>
      <c r="K836" s="25"/>
    </row>
    <row r="837" spans="2:11" x14ac:dyDescent="0.25">
      <c r="B837" t="s">
        <v>551</v>
      </c>
      <c r="C837" t="s">
        <v>12</v>
      </c>
      <c r="D837" t="s">
        <v>552</v>
      </c>
      <c r="E837" s="22">
        <v>0</v>
      </c>
      <c r="G837" t="s">
        <v>46</v>
      </c>
      <c r="H837" s="23"/>
      <c r="I837" t="s">
        <v>47</v>
      </c>
      <c r="J837" s="24">
        <f t="shared" si="5"/>
        <v>0</v>
      </c>
      <c r="K837" s="25"/>
    </row>
    <row r="838" spans="2:11" x14ac:dyDescent="0.25">
      <c r="B838" t="s">
        <v>553</v>
      </c>
      <c r="C838" t="s">
        <v>12</v>
      </c>
      <c r="D838" t="s">
        <v>554</v>
      </c>
      <c r="E838" s="22">
        <v>0</v>
      </c>
      <c r="G838" t="s">
        <v>46</v>
      </c>
      <c r="H838" s="23"/>
      <c r="I838" t="s">
        <v>47</v>
      </c>
      <c r="J838" s="24">
        <f t="shared" si="5"/>
        <v>0</v>
      </c>
      <c r="K838" s="25"/>
    </row>
    <row r="839" spans="2:11" x14ac:dyDescent="0.25">
      <c r="B839" t="s">
        <v>555</v>
      </c>
      <c r="C839" t="s">
        <v>12</v>
      </c>
      <c r="D839" t="s">
        <v>556</v>
      </c>
      <c r="E839" s="22">
        <v>0</v>
      </c>
      <c r="G839" t="s">
        <v>46</v>
      </c>
      <c r="H839" s="23"/>
      <c r="I839" t="s">
        <v>47</v>
      </c>
      <c r="J839" s="24">
        <f t="shared" si="5"/>
        <v>0</v>
      </c>
      <c r="K839" s="25"/>
    </row>
    <row r="840" spans="2:11" x14ac:dyDescent="0.25">
      <c r="B840" t="s">
        <v>557</v>
      </c>
      <c r="C840" t="s">
        <v>12</v>
      </c>
      <c r="D840" t="s">
        <v>558</v>
      </c>
      <c r="E840" s="22">
        <v>0</v>
      </c>
      <c r="G840" t="s">
        <v>46</v>
      </c>
      <c r="H840" s="23"/>
      <c r="I840" t="s">
        <v>47</v>
      </c>
      <c r="J840" s="24">
        <f t="shared" si="5"/>
        <v>0</v>
      </c>
      <c r="K840" s="25"/>
    </row>
    <row r="841" spans="2:11" x14ac:dyDescent="0.25">
      <c r="B841" t="s">
        <v>559</v>
      </c>
      <c r="C841" t="s">
        <v>12</v>
      </c>
      <c r="D841" t="s">
        <v>560</v>
      </c>
      <c r="E841" s="22">
        <v>0</v>
      </c>
      <c r="G841" t="s">
        <v>46</v>
      </c>
      <c r="H841" s="23"/>
      <c r="I841" t="s">
        <v>47</v>
      </c>
      <c r="J841" s="24">
        <f t="shared" si="5"/>
        <v>0</v>
      </c>
      <c r="K841" s="25"/>
    </row>
    <row r="842" spans="2:11" x14ac:dyDescent="0.25">
      <c r="B842" t="s">
        <v>561</v>
      </c>
      <c r="C842" t="s">
        <v>12</v>
      </c>
      <c r="D842" t="s">
        <v>562</v>
      </c>
      <c r="E842" s="22">
        <v>0</v>
      </c>
      <c r="G842" t="s">
        <v>46</v>
      </c>
      <c r="H842" s="23"/>
      <c r="I842" t="s">
        <v>47</v>
      </c>
      <c r="J842" s="24">
        <f t="shared" si="5"/>
        <v>0</v>
      </c>
      <c r="K842" s="25"/>
    </row>
    <row r="843" spans="2:11" x14ac:dyDescent="0.25">
      <c r="B843" t="s">
        <v>563</v>
      </c>
      <c r="C843" t="s">
        <v>12</v>
      </c>
      <c r="D843" t="s">
        <v>564</v>
      </c>
      <c r="E843" s="22">
        <v>0</v>
      </c>
      <c r="G843" t="s">
        <v>46</v>
      </c>
      <c r="H843" s="23"/>
      <c r="I843" t="s">
        <v>47</v>
      </c>
      <c r="J843" s="24">
        <f t="shared" si="5"/>
        <v>0</v>
      </c>
      <c r="K843" s="25"/>
    </row>
    <row r="844" spans="2:11" x14ac:dyDescent="0.25">
      <c r="B844" t="s">
        <v>565</v>
      </c>
      <c r="C844" t="s">
        <v>12</v>
      </c>
      <c r="D844" t="s">
        <v>566</v>
      </c>
      <c r="E844" s="22">
        <v>0</v>
      </c>
      <c r="G844" t="s">
        <v>46</v>
      </c>
      <c r="H844" s="23"/>
      <c r="I844" t="s">
        <v>47</v>
      </c>
      <c r="J844" s="24">
        <f t="shared" si="5"/>
        <v>0</v>
      </c>
      <c r="K844" s="25"/>
    </row>
    <row r="845" spans="2:11" x14ac:dyDescent="0.25">
      <c r="B845" t="s">
        <v>567</v>
      </c>
      <c r="C845" t="s">
        <v>12</v>
      </c>
      <c r="D845" t="s">
        <v>568</v>
      </c>
      <c r="E845" s="22">
        <v>0</v>
      </c>
      <c r="G845" t="s">
        <v>46</v>
      </c>
      <c r="H845" s="23"/>
      <c r="I845" t="s">
        <v>47</v>
      </c>
      <c r="J845" s="24">
        <f t="shared" si="5"/>
        <v>0</v>
      </c>
      <c r="K845" s="25"/>
    </row>
    <row r="846" spans="2:11" x14ac:dyDescent="0.25">
      <c r="B846" t="s">
        <v>569</v>
      </c>
      <c r="C846" t="s">
        <v>12</v>
      </c>
      <c r="D846" t="s">
        <v>570</v>
      </c>
      <c r="E846" s="22">
        <v>0</v>
      </c>
      <c r="G846" t="s">
        <v>46</v>
      </c>
      <c r="H846" s="23"/>
      <c r="I846" t="s">
        <v>47</v>
      </c>
      <c r="J846" s="24">
        <f t="shared" si="5"/>
        <v>0</v>
      </c>
      <c r="K846" s="25"/>
    </row>
    <row r="847" spans="2:11" x14ac:dyDescent="0.25">
      <c r="B847" t="s">
        <v>571</v>
      </c>
      <c r="C847" t="s">
        <v>12</v>
      </c>
      <c r="D847" t="s">
        <v>572</v>
      </c>
      <c r="E847" s="22">
        <v>0</v>
      </c>
      <c r="G847" t="s">
        <v>46</v>
      </c>
      <c r="H847" s="23"/>
      <c r="I847" t="s">
        <v>47</v>
      </c>
      <c r="J847" s="24">
        <f t="shared" si="5"/>
        <v>0</v>
      </c>
      <c r="K847" s="25"/>
    </row>
    <row r="848" spans="2:11" x14ac:dyDescent="0.25">
      <c r="B848" t="s">
        <v>573</v>
      </c>
      <c r="C848" t="s">
        <v>12</v>
      </c>
      <c r="D848" t="s">
        <v>574</v>
      </c>
      <c r="E848" s="22">
        <v>0</v>
      </c>
      <c r="G848" t="s">
        <v>46</v>
      </c>
      <c r="H848" s="23"/>
      <c r="I848" t="s">
        <v>47</v>
      </c>
      <c r="J848" s="24">
        <f t="shared" si="5"/>
        <v>0</v>
      </c>
      <c r="K848" s="25"/>
    </row>
    <row r="849" spans="1:27" x14ac:dyDescent="0.25">
      <c r="D849" s="26" t="s">
        <v>62</v>
      </c>
      <c r="E849" s="25"/>
      <c r="H849" s="25"/>
      <c r="K849" s="23">
        <f>SUM(J803:J848)</f>
        <v>0</v>
      </c>
    </row>
    <row r="850" spans="1:27" x14ac:dyDescent="0.25">
      <c r="E850" s="25"/>
      <c r="H850" s="25"/>
      <c r="K850" s="25"/>
    </row>
    <row r="851" spans="1:27" x14ac:dyDescent="0.25">
      <c r="D851" s="26" t="s">
        <v>78</v>
      </c>
      <c r="E851" s="25"/>
      <c r="H851" s="25">
        <v>2</v>
      </c>
      <c r="I851" t="s">
        <v>79</v>
      </c>
      <c r="J851">
        <f>ROUND(H851/100*K801,5)</f>
        <v>0</v>
      </c>
      <c r="K851" s="25"/>
    </row>
    <row r="852" spans="1:27" x14ac:dyDescent="0.25">
      <c r="D852" s="26" t="s">
        <v>63</v>
      </c>
      <c r="E852" s="25"/>
      <c r="H852" s="25"/>
      <c r="K852" s="27">
        <f>SUM(J798:J851)</f>
        <v>0</v>
      </c>
    </row>
    <row r="853" spans="1:27" x14ac:dyDescent="0.25">
      <c r="D853" s="26" t="s">
        <v>64</v>
      </c>
      <c r="E853" s="25"/>
      <c r="H853" s="25"/>
      <c r="K853" s="27">
        <f>SUM(K852:K852)</f>
        <v>0</v>
      </c>
    </row>
    <row r="855" spans="1:27" ht="45" customHeight="1" x14ac:dyDescent="0.25">
      <c r="A855" s="18"/>
      <c r="B855" s="18" t="s">
        <v>575</v>
      </c>
      <c r="C855" s="19" t="s">
        <v>12</v>
      </c>
      <c r="D855" s="39" t="s">
        <v>576</v>
      </c>
      <c r="E855" s="40"/>
      <c r="F855" s="40"/>
      <c r="G855" s="19"/>
      <c r="H855" s="20" t="s">
        <v>40</v>
      </c>
      <c r="I855" s="41">
        <v>1</v>
      </c>
      <c r="J855" s="42"/>
      <c r="K855" s="21">
        <f>ROUND(K860,2)</f>
        <v>0</v>
      </c>
      <c r="L855" s="19"/>
      <c r="M855" s="19"/>
      <c r="N855" s="19"/>
      <c r="O855" s="19"/>
      <c r="P855" s="19"/>
      <c r="Q855" s="19"/>
      <c r="R855" s="19"/>
      <c r="S855" s="19"/>
      <c r="T855" s="19"/>
      <c r="U855" s="19"/>
      <c r="V855" s="19"/>
      <c r="W855" s="19"/>
      <c r="X855" s="19"/>
      <c r="Y855" s="19"/>
      <c r="Z855" s="19"/>
      <c r="AA855" s="19"/>
    </row>
    <row r="856" spans="1:27" x14ac:dyDescent="0.25">
      <c r="B856" s="14" t="s">
        <v>54</v>
      </c>
    </row>
    <row r="857" spans="1:27" x14ac:dyDescent="0.25">
      <c r="B857" t="s">
        <v>577</v>
      </c>
      <c r="C857" t="s">
        <v>12</v>
      </c>
      <c r="D857" t="s">
        <v>578</v>
      </c>
      <c r="E857" s="22">
        <v>1</v>
      </c>
      <c r="G857" t="s">
        <v>46</v>
      </c>
      <c r="H857" s="23"/>
      <c r="I857" t="s">
        <v>47</v>
      </c>
      <c r="J857" s="24">
        <f>ROUND(E857* H857,5)</f>
        <v>0</v>
      </c>
      <c r="K857" s="25"/>
    </row>
    <row r="858" spans="1:27" x14ac:dyDescent="0.25">
      <c r="D858" s="26" t="s">
        <v>62</v>
      </c>
      <c r="E858" s="25"/>
      <c r="H858" s="25"/>
      <c r="K858" s="23">
        <f>SUM(J857:J857)</f>
        <v>0</v>
      </c>
    </row>
    <row r="859" spans="1:27" x14ac:dyDescent="0.25">
      <c r="D859" s="26" t="s">
        <v>63</v>
      </c>
      <c r="E859" s="25"/>
      <c r="H859" s="25"/>
      <c r="K859" s="27">
        <f>SUM(J856:J858)</f>
        <v>0</v>
      </c>
    </row>
    <row r="860" spans="1:27" x14ac:dyDescent="0.25">
      <c r="D860" s="26" t="s">
        <v>64</v>
      </c>
      <c r="E860" s="25"/>
      <c r="H860" s="25"/>
      <c r="K860" s="27">
        <f>SUM(K859:K859)</f>
        <v>0</v>
      </c>
    </row>
    <row r="862" spans="1:27" ht="45" customHeight="1" x14ac:dyDescent="0.25">
      <c r="A862" s="18"/>
      <c r="B862" s="18" t="s">
        <v>579</v>
      </c>
      <c r="C862" s="19" t="s">
        <v>12</v>
      </c>
      <c r="D862" s="39" t="s">
        <v>580</v>
      </c>
      <c r="E862" s="40"/>
      <c r="F862" s="40"/>
      <c r="G862" s="19"/>
      <c r="H862" s="20" t="s">
        <v>40</v>
      </c>
      <c r="I862" s="41">
        <v>1</v>
      </c>
      <c r="J862" s="42"/>
      <c r="K862" s="21">
        <f>ROUND(K882,2)</f>
        <v>0</v>
      </c>
      <c r="L862" s="19"/>
      <c r="M862" s="19"/>
      <c r="N862" s="19"/>
      <c r="O862" s="19"/>
      <c r="P862" s="19"/>
      <c r="Q862" s="19"/>
      <c r="R862" s="19"/>
      <c r="S862" s="19"/>
      <c r="T862" s="19"/>
      <c r="U862" s="19"/>
      <c r="V862" s="19"/>
      <c r="W862" s="19"/>
      <c r="X862" s="19"/>
      <c r="Y862" s="19"/>
      <c r="Z862" s="19"/>
      <c r="AA862" s="19"/>
    </row>
    <row r="863" spans="1:27" x14ac:dyDescent="0.25">
      <c r="B863" s="14" t="s">
        <v>41</v>
      </c>
    </row>
    <row r="864" spans="1:27" x14ac:dyDescent="0.25">
      <c r="B864" t="s">
        <v>435</v>
      </c>
      <c r="C864" t="s">
        <v>43</v>
      </c>
      <c r="D864" t="s">
        <v>436</v>
      </c>
      <c r="E864" s="22">
        <v>6</v>
      </c>
      <c r="F864" t="s">
        <v>45</v>
      </c>
      <c r="G864" t="s">
        <v>46</v>
      </c>
      <c r="H864" s="23"/>
      <c r="I864" t="s">
        <v>47</v>
      </c>
      <c r="J864" s="24">
        <f>ROUND(E864/I862* H864,5)</f>
        <v>0</v>
      </c>
      <c r="K864" s="25"/>
    </row>
    <row r="865" spans="2:11" x14ac:dyDescent="0.25">
      <c r="B865" t="s">
        <v>437</v>
      </c>
      <c r="C865" t="s">
        <v>43</v>
      </c>
      <c r="D865" t="s">
        <v>438</v>
      </c>
      <c r="E865" s="22">
        <v>6</v>
      </c>
      <c r="F865" t="s">
        <v>45</v>
      </c>
      <c r="G865" t="s">
        <v>46</v>
      </c>
      <c r="H865" s="23"/>
      <c r="I865" t="s">
        <v>47</v>
      </c>
      <c r="J865" s="24">
        <f>ROUND(E865/I862* H865,5)</f>
        <v>0</v>
      </c>
      <c r="K865" s="25"/>
    </row>
    <row r="866" spans="2:11" x14ac:dyDescent="0.25">
      <c r="D866" s="26" t="s">
        <v>48</v>
      </c>
      <c r="E866" s="25"/>
      <c r="H866" s="25"/>
      <c r="K866" s="23">
        <f>SUM(J864:J865)</f>
        <v>0</v>
      </c>
    </row>
    <row r="867" spans="2:11" x14ac:dyDescent="0.25">
      <c r="B867" s="14" t="s">
        <v>54</v>
      </c>
      <c r="E867" s="25"/>
      <c r="H867" s="25"/>
      <c r="K867" s="25"/>
    </row>
    <row r="868" spans="2:11" x14ac:dyDescent="0.25">
      <c r="B868" t="s">
        <v>581</v>
      </c>
      <c r="C868" t="s">
        <v>12</v>
      </c>
      <c r="D868" t="s">
        <v>582</v>
      </c>
      <c r="E868" s="22">
        <v>1</v>
      </c>
      <c r="G868" t="s">
        <v>46</v>
      </c>
      <c r="H868" s="23"/>
      <c r="I868" t="s">
        <v>47</v>
      </c>
      <c r="J868" s="24">
        <f t="shared" ref="J868:J877" si="6">ROUND(E868* H868,5)</f>
        <v>0</v>
      </c>
      <c r="K868" s="25"/>
    </row>
    <row r="869" spans="2:11" x14ac:dyDescent="0.25">
      <c r="B869" t="s">
        <v>439</v>
      </c>
      <c r="C869" t="s">
        <v>12</v>
      </c>
      <c r="D869" t="s">
        <v>440</v>
      </c>
      <c r="E869" s="22">
        <v>1</v>
      </c>
      <c r="G869" t="s">
        <v>46</v>
      </c>
      <c r="H869" s="23"/>
      <c r="I869" t="s">
        <v>47</v>
      </c>
      <c r="J869" s="24">
        <f t="shared" si="6"/>
        <v>0</v>
      </c>
      <c r="K869" s="25"/>
    </row>
    <row r="870" spans="2:11" x14ac:dyDescent="0.25">
      <c r="B870" t="s">
        <v>583</v>
      </c>
      <c r="C870" t="s">
        <v>12</v>
      </c>
      <c r="D870" t="s">
        <v>584</v>
      </c>
      <c r="E870" s="22">
        <v>1</v>
      </c>
      <c r="G870" t="s">
        <v>46</v>
      </c>
      <c r="H870" s="23"/>
      <c r="I870" t="s">
        <v>47</v>
      </c>
      <c r="J870" s="24">
        <f t="shared" si="6"/>
        <v>0</v>
      </c>
      <c r="K870" s="25"/>
    </row>
    <row r="871" spans="2:11" x14ac:dyDescent="0.25">
      <c r="B871" t="s">
        <v>585</v>
      </c>
      <c r="C871" t="s">
        <v>12</v>
      </c>
      <c r="D871" t="s">
        <v>586</v>
      </c>
      <c r="E871" s="22">
        <v>1</v>
      </c>
      <c r="G871" t="s">
        <v>46</v>
      </c>
      <c r="H871" s="23"/>
      <c r="I871" t="s">
        <v>47</v>
      </c>
      <c r="J871" s="24">
        <f t="shared" si="6"/>
        <v>0</v>
      </c>
      <c r="K871" s="25"/>
    </row>
    <row r="872" spans="2:11" x14ac:dyDescent="0.25">
      <c r="B872" t="s">
        <v>587</v>
      </c>
      <c r="C872" t="s">
        <v>12</v>
      </c>
      <c r="D872" t="s">
        <v>588</v>
      </c>
      <c r="E872" s="22">
        <v>1</v>
      </c>
      <c r="G872" t="s">
        <v>46</v>
      </c>
      <c r="H872" s="23"/>
      <c r="I872" t="s">
        <v>47</v>
      </c>
      <c r="J872" s="24">
        <f t="shared" si="6"/>
        <v>0</v>
      </c>
      <c r="K872" s="25"/>
    </row>
    <row r="873" spans="2:11" x14ac:dyDescent="0.25">
      <c r="B873" t="s">
        <v>589</v>
      </c>
      <c r="C873" t="s">
        <v>12</v>
      </c>
      <c r="D873" t="s">
        <v>590</v>
      </c>
      <c r="E873" s="22">
        <v>1</v>
      </c>
      <c r="G873" t="s">
        <v>46</v>
      </c>
      <c r="H873" s="23"/>
      <c r="I873" t="s">
        <v>47</v>
      </c>
      <c r="J873" s="24">
        <f t="shared" si="6"/>
        <v>0</v>
      </c>
      <c r="K873" s="25"/>
    </row>
    <row r="874" spans="2:11" x14ac:dyDescent="0.25">
      <c r="B874" t="s">
        <v>591</v>
      </c>
      <c r="C874" t="s">
        <v>12</v>
      </c>
      <c r="D874" t="s">
        <v>592</v>
      </c>
      <c r="E874" s="22">
        <v>1</v>
      </c>
      <c r="G874" t="s">
        <v>46</v>
      </c>
      <c r="H874" s="23"/>
      <c r="I874" t="s">
        <v>47</v>
      </c>
      <c r="J874" s="24">
        <f t="shared" si="6"/>
        <v>0</v>
      </c>
      <c r="K874" s="25"/>
    </row>
    <row r="875" spans="2:11" x14ac:dyDescent="0.25">
      <c r="B875" t="s">
        <v>593</v>
      </c>
      <c r="C875" t="s">
        <v>12</v>
      </c>
      <c r="D875" t="s">
        <v>594</v>
      </c>
      <c r="E875" s="22">
        <v>6</v>
      </c>
      <c r="G875" t="s">
        <v>46</v>
      </c>
      <c r="H875" s="23"/>
      <c r="I875" t="s">
        <v>47</v>
      </c>
      <c r="J875" s="24">
        <f t="shared" si="6"/>
        <v>0</v>
      </c>
      <c r="K875" s="25"/>
    </row>
    <row r="876" spans="2:11" x14ac:dyDescent="0.25">
      <c r="B876" t="s">
        <v>595</v>
      </c>
      <c r="C876" t="s">
        <v>12</v>
      </c>
      <c r="D876" t="s">
        <v>596</v>
      </c>
      <c r="E876" s="22">
        <v>6</v>
      </c>
      <c r="G876" t="s">
        <v>46</v>
      </c>
      <c r="H876" s="23"/>
      <c r="I876" t="s">
        <v>47</v>
      </c>
      <c r="J876" s="24">
        <f t="shared" si="6"/>
        <v>0</v>
      </c>
      <c r="K876" s="25"/>
    </row>
    <row r="877" spans="2:11" x14ac:dyDescent="0.25">
      <c r="B877" t="s">
        <v>597</v>
      </c>
      <c r="C877" t="s">
        <v>12</v>
      </c>
      <c r="D877" t="s">
        <v>598</v>
      </c>
      <c r="E877" s="22">
        <v>1</v>
      </c>
      <c r="G877" t="s">
        <v>46</v>
      </c>
      <c r="H877" s="23"/>
      <c r="I877" t="s">
        <v>47</v>
      </c>
      <c r="J877" s="24">
        <f t="shared" si="6"/>
        <v>0</v>
      </c>
      <c r="K877" s="25"/>
    </row>
    <row r="878" spans="2:11" x14ac:dyDescent="0.25">
      <c r="D878" s="26" t="s">
        <v>62</v>
      </c>
      <c r="E878" s="25"/>
      <c r="H878" s="25"/>
      <c r="K878" s="23">
        <f>SUM(J868:J877)</f>
        <v>0</v>
      </c>
    </row>
    <row r="879" spans="2:11" x14ac:dyDescent="0.25">
      <c r="E879" s="25"/>
      <c r="H879" s="25"/>
      <c r="K879" s="25"/>
    </row>
    <row r="880" spans="2:11" x14ac:dyDescent="0.25">
      <c r="D880" s="26" t="s">
        <v>78</v>
      </c>
      <c r="E880" s="25"/>
      <c r="H880" s="25">
        <v>2</v>
      </c>
      <c r="I880" t="s">
        <v>79</v>
      </c>
      <c r="J880">
        <f>ROUND(H880/100*K866,5)</f>
        <v>0</v>
      </c>
      <c r="K880" s="25"/>
    </row>
    <row r="881" spans="1:27" x14ac:dyDescent="0.25">
      <c r="D881" s="26" t="s">
        <v>63</v>
      </c>
      <c r="E881" s="25"/>
      <c r="H881" s="25"/>
      <c r="K881" s="27">
        <f>SUM(J863:J880)</f>
        <v>0</v>
      </c>
    </row>
    <row r="882" spans="1:27" x14ac:dyDescent="0.25">
      <c r="D882" s="26" t="s">
        <v>64</v>
      </c>
      <c r="E882" s="25"/>
      <c r="H882" s="25"/>
      <c r="K882" s="27">
        <f>SUM(K881:K881)</f>
        <v>0</v>
      </c>
    </row>
    <row r="884" spans="1:27" ht="45" customHeight="1" x14ac:dyDescent="0.25">
      <c r="A884" s="18"/>
      <c r="B884" s="18" t="s">
        <v>599</v>
      </c>
      <c r="C884" s="19" t="s">
        <v>12</v>
      </c>
      <c r="D884" s="39" t="s">
        <v>600</v>
      </c>
      <c r="E884" s="40"/>
      <c r="F884" s="40"/>
      <c r="G884" s="19"/>
      <c r="H884" s="20" t="s">
        <v>40</v>
      </c>
      <c r="I884" s="41">
        <v>1</v>
      </c>
      <c r="J884" s="42"/>
      <c r="K884" s="21">
        <f>ROUND(K903,2)</f>
        <v>0</v>
      </c>
      <c r="L884" s="19"/>
      <c r="M884" s="19"/>
      <c r="N884" s="19"/>
      <c r="O884" s="19"/>
      <c r="P884" s="19"/>
      <c r="Q884" s="19"/>
      <c r="R884" s="19"/>
      <c r="S884" s="19"/>
      <c r="T884" s="19"/>
      <c r="U884" s="19"/>
      <c r="V884" s="19"/>
      <c r="W884" s="19"/>
      <c r="X884" s="19"/>
      <c r="Y884" s="19"/>
      <c r="Z884" s="19"/>
      <c r="AA884" s="19"/>
    </row>
    <row r="885" spans="1:27" x14ac:dyDescent="0.25">
      <c r="B885" s="14" t="s">
        <v>41</v>
      </c>
    </row>
    <row r="886" spans="1:27" x14ac:dyDescent="0.25">
      <c r="B886" t="s">
        <v>437</v>
      </c>
      <c r="C886" t="s">
        <v>43</v>
      </c>
      <c r="D886" t="s">
        <v>438</v>
      </c>
      <c r="E886" s="22">
        <v>5</v>
      </c>
      <c r="F886" t="s">
        <v>45</v>
      </c>
      <c r="G886" t="s">
        <v>46</v>
      </c>
      <c r="H886" s="23"/>
      <c r="I886" t="s">
        <v>47</v>
      </c>
      <c r="J886" s="24">
        <f>ROUND(E886/I884* H886,5)</f>
        <v>0</v>
      </c>
      <c r="K886" s="25"/>
    </row>
    <row r="887" spans="1:27" x14ac:dyDescent="0.25">
      <c r="B887" t="s">
        <v>435</v>
      </c>
      <c r="C887" t="s">
        <v>43</v>
      </c>
      <c r="D887" t="s">
        <v>436</v>
      </c>
      <c r="E887" s="22">
        <v>5</v>
      </c>
      <c r="F887" t="s">
        <v>45</v>
      </c>
      <c r="G887" t="s">
        <v>46</v>
      </c>
      <c r="H887" s="23"/>
      <c r="I887" t="s">
        <v>47</v>
      </c>
      <c r="J887" s="24">
        <f>ROUND(E887/I884* H887,5)</f>
        <v>0</v>
      </c>
      <c r="K887" s="25"/>
    </row>
    <row r="888" spans="1:27" x14ac:dyDescent="0.25">
      <c r="D888" s="26" t="s">
        <v>48</v>
      </c>
      <c r="E888" s="25"/>
      <c r="H888" s="25"/>
      <c r="K888" s="23">
        <f>SUM(J886:J887)</f>
        <v>0</v>
      </c>
    </row>
    <row r="889" spans="1:27" x14ac:dyDescent="0.25">
      <c r="B889" s="14" t="s">
        <v>54</v>
      </c>
      <c r="E889" s="25"/>
      <c r="H889" s="25"/>
      <c r="K889" s="25"/>
    </row>
    <row r="890" spans="1:27" x14ac:dyDescent="0.25">
      <c r="B890" t="s">
        <v>601</v>
      </c>
      <c r="C890" t="s">
        <v>12</v>
      </c>
      <c r="D890" t="s">
        <v>602</v>
      </c>
      <c r="E890" s="22">
        <v>1</v>
      </c>
      <c r="G890" t="s">
        <v>46</v>
      </c>
      <c r="H890" s="23"/>
      <c r="I890" t="s">
        <v>47</v>
      </c>
      <c r="J890" s="24">
        <f t="shared" ref="J890:J898" si="7">ROUND(E890* H890,5)</f>
        <v>0</v>
      </c>
      <c r="K890" s="25"/>
    </row>
    <row r="891" spans="1:27" x14ac:dyDescent="0.25">
      <c r="B891" t="s">
        <v>603</v>
      </c>
      <c r="C891" t="s">
        <v>12</v>
      </c>
      <c r="D891" t="s">
        <v>604</v>
      </c>
      <c r="E891" s="22">
        <v>1</v>
      </c>
      <c r="G891" t="s">
        <v>46</v>
      </c>
      <c r="H891" s="23"/>
      <c r="I891" t="s">
        <v>47</v>
      </c>
      <c r="J891" s="24">
        <f t="shared" si="7"/>
        <v>0</v>
      </c>
      <c r="K891" s="25"/>
    </row>
    <row r="892" spans="1:27" x14ac:dyDescent="0.25">
      <c r="B892" t="s">
        <v>585</v>
      </c>
      <c r="C892" t="s">
        <v>12</v>
      </c>
      <c r="D892" t="s">
        <v>586</v>
      </c>
      <c r="E892" s="22">
        <v>1</v>
      </c>
      <c r="G892" t="s">
        <v>46</v>
      </c>
      <c r="H892" s="23"/>
      <c r="I892" t="s">
        <v>47</v>
      </c>
      <c r="J892" s="24">
        <f t="shared" si="7"/>
        <v>0</v>
      </c>
      <c r="K892" s="25"/>
    </row>
    <row r="893" spans="1:27" x14ac:dyDescent="0.25">
      <c r="B893" t="s">
        <v>587</v>
      </c>
      <c r="C893" t="s">
        <v>12</v>
      </c>
      <c r="D893" t="s">
        <v>588</v>
      </c>
      <c r="E893" s="22">
        <v>1</v>
      </c>
      <c r="G893" t="s">
        <v>46</v>
      </c>
      <c r="H893" s="23"/>
      <c r="I893" t="s">
        <v>47</v>
      </c>
      <c r="J893" s="24">
        <f t="shared" si="7"/>
        <v>0</v>
      </c>
      <c r="K893" s="25"/>
    </row>
    <row r="894" spans="1:27" x14ac:dyDescent="0.25">
      <c r="B894" t="s">
        <v>439</v>
      </c>
      <c r="C894" t="s">
        <v>12</v>
      </c>
      <c r="D894" t="s">
        <v>440</v>
      </c>
      <c r="E894" s="22">
        <v>1</v>
      </c>
      <c r="G894" t="s">
        <v>46</v>
      </c>
      <c r="H894" s="23"/>
      <c r="I894" t="s">
        <v>47</v>
      </c>
      <c r="J894" s="24">
        <f t="shared" si="7"/>
        <v>0</v>
      </c>
      <c r="K894" s="25"/>
    </row>
    <row r="895" spans="1:27" x14ac:dyDescent="0.25">
      <c r="B895" t="s">
        <v>589</v>
      </c>
      <c r="C895" t="s">
        <v>12</v>
      </c>
      <c r="D895" t="s">
        <v>590</v>
      </c>
      <c r="E895" s="22">
        <v>1</v>
      </c>
      <c r="G895" t="s">
        <v>46</v>
      </c>
      <c r="H895" s="23"/>
      <c r="I895" t="s">
        <v>47</v>
      </c>
      <c r="J895" s="24">
        <f t="shared" si="7"/>
        <v>0</v>
      </c>
      <c r="K895" s="25"/>
    </row>
    <row r="896" spans="1:27" x14ac:dyDescent="0.25">
      <c r="B896" t="s">
        <v>605</v>
      </c>
      <c r="C896" t="s">
        <v>12</v>
      </c>
      <c r="D896" t="s">
        <v>606</v>
      </c>
      <c r="E896" s="22">
        <v>1</v>
      </c>
      <c r="G896" t="s">
        <v>46</v>
      </c>
      <c r="H896" s="23"/>
      <c r="I896" t="s">
        <v>47</v>
      </c>
      <c r="J896" s="24">
        <f t="shared" si="7"/>
        <v>0</v>
      </c>
      <c r="K896" s="25"/>
    </row>
    <row r="897" spans="1:27" x14ac:dyDescent="0.25">
      <c r="B897" t="s">
        <v>607</v>
      </c>
      <c r="C897" t="s">
        <v>12</v>
      </c>
      <c r="D897" t="s">
        <v>608</v>
      </c>
      <c r="E897" s="22">
        <v>1</v>
      </c>
      <c r="G897" t="s">
        <v>46</v>
      </c>
      <c r="H897" s="23"/>
      <c r="I897" t="s">
        <v>47</v>
      </c>
      <c r="J897" s="24">
        <f t="shared" si="7"/>
        <v>0</v>
      </c>
      <c r="K897" s="25"/>
    </row>
    <row r="898" spans="1:27" x14ac:dyDescent="0.25">
      <c r="B898" t="s">
        <v>597</v>
      </c>
      <c r="C898" t="s">
        <v>12</v>
      </c>
      <c r="D898" t="s">
        <v>598</v>
      </c>
      <c r="E898" s="22">
        <v>1</v>
      </c>
      <c r="G898" t="s">
        <v>46</v>
      </c>
      <c r="H898" s="23"/>
      <c r="I898" t="s">
        <v>47</v>
      </c>
      <c r="J898" s="24">
        <f t="shared" si="7"/>
        <v>0</v>
      </c>
      <c r="K898" s="25"/>
    </row>
    <row r="899" spans="1:27" x14ac:dyDescent="0.25">
      <c r="D899" s="26" t="s">
        <v>62</v>
      </c>
      <c r="E899" s="25"/>
      <c r="H899" s="25"/>
      <c r="K899" s="23">
        <f>SUM(J890:J898)</f>
        <v>0</v>
      </c>
    </row>
    <row r="900" spans="1:27" x14ac:dyDescent="0.25">
      <c r="E900" s="25"/>
      <c r="H900" s="25"/>
      <c r="K900" s="25"/>
    </row>
    <row r="901" spans="1:27" x14ac:dyDescent="0.25">
      <c r="D901" s="26" t="s">
        <v>78</v>
      </c>
      <c r="E901" s="25"/>
      <c r="H901" s="25">
        <v>2</v>
      </c>
      <c r="I901" t="s">
        <v>79</v>
      </c>
      <c r="J901">
        <f>ROUND(H901/100*K888,5)</f>
        <v>0</v>
      </c>
      <c r="K901" s="25"/>
    </row>
    <row r="902" spans="1:27" x14ac:dyDescent="0.25">
      <c r="D902" s="26" t="s">
        <v>63</v>
      </c>
      <c r="E902" s="25"/>
      <c r="H902" s="25"/>
      <c r="K902" s="27">
        <f>SUM(J885:J901)</f>
        <v>0</v>
      </c>
    </row>
    <row r="903" spans="1:27" x14ac:dyDescent="0.25">
      <c r="D903" s="26" t="s">
        <v>64</v>
      </c>
      <c r="E903" s="25"/>
      <c r="H903" s="25"/>
      <c r="K903" s="27">
        <f>SUM(K902:K902)</f>
        <v>0</v>
      </c>
    </row>
    <row r="905" spans="1:27" ht="45" customHeight="1" x14ac:dyDescent="0.25">
      <c r="A905" s="18"/>
      <c r="B905" s="18" t="s">
        <v>609</v>
      </c>
      <c r="C905" s="19" t="s">
        <v>12</v>
      </c>
      <c r="D905" s="39" t="s">
        <v>610</v>
      </c>
      <c r="E905" s="40"/>
      <c r="F905" s="40"/>
      <c r="G905" s="19"/>
      <c r="H905" s="20" t="s">
        <v>40</v>
      </c>
      <c r="I905" s="41">
        <v>1</v>
      </c>
      <c r="J905" s="42"/>
      <c r="K905" s="21"/>
      <c r="L905" s="19"/>
      <c r="M905" s="19"/>
      <c r="N905" s="19"/>
      <c r="O905" s="19"/>
      <c r="P905" s="19"/>
      <c r="Q905" s="19"/>
      <c r="R905" s="19"/>
      <c r="S905" s="19"/>
      <c r="T905" s="19"/>
      <c r="U905" s="19"/>
      <c r="V905" s="19"/>
      <c r="W905" s="19"/>
      <c r="X905" s="19"/>
      <c r="Y905" s="19"/>
      <c r="Z905" s="19"/>
      <c r="AA905" s="19"/>
    </row>
    <row r="906" spans="1:27" ht="45" customHeight="1" x14ac:dyDescent="0.25">
      <c r="A906" s="18"/>
      <c r="B906" s="18" t="s">
        <v>611</v>
      </c>
      <c r="C906" s="19" t="s">
        <v>195</v>
      </c>
      <c r="D906" s="39" t="s">
        <v>612</v>
      </c>
      <c r="E906" s="40"/>
      <c r="F906" s="40"/>
      <c r="G906" s="19"/>
      <c r="H906" s="20" t="s">
        <v>40</v>
      </c>
      <c r="I906" s="41">
        <v>1</v>
      </c>
      <c r="J906" s="42"/>
      <c r="K906" s="21">
        <f>ROUND(K917,2)</f>
        <v>0</v>
      </c>
      <c r="L906" s="19"/>
      <c r="M906" s="19"/>
      <c r="N906" s="19"/>
      <c r="O906" s="19"/>
      <c r="P906" s="19"/>
      <c r="Q906" s="19"/>
      <c r="R906" s="19"/>
      <c r="S906" s="19"/>
      <c r="T906" s="19"/>
      <c r="U906" s="19"/>
      <c r="V906" s="19"/>
      <c r="W906" s="19"/>
      <c r="X906" s="19"/>
      <c r="Y906" s="19"/>
      <c r="Z906" s="19"/>
      <c r="AA906" s="19"/>
    </row>
    <row r="907" spans="1:27" x14ac:dyDescent="0.25">
      <c r="B907" s="14" t="s">
        <v>41</v>
      </c>
    </row>
    <row r="908" spans="1:27" x14ac:dyDescent="0.25">
      <c r="B908" t="s">
        <v>483</v>
      </c>
      <c r="C908" t="s">
        <v>43</v>
      </c>
      <c r="D908" t="s">
        <v>484</v>
      </c>
      <c r="E908" s="22">
        <v>0.01</v>
      </c>
      <c r="F908" t="s">
        <v>45</v>
      </c>
      <c r="G908" t="s">
        <v>46</v>
      </c>
      <c r="H908" s="23"/>
      <c r="I908" t="s">
        <v>47</v>
      </c>
      <c r="J908" s="24">
        <f>ROUND(E908/I906* H908,5)</f>
        <v>0</v>
      </c>
      <c r="K908" s="25"/>
    </row>
    <row r="909" spans="1:27" x14ac:dyDescent="0.25">
      <c r="B909" t="s">
        <v>429</v>
      </c>
      <c r="C909" t="s">
        <v>43</v>
      </c>
      <c r="D909" t="s">
        <v>430</v>
      </c>
      <c r="E909" s="22">
        <v>0.01</v>
      </c>
      <c r="F909" t="s">
        <v>45</v>
      </c>
      <c r="G909" t="s">
        <v>46</v>
      </c>
      <c r="H909" s="23"/>
      <c r="I909" t="s">
        <v>47</v>
      </c>
      <c r="J909" s="24">
        <f>ROUND(E909/I906* H909,5)</f>
        <v>0</v>
      </c>
      <c r="K909" s="25"/>
    </row>
    <row r="910" spans="1:27" x14ac:dyDescent="0.25">
      <c r="D910" s="26" t="s">
        <v>48</v>
      </c>
      <c r="E910" s="25"/>
      <c r="H910" s="25"/>
      <c r="K910" s="23">
        <f>SUM(J908:J909)</f>
        <v>0</v>
      </c>
    </row>
    <row r="911" spans="1:27" x14ac:dyDescent="0.25">
      <c r="B911" s="14" t="s">
        <v>54</v>
      </c>
      <c r="E911" s="25"/>
      <c r="H911" s="25"/>
      <c r="K911" s="25"/>
    </row>
    <row r="912" spans="1:27" x14ac:dyDescent="0.25">
      <c r="B912" t="s">
        <v>465</v>
      </c>
      <c r="C912" t="s">
        <v>12</v>
      </c>
      <c r="D912" t="s">
        <v>466</v>
      </c>
      <c r="E912" s="22">
        <v>1</v>
      </c>
      <c r="G912" t="s">
        <v>46</v>
      </c>
      <c r="H912" s="23"/>
      <c r="I912" t="s">
        <v>47</v>
      </c>
      <c r="J912" s="24">
        <f>ROUND(E912* H912,5)</f>
        <v>0</v>
      </c>
      <c r="K912" s="25"/>
    </row>
    <row r="913" spans="1:27" x14ac:dyDescent="0.25">
      <c r="B913" t="s">
        <v>443</v>
      </c>
      <c r="C913" t="s">
        <v>12</v>
      </c>
      <c r="D913" t="s">
        <v>444</v>
      </c>
      <c r="E913" s="22">
        <v>1</v>
      </c>
      <c r="G913" t="s">
        <v>46</v>
      </c>
      <c r="H913" s="23"/>
      <c r="I913" t="s">
        <v>47</v>
      </c>
      <c r="J913" s="24">
        <f>ROUND(E913* H913,5)</f>
        <v>0</v>
      </c>
      <c r="K913" s="25"/>
    </row>
    <row r="914" spans="1:27" x14ac:dyDescent="0.25">
      <c r="B914" t="s">
        <v>479</v>
      </c>
      <c r="C914" t="s">
        <v>195</v>
      </c>
      <c r="D914" t="s">
        <v>480</v>
      </c>
      <c r="E914" s="22">
        <v>1</v>
      </c>
      <c r="G914" t="s">
        <v>46</v>
      </c>
      <c r="H914" s="23"/>
      <c r="I914" t="s">
        <v>47</v>
      </c>
      <c r="J914" s="24">
        <f>ROUND(E914* H914,5)</f>
        <v>0</v>
      </c>
      <c r="K914" s="25"/>
    </row>
    <row r="915" spans="1:27" x14ac:dyDescent="0.25">
      <c r="D915" s="26" t="s">
        <v>62</v>
      </c>
      <c r="E915" s="25"/>
      <c r="H915" s="25"/>
      <c r="K915" s="23">
        <f>SUM(J912:J914)</f>
        <v>0</v>
      </c>
    </row>
    <row r="916" spans="1:27" x14ac:dyDescent="0.25">
      <c r="D916" s="26" t="s">
        <v>63</v>
      </c>
      <c r="E916" s="25"/>
      <c r="H916" s="25"/>
      <c r="K916" s="27">
        <f>SUM(J907:J915)</f>
        <v>0</v>
      </c>
    </row>
    <row r="917" spans="1:27" x14ac:dyDescent="0.25">
      <c r="D917" s="26" t="s">
        <v>64</v>
      </c>
      <c r="E917" s="25"/>
      <c r="H917" s="25"/>
      <c r="K917" s="27">
        <f>SUM(K916:K916)</f>
        <v>0</v>
      </c>
    </row>
    <row r="919" spans="1:27" ht="45" customHeight="1" x14ac:dyDescent="0.25">
      <c r="A919" s="18"/>
      <c r="B919" s="18" t="s">
        <v>613</v>
      </c>
      <c r="C919" s="19" t="s">
        <v>195</v>
      </c>
      <c r="D919" s="39" t="s">
        <v>614</v>
      </c>
      <c r="E919" s="40"/>
      <c r="F919" s="40"/>
      <c r="G919" s="19"/>
      <c r="H919" s="20" t="s">
        <v>40</v>
      </c>
      <c r="I919" s="41">
        <v>1</v>
      </c>
      <c r="J919" s="42"/>
      <c r="K919" s="21">
        <f>ROUND(K932,2)</f>
        <v>0</v>
      </c>
      <c r="L919" s="19"/>
      <c r="M919" s="19"/>
      <c r="N919" s="19"/>
      <c r="O919" s="19"/>
      <c r="P919" s="19"/>
      <c r="Q919" s="19"/>
      <c r="R919" s="19"/>
      <c r="S919" s="19"/>
      <c r="T919" s="19"/>
      <c r="U919" s="19"/>
      <c r="V919" s="19"/>
      <c r="W919" s="19"/>
      <c r="X919" s="19"/>
      <c r="Y919" s="19"/>
      <c r="Z919" s="19"/>
      <c r="AA919" s="19"/>
    </row>
    <row r="920" spans="1:27" x14ac:dyDescent="0.25">
      <c r="B920" s="14" t="s">
        <v>41</v>
      </c>
    </row>
    <row r="921" spans="1:27" x14ac:dyDescent="0.25">
      <c r="B921" t="s">
        <v>483</v>
      </c>
      <c r="C921" t="s">
        <v>43</v>
      </c>
      <c r="D921" t="s">
        <v>484</v>
      </c>
      <c r="E921" s="22">
        <v>0.05</v>
      </c>
      <c r="F921" t="s">
        <v>45</v>
      </c>
      <c r="G921" t="s">
        <v>46</v>
      </c>
      <c r="H921" s="23"/>
      <c r="I921" t="s">
        <v>47</v>
      </c>
      <c r="J921" s="24">
        <f>ROUND(E921/I919* H921,5)</f>
        <v>0</v>
      </c>
      <c r="K921" s="25"/>
    </row>
    <row r="922" spans="1:27" x14ac:dyDescent="0.25">
      <c r="B922" t="s">
        <v>429</v>
      </c>
      <c r="C922" t="s">
        <v>43</v>
      </c>
      <c r="D922" t="s">
        <v>430</v>
      </c>
      <c r="E922" s="22">
        <v>0.05</v>
      </c>
      <c r="F922" t="s">
        <v>45</v>
      </c>
      <c r="G922" t="s">
        <v>46</v>
      </c>
      <c r="H922" s="23"/>
      <c r="I922" t="s">
        <v>47</v>
      </c>
      <c r="J922" s="24">
        <f>ROUND(E922/I919* H922,5)</f>
        <v>0</v>
      </c>
      <c r="K922" s="25"/>
    </row>
    <row r="923" spans="1:27" x14ac:dyDescent="0.25">
      <c r="D923" s="26" t="s">
        <v>48</v>
      </c>
      <c r="E923" s="25"/>
      <c r="H923" s="25"/>
      <c r="K923" s="23">
        <f>SUM(J921:J922)</f>
        <v>0</v>
      </c>
    </row>
    <row r="924" spans="1:27" x14ac:dyDescent="0.25">
      <c r="B924" s="14" t="s">
        <v>54</v>
      </c>
      <c r="E924" s="25"/>
      <c r="H924" s="25"/>
      <c r="K924" s="25"/>
    </row>
    <row r="925" spans="1:27" x14ac:dyDescent="0.25">
      <c r="B925" t="s">
        <v>465</v>
      </c>
      <c r="C925" t="s">
        <v>12</v>
      </c>
      <c r="D925" t="s">
        <v>466</v>
      </c>
      <c r="E925" s="22">
        <v>1</v>
      </c>
      <c r="G925" t="s">
        <v>46</v>
      </c>
      <c r="H925" s="23"/>
      <c r="I925" t="s">
        <v>47</v>
      </c>
      <c r="J925" s="24">
        <f>ROUND(E925* H925,5)</f>
        <v>0</v>
      </c>
      <c r="K925" s="25"/>
    </row>
    <row r="926" spans="1:27" x14ac:dyDescent="0.25">
      <c r="B926" t="s">
        <v>615</v>
      </c>
      <c r="C926" t="s">
        <v>12</v>
      </c>
      <c r="D926" t="s">
        <v>616</v>
      </c>
      <c r="E926" s="22">
        <v>1</v>
      </c>
      <c r="G926" t="s">
        <v>46</v>
      </c>
      <c r="H926" s="23"/>
      <c r="I926" t="s">
        <v>47</v>
      </c>
      <c r="J926" s="24">
        <f>ROUND(E926* H926,5)</f>
        <v>0</v>
      </c>
      <c r="K926" s="25"/>
    </row>
    <row r="927" spans="1:27" x14ac:dyDescent="0.25">
      <c r="B927" t="s">
        <v>463</v>
      </c>
      <c r="C927" t="s">
        <v>195</v>
      </c>
      <c r="D927" t="s">
        <v>464</v>
      </c>
      <c r="E927" s="22">
        <v>1</v>
      </c>
      <c r="G927" t="s">
        <v>46</v>
      </c>
      <c r="H927" s="23"/>
      <c r="I927" t="s">
        <v>47</v>
      </c>
      <c r="J927" s="24">
        <f>ROUND(E927* H927,5)</f>
        <v>0</v>
      </c>
      <c r="K927" s="25"/>
    </row>
    <row r="928" spans="1:27" x14ac:dyDescent="0.25">
      <c r="B928" t="s">
        <v>617</v>
      </c>
      <c r="C928" t="s">
        <v>195</v>
      </c>
      <c r="D928" t="s">
        <v>618</v>
      </c>
      <c r="E928" s="22">
        <v>0</v>
      </c>
      <c r="G928" t="s">
        <v>46</v>
      </c>
      <c r="H928" s="23"/>
      <c r="I928" t="s">
        <v>47</v>
      </c>
      <c r="J928" s="24">
        <f>ROUND(E928* H928,5)</f>
        <v>0</v>
      </c>
      <c r="K928" s="25"/>
    </row>
    <row r="929" spans="1:27" x14ac:dyDescent="0.25">
      <c r="B929" t="s">
        <v>443</v>
      </c>
      <c r="C929" t="s">
        <v>12</v>
      </c>
      <c r="D929" t="s">
        <v>444</v>
      </c>
      <c r="E929" s="22">
        <v>1</v>
      </c>
      <c r="G929" t="s">
        <v>46</v>
      </c>
      <c r="H929" s="23"/>
      <c r="I929" t="s">
        <v>47</v>
      </c>
      <c r="J929" s="24">
        <f>ROUND(E929* H929,5)</f>
        <v>0</v>
      </c>
      <c r="K929" s="25"/>
    </row>
    <row r="930" spans="1:27" x14ac:dyDescent="0.25">
      <c r="D930" s="26" t="s">
        <v>62</v>
      </c>
      <c r="E930" s="25"/>
      <c r="H930" s="25"/>
      <c r="K930" s="23">
        <f>SUM(J925:J929)</f>
        <v>0</v>
      </c>
    </row>
    <row r="931" spans="1:27" x14ac:dyDescent="0.25">
      <c r="D931" s="26" t="s">
        <v>63</v>
      </c>
      <c r="E931" s="25"/>
      <c r="H931" s="25"/>
      <c r="K931" s="27">
        <f>SUM(J920:J930)</f>
        <v>0</v>
      </c>
    </row>
    <row r="932" spans="1:27" x14ac:dyDescent="0.25">
      <c r="D932" s="26" t="s">
        <v>64</v>
      </c>
      <c r="E932" s="25"/>
      <c r="H932" s="25"/>
      <c r="K932" s="27">
        <f>SUM(K931:K931)</f>
        <v>0</v>
      </c>
    </row>
    <row r="934" spans="1:27" ht="45" customHeight="1" x14ac:dyDescent="0.25">
      <c r="A934" s="18"/>
      <c r="B934" s="18" t="s">
        <v>619</v>
      </c>
      <c r="C934" s="19" t="s">
        <v>195</v>
      </c>
      <c r="D934" s="39" t="s">
        <v>620</v>
      </c>
      <c r="E934" s="40"/>
      <c r="F934" s="40"/>
      <c r="G934" s="19"/>
      <c r="H934" s="20" t="s">
        <v>40</v>
      </c>
      <c r="I934" s="41">
        <v>1</v>
      </c>
      <c r="J934" s="42"/>
      <c r="K934" s="21">
        <f>ROUND(K947,2)</f>
        <v>0</v>
      </c>
      <c r="L934" s="19"/>
      <c r="M934" s="19"/>
      <c r="N934" s="19"/>
      <c r="O934" s="19"/>
      <c r="P934" s="19"/>
      <c r="Q934" s="19"/>
      <c r="R934" s="19"/>
      <c r="S934" s="19"/>
      <c r="T934" s="19"/>
      <c r="U934" s="19"/>
      <c r="V934" s="19"/>
      <c r="W934" s="19"/>
      <c r="X934" s="19"/>
      <c r="Y934" s="19"/>
      <c r="Z934" s="19"/>
      <c r="AA934" s="19"/>
    </row>
    <row r="935" spans="1:27" x14ac:dyDescent="0.25">
      <c r="B935" s="14" t="s">
        <v>41</v>
      </c>
    </row>
    <row r="936" spans="1:27" x14ac:dyDescent="0.25">
      <c r="B936" t="s">
        <v>483</v>
      </c>
      <c r="C936" t="s">
        <v>43</v>
      </c>
      <c r="D936" t="s">
        <v>484</v>
      </c>
      <c r="E936" s="22">
        <v>0.05</v>
      </c>
      <c r="F936" t="s">
        <v>45</v>
      </c>
      <c r="G936" t="s">
        <v>46</v>
      </c>
      <c r="H936" s="23"/>
      <c r="I936" t="s">
        <v>47</v>
      </c>
      <c r="J936" s="24">
        <f>ROUND(E936/I934* H936,5)</f>
        <v>0</v>
      </c>
      <c r="K936" s="25"/>
    </row>
    <row r="937" spans="1:27" x14ac:dyDescent="0.25">
      <c r="B937" t="s">
        <v>429</v>
      </c>
      <c r="C937" t="s">
        <v>43</v>
      </c>
      <c r="D937" t="s">
        <v>430</v>
      </c>
      <c r="E937" s="22">
        <v>0.05</v>
      </c>
      <c r="F937" t="s">
        <v>45</v>
      </c>
      <c r="G937" t="s">
        <v>46</v>
      </c>
      <c r="H937" s="23"/>
      <c r="I937" t="s">
        <v>47</v>
      </c>
      <c r="J937" s="24">
        <f>ROUND(E937/I934* H937,5)</f>
        <v>0</v>
      </c>
      <c r="K937" s="25"/>
    </row>
    <row r="938" spans="1:27" x14ac:dyDescent="0.25">
      <c r="D938" s="26" t="s">
        <v>48</v>
      </c>
      <c r="E938" s="25"/>
      <c r="H938" s="25"/>
      <c r="K938" s="23">
        <f>SUM(J936:J937)</f>
        <v>0</v>
      </c>
    </row>
    <row r="939" spans="1:27" x14ac:dyDescent="0.25">
      <c r="B939" s="14" t="s">
        <v>54</v>
      </c>
      <c r="E939" s="25"/>
      <c r="H939" s="25"/>
      <c r="K939" s="25"/>
    </row>
    <row r="940" spans="1:27" x14ac:dyDescent="0.25">
      <c r="B940" t="s">
        <v>621</v>
      </c>
      <c r="C940" t="s">
        <v>195</v>
      </c>
      <c r="D940" t="s">
        <v>622</v>
      </c>
      <c r="E940" s="22">
        <v>1</v>
      </c>
      <c r="G940" t="s">
        <v>46</v>
      </c>
      <c r="H940" s="23"/>
      <c r="I940" t="s">
        <v>47</v>
      </c>
      <c r="J940" s="24">
        <f>ROUND(E940* H940,5)</f>
        <v>0</v>
      </c>
      <c r="K940" s="25"/>
    </row>
    <row r="941" spans="1:27" x14ac:dyDescent="0.25">
      <c r="B941" t="s">
        <v>623</v>
      </c>
      <c r="C941" t="s">
        <v>195</v>
      </c>
      <c r="D941" t="s">
        <v>624</v>
      </c>
      <c r="E941" s="22">
        <v>0</v>
      </c>
      <c r="G941" t="s">
        <v>46</v>
      </c>
      <c r="H941" s="23"/>
      <c r="I941" t="s">
        <v>47</v>
      </c>
      <c r="J941" s="24">
        <f>ROUND(E941* H941,5)</f>
        <v>0</v>
      </c>
      <c r="K941" s="25"/>
    </row>
    <row r="942" spans="1:27" x14ac:dyDescent="0.25">
      <c r="B942" t="s">
        <v>443</v>
      </c>
      <c r="C942" t="s">
        <v>12</v>
      </c>
      <c r="D942" t="s">
        <v>444</v>
      </c>
      <c r="E942" s="22">
        <v>1</v>
      </c>
      <c r="G942" t="s">
        <v>46</v>
      </c>
      <c r="H942" s="23"/>
      <c r="I942" t="s">
        <v>47</v>
      </c>
      <c r="J942" s="24">
        <f>ROUND(E942* H942,5)</f>
        <v>0</v>
      </c>
      <c r="K942" s="25"/>
    </row>
    <row r="943" spans="1:27" x14ac:dyDescent="0.25">
      <c r="B943" t="s">
        <v>625</v>
      </c>
      <c r="C943" t="s">
        <v>12</v>
      </c>
      <c r="D943" t="s">
        <v>626</v>
      </c>
      <c r="E943" s="22">
        <v>1</v>
      </c>
      <c r="G943" t="s">
        <v>46</v>
      </c>
      <c r="H943" s="23"/>
      <c r="I943" t="s">
        <v>47</v>
      </c>
      <c r="J943" s="24">
        <f>ROUND(E943* H943,5)</f>
        <v>0</v>
      </c>
      <c r="K943" s="25"/>
    </row>
    <row r="944" spans="1:27" x14ac:dyDescent="0.25">
      <c r="B944" t="s">
        <v>615</v>
      </c>
      <c r="C944" t="s">
        <v>12</v>
      </c>
      <c r="D944" t="s">
        <v>616</v>
      </c>
      <c r="E944" s="22">
        <v>1</v>
      </c>
      <c r="G944" t="s">
        <v>46</v>
      </c>
      <c r="H944" s="23"/>
      <c r="I944" t="s">
        <v>47</v>
      </c>
      <c r="J944" s="24">
        <f>ROUND(E944* H944,5)</f>
        <v>0</v>
      </c>
      <c r="K944" s="25"/>
    </row>
    <row r="945" spans="1:27" x14ac:dyDescent="0.25">
      <c r="D945" s="26" t="s">
        <v>62</v>
      </c>
      <c r="E945" s="25"/>
      <c r="H945" s="25"/>
      <c r="K945" s="23">
        <f>SUM(J940:J944)</f>
        <v>0</v>
      </c>
    </row>
    <row r="946" spans="1:27" x14ac:dyDescent="0.25">
      <c r="D946" s="26" t="s">
        <v>63</v>
      </c>
      <c r="E946" s="25"/>
      <c r="H946" s="25"/>
      <c r="K946" s="27">
        <f>SUM(J935:J945)</f>
        <v>0</v>
      </c>
    </row>
    <row r="947" spans="1:27" x14ac:dyDescent="0.25">
      <c r="D947" s="26" t="s">
        <v>64</v>
      </c>
      <c r="E947" s="25"/>
      <c r="H947" s="25"/>
      <c r="K947" s="27">
        <f>SUM(K946:K946)</f>
        <v>0</v>
      </c>
    </row>
    <row r="949" spans="1:27" ht="45" customHeight="1" x14ac:dyDescent="0.25">
      <c r="A949" s="18"/>
      <c r="B949" s="18" t="s">
        <v>627</v>
      </c>
      <c r="C949" s="19" t="s">
        <v>195</v>
      </c>
      <c r="D949" s="39" t="s">
        <v>628</v>
      </c>
      <c r="E949" s="40"/>
      <c r="F949" s="40"/>
      <c r="G949" s="19"/>
      <c r="H949" s="20" t="s">
        <v>40</v>
      </c>
      <c r="I949" s="41">
        <v>1</v>
      </c>
      <c r="J949" s="42"/>
      <c r="K949" s="21">
        <f>ROUND(K964,2)</f>
        <v>0</v>
      </c>
      <c r="L949" s="19"/>
      <c r="M949" s="19"/>
      <c r="N949" s="19"/>
      <c r="O949" s="19"/>
      <c r="P949" s="19"/>
      <c r="Q949" s="19"/>
      <c r="R949" s="19"/>
      <c r="S949" s="19"/>
      <c r="T949" s="19"/>
      <c r="U949" s="19"/>
      <c r="V949" s="19"/>
      <c r="W949" s="19"/>
      <c r="X949" s="19"/>
      <c r="Y949" s="19"/>
      <c r="Z949" s="19"/>
      <c r="AA949" s="19"/>
    </row>
    <row r="950" spans="1:27" x14ac:dyDescent="0.25">
      <c r="B950" s="14" t="s">
        <v>41</v>
      </c>
    </row>
    <row r="951" spans="1:27" x14ac:dyDescent="0.25">
      <c r="B951" t="s">
        <v>483</v>
      </c>
      <c r="C951" t="s">
        <v>43</v>
      </c>
      <c r="D951" t="s">
        <v>484</v>
      </c>
      <c r="E951" s="22">
        <v>0.05</v>
      </c>
      <c r="F951" t="s">
        <v>45</v>
      </c>
      <c r="G951" t="s">
        <v>46</v>
      </c>
      <c r="H951" s="23"/>
      <c r="I951" t="s">
        <v>47</v>
      </c>
      <c r="J951" s="24">
        <f>ROUND(E951/I949* H951,5)</f>
        <v>0</v>
      </c>
      <c r="K951" s="25"/>
    </row>
    <row r="952" spans="1:27" x14ac:dyDescent="0.25">
      <c r="B952" t="s">
        <v>429</v>
      </c>
      <c r="C952" t="s">
        <v>43</v>
      </c>
      <c r="D952" t="s">
        <v>430</v>
      </c>
      <c r="E952" s="22">
        <v>0.05</v>
      </c>
      <c r="F952" t="s">
        <v>45</v>
      </c>
      <c r="G952" t="s">
        <v>46</v>
      </c>
      <c r="H952" s="23"/>
      <c r="I952" t="s">
        <v>47</v>
      </c>
      <c r="J952" s="24">
        <f>ROUND(E952/I949* H952,5)</f>
        <v>0</v>
      </c>
      <c r="K952" s="25"/>
    </row>
    <row r="953" spans="1:27" x14ac:dyDescent="0.25">
      <c r="D953" s="26" t="s">
        <v>48</v>
      </c>
      <c r="E953" s="25"/>
      <c r="H953" s="25"/>
      <c r="K953" s="23">
        <f>SUM(J951:J952)</f>
        <v>0</v>
      </c>
    </row>
    <row r="954" spans="1:27" x14ac:dyDescent="0.25">
      <c r="B954" s="14" t="s">
        <v>54</v>
      </c>
      <c r="E954" s="25"/>
      <c r="H954" s="25"/>
      <c r="K954" s="25"/>
    </row>
    <row r="955" spans="1:27" x14ac:dyDescent="0.25">
      <c r="B955" t="s">
        <v>629</v>
      </c>
      <c r="C955" t="s">
        <v>195</v>
      </c>
      <c r="D955" t="s">
        <v>630</v>
      </c>
      <c r="E955" s="22">
        <v>1</v>
      </c>
      <c r="G955" t="s">
        <v>46</v>
      </c>
      <c r="H955" s="23"/>
      <c r="I955" t="s">
        <v>47</v>
      </c>
      <c r="J955" s="24">
        <f>ROUND(E955* H955,5)</f>
        <v>0</v>
      </c>
      <c r="K955" s="25"/>
    </row>
    <row r="956" spans="1:27" x14ac:dyDescent="0.25">
      <c r="B956" t="s">
        <v>631</v>
      </c>
      <c r="C956" t="s">
        <v>12</v>
      </c>
      <c r="D956" t="s">
        <v>632</v>
      </c>
      <c r="E956" s="22">
        <v>1</v>
      </c>
      <c r="G956" t="s">
        <v>46</v>
      </c>
      <c r="H956" s="23"/>
      <c r="I956" t="s">
        <v>47</v>
      </c>
      <c r="J956" s="24">
        <f>ROUND(E956* H956,5)</f>
        <v>0</v>
      </c>
      <c r="K956" s="25"/>
    </row>
    <row r="957" spans="1:27" x14ac:dyDescent="0.25">
      <c r="B957" t="s">
        <v>443</v>
      </c>
      <c r="C957" t="s">
        <v>12</v>
      </c>
      <c r="D957" t="s">
        <v>444</v>
      </c>
      <c r="E957" s="22">
        <v>0.7</v>
      </c>
      <c r="G957" t="s">
        <v>46</v>
      </c>
      <c r="H957" s="23"/>
      <c r="I957" t="s">
        <v>47</v>
      </c>
      <c r="J957" s="24">
        <f>ROUND(E957* H957,5)</f>
        <v>0</v>
      </c>
      <c r="K957" s="25"/>
    </row>
    <row r="958" spans="1:27" x14ac:dyDescent="0.25">
      <c r="B958" t="s">
        <v>615</v>
      </c>
      <c r="C958" t="s">
        <v>12</v>
      </c>
      <c r="D958" t="s">
        <v>616</v>
      </c>
      <c r="E958" s="22">
        <v>0.7</v>
      </c>
      <c r="G958" t="s">
        <v>46</v>
      </c>
      <c r="H958" s="23"/>
      <c r="I958" t="s">
        <v>47</v>
      </c>
      <c r="J958" s="24">
        <f>ROUND(E958* H958,5)</f>
        <v>0</v>
      </c>
      <c r="K958" s="25"/>
    </row>
    <row r="959" spans="1:27" x14ac:dyDescent="0.25">
      <c r="B959" t="s">
        <v>633</v>
      </c>
      <c r="C959" t="s">
        <v>195</v>
      </c>
      <c r="D959" t="s">
        <v>634</v>
      </c>
      <c r="E959" s="22">
        <v>1</v>
      </c>
      <c r="G959" t="s">
        <v>46</v>
      </c>
      <c r="H959" s="23"/>
      <c r="I959" t="s">
        <v>47</v>
      </c>
      <c r="J959" s="24">
        <f>ROUND(E959* H959,5)</f>
        <v>0</v>
      </c>
      <c r="K959" s="25"/>
    </row>
    <row r="960" spans="1:27" x14ac:dyDescent="0.25">
      <c r="D960" s="26" t="s">
        <v>62</v>
      </c>
      <c r="E960" s="25"/>
      <c r="H960" s="25"/>
      <c r="K960" s="23">
        <f>SUM(J955:J959)</f>
        <v>0</v>
      </c>
    </row>
    <row r="961" spans="1:27" x14ac:dyDescent="0.25">
      <c r="E961" s="25"/>
      <c r="H961" s="25"/>
      <c r="K961" s="25"/>
    </row>
    <row r="962" spans="1:27" x14ac:dyDescent="0.25">
      <c r="D962" s="26" t="s">
        <v>78</v>
      </c>
      <c r="E962" s="25"/>
      <c r="H962" s="25">
        <v>10</v>
      </c>
      <c r="I962" t="s">
        <v>79</v>
      </c>
      <c r="J962">
        <f>ROUND(H962/100*K953,5)</f>
        <v>0</v>
      </c>
      <c r="K962" s="25"/>
    </row>
    <row r="963" spans="1:27" x14ac:dyDescent="0.25">
      <c r="D963" s="26" t="s">
        <v>63</v>
      </c>
      <c r="E963" s="25"/>
      <c r="H963" s="25"/>
      <c r="K963" s="27">
        <f>SUM(J950:J962)</f>
        <v>0</v>
      </c>
    </row>
    <row r="964" spans="1:27" x14ac:dyDescent="0.25">
      <c r="D964" s="26" t="s">
        <v>64</v>
      </c>
      <c r="E964" s="25"/>
      <c r="H964" s="25"/>
      <c r="K964" s="27">
        <f>SUM(K963:K963)</f>
        <v>0</v>
      </c>
    </row>
    <row r="966" spans="1:27" ht="45" customHeight="1" x14ac:dyDescent="0.25">
      <c r="A966" s="18"/>
      <c r="B966" s="18" t="s">
        <v>635</v>
      </c>
      <c r="C966" s="19" t="s">
        <v>195</v>
      </c>
      <c r="D966" s="39" t="s">
        <v>636</v>
      </c>
      <c r="E966" s="40"/>
      <c r="F966" s="40"/>
      <c r="G966" s="19"/>
      <c r="H966" s="20" t="s">
        <v>40</v>
      </c>
      <c r="I966" s="41">
        <v>1</v>
      </c>
      <c r="J966" s="42"/>
      <c r="K966" s="21">
        <f>ROUND(K981,2)</f>
        <v>0</v>
      </c>
      <c r="L966" s="19"/>
      <c r="M966" s="19"/>
      <c r="N966" s="19"/>
      <c r="O966" s="19"/>
      <c r="P966" s="19"/>
      <c r="Q966" s="19"/>
      <c r="R966" s="19"/>
      <c r="S966" s="19"/>
      <c r="T966" s="19"/>
      <c r="U966" s="19"/>
      <c r="V966" s="19"/>
      <c r="W966" s="19"/>
      <c r="X966" s="19"/>
      <c r="Y966" s="19"/>
      <c r="Z966" s="19"/>
      <c r="AA966" s="19"/>
    </row>
    <row r="967" spans="1:27" x14ac:dyDescent="0.25">
      <c r="B967" s="14" t="s">
        <v>41</v>
      </c>
    </row>
    <row r="968" spans="1:27" x14ac:dyDescent="0.25">
      <c r="B968" t="s">
        <v>483</v>
      </c>
      <c r="C968" t="s">
        <v>43</v>
      </c>
      <c r="D968" t="s">
        <v>484</v>
      </c>
      <c r="E968" s="22">
        <v>0.05</v>
      </c>
      <c r="F968" t="s">
        <v>45</v>
      </c>
      <c r="G968" t="s">
        <v>46</v>
      </c>
      <c r="H968" s="23"/>
      <c r="I968" t="s">
        <v>47</v>
      </c>
      <c r="J968" s="24">
        <f>ROUND(E968/I966* H968,5)</f>
        <v>0</v>
      </c>
      <c r="K968" s="25"/>
    </row>
    <row r="969" spans="1:27" x14ac:dyDescent="0.25">
      <c r="B969" t="s">
        <v>429</v>
      </c>
      <c r="C969" t="s">
        <v>43</v>
      </c>
      <c r="D969" t="s">
        <v>430</v>
      </c>
      <c r="E969" s="22">
        <v>0.05</v>
      </c>
      <c r="F969" t="s">
        <v>45</v>
      </c>
      <c r="G969" t="s">
        <v>46</v>
      </c>
      <c r="H969" s="23"/>
      <c r="I969" t="s">
        <v>47</v>
      </c>
      <c r="J969" s="24">
        <f>ROUND(E969/I966* H969,5)</f>
        <v>0</v>
      </c>
      <c r="K969" s="25"/>
    </row>
    <row r="970" spans="1:27" x14ac:dyDescent="0.25">
      <c r="D970" s="26" t="s">
        <v>48</v>
      </c>
      <c r="E970" s="25"/>
      <c r="H970" s="25"/>
      <c r="K970" s="23">
        <f>SUM(J968:J969)</f>
        <v>0</v>
      </c>
    </row>
    <row r="971" spans="1:27" x14ac:dyDescent="0.25">
      <c r="B971" s="14" t="s">
        <v>54</v>
      </c>
      <c r="E971" s="25"/>
      <c r="H971" s="25"/>
      <c r="K971" s="25"/>
    </row>
    <row r="972" spans="1:27" x14ac:dyDescent="0.25">
      <c r="B972" t="s">
        <v>615</v>
      </c>
      <c r="C972" t="s">
        <v>12</v>
      </c>
      <c r="D972" t="s">
        <v>616</v>
      </c>
      <c r="E972" s="22">
        <v>0.7</v>
      </c>
      <c r="G972" t="s">
        <v>46</v>
      </c>
      <c r="H972" s="23"/>
      <c r="I972" t="s">
        <v>47</v>
      </c>
      <c r="J972" s="24">
        <f>ROUND(E972* H972,5)</f>
        <v>0</v>
      </c>
      <c r="K972" s="25"/>
    </row>
    <row r="973" spans="1:27" x14ac:dyDescent="0.25">
      <c r="B973" t="s">
        <v>443</v>
      </c>
      <c r="C973" t="s">
        <v>12</v>
      </c>
      <c r="D973" t="s">
        <v>444</v>
      </c>
      <c r="E973" s="22">
        <v>0.7</v>
      </c>
      <c r="G973" t="s">
        <v>46</v>
      </c>
      <c r="H973" s="23"/>
      <c r="I973" t="s">
        <v>47</v>
      </c>
      <c r="J973" s="24">
        <f>ROUND(E973* H973,5)</f>
        <v>0</v>
      </c>
      <c r="K973" s="25"/>
    </row>
    <row r="974" spans="1:27" x14ac:dyDescent="0.25">
      <c r="B974" t="s">
        <v>633</v>
      </c>
      <c r="C974" t="s">
        <v>195</v>
      </c>
      <c r="D974" t="s">
        <v>634</v>
      </c>
      <c r="E974" s="22">
        <v>1</v>
      </c>
      <c r="G974" t="s">
        <v>46</v>
      </c>
      <c r="H974" s="23"/>
      <c r="I974" t="s">
        <v>47</v>
      </c>
      <c r="J974" s="24">
        <f>ROUND(E974* H974,5)</f>
        <v>0</v>
      </c>
      <c r="K974" s="25"/>
    </row>
    <row r="975" spans="1:27" x14ac:dyDescent="0.25">
      <c r="B975" t="s">
        <v>637</v>
      </c>
      <c r="C975" t="s">
        <v>195</v>
      </c>
      <c r="D975" t="s">
        <v>638</v>
      </c>
      <c r="E975" s="22">
        <v>0.8</v>
      </c>
      <c r="G975" t="s">
        <v>46</v>
      </c>
      <c r="H975" s="23"/>
      <c r="I975" t="s">
        <v>47</v>
      </c>
      <c r="J975" s="24">
        <f>ROUND(E975* H975,5)</f>
        <v>0</v>
      </c>
      <c r="K975" s="25"/>
    </row>
    <row r="976" spans="1:27" x14ac:dyDescent="0.25">
      <c r="B976" t="s">
        <v>469</v>
      </c>
      <c r="C976" t="s">
        <v>12</v>
      </c>
      <c r="D976" t="s">
        <v>470</v>
      </c>
      <c r="E976" s="22">
        <v>1</v>
      </c>
      <c r="G976" t="s">
        <v>46</v>
      </c>
      <c r="H976" s="23"/>
      <c r="I976" t="s">
        <v>47</v>
      </c>
      <c r="J976" s="24">
        <f>ROUND(E976* H976,5)</f>
        <v>0</v>
      </c>
      <c r="K976" s="25"/>
    </row>
    <row r="977" spans="1:27" x14ac:dyDescent="0.25">
      <c r="D977" s="26" t="s">
        <v>62</v>
      </c>
      <c r="E977" s="25"/>
      <c r="H977" s="25"/>
      <c r="K977" s="23">
        <f>SUM(J972:J976)</f>
        <v>0</v>
      </c>
    </row>
    <row r="978" spans="1:27" x14ac:dyDescent="0.25">
      <c r="E978" s="25"/>
      <c r="H978" s="25"/>
      <c r="K978" s="25"/>
    </row>
    <row r="979" spans="1:27" x14ac:dyDescent="0.25">
      <c r="D979" s="26" t="s">
        <v>78</v>
      </c>
      <c r="E979" s="25"/>
      <c r="H979" s="25">
        <v>10</v>
      </c>
      <c r="I979" t="s">
        <v>79</v>
      </c>
      <c r="J979">
        <f>ROUND(H979/100*K970,5)</f>
        <v>0</v>
      </c>
      <c r="K979" s="25"/>
    </row>
    <row r="980" spans="1:27" x14ac:dyDescent="0.25">
      <c r="D980" s="26" t="s">
        <v>63</v>
      </c>
      <c r="E980" s="25"/>
      <c r="H980" s="25"/>
      <c r="K980" s="27">
        <f>SUM(J967:J979)</f>
        <v>0</v>
      </c>
    </row>
    <row r="981" spans="1:27" x14ac:dyDescent="0.25">
      <c r="D981" s="26" t="s">
        <v>64</v>
      </c>
      <c r="E981" s="25"/>
      <c r="H981" s="25"/>
      <c r="K981" s="27">
        <f>SUM(K980:K980)</f>
        <v>0</v>
      </c>
    </row>
    <row r="983" spans="1:27" ht="45" customHeight="1" x14ac:dyDescent="0.25">
      <c r="A983" s="18"/>
      <c r="B983" s="18" t="s">
        <v>639</v>
      </c>
      <c r="C983" s="19" t="s">
        <v>195</v>
      </c>
      <c r="D983" s="39" t="s">
        <v>640</v>
      </c>
      <c r="E983" s="40"/>
      <c r="F983" s="40"/>
      <c r="G983" s="19"/>
      <c r="H983" s="20" t="s">
        <v>40</v>
      </c>
      <c r="I983" s="41">
        <v>1</v>
      </c>
      <c r="J983" s="42"/>
      <c r="K983" s="21">
        <f>ROUND(K997,2)</f>
        <v>0</v>
      </c>
      <c r="L983" s="19"/>
      <c r="M983" s="19"/>
      <c r="N983" s="19"/>
      <c r="O983" s="19"/>
      <c r="P983" s="19"/>
      <c r="Q983" s="19"/>
      <c r="R983" s="19"/>
      <c r="S983" s="19"/>
      <c r="T983" s="19"/>
      <c r="U983" s="19"/>
      <c r="V983" s="19"/>
      <c r="W983" s="19"/>
      <c r="X983" s="19"/>
      <c r="Y983" s="19"/>
      <c r="Z983" s="19"/>
      <c r="AA983" s="19"/>
    </row>
    <row r="984" spans="1:27" x14ac:dyDescent="0.25">
      <c r="B984" s="14" t="s">
        <v>41</v>
      </c>
    </row>
    <row r="985" spans="1:27" x14ac:dyDescent="0.25">
      <c r="B985" t="s">
        <v>483</v>
      </c>
      <c r="C985" t="s">
        <v>43</v>
      </c>
      <c r="D985" t="s">
        <v>484</v>
      </c>
      <c r="E985" s="22">
        <v>0.1</v>
      </c>
      <c r="F985" t="s">
        <v>45</v>
      </c>
      <c r="G985" t="s">
        <v>46</v>
      </c>
      <c r="H985" s="23"/>
      <c r="I985" t="s">
        <v>47</v>
      </c>
      <c r="J985" s="24">
        <f>ROUND(E985/I983* H985,5)</f>
        <v>0</v>
      </c>
      <c r="K985" s="25"/>
    </row>
    <row r="986" spans="1:27" x14ac:dyDescent="0.25">
      <c r="B986" t="s">
        <v>429</v>
      </c>
      <c r="C986" t="s">
        <v>43</v>
      </c>
      <c r="D986" t="s">
        <v>430</v>
      </c>
      <c r="E986" s="22">
        <v>0.05</v>
      </c>
      <c r="F986" t="s">
        <v>45</v>
      </c>
      <c r="G986" t="s">
        <v>46</v>
      </c>
      <c r="H986" s="23"/>
      <c r="I986" t="s">
        <v>47</v>
      </c>
      <c r="J986" s="24">
        <f>ROUND(E986/I983* H986,5)</f>
        <v>0</v>
      </c>
      <c r="K986" s="25"/>
    </row>
    <row r="987" spans="1:27" x14ac:dyDescent="0.25">
      <c r="D987" s="26" t="s">
        <v>48</v>
      </c>
      <c r="E987" s="25"/>
      <c r="H987" s="25"/>
      <c r="K987" s="23">
        <f>SUM(J985:J986)</f>
        <v>0</v>
      </c>
    </row>
    <row r="988" spans="1:27" x14ac:dyDescent="0.25">
      <c r="B988" s="14" t="s">
        <v>54</v>
      </c>
      <c r="E988" s="25"/>
      <c r="H988" s="25"/>
      <c r="K988" s="25"/>
    </row>
    <row r="989" spans="1:27" x14ac:dyDescent="0.25">
      <c r="B989" t="s">
        <v>641</v>
      </c>
      <c r="C989" t="s">
        <v>195</v>
      </c>
      <c r="D989" t="s">
        <v>642</v>
      </c>
      <c r="E989" s="22">
        <v>1</v>
      </c>
      <c r="G989" t="s">
        <v>46</v>
      </c>
      <c r="H989" s="23"/>
      <c r="I989" t="s">
        <v>47</v>
      </c>
      <c r="J989" s="24">
        <f>ROUND(E989* H989,5)</f>
        <v>0</v>
      </c>
      <c r="K989" s="25"/>
    </row>
    <row r="990" spans="1:27" x14ac:dyDescent="0.25">
      <c r="B990" t="s">
        <v>443</v>
      </c>
      <c r="C990" t="s">
        <v>12</v>
      </c>
      <c r="D990" t="s">
        <v>444</v>
      </c>
      <c r="E990" s="22">
        <v>2</v>
      </c>
      <c r="G990" t="s">
        <v>46</v>
      </c>
      <c r="H990" s="23"/>
      <c r="I990" t="s">
        <v>47</v>
      </c>
      <c r="J990" s="24">
        <f>ROUND(E990* H990,5)</f>
        <v>0</v>
      </c>
      <c r="K990" s="25"/>
    </row>
    <row r="991" spans="1:27" x14ac:dyDescent="0.25">
      <c r="B991" t="s">
        <v>643</v>
      </c>
      <c r="C991" t="s">
        <v>195</v>
      </c>
      <c r="D991" t="s">
        <v>644</v>
      </c>
      <c r="E991" s="22">
        <v>1</v>
      </c>
      <c r="G991" t="s">
        <v>46</v>
      </c>
      <c r="H991" s="23"/>
      <c r="I991" t="s">
        <v>47</v>
      </c>
      <c r="J991" s="24">
        <f>ROUND(E991* H991,5)</f>
        <v>0</v>
      </c>
      <c r="K991" s="25"/>
    </row>
    <row r="992" spans="1:27" x14ac:dyDescent="0.25">
      <c r="B992" t="s">
        <v>615</v>
      </c>
      <c r="C992" t="s">
        <v>12</v>
      </c>
      <c r="D992" t="s">
        <v>616</v>
      </c>
      <c r="E992" s="22">
        <v>2</v>
      </c>
      <c r="G992" t="s">
        <v>46</v>
      </c>
      <c r="H992" s="23"/>
      <c r="I992" t="s">
        <v>47</v>
      </c>
      <c r="J992" s="24">
        <f>ROUND(E992* H992,5)</f>
        <v>0</v>
      </c>
      <c r="K992" s="25"/>
    </row>
    <row r="993" spans="1:27" x14ac:dyDescent="0.25">
      <c r="D993" s="26" t="s">
        <v>62</v>
      </c>
      <c r="E993" s="25"/>
      <c r="H993" s="25"/>
      <c r="K993" s="23">
        <f>SUM(J989:J992)</f>
        <v>0</v>
      </c>
    </row>
    <row r="994" spans="1:27" x14ac:dyDescent="0.25">
      <c r="E994" s="25"/>
      <c r="H994" s="25"/>
      <c r="K994" s="25"/>
    </row>
    <row r="995" spans="1:27" x14ac:dyDescent="0.25">
      <c r="D995" s="26" t="s">
        <v>78</v>
      </c>
      <c r="E995" s="25"/>
      <c r="H995" s="25">
        <v>10</v>
      </c>
      <c r="I995" t="s">
        <v>79</v>
      </c>
      <c r="J995">
        <f>ROUND(H995/100*K987,5)</f>
        <v>0</v>
      </c>
      <c r="K995" s="25"/>
    </row>
    <row r="996" spans="1:27" x14ac:dyDescent="0.25">
      <c r="D996" s="26" t="s">
        <v>63</v>
      </c>
      <c r="E996" s="25"/>
      <c r="H996" s="25"/>
      <c r="K996" s="27">
        <f>SUM(J984:J995)</f>
        <v>0</v>
      </c>
    </row>
    <row r="997" spans="1:27" x14ac:dyDescent="0.25">
      <c r="D997" s="26" t="s">
        <v>64</v>
      </c>
      <c r="E997" s="25"/>
      <c r="H997" s="25"/>
      <c r="K997" s="27">
        <f>SUM(K996:K996)</f>
        <v>0</v>
      </c>
    </row>
    <row r="999" spans="1:27" ht="45" customHeight="1" x14ac:dyDescent="0.25">
      <c r="A999" s="18"/>
      <c r="B999" s="18" t="s">
        <v>645</v>
      </c>
      <c r="C999" s="19" t="s">
        <v>195</v>
      </c>
      <c r="D999" s="39" t="s">
        <v>646</v>
      </c>
      <c r="E999" s="40"/>
      <c r="F999" s="40"/>
      <c r="G999" s="19"/>
      <c r="H999" s="20" t="s">
        <v>40</v>
      </c>
      <c r="I999" s="41">
        <v>1.2</v>
      </c>
      <c r="J999" s="42"/>
      <c r="K999" s="21">
        <f>ROUND(K1012,2)</f>
        <v>0</v>
      </c>
      <c r="L999" s="19"/>
      <c r="M999" s="19"/>
      <c r="N999" s="19"/>
      <c r="O999" s="19"/>
      <c r="P999" s="19"/>
      <c r="Q999" s="19"/>
      <c r="R999" s="19"/>
      <c r="S999" s="19"/>
      <c r="T999" s="19"/>
      <c r="U999" s="19"/>
      <c r="V999" s="19"/>
      <c r="W999" s="19"/>
      <c r="X999" s="19"/>
      <c r="Y999" s="19"/>
      <c r="Z999" s="19"/>
      <c r="AA999" s="19"/>
    </row>
    <row r="1000" spans="1:27" x14ac:dyDescent="0.25">
      <c r="B1000" s="14" t="s">
        <v>41</v>
      </c>
    </row>
    <row r="1001" spans="1:27" x14ac:dyDescent="0.25">
      <c r="B1001" t="s">
        <v>483</v>
      </c>
      <c r="C1001" t="s">
        <v>43</v>
      </c>
      <c r="D1001" t="s">
        <v>484</v>
      </c>
      <c r="E1001" s="22">
        <v>0.1</v>
      </c>
      <c r="F1001" t="s">
        <v>45</v>
      </c>
      <c r="G1001" t="s">
        <v>46</v>
      </c>
      <c r="H1001" s="23"/>
      <c r="I1001" t="s">
        <v>47</v>
      </c>
      <c r="J1001" s="24">
        <f>ROUND(E1001/I999* H1001,5)</f>
        <v>0</v>
      </c>
      <c r="K1001" s="25"/>
    </row>
    <row r="1002" spans="1:27" x14ac:dyDescent="0.25">
      <c r="B1002" t="s">
        <v>429</v>
      </c>
      <c r="C1002" t="s">
        <v>43</v>
      </c>
      <c r="D1002" t="s">
        <v>430</v>
      </c>
      <c r="E1002" s="22">
        <v>0.1</v>
      </c>
      <c r="F1002" t="s">
        <v>45</v>
      </c>
      <c r="G1002" t="s">
        <v>46</v>
      </c>
      <c r="H1002" s="23"/>
      <c r="I1002" t="s">
        <v>47</v>
      </c>
      <c r="J1002" s="24">
        <f>ROUND(E1002/I999* H1002,5)</f>
        <v>0</v>
      </c>
      <c r="K1002" s="25"/>
    </row>
    <row r="1003" spans="1:27" x14ac:dyDescent="0.25">
      <c r="D1003" s="26" t="s">
        <v>48</v>
      </c>
      <c r="E1003" s="25"/>
      <c r="H1003" s="25"/>
      <c r="K1003" s="23">
        <f>SUM(J1001:J1002)</f>
        <v>0</v>
      </c>
    </row>
    <row r="1004" spans="1:27" x14ac:dyDescent="0.25">
      <c r="B1004" s="14" t="s">
        <v>54</v>
      </c>
      <c r="E1004" s="25"/>
      <c r="H1004" s="25"/>
      <c r="K1004" s="25"/>
    </row>
    <row r="1005" spans="1:27" x14ac:dyDescent="0.25">
      <c r="B1005" t="s">
        <v>615</v>
      </c>
      <c r="C1005" t="s">
        <v>12</v>
      </c>
      <c r="D1005" t="s">
        <v>616</v>
      </c>
      <c r="E1005" s="22">
        <v>1.25</v>
      </c>
      <c r="G1005" t="s">
        <v>46</v>
      </c>
      <c r="H1005" s="23"/>
      <c r="I1005" t="s">
        <v>47</v>
      </c>
      <c r="J1005" s="24">
        <f>ROUND(E1005* H1005,5)</f>
        <v>0</v>
      </c>
      <c r="K1005" s="25"/>
    </row>
    <row r="1006" spans="1:27" x14ac:dyDescent="0.25">
      <c r="B1006" t="s">
        <v>473</v>
      </c>
      <c r="C1006" t="s">
        <v>195</v>
      </c>
      <c r="D1006" t="s">
        <v>474</v>
      </c>
      <c r="E1006" s="22">
        <v>1</v>
      </c>
      <c r="G1006" t="s">
        <v>46</v>
      </c>
      <c r="H1006" s="23"/>
      <c r="I1006" t="s">
        <v>47</v>
      </c>
      <c r="J1006" s="24">
        <f>ROUND(E1006* H1006,5)</f>
        <v>0</v>
      </c>
      <c r="K1006" s="25"/>
    </row>
    <row r="1007" spans="1:27" x14ac:dyDescent="0.25">
      <c r="B1007" t="s">
        <v>647</v>
      </c>
      <c r="C1007" t="s">
        <v>12</v>
      </c>
      <c r="D1007" t="s">
        <v>648</v>
      </c>
      <c r="E1007" s="22">
        <v>1.25</v>
      </c>
      <c r="G1007" t="s">
        <v>46</v>
      </c>
      <c r="H1007" s="23"/>
      <c r="I1007" t="s">
        <v>47</v>
      </c>
      <c r="J1007" s="24">
        <f>ROUND(E1007* H1007,5)</f>
        <v>0</v>
      </c>
      <c r="K1007" s="25"/>
    </row>
    <row r="1008" spans="1:27" x14ac:dyDescent="0.25">
      <c r="D1008" s="26" t="s">
        <v>62</v>
      </c>
      <c r="E1008" s="25"/>
      <c r="H1008" s="25"/>
      <c r="K1008" s="23">
        <f>SUM(J1005:J1007)</f>
        <v>0</v>
      </c>
    </row>
    <row r="1009" spans="1:27" x14ac:dyDescent="0.25">
      <c r="E1009" s="25"/>
      <c r="H1009" s="25"/>
      <c r="K1009" s="25"/>
    </row>
    <row r="1010" spans="1:27" x14ac:dyDescent="0.25">
      <c r="D1010" s="26" t="s">
        <v>78</v>
      </c>
      <c r="E1010" s="25"/>
      <c r="H1010" s="25">
        <v>25</v>
      </c>
      <c r="I1010" t="s">
        <v>79</v>
      </c>
      <c r="J1010">
        <f>ROUND(H1010/100*K1003,5)</f>
        <v>0</v>
      </c>
      <c r="K1010" s="25"/>
    </row>
    <row r="1011" spans="1:27" x14ac:dyDescent="0.25">
      <c r="D1011" s="26" t="s">
        <v>63</v>
      </c>
      <c r="E1011" s="25"/>
      <c r="H1011" s="25"/>
      <c r="K1011" s="27">
        <f>SUM(J1000:J1010)</f>
        <v>0</v>
      </c>
    </row>
    <row r="1012" spans="1:27" x14ac:dyDescent="0.25">
      <c r="D1012" s="26" t="s">
        <v>64</v>
      </c>
      <c r="E1012" s="25"/>
      <c r="H1012" s="25"/>
      <c r="K1012" s="27">
        <f>SUM(K1011:K1011)</f>
        <v>0</v>
      </c>
    </row>
    <row r="1014" spans="1:27" ht="45" customHeight="1" x14ac:dyDescent="0.25">
      <c r="A1014" s="18"/>
      <c r="B1014" s="18" t="s">
        <v>649</v>
      </c>
      <c r="C1014" s="19" t="s">
        <v>195</v>
      </c>
      <c r="D1014" s="39" t="s">
        <v>650</v>
      </c>
      <c r="E1014" s="40"/>
      <c r="F1014" s="40"/>
      <c r="G1014" s="19"/>
      <c r="H1014" s="20" t="s">
        <v>40</v>
      </c>
      <c r="I1014" s="41">
        <v>1</v>
      </c>
      <c r="J1014" s="42"/>
      <c r="K1014" s="21">
        <f>ROUND(K1027,2)</f>
        <v>0</v>
      </c>
      <c r="L1014" s="19"/>
      <c r="M1014" s="19"/>
      <c r="N1014" s="19"/>
      <c r="O1014" s="19"/>
      <c r="P1014" s="19"/>
      <c r="Q1014" s="19"/>
      <c r="R1014" s="19"/>
      <c r="S1014" s="19"/>
      <c r="T1014" s="19"/>
      <c r="U1014" s="19"/>
      <c r="V1014" s="19"/>
      <c r="W1014" s="19"/>
      <c r="X1014" s="19"/>
      <c r="Y1014" s="19"/>
      <c r="Z1014" s="19"/>
      <c r="AA1014" s="19"/>
    </row>
    <row r="1015" spans="1:27" x14ac:dyDescent="0.25">
      <c r="B1015" s="14" t="s">
        <v>41</v>
      </c>
    </row>
    <row r="1016" spans="1:27" x14ac:dyDescent="0.25">
      <c r="B1016" t="s">
        <v>483</v>
      </c>
      <c r="C1016" t="s">
        <v>43</v>
      </c>
      <c r="D1016" t="s">
        <v>484</v>
      </c>
      <c r="E1016" s="22">
        <v>0.1</v>
      </c>
      <c r="F1016" t="s">
        <v>45</v>
      </c>
      <c r="G1016" t="s">
        <v>46</v>
      </c>
      <c r="H1016" s="23"/>
      <c r="I1016" t="s">
        <v>47</v>
      </c>
      <c r="J1016" s="24">
        <f>ROUND(E1016/I1014* H1016,5)</f>
        <v>0</v>
      </c>
      <c r="K1016" s="25"/>
    </row>
    <row r="1017" spans="1:27" x14ac:dyDescent="0.25">
      <c r="B1017" t="s">
        <v>429</v>
      </c>
      <c r="C1017" t="s">
        <v>43</v>
      </c>
      <c r="D1017" t="s">
        <v>430</v>
      </c>
      <c r="E1017" s="22">
        <v>0.05</v>
      </c>
      <c r="F1017" t="s">
        <v>45</v>
      </c>
      <c r="G1017" t="s">
        <v>46</v>
      </c>
      <c r="H1017" s="23"/>
      <c r="I1017" t="s">
        <v>47</v>
      </c>
      <c r="J1017" s="24">
        <f>ROUND(E1017/I1014* H1017,5)</f>
        <v>0</v>
      </c>
      <c r="K1017" s="25"/>
    </row>
    <row r="1018" spans="1:27" x14ac:dyDescent="0.25">
      <c r="D1018" s="26" t="s">
        <v>48</v>
      </c>
      <c r="E1018" s="25"/>
      <c r="H1018" s="25"/>
      <c r="K1018" s="23">
        <f>SUM(J1016:J1017)</f>
        <v>0</v>
      </c>
    </row>
    <row r="1019" spans="1:27" x14ac:dyDescent="0.25">
      <c r="B1019" s="14" t="s">
        <v>54</v>
      </c>
      <c r="E1019" s="25"/>
      <c r="H1019" s="25"/>
      <c r="K1019" s="25"/>
    </row>
    <row r="1020" spans="1:27" x14ac:dyDescent="0.25">
      <c r="B1020" t="s">
        <v>651</v>
      </c>
      <c r="C1020" t="s">
        <v>195</v>
      </c>
      <c r="D1020" t="s">
        <v>652</v>
      </c>
      <c r="E1020" s="22">
        <v>1</v>
      </c>
      <c r="G1020" t="s">
        <v>46</v>
      </c>
      <c r="H1020" s="23"/>
      <c r="I1020" t="s">
        <v>47</v>
      </c>
      <c r="J1020" s="24">
        <f>ROUND(E1020* H1020,5)</f>
        <v>0</v>
      </c>
      <c r="K1020" s="25"/>
    </row>
    <row r="1021" spans="1:27" x14ac:dyDescent="0.25">
      <c r="B1021" t="s">
        <v>647</v>
      </c>
      <c r="C1021" t="s">
        <v>12</v>
      </c>
      <c r="D1021" t="s">
        <v>648</v>
      </c>
      <c r="E1021" s="22">
        <v>2</v>
      </c>
      <c r="G1021" t="s">
        <v>46</v>
      </c>
      <c r="H1021" s="23"/>
      <c r="I1021" t="s">
        <v>47</v>
      </c>
      <c r="J1021" s="24">
        <f>ROUND(E1021* H1021,5)</f>
        <v>0</v>
      </c>
      <c r="K1021" s="25"/>
    </row>
    <row r="1022" spans="1:27" x14ac:dyDescent="0.25">
      <c r="B1022" t="s">
        <v>615</v>
      </c>
      <c r="C1022" t="s">
        <v>12</v>
      </c>
      <c r="D1022" t="s">
        <v>616</v>
      </c>
      <c r="E1022" s="22">
        <v>2</v>
      </c>
      <c r="G1022" t="s">
        <v>46</v>
      </c>
      <c r="H1022" s="23"/>
      <c r="I1022" t="s">
        <v>47</v>
      </c>
      <c r="J1022" s="24">
        <f>ROUND(E1022* H1022,5)</f>
        <v>0</v>
      </c>
      <c r="K1022" s="25"/>
    </row>
    <row r="1023" spans="1:27" x14ac:dyDescent="0.25">
      <c r="D1023" s="26" t="s">
        <v>62</v>
      </c>
      <c r="E1023" s="25"/>
      <c r="H1023" s="25"/>
      <c r="K1023" s="23">
        <f>SUM(J1020:J1022)</f>
        <v>0</v>
      </c>
    </row>
    <row r="1024" spans="1:27" x14ac:dyDescent="0.25">
      <c r="E1024" s="25"/>
      <c r="H1024" s="25"/>
      <c r="K1024" s="25"/>
    </row>
    <row r="1025" spans="1:27" x14ac:dyDescent="0.25">
      <c r="D1025" s="26" t="s">
        <v>78</v>
      </c>
      <c r="E1025" s="25"/>
      <c r="H1025" s="25">
        <v>10</v>
      </c>
      <c r="I1025" t="s">
        <v>79</v>
      </c>
      <c r="J1025">
        <f>ROUND(H1025/100*K1018,5)</f>
        <v>0</v>
      </c>
      <c r="K1025" s="25"/>
    </row>
    <row r="1026" spans="1:27" x14ac:dyDescent="0.25">
      <c r="D1026" s="26" t="s">
        <v>63</v>
      </c>
      <c r="E1026" s="25"/>
      <c r="H1026" s="25"/>
      <c r="K1026" s="27">
        <f>SUM(J1015:J1025)</f>
        <v>0</v>
      </c>
    </row>
    <row r="1027" spans="1:27" x14ac:dyDescent="0.25">
      <c r="D1027" s="26" t="s">
        <v>64</v>
      </c>
      <c r="E1027" s="25"/>
      <c r="H1027" s="25"/>
      <c r="K1027" s="27">
        <f>SUM(K1026:K1026)</f>
        <v>0</v>
      </c>
    </row>
    <row r="1029" spans="1:27" ht="45" customHeight="1" x14ac:dyDescent="0.25">
      <c r="A1029" s="18"/>
      <c r="B1029" s="18" t="s">
        <v>653</v>
      </c>
      <c r="C1029" s="19" t="s">
        <v>195</v>
      </c>
      <c r="D1029" s="39" t="s">
        <v>654</v>
      </c>
      <c r="E1029" s="40"/>
      <c r="F1029" s="40"/>
      <c r="G1029" s="19"/>
      <c r="H1029" s="20" t="s">
        <v>40</v>
      </c>
      <c r="I1029" s="41">
        <v>1</v>
      </c>
      <c r="J1029" s="42"/>
      <c r="K1029" s="21">
        <f>ROUND(K1038,2)</f>
        <v>0</v>
      </c>
      <c r="L1029" s="19"/>
      <c r="M1029" s="19"/>
      <c r="N1029" s="19"/>
      <c r="O1029" s="19"/>
      <c r="P1029" s="19"/>
      <c r="Q1029" s="19"/>
      <c r="R1029" s="19"/>
      <c r="S1029" s="19"/>
      <c r="T1029" s="19"/>
      <c r="U1029" s="19"/>
      <c r="V1029" s="19"/>
      <c r="W1029" s="19"/>
      <c r="X1029" s="19"/>
      <c r="Y1029" s="19"/>
      <c r="Z1029" s="19"/>
      <c r="AA1029" s="19"/>
    </row>
    <row r="1030" spans="1:27" x14ac:dyDescent="0.25">
      <c r="B1030" s="14" t="s">
        <v>41</v>
      </c>
    </row>
    <row r="1031" spans="1:27" x14ac:dyDescent="0.25">
      <c r="B1031" t="s">
        <v>429</v>
      </c>
      <c r="C1031" t="s">
        <v>43</v>
      </c>
      <c r="D1031" t="s">
        <v>430</v>
      </c>
      <c r="E1031" s="22">
        <v>0.5</v>
      </c>
      <c r="F1031" t="s">
        <v>45</v>
      </c>
      <c r="G1031" t="s">
        <v>46</v>
      </c>
      <c r="H1031" s="23"/>
      <c r="I1031" t="s">
        <v>47</v>
      </c>
      <c r="J1031" s="24">
        <f>ROUND(E1031/I1029* H1031,5)</f>
        <v>0</v>
      </c>
      <c r="K1031" s="25"/>
    </row>
    <row r="1032" spans="1:27" x14ac:dyDescent="0.25">
      <c r="B1032" t="s">
        <v>483</v>
      </c>
      <c r="C1032" t="s">
        <v>43</v>
      </c>
      <c r="D1032" t="s">
        <v>484</v>
      </c>
      <c r="E1032" s="22">
        <v>0.5</v>
      </c>
      <c r="F1032" t="s">
        <v>45</v>
      </c>
      <c r="G1032" t="s">
        <v>46</v>
      </c>
      <c r="H1032" s="23"/>
      <c r="I1032" t="s">
        <v>47</v>
      </c>
      <c r="J1032" s="24">
        <f>ROUND(E1032/I1029* H1032,5)</f>
        <v>0</v>
      </c>
      <c r="K1032" s="25"/>
    </row>
    <row r="1033" spans="1:27" x14ac:dyDescent="0.25">
      <c r="D1033" s="26" t="s">
        <v>48</v>
      </c>
      <c r="E1033" s="25"/>
      <c r="H1033" s="25"/>
      <c r="K1033" s="23">
        <f>SUM(J1031:J1032)</f>
        <v>0</v>
      </c>
    </row>
    <row r="1034" spans="1:27" x14ac:dyDescent="0.25">
      <c r="B1034" s="14" t="s">
        <v>54</v>
      </c>
      <c r="E1034" s="25"/>
      <c r="H1034" s="25"/>
      <c r="K1034" s="25"/>
    </row>
    <row r="1035" spans="1:27" ht="135" x14ac:dyDescent="0.25">
      <c r="B1035" t="s">
        <v>655</v>
      </c>
      <c r="C1035" t="s">
        <v>195</v>
      </c>
      <c r="D1035" s="28" t="s">
        <v>654</v>
      </c>
      <c r="E1035" s="22">
        <v>0.6</v>
      </c>
      <c r="G1035" t="s">
        <v>46</v>
      </c>
      <c r="H1035" s="23"/>
      <c r="I1035" t="s">
        <v>47</v>
      </c>
      <c r="J1035" s="24">
        <f>ROUND(E1035* H1035,5)</f>
        <v>0</v>
      </c>
      <c r="K1035" s="25"/>
    </row>
    <row r="1036" spans="1:27" x14ac:dyDescent="0.25">
      <c r="D1036" s="26" t="s">
        <v>62</v>
      </c>
      <c r="E1036" s="25"/>
      <c r="H1036" s="25"/>
      <c r="K1036" s="23">
        <f>SUM(J1035:J1035)</f>
        <v>0</v>
      </c>
    </row>
    <row r="1037" spans="1:27" x14ac:dyDescent="0.25">
      <c r="D1037" s="26" t="s">
        <v>63</v>
      </c>
      <c r="E1037" s="25"/>
      <c r="H1037" s="25"/>
      <c r="K1037" s="27">
        <f>SUM(J1030:J1036)</f>
        <v>0</v>
      </c>
    </row>
    <row r="1038" spans="1:27" x14ac:dyDescent="0.25">
      <c r="D1038" s="26" t="s">
        <v>64</v>
      </c>
      <c r="E1038" s="25"/>
      <c r="H1038" s="25"/>
      <c r="K1038" s="27">
        <f>SUM(K1037:K1037)</f>
        <v>0</v>
      </c>
    </row>
    <row r="1040" spans="1:27" ht="45" customHeight="1" x14ac:dyDescent="0.25">
      <c r="A1040" s="18"/>
      <c r="B1040" s="18" t="s">
        <v>656</v>
      </c>
      <c r="C1040" s="19" t="s">
        <v>195</v>
      </c>
      <c r="D1040" s="39" t="s">
        <v>657</v>
      </c>
      <c r="E1040" s="40"/>
      <c r="F1040" s="40"/>
      <c r="G1040" s="19"/>
      <c r="H1040" s="20" t="s">
        <v>40</v>
      </c>
      <c r="I1040" s="41">
        <v>1</v>
      </c>
      <c r="J1040" s="42"/>
      <c r="K1040" s="21">
        <f>ROUND(K1049,2)</f>
        <v>0</v>
      </c>
      <c r="L1040" s="19"/>
      <c r="M1040" s="19"/>
      <c r="N1040" s="19"/>
      <c r="O1040" s="19"/>
      <c r="P1040" s="19"/>
      <c r="Q1040" s="19"/>
      <c r="R1040" s="19"/>
      <c r="S1040" s="19"/>
      <c r="T1040" s="19"/>
      <c r="U1040" s="19"/>
      <c r="V1040" s="19"/>
      <c r="W1040" s="19"/>
      <c r="X1040" s="19"/>
      <c r="Y1040" s="19"/>
      <c r="Z1040" s="19"/>
      <c r="AA1040" s="19"/>
    </row>
    <row r="1041" spans="1:27" x14ac:dyDescent="0.25">
      <c r="B1041" s="14" t="s">
        <v>41</v>
      </c>
    </row>
    <row r="1042" spans="1:27" x14ac:dyDescent="0.25">
      <c r="B1042" t="s">
        <v>429</v>
      </c>
      <c r="C1042" t="s">
        <v>43</v>
      </c>
      <c r="D1042" t="s">
        <v>430</v>
      </c>
      <c r="E1042" s="22">
        <v>0.5</v>
      </c>
      <c r="F1042" t="s">
        <v>45</v>
      </c>
      <c r="G1042" t="s">
        <v>46</v>
      </c>
      <c r="H1042" s="23"/>
      <c r="I1042" t="s">
        <v>47</v>
      </c>
      <c r="J1042" s="24">
        <f>ROUND(E1042/I1040* H1042,5)</f>
        <v>0</v>
      </c>
      <c r="K1042" s="25"/>
    </row>
    <row r="1043" spans="1:27" x14ac:dyDescent="0.25">
      <c r="B1043" t="s">
        <v>483</v>
      </c>
      <c r="C1043" t="s">
        <v>43</v>
      </c>
      <c r="D1043" t="s">
        <v>484</v>
      </c>
      <c r="E1043" s="22">
        <v>0.5</v>
      </c>
      <c r="F1043" t="s">
        <v>45</v>
      </c>
      <c r="G1043" t="s">
        <v>46</v>
      </c>
      <c r="H1043" s="23"/>
      <c r="I1043" t="s">
        <v>47</v>
      </c>
      <c r="J1043" s="24">
        <f>ROUND(E1043/I1040* H1043,5)</f>
        <v>0</v>
      </c>
      <c r="K1043" s="25"/>
    </row>
    <row r="1044" spans="1:27" x14ac:dyDescent="0.25">
      <c r="D1044" s="26" t="s">
        <v>48</v>
      </c>
      <c r="E1044" s="25"/>
      <c r="H1044" s="25"/>
      <c r="K1044" s="23">
        <f>SUM(J1042:J1043)</f>
        <v>0</v>
      </c>
    </row>
    <row r="1045" spans="1:27" x14ac:dyDescent="0.25">
      <c r="B1045" s="14" t="s">
        <v>54</v>
      </c>
      <c r="E1045" s="25"/>
      <c r="H1045" s="25"/>
      <c r="K1045" s="25"/>
    </row>
    <row r="1046" spans="1:27" ht="135" x14ac:dyDescent="0.25">
      <c r="B1046" t="s">
        <v>658</v>
      </c>
      <c r="C1046" t="s">
        <v>195</v>
      </c>
      <c r="D1046" s="28" t="s">
        <v>659</v>
      </c>
      <c r="E1046" s="22">
        <v>0.6</v>
      </c>
      <c r="G1046" t="s">
        <v>46</v>
      </c>
      <c r="H1046" s="23"/>
      <c r="I1046" t="s">
        <v>47</v>
      </c>
      <c r="J1046" s="24">
        <f>ROUND(E1046* H1046,5)</f>
        <v>0</v>
      </c>
      <c r="K1046" s="25"/>
    </row>
    <row r="1047" spans="1:27" x14ac:dyDescent="0.25">
      <c r="D1047" s="26" t="s">
        <v>62</v>
      </c>
      <c r="E1047" s="25"/>
      <c r="H1047" s="25"/>
      <c r="K1047" s="23">
        <f>SUM(J1046:J1046)</f>
        <v>0</v>
      </c>
    </row>
    <row r="1048" spans="1:27" x14ac:dyDescent="0.25">
      <c r="D1048" s="26" t="s">
        <v>63</v>
      </c>
      <c r="E1048" s="25"/>
      <c r="H1048" s="25"/>
      <c r="K1048" s="27">
        <f>SUM(J1041:J1047)</f>
        <v>0</v>
      </c>
    </row>
    <row r="1049" spans="1:27" x14ac:dyDescent="0.25">
      <c r="D1049" s="26" t="s">
        <v>64</v>
      </c>
      <c r="E1049" s="25"/>
      <c r="H1049" s="25"/>
      <c r="K1049" s="27">
        <f>SUM(K1048:K1048)</f>
        <v>0</v>
      </c>
    </row>
    <row r="1051" spans="1:27" ht="45" customHeight="1" x14ac:dyDescent="0.25">
      <c r="A1051" s="18"/>
      <c r="B1051" s="18" t="s">
        <v>660</v>
      </c>
      <c r="C1051" s="19" t="s">
        <v>195</v>
      </c>
      <c r="D1051" s="39" t="s">
        <v>661</v>
      </c>
      <c r="E1051" s="40"/>
      <c r="F1051" s="40"/>
      <c r="G1051" s="19"/>
      <c r="H1051" s="20" t="s">
        <v>40</v>
      </c>
      <c r="I1051" s="41">
        <v>1.2</v>
      </c>
      <c r="J1051" s="42"/>
      <c r="K1051" s="21">
        <f>ROUND(K1064,2)</f>
        <v>0</v>
      </c>
      <c r="L1051" s="19"/>
      <c r="M1051" s="19"/>
      <c r="N1051" s="19"/>
      <c r="O1051" s="19"/>
      <c r="P1051" s="19"/>
      <c r="Q1051" s="19"/>
      <c r="R1051" s="19"/>
      <c r="S1051" s="19"/>
      <c r="T1051" s="19"/>
      <c r="U1051" s="19"/>
      <c r="V1051" s="19"/>
      <c r="W1051" s="19"/>
      <c r="X1051" s="19"/>
      <c r="Y1051" s="19"/>
      <c r="Z1051" s="19"/>
      <c r="AA1051" s="19"/>
    </row>
    <row r="1052" spans="1:27" x14ac:dyDescent="0.25">
      <c r="B1052" s="14" t="s">
        <v>41</v>
      </c>
    </row>
    <row r="1053" spans="1:27" x14ac:dyDescent="0.25">
      <c r="B1053" t="s">
        <v>483</v>
      </c>
      <c r="C1053" t="s">
        <v>43</v>
      </c>
      <c r="D1053" t="s">
        <v>484</v>
      </c>
      <c r="E1053" s="22">
        <v>0.1</v>
      </c>
      <c r="F1053" t="s">
        <v>45</v>
      </c>
      <c r="G1053" t="s">
        <v>46</v>
      </c>
      <c r="H1053" s="23"/>
      <c r="I1053" t="s">
        <v>47</v>
      </c>
      <c r="J1053" s="24">
        <f>ROUND(E1053/I1051* H1053,5)</f>
        <v>0</v>
      </c>
      <c r="K1053" s="25"/>
    </row>
    <row r="1054" spans="1:27" x14ac:dyDescent="0.25">
      <c r="B1054" t="s">
        <v>429</v>
      </c>
      <c r="C1054" t="s">
        <v>43</v>
      </c>
      <c r="D1054" t="s">
        <v>430</v>
      </c>
      <c r="E1054" s="22">
        <v>0.1</v>
      </c>
      <c r="F1054" t="s">
        <v>45</v>
      </c>
      <c r="G1054" t="s">
        <v>46</v>
      </c>
      <c r="H1054" s="23"/>
      <c r="I1054" t="s">
        <v>47</v>
      </c>
      <c r="J1054" s="24">
        <f>ROUND(E1054/I1051* H1054,5)</f>
        <v>0</v>
      </c>
      <c r="K1054" s="25"/>
    </row>
    <row r="1055" spans="1:27" x14ac:dyDescent="0.25">
      <c r="D1055" s="26" t="s">
        <v>48</v>
      </c>
      <c r="E1055" s="25"/>
      <c r="H1055" s="25"/>
      <c r="K1055" s="23">
        <f>SUM(J1053:J1054)</f>
        <v>0</v>
      </c>
    </row>
    <row r="1056" spans="1:27" x14ac:dyDescent="0.25">
      <c r="B1056" s="14" t="s">
        <v>54</v>
      </c>
      <c r="E1056" s="25"/>
      <c r="H1056" s="25"/>
      <c r="K1056" s="25"/>
    </row>
    <row r="1057" spans="1:27" x14ac:dyDescent="0.25">
      <c r="B1057" t="s">
        <v>647</v>
      </c>
      <c r="C1057" t="s">
        <v>12</v>
      </c>
      <c r="D1057" t="s">
        <v>648</v>
      </c>
      <c r="E1057" s="22">
        <v>1.25</v>
      </c>
      <c r="G1057" t="s">
        <v>46</v>
      </c>
      <c r="H1057" s="23"/>
      <c r="I1057" t="s">
        <v>47</v>
      </c>
      <c r="J1057" s="24">
        <f>ROUND(E1057* H1057,5)</f>
        <v>0</v>
      </c>
      <c r="K1057" s="25"/>
    </row>
    <row r="1058" spans="1:27" x14ac:dyDescent="0.25">
      <c r="B1058" t="s">
        <v>662</v>
      </c>
      <c r="C1058" t="s">
        <v>195</v>
      </c>
      <c r="D1058" t="s">
        <v>663</v>
      </c>
      <c r="E1058" s="22">
        <v>1</v>
      </c>
      <c r="G1058" t="s">
        <v>46</v>
      </c>
      <c r="H1058" s="23"/>
      <c r="I1058" t="s">
        <v>47</v>
      </c>
      <c r="J1058" s="24">
        <f>ROUND(E1058* H1058,5)</f>
        <v>0</v>
      </c>
      <c r="K1058" s="25"/>
    </row>
    <row r="1059" spans="1:27" x14ac:dyDescent="0.25">
      <c r="B1059" t="s">
        <v>615</v>
      </c>
      <c r="C1059" t="s">
        <v>12</v>
      </c>
      <c r="D1059" t="s">
        <v>616</v>
      </c>
      <c r="E1059" s="22">
        <v>1.25</v>
      </c>
      <c r="G1059" t="s">
        <v>46</v>
      </c>
      <c r="H1059" s="23"/>
      <c r="I1059" t="s">
        <v>47</v>
      </c>
      <c r="J1059" s="24">
        <f>ROUND(E1059* H1059,5)</f>
        <v>0</v>
      </c>
      <c r="K1059" s="25"/>
    </row>
    <row r="1060" spans="1:27" x14ac:dyDescent="0.25">
      <c r="D1060" s="26" t="s">
        <v>62</v>
      </c>
      <c r="E1060" s="25"/>
      <c r="H1060" s="25"/>
      <c r="K1060" s="23">
        <f>SUM(J1057:J1059)</f>
        <v>0</v>
      </c>
    </row>
    <row r="1061" spans="1:27" x14ac:dyDescent="0.25">
      <c r="E1061" s="25"/>
      <c r="H1061" s="25"/>
      <c r="K1061" s="25"/>
    </row>
    <row r="1062" spans="1:27" x14ac:dyDescent="0.25">
      <c r="D1062" s="26" t="s">
        <v>78</v>
      </c>
      <c r="E1062" s="25"/>
      <c r="H1062" s="25">
        <v>25</v>
      </c>
      <c r="I1062" t="s">
        <v>79</v>
      </c>
      <c r="J1062">
        <f>ROUND(H1062/100*K1055,5)</f>
        <v>0</v>
      </c>
      <c r="K1062" s="25"/>
    </row>
    <row r="1063" spans="1:27" x14ac:dyDescent="0.25">
      <c r="D1063" s="26" t="s">
        <v>63</v>
      </c>
      <c r="E1063" s="25"/>
      <c r="H1063" s="25"/>
      <c r="K1063" s="27">
        <f>SUM(J1052:J1062)</f>
        <v>0</v>
      </c>
    </row>
    <row r="1064" spans="1:27" x14ac:dyDescent="0.25">
      <c r="D1064" s="26" t="s">
        <v>64</v>
      </c>
      <c r="E1064" s="25"/>
      <c r="H1064" s="25"/>
      <c r="K1064" s="27">
        <f>SUM(K1063:K1063)</f>
        <v>0</v>
      </c>
    </row>
    <row r="1066" spans="1:27" ht="45" customHeight="1" x14ac:dyDescent="0.25">
      <c r="A1066" s="18"/>
      <c r="B1066" s="18" t="s">
        <v>664</v>
      </c>
      <c r="C1066" s="19" t="s">
        <v>12</v>
      </c>
      <c r="D1066" s="39" t="s">
        <v>665</v>
      </c>
      <c r="E1066" s="40"/>
      <c r="F1066" s="40"/>
      <c r="G1066" s="19"/>
      <c r="H1066" s="20" t="s">
        <v>40</v>
      </c>
      <c r="I1066" s="41">
        <v>1</v>
      </c>
      <c r="J1066" s="42"/>
      <c r="K1066" s="21">
        <f>ROUND(K1080,2)</f>
        <v>0</v>
      </c>
      <c r="L1066" s="19"/>
      <c r="M1066" s="19"/>
      <c r="N1066" s="19"/>
      <c r="O1066" s="19"/>
      <c r="P1066" s="19"/>
      <c r="Q1066" s="19"/>
      <c r="R1066" s="19"/>
      <c r="S1066" s="19"/>
      <c r="T1066" s="19"/>
      <c r="U1066" s="19"/>
      <c r="V1066" s="19"/>
      <c r="W1066" s="19"/>
      <c r="X1066" s="19"/>
      <c r="Y1066" s="19"/>
      <c r="Z1066" s="19"/>
      <c r="AA1066" s="19"/>
    </row>
    <row r="1067" spans="1:27" x14ac:dyDescent="0.25">
      <c r="B1067" s="14" t="s">
        <v>41</v>
      </c>
    </row>
    <row r="1068" spans="1:27" x14ac:dyDescent="0.25">
      <c r="B1068" t="s">
        <v>429</v>
      </c>
      <c r="C1068" t="s">
        <v>43</v>
      </c>
      <c r="D1068" t="s">
        <v>430</v>
      </c>
      <c r="E1068" s="22">
        <v>0.2</v>
      </c>
      <c r="F1068" t="s">
        <v>45</v>
      </c>
      <c r="G1068" t="s">
        <v>46</v>
      </c>
      <c r="H1068" s="23"/>
      <c r="I1068" t="s">
        <v>47</v>
      </c>
      <c r="J1068" s="24">
        <f>ROUND(E1068/I1066* H1068,5)</f>
        <v>0</v>
      </c>
      <c r="K1068" s="25"/>
    </row>
    <row r="1069" spans="1:27" x14ac:dyDescent="0.25">
      <c r="B1069" t="s">
        <v>483</v>
      </c>
      <c r="C1069" t="s">
        <v>43</v>
      </c>
      <c r="D1069" t="s">
        <v>484</v>
      </c>
      <c r="E1069" s="22">
        <v>0.05</v>
      </c>
      <c r="F1069" t="s">
        <v>45</v>
      </c>
      <c r="G1069" t="s">
        <v>46</v>
      </c>
      <c r="H1069" s="23"/>
      <c r="I1069" t="s">
        <v>47</v>
      </c>
      <c r="J1069" s="24">
        <f>ROUND(E1069/I1066* H1069,5)</f>
        <v>0</v>
      </c>
      <c r="K1069" s="25"/>
    </row>
    <row r="1070" spans="1:27" x14ac:dyDescent="0.25">
      <c r="D1070" s="26" t="s">
        <v>48</v>
      </c>
      <c r="E1070" s="25"/>
      <c r="H1070" s="25"/>
      <c r="K1070" s="23">
        <f>SUM(J1068:J1069)</f>
        <v>0</v>
      </c>
    </row>
    <row r="1071" spans="1:27" x14ac:dyDescent="0.25">
      <c r="B1071" s="14" t="s">
        <v>54</v>
      </c>
      <c r="E1071" s="25"/>
      <c r="H1071" s="25"/>
      <c r="K1071" s="25"/>
    </row>
    <row r="1072" spans="1:27" x14ac:dyDescent="0.25">
      <c r="B1072" t="s">
        <v>666</v>
      </c>
      <c r="C1072" t="s">
        <v>12</v>
      </c>
      <c r="D1072" t="s">
        <v>667</v>
      </c>
      <c r="E1072" s="22">
        <v>1</v>
      </c>
      <c r="G1072" t="s">
        <v>46</v>
      </c>
      <c r="H1072" s="23"/>
      <c r="I1072" t="s">
        <v>47</v>
      </c>
      <c r="J1072" s="24">
        <f>ROUND(E1072* H1072,5)</f>
        <v>0</v>
      </c>
      <c r="K1072" s="25"/>
    </row>
    <row r="1073" spans="1:27" x14ac:dyDescent="0.25">
      <c r="B1073" t="s">
        <v>439</v>
      </c>
      <c r="C1073" t="s">
        <v>12</v>
      </c>
      <c r="D1073" t="s">
        <v>440</v>
      </c>
      <c r="E1073" s="22">
        <v>0.1</v>
      </c>
      <c r="G1073" t="s">
        <v>46</v>
      </c>
      <c r="H1073" s="23"/>
      <c r="I1073" t="s">
        <v>47</v>
      </c>
      <c r="J1073" s="24">
        <f>ROUND(E1073* H1073,5)</f>
        <v>0</v>
      </c>
      <c r="K1073" s="25"/>
    </row>
    <row r="1074" spans="1:27" ht="60" x14ac:dyDescent="0.25">
      <c r="B1074" t="s">
        <v>441</v>
      </c>
      <c r="C1074" t="s">
        <v>12</v>
      </c>
      <c r="D1074" s="28" t="s">
        <v>442</v>
      </c>
      <c r="E1074" s="22">
        <v>8</v>
      </c>
      <c r="G1074" t="s">
        <v>46</v>
      </c>
      <c r="H1074" s="23"/>
      <c r="I1074" t="s">
        <v>47</v>
      </c>
      <c r="J1074" s="24">
        <f>ROUND(E1074* H1074,5)</f>
        <v>0</v>
      </c>
      <c r="K1074" s="25"/>
    </row>
    <row r="1075" spans="1:27" x14ac:dyDescent="0.25">
      <c r="B1075" t="s">
        <v>443</v>
      </c>
      <c r="C1075" t="s">
        <v>12</v>
      </c>
      <c r="D1075" t="s">
        <v>444</v>
      </c>
      <c r="E1075" s="22">
        <v>4</v>
      </c>
      <c r="G1075" t="s">
        <v>46</v>
      </c>
      <c r="H1075" s="23"/>
      <c r="I1075" t="s">
        <v>47</v>
      </c>
      <c r="J1075" s="24">
        <f>ROUND(E1075* H1075,5)</f>
        <v>0</v>
      </c>
      <c r="K1075" s="25"/>
    </row>
    <row r="1076" spans="1:27" x14ac:dyDescent="0.25">
      <c r="D1076" s="26" t="s">
        <v>62</v>
      </c>
      <c r="E1076" s="25"/>
      <c r="H1076" s="25"/>
      <c r="K1076" s="23">
        <f>SUM(J1072:J1075)</f>
        <v>0</v>
      </c>
    </row>
    <row r="1077" spans="1:27" x14ac:dyDescent="0.25">
      <c r="E1077" s="25"/>
      <c r="H1077" s="25"/>
      <c r="K1077" s="25"/>
    </row>
    <row r="1078" spans="1:27" x14ac:dyDescent="0.25">
      <c r="D1078" s="26" t="s">
        <v>78</v>
      </c>
      <c r="E1078" s="25"/>
      <c r="H1078" s="25">
        <v>5</v>
      </c>
      <c r="I1078" t="s">
        <v>79</v>
      </c>
      <c r="J1078">
        <f>ROUND(H1078/100*K1070,5)</f>
        <v>0</v>
      </c>
      <c r="K1078" s="25"/>
    </row>
    <row r="1079" spans="1:27" x14ac:dyDescent="0.25">
      <c r="D1079" s="26" t="s">
        <v>63</v>
      </c>
      <c r="E1079" s="25"/>
      <c r="H1079" s="25"/>
      <c r="K1079" s="27">
        <f>SUM(J1067:J1078)</f>
        <v>0</v>
      </c>
    </row>
    <row r="1080" spans="1:27" x14ac:dyDescent="0.25">
      <c r="D1080" s="26" t="s">
        <v>64</v>
      </c>
      <c r="E1080" s="25"/>
      <c r="H1080" s="25"/>
      <c r="K1080" s="27">
        <f>SUM(K1079:K1079)</f>
        <v>0</v>
      </c>
    </row>
    <row r="1082" spans="1:27" ht="45" customHeight="1" x14ac:dyDescent="0.25">
      <c r="A1082" s="18"/>
      <c r="B1082" s="18" t="s">
        <v>668</v>
      </c>
      <c r="C1082" s="19" t="s">
        <v>12</v>
      </c>
      <c r="D1082" s="39" t="s">
        <v>669</v>
      </c>
      <c r="E1082" s="40"/>
      <c r="F1082" s="40"/>
      <c r="G1082" s="19"/>
      <c r="H1082" s="20" t="s">
        <v>40</v>
      </c>
      <c r="I1082" s="41">
        <v>1</v>
      </c>
      <c r="J1082" s="42"/>
      <c r="K1082" s="21">
        <f>ROUND(K1094,2)</f>
        <v>0</v>
      </c>
      <c r="L1082" s="19"/>
      <c r="M1082" s="19"/>
      <c r="N1082" s="19"/>
      <c r="O1082" s="19"/>
      <c r="P1082" s="19"/>
      <c r="Q1082" s="19"/>
      <c r="R1082" s="19"/>
      <c r="S1082" s="19"/>
      <c r="T1082" s="19"/>
      <c r="U1082" s="19"/>
      <c r="V1082" s="19"/>
      <c r="W1082" s="19"/>
      <c r="X1082" s="19"/>
      <c r="Y1082" s="19"/>
      <c r="Z1082" s="19"/>
      <c r="AA1082" s="19"/>
    </row>
    <row r="1083" spans="1:27" x14ac:dyDescent="0.25">
      <c r="B1083" s="14" t="s">
        <v>41</v>
      </c>
    </row>
    <row r="1084" spans="1:27" x14ac:dyDescent="0.25">
      <c r="B1084" t="s">
        <v>429</v>
      </c>
      <c r="C1084" t="s">
        <v>43</v>
      </c>
      <c r="D1084" t="s">
        <v>430</v>
      </c>
      <c r="E1084" s="22">
        <v>0.2</v>
      </c>
      <c r="F1084" t="s">
        <v>45</v>
      </c>
      <c r="G1084" t="s">
        <v>46</v>
      </c>
      <c r="H1084" s="23"/>
      <c r="I1084" t="s">
        <v>47</v>
      </c>
      <c r="J1084" s="24">
        <f>ROUND(E1084/I1082* H1084,5)</f>
        <v>0</v>
      </c>
      <c r="K1084" s="25"/>
    </row>
    <row r="1085" spans="1:27" x14ac:dyDescent="0.25">
      <c r="B1085" t="s">
        <v>483</v>
      </c>
      <c r="C1085" t="s">
        <v>43</v>
      </c>
      <c r="D1085" t="s">
        <v>484</v>
      </c>
      <c r="E1085" s="22">
        <v>0.05</v>
      </c>
      <c r="F1085" t="s">
        <v>45</v>
      </c>
      <c r="G1085" t="s">
        <v>46</v>
      </c>
      <c r="H1085" s="23"/>
      <c r="I1085" t="s">
        <v>47</v>
      </c>
      <c r="J1085" s="24">
        <f>ROUND(E1085/I1082* H1085,5)</f>
        <v>0</v>
      </c>
      <c r="K1085" s="25"/>
    </row>
    <row r="1086" spans="1:27" x14ac:dyDescent="0.25">
      <c r="D1086" s="26" t="s">
        <v>48</v>
      </c>
      <c r="E1086" s="25"/>
      <c r="H1086" s="25"/>
      <c r="K1086" s="23">
        <f>SUM(J1084:J1085)</f>
        <v>0</v>
      </c>
    </row>
    <row r="1087" spans="1:27" x14ac:dyDescent="0.25">
      <c r="B1087" s="14" t="s">
        <v>54</v>
      </c>
      <c r="E1087" s="25"/>
      <c r="H1087" s="25"/>
      <c r="K1087" s="25"/>
    </row>
    <row r="1088" spans="1:27" x14ac:dyDescent="0.25">
      <c r="B1088" t="s">
        <v>615</v>
      </c>
      <c r="C1088" t="s">
        <v>12</v>
      </c>
      <c r="D1088" t="s">
        <v>616</v>
      </c>
      <c r="E1088" s="22">
        <v>4</v>
      </c>
      <c r="G1088" t="s">
        <v>46</v>
      </c>
      <c r="H1088" s="23"/>
      <c r="I1088" t="s">
        <v>47</v>
      </c>
      <c r="J1088" s="24">
        <f>ROUND(E1088* H1088,5)</f>
        <v>0</v>
      </c>
      <c r="K1088" s="25"/>
    </row>
    <row r="1089" spans="1:27" ht="60" x14ac:dyDescent="0.25">
      <c r="B1089" t="s">
        <v>441</v>
      </c>
      <c r="C1089" t="s">
        <v>12</v>
      </c>
      <c r="D1089" s="28" t="s">
        <v>442</v>
      </c>
      <c r="E1089" s="22">
        <v>8</v>
      </c>
      <c r="G1089" t="s">
        <v>46</v>
      </c>
      <c r="H1089" s="23"/>
      <c r="I1089" t="s">
        <v>47</v>
      </c>
      <c r="J1089" s="24">
        <f>ROUND(E1089* H1089,5)</f>
        <v>0</v>
      </c>
      <c r="K1089" s="25"/>
    </row>
    <row r="1090" spans="1:27" x14ac:dyDescent="0.25">
      <c r="B1090" t="s">
        <v>670</v>
      </c>
      <c r="C1090" t="s">
        <v>12</v>
      </c>
      <c r="D1090" t="s">
        <v>671</v>
      </c>
      <c r="E1090" s="22">
        <v>1</v>
      </c>
      <c r="G1090" t="s">
        <v>46</v>
      </c>
      <c r="H1090" s="23"/>
      <c r="I1090" t="s">
        <v>47</v>
      </c>
      <c r="J1090" s="24">
        <f>ROUND(E1090* H1090,5)</f>
        <v>0</v>
      </c>
      <c r="K1090" s="25"/>
    </row>
    <row r="1091" spans="1:27" x14ac:dyDescent="0.25">
      <c r="B1091" t="s">
        <v>439</v>
      </c>
      <c r="C1091" t="s">
        <v>12</v>
      </c>
      <c r="D1091" t="s">
        <v>440</v>
      </c>
      <c r="E1091" s="22">
        <v>0.1</v>
      </c>
      <c r="G1091" t="s">
        <v>46</v>
      </c>
      <c r="H1091" s="23"/>
      <c r="I1091" t="s">
        <v>47</v>
      </c>
      <c r="J1091" s="24">
        <f>ROUND(E1091* H1091,5)</f>
        <v>0</v>
      </c>
      <c r="K1091" s="25"/>
    </row>
    <row r="1092" spans="1:27" x14ac:dyDescent="0.25">
      <c r="D1092" s="26" t="s">
        <v>62</v>
      </c>
      <c r="E1092" s="25"/>
      <c r="H1092" s="25"/>
      <c r="K1092" s="23">
        <f>SUM(J1088:J1091)</f>
        <v>0</v>
      </c>
    </row>
    <row r="1093" spans="1:27" x14ac:dyDescent="0.25">
      <c r="D1093" s="26" t="s">
        <v>63</v>
      </c>
      <c r="E1093" s="25"/>
      <c r="H1093" s="25"/>
      <c r="K1093" s="27">
        <f>SUM(J1083:J1092)</f>
        <v>0</v>
      </c>
    </row>
    <row r="1094" spans="1:27" x14ac:dyDescent="0.25">
      <c r="D1094" s="26" t="s">
        <v>64</v>
      </c>
      <c r="E1094" s="25"/>
      <c r="H1094" s="25"/>
      <c r="K1094" s="27">
        <f>SUM(K1093:K1093)</f>
        <v>0</v>
      </c>
    </row>
    <row r="1096" spans="1:27" ht="45" customHeight="1" x14ac:dyDescent="0.25">
      <c r="A1096" s="18"/>
      <c r="B1096" s="18" t="s">
        <v>672</v>
      </c>
      <c r="C1096" s="19" t="s">
        <v>12</v>
      </c>
      <c r="D1096" s="39" t="s">
        <v>673</v>
      </c>
      <c r="E1096" s="40"/>
      <c r="F1096" s="40"/>
      <c r="G1096" s="19"/>
      <c r="H1096" s="20" t="s">
        <v>40</v>
      </c>
      <c r="I1096" s="41">
        <v>1</v>
      </c>
      <c r="J1096" s="42"/>
      <c r="K1096" s="21">
        <f>ROUND(K1112,2)</f>
        <v>0</v>
      </c>
      <c r="L1096" s="19"/>
      <c r="M1096" s="19"/>
      <c r="N1096" s="19"/>
      <c r="O1096" s="19"/>
      <c r="P1096" s="19"/>
      <c r="Q1096" s="19"/>
      <c r="R1096" s="19"/>
      <c r="S1096" s="19"/>
      <c r="T1096" s="19"/>
      <c r="U1096" s="19"/>
      <c r="V1096" s="19"/>
      <c r="W1096" s="19"/>
      <c r="X1096" s="19"/>
      <c r="Y1096" s="19"/>
      <c r="Z1096" s="19"/>
      <c r="AA1096" s="19"/>
    </row>
    <row r="1097" spans="1:27" x14ac:dyDescent="0.25">
      <c r="B1097" s="14" t="s">
        <v>41</v>
      </c>
    </row>
    <row r="1098" spans="1:27" x14ac:dyDescent="0.25">
      <c r="B1098" t="s">
        <v>483</v>
      </c>
      <c r="C1098" t="s">
        <v>43</v>
      </c>
      <c r="D1098" t="s">
        <v>484</v>
      </c>
      <c r="E1098" s="22">
        <v>7</v>
      </c>
      <c r="F1098" t="s">
        <v>45</v>
      </c>
      <c r="G1098" t="s">
        <v>46</v>
      </c>
      <c r="H1098" s="23"/>
      <c r="I1098" t="s">
        <v>47</v>
      </c>
      <c r="J1098" s="24">
        <f>ROUND(E1098/I1096* H1098,5)</f>
        <v>0</v>
      </c>
      <c r="K1098" s="25"/>
    </row>
    <row r="1099" spans="1:27" x14ac:dyDescent="0.25">
      <c r="B1099" t="s">
        <v>429</v>
      </c>
      <c r="C1099" t="s">
        <v>43</v>
      </c>
      <c r="D1099" t="s">
        <v>430</v>
      </c>
      <c r="E1099" s="22">
        <v>7</v>
      </c>
      <c r="F1099" t="s">
        <v>45</v>
      </c>
      <c r="G1099" t="s">
        <v>46</v>
      </c>
      <c r="H1099" s="23"/>
      <c r="I1099" t="s">
        <v>47</v>
      </c>
      <c r="J1099" s="24">
        <f>ROUND(E1099/I1096* H1099,5)</f>
        <v>0</v>
      </c>
      <c r="K1099" s="25"/>
    </row>
    <row r="1100" spans="1:27" x14ac:dyDescent="0.25">
      <c r="D1100" s="26" t="s">
        <v>48</v>
      </c>
      <c r="E1100" s="25"/>
      <c r="H1100" s="25"/>
      <c r="K1100" s="23">
        <f>SUM(J1098:J1099)</f>
        <v>0</v>
      </c>
    </row>
    <row r="1101" spans="1:27" x14ac:dyDescent="0.25">
      <c r="B1101" s="14" t="s">
        <v>54</v>
      </c>
      <c r="E1101" s="25"/>
      <c r="H1101" s="25"/>
      <c r="K1101" s="25"/>
    </row>
    <row r="1102" spans="1:27" x14ac:dyDescent="0.25">
      <c r="B1102" t="s">
        <v>615</v>
      </c>
      <c r="C1102" t="s">
        <v>12</v>
      </c>
      <c r="D1102" t="s">
        <v>616</v>
      </c>
      <c r="E1102" s="22">
        <v>50</v>
      </c>
      <c r="G1102" t="s">
        <v>46</v>
      </c>
      <c r="H1102" s="23"/>
      <c r="I1102" t="s">
        <v>47</v>
      </c>
      <c r="J1102" s="24">
        <f t="shared" ref="J1102:J1107" si="8">ROUND(E1102* H1102,5)</f>
        <v>0</v>
      </c>
      <c r="K1102" s="25"/>
    </row>
    <row r="1103" spans="1:27" x14ac:dyDescent="0.25">
      <c r="B1103" t="s">
        <v>674</v>
      </c>
      <c r="C1103" t="s">
        <v>12</v>
      </c>
      <c r="D1103" t="s">
        <v>675</v>
      </c>
      <c r="E1103" s="22">
        <v>100</v>
      </c>
      <c r="G1103" t="s">
        <v>46</v>
      </c>
      <c r="H1103" s="23"/>
      <c r="I1103" t="s">
        <v>47</v>
      </c>
      <c r="J1103" s="24">
        <f t="shared" si="8"/>
        <v>0</v>
      </c>
      <c r="K1103" s="25"/>
    </row>
    <row r="1104" spans="1:27" x14ac:dyDescent="0.25">
      <c r="B1104" t="s">
        <v>443</v>
      </c>
      <c r="C1104" t="s">
        <v>12</v>
      </c>
      <c r="D1104" t="s">
        <v>444</v>
      </c>
      <c r="E1104" s="22">
        <v>50</v>
      </c>
      <c r="G1104" t="s">
        <v>46</v>
      </c>
      <c r="H1104" s="23"/>
      <c r="I1104" t="s">
        <v>47</v>
      </c>
      <c r="J1104" s="24">
        <f t="shared" si="8"/>
        <v>0</v>
      </c>
      <c r="K1104" s="25"/>
    </row>
    <row r="1105" spans="1:27" x14ac:dyDescent="0.25">
      <c r="B1105" t="s">
        <v>676</v>
      </c>
      <c r="C1105" t="s">
        <v>12</v>
      </c>
      <c r="D1105" t="s">
        <v>677</v>
      </c>
      <c r="E1105" s="22">
        <v>8</v>
      </c>
      <c r="G1105" t="s">
        <v>46</v>
      </c>
      <c r="H1105" s="23"/>
      <c r="I1105" t="s">
        <v>47</v>
      </c>
      <c r="J1105" s="24">
        <f t="shared" si="8"/>
        <v>0</v>
      </c>
      <c r="K1105" s="25"/>
    </row>
    <row r="1106" spans="1:27" ht="120" x14ac:dyDescent="0.25">
      <c r="B1106" t="s">
        <v>449</v>
      </c>
      <c r="C1106" t="s">
        <v>195</v>
      </c>
      <c r="D1106" s="28" t="s">
        <v>450</v>
      </c>
      <c r="E1106" s="22">
        <v>45</v>
      </c>
      <c r="G1106" t="s">
        <v>46</v>
      </c>
      <c r="H1106" s="23"/>
      <c r="I1106" t="s">
        <v>47</v>
      </c>
      <c r="J1106" s="24">
        <f t="shared" si="8"/>
        <v>0</v>
      </c>
      <c r="K1106" s="25"/>
    </row>
    <row r="1107" spans="1:27" x14ac:dyDescent="0.25">
      <c r="B1107" t="s">
        <v>678</v>
      </c>
      <c r="C1107" t="s">
        <v>12</v>
      </c>
      <c r="D1107" t="s">
        <v>679</v>
      </c>
      <c r="E1107" s="22">
        <v>8</v>
      </c>
      <c r="G1107" t="s">
        <v>46</v>
      </c>
      <c r="H1107" s="23"/>
      <c r="I1107" t="s">
        <v>47</v>
      </c>
      <c r="J1107" s="24">
        <f t="shared" si="8"/>
        <v>0</v>
      </c>
      <c r="K1107" s="25"/>
    </row>
    <row r="1108" spans="1:27" x14ac:dyDescent="0.25">
      <c r="D1108" s="26" t="s">
        <v>62</v>
      </c>
      <c r="E1108" s="25"/>
      <c r="H1108" s="25"/>
      <c r="K1108" s="23">
        <f>SUM(J1102:J1107)</f>
        <v>0</v>
      </c>
    </row>
    <row r="1109" spans="1:27" x14ac:dyDescent="0.25">
      <c r="E1109" s="25"/>
      <c r="H1109" s="25"/>
      <c r="K1109" s="25"/>
    </row>
    <row r="1110" spans="1:27" x14ac:dyDescent="0.25">
      <c r="D1110" s="26" t="s">
        <v>78</v>
      </c>
      <c r="E1110" s="25"/>
      <c r="H1110" s="25">
        <v>10</v>
      </c>
      <c r="I1110" t="s">
        <v>79</v>
      </c>
      <c r="J1110">
        <f>ROUND(H1110/100*K1100,5)</f>
        <v>0</v>
      </c>
      <c r="K1110" s="25"/>
    </row>
    <row r="1111" spans="1:27" x14ac:dyDescent="0.25">
      <c r="D1111" s="26" t="s">
        <v>63</v>
      </c>
      <c r="E1111" s="25"/>
      <c r="H1111" s="25"/>
      <c r="K1111" s="27">
        <f>SUM(J1097:J1110)</f>
        <v>0</v>
      </c>
    </row>
    <row r="1112" spans="1:27" x14ac:dyDescent="0.25">
      <c r="D1112" s="26" t="s">
        <v>64</v>
      </c>
      <c r="E1112" s="25"/>
      <c r="H1112" s="25"/>
      <c r="K1112" s="27">
        <f>SUM(K1111:K1111)</f>
        <v>0</v>
      </c>
    </row>
    <row r="1114" spans="1:27" ht="45" customHeight="1" x14ac:dyDescent="0.25">
      <c r="A1114" s="18"/>
      <c r="B1114" s="18" t="s">
        <v>680</v>
      </c>
      <c r="C1114" s="19" t="s">
        <v>12</v>
      </c>
      <c r="D1114" s="39" t="s">
        <v>681</v>
      </c>
      <c r="E1114" s="40"/>
      <c r="F1114" s="40"/>
      <c r="G1114" s="19"/>
      <c r="H1114" s="20" t="s">
        <v>40</v>
      </c>
      <c r="I1114" s="41">
        <v>1</v>
      </c>
      <c r="J1114" s="42"/>
      <c r="K1114" s="21">
        <f>ROUND(K1126,2)</f>
        <v>0</v>
      </c>
      <c r="L1114" s="19"/>
      <c r="M1114" s="19"/>
      <c r="N1114" s="19"/>
      <c r="O1114" s="19"/>
      <c r="P1114" s="19"/>
      <c r="Q1114" s="19"/>
      <c r="R1114" s="19"/>
      <c r="S1114" s="19"/>
      <c r="T1114" s="19"/>
      <c r="U1114" s="19"/>
      <c r="V1114" s="19"/>
      <c r="W1114" s="19"/>
      <c r="X1114" s="19"/>
      <c r="Y1114" s="19"/>
      <c r="Z1114" s="19"/>
      <c r="AA1114" s="19"/>
    </row>
    <row r="1115" spans="1:27" x14ac:dyDescent="0.25">
      <c r="B1115" s="14" t="s">
        <v>41</v>
      </c>
    </row>
    <row r="1116" spans="1:27" x14ac:dyDescent="0.25">
      <c r="B1116" t="s">
        <v>483</v>
      </c>
      <c r="C1116" t="s">
        <v>43</v>
      </c>
      <c r="D1116" t="s">
        <v>484</v>
      </c>
      <c r="E1116" s="22">
        <v>3</v>
      </c>
      <c r="F1116" t="s">
        <v>45</v>
      </c>
      <c r="G1116" t="s">
        <v>46</v>
      </c>
      <c r="H1116" s="23"/>
      <c r="I1116" t="s">
        <v>47</v>
      </c>
      <c r="J1116" s="24">
        <f>ROUND(E1116/I1114* H1116,5)</f>
        <v>0</v>
      </c>
      <c r="K1116" s="25"/>
    </row>
    <row r="1117" spans="1:27" x14ac:dyDescent="0.25">
      <c r="B1117" t="s">
        <v>429</v>
      </c>
      <c r="C1117" t="s">
        <v>43</v>
      </c>
      <c r="D1117" t="s">
        <v>430</v>
      </c>
      <c r="E1117" s="22">
        <v>4</v>
      </c>
      <c r="F1117" t="s">
        <v>45</v>
      </c>
      <c r="G1117" t="s">
        <v>46</v>
      </c>
      <c r="H1117" s="23"/>
      <c r="I1117" t="s">
        <v>47</v>
      </c>
      <c r="J1117" s="24">
        <f>ROUND(E1117/I1114* H1117,5)</f>
        <v>0</v>
      </c>
      <c r="K1117" s="25"/>
    </row>
    <row r="1118" spans="1:27" x14ac:dyDescent="0.25">
      <c r="D1118" s="26" t="s">
        <v>48</v>
      </c>
      <c r="E1118" s="25"/>
      <c r="H1118" s="25"/>
      <c r="K1118" s="23">
        <f>SUM(J1116:J1117)</f>
        <v>0</v>
      </c>
    </row>
    <row r="1119" spans="1:27" x14ac:dyDescent="0.25">
      <c r="B1119" s="14" t="s">
        <v>54</v>
      </c>
      <c r="E1119" s="25"/>
      <c r="H1119" s="25"/>
      <c r="K1119" s="25"/>
    </row>
    <row r="1120" spans="1:27" ht="120" x14ac:dyDescent="0.25">
      <c r="B1120" t="s">
        <v>682</v>
      </c>
      <c r="C1120" t="s">
        <v>195</v>
      </c>
      <c r="D1120" s="28" t="s">
        <v>683</v>
      </c>
      <c r="E1120" s="22">
        <v>40</v>
      </c>
      <c r="G1120" t="s">
        <v>46</v>
      </c>
      <c r="H1120" s="23"/>
      <c r="I1120" t="s">
        <v>47</v>
      </c>
      <c r="J1120" s="24">
        <f>ROUND(E1120* H1120,5)</f>
        <v>0</v>
      </c>
      <c r="K1120" s="25"/>
    </row>
    <row r="1121" spans="1:27" x14ac:dyDescent="0.25">
      <c r="B1121" t="s">
        <v>674</v>
      </c>
      <c r="C1121" t="s">
        <v>12</v>
      </c>
      <c r="D1121" t="s">
        <v>675</v>
      </c>
      <c r="E1121" s="22">
        <v>70</v>
      </c>
      <c r="G1121" t="s">
        <v>46</v>
      </c>
      <c r="H1121" s="23"/>
      <c r="I1121" t="s">
        <v>47</v>
      </c>
      <c r="J1121" s="24">
        <f>ROUND(E1121* H1121,5)</f>
        <v>0</v>
      </c>
      <c r="K1121" s="25"/>
    </row>
    <row r="1122" spans="1:27" x14ac:dyDescent="0.25">
      <c r="D1122" s="26" t="s">
        <v>62</v>
      </c>
      <c r="E1122" s="25"/>
      <c r="H1122" s="25"/>
      <c r="K1122" s="23">
        <f>SUM(J1120:J1121)</f>
        <v>0</v>
      </c>
    </row>
    <row r="1123" spans="1:27" x14ac:dyDescent="0.25">
      <c r="E1123" s="25"/>
      <c r="H1123" s="25"/>
      <c r="K1123" s="25"/>
    </row>
    <row r="1124" spans="1:27" x14ac:dyDescent="0.25">
      <c r="D1124" s="26" t="s">
        <v>78</v>
      </c>
      <c r="E1124" s="25"/>
      <c r="H1124" s="25">
        <v>10</v>
      </c>
      <c r="I1124" t="s">
        <v>79</v>
      </c>
      <c r="J1124">
        <f>ROUND(H1124/100*K1118,5)</f>
        <v>0</v>
      </c>
      <c r="K1124" s="25"/>
    </row>
    <row r="1125" spans="1:27" x14ac:dyDescent="0.25">
      <c r="D1125" s="26" t="s">
        <v>63</v>
      </c>
      <c r="E1125" s="25"/>
      <c r="H1125" s="25"/>
      <c r="K1125" s="27">
        <f>SUM(J1115:J1124)</f>
        <v>0</v>
      </c>
    </row>
    <row r="1126" spans="1:27" x14ac:dyDescent="0.25">
      <c r="D1126" s="26" t="s">
        <v>64</v>
      </c>
      <c r="E1126" s="25"/>
      <c r="H1126" s="25"/>
      <c r="K1126" s="27">
        <f>SUM(K1125:K1125)</f>
        <v>0</v>
      </c>
    </row>
    <row r="1128" spans="1:27" ht="45" customHeight="1" x14ac:dyDescent="0.25">
      <c r="A1128" s="18"/>
      <c r="B1128" s="18" t="s">
        <v>684</v>
      </c>
      <c r="C1128" s="19" t="s">
        <v>12</v>
      </c>
      <c r="D1128" s="39" t="s">
        <v>685</v>
      </c>
      <c r="E1128" s="40"/>
      <c r="F1128" s="40"/>
      <c r="G1128" s="19"/>
      <c r="H1128" s="20" t="s">
        <v>40</v>
      </c>
      <c r="I1128" s="41">
        <v>1</v>
      </c>
      <c r="J1128" s="42"/>
      <c r="K1128" s="21">
        <f>ROUND(K1135,2)</f>
        <v>0</v>
      </c>
      <c r="L1128" s="19"/>
      <c r="M1128" s="19"/>
      <c r="N1128" s="19"/>
      <c r="O1128" s="19"/>
      <c r="P1128" s="19"/>
      <c r="Q1128" s="19"/>
      <c r="R1128" s="19"/>
      <c r="S1128" s="19"/>
      <c r="T1128" s="19"/>
      <c r="U1128" s="19"/>
      <c r="V1128" s="19"/>
      <c r="W1128" s="19"/>
      <c r="X1128" s="19"/>
      <c r="Y1128" s="19"/>
      <c r="Z1128" s="19"/>
      <c r="AA1128" s="19"/>
    </row>
    <row r="1129" spans="1:27" x14ac:dyDescent="0.25">
      <c r="B1129" s="14" t="s">
        <v>41</v>
      </c>
    </row>
    <row r="1130" spans="1:27" x14ac:dyDescent="0.25">
      <c r="B1130" t="s">
        <v>429</v>
      </c>
      <c r="C1130" t="s">
        <v>43</v>
      </c>
      <c r="D1130" t="s">
        <v>430</v>
      </c>
      <c r="E1130" s="22">
        <v>8</v>
      </c>
      <c r="F1130" t="s">
        <v>45</v>
      </c>
      <c r="G1130" t="s">
        <v>46</v>
      </c>
      <c r="H1130" s="23"/>
      <c r="I1130" t="s">
        <v>47</v>
      </c>
      <c r="J1130" s="24">
        <f>ROUND(E1130/I1128* H1130,5)</f>
        <v>0</v>
      </c>
      <c r="K1130" s="25"/>
    </row>
    <row r="1131" spans="1:27" x14ac:dyDescent="0.25">
      <c r="B1131" t="s">
        <v>483</v>
      </c>
      <c r="C1131" t="s">
        <v>43</v>
      </c>
      <c r="D1131" t="s">
        <v>484</v>
      </c>
      <c r="E1131" s="22">
        <v>8</v>
      </c>
      <c r="F1131" t="s">
        <v>45</v>
      </c>
      <c r="G1131" t="s">
        <v>46</v>
      </c>
      <c r="H1131" s="23"/>
      <c r="I1131" t="s">
        <v>47</v>
      </c>
      <c r="J1131" s="24">
        <f>ROUND(E1131/I1128* H1131,5)</f>
        <v>0</v>
      </c>
      <c r="K1131" s="25"/>
    </row>
    <row r="1132" spans="1:27" x14ac:dyDescent="0.25">
      <c r="B1132" t="s">
        <v>425</v>
      </c>
      <c r="C1132" t="s">
        <v>43</v>
      </c>
      <c r="D1132" t="s">
        <v>426</v>
      </c>
      <c r="E1132" s="22">
        <v>2</v>
      </c>
      <c r="F1132" t="s">
        <v>45</v>
      </c>
      <c r="G1132" t="s">
        <v>46</v>
      </c>
      <c r="H1132" s="23"/>
      <c r="I1132" t="s">
        <v>47</v>
      </c>
      <c r="J1132" s="24">
        <f>ROUND(E1132/I1128* H1132,5)</f>
        <v>0</v>
      </c>
      <c r="K1132" s="25"/>
    </row>
    <row r="1133" spans="1:27" x14ac:dyDescent="0.25">
      <c r="D1133" s="26" t="s">
        <v>48</v>
      </c>
      <c r="E1133" s="25"/>
      <c r="H1133" s="25"/>
      <c r="K1133" s="23">
        <f>SUM(J1130:J1132)</f>
        <v>0</v>
      </c>
    </row>
    <row r="1134" spans="1:27" x14ac:dyDescent="0.25">
      <c r="D1134" s="26" t="s">
        <v>63</v>
      </c>
      <c r="E1134" s="25"/>
      <c r="H1134" s="25"/>
      <c r="K1134" s="27">
        <f>SUM(J1129:J1133)</f>
        <v>0</v>
      </c>
    </row>
    <row r="1135" spans="1:27" x14ac:dyDescent="0.25">
      <c r="D1135" s="26" t="s">
        <v>64</v>
      </c>
      <c r="E1135" s="25"/>
      <c r="H1135" s="25"/>
      <c r="K1135" s="27">
        <f>SUM(K1134:K1134)</f>
        <v>0</v>
      </c>
    </row>
    <row r="1137" spans="1:27" ht="45" customHeight="1" x14ac:dyDescent="0.25">
      <c r="A1137" s="18"/>
      <c r="B1137" s="18" t="s">
        <v>686</v>
      </c>
      <c r="C1137" s="19" t="s">
        <v>12</v>
      </c>
      <c r="D1137" s="39" t="s">
        <v>687</v>
      </c>
      <c r="E1137" s="40"/>
      <c r="F1137" s="40"/>
      <c r="G1137" s="19"/>
      <c r="H1137" s="20" t="s">
        <v>40</v>
      </c>
      <c r="I1137" s="41">
        <v>1</v>
      </c>
      <c r="J1137" s="42"/>
      <c r="K1137" s="21">
        <f>ROUND(K1148,2)</f>
        <v>0</v>
      </c>
      <c r="L1137" s="19"/>
      <c r="M1137" s="19"/>
      <c r="N1137" s="19"/>
      <c r="O1137" s="19"/>
      <c r="P1137" s="19"/>
      <c r="Q1137" s="19"/>
      <c r="R1137" s="19"/>
      <c r="S1137" s="19"/>
      <c r="T1137" s="19"/>
      <c r="U1137" s="19"/>
      <c r="V1137" s="19"/>
      <c r="W1137" s="19"/>
      <c r="X1137" s="19"/>
      <c r="Y1137" s="19"/>
      <c r="Z1137" s="19"/>
      <c r="AA1137" s="19"/>
    </row>
    <row r="1138" spans="1:27" x14ac:dyDescent="0.25">
      <c r="B1138" s="14" t="s">
        <v>41</v>
      </c>
    </row>
    <row r="1139" spans="1:27" x14ac:dyDescent="0.25">
      <c r="B1139" t="s">
        <v>429</v>
      </c>
      <c r="C1139" t="s">
        <v>43</v>
      </c>
      <c r="D1139" t="s">
        <v>430</v>
      </c>
      <c r="E1139" s="22">
        <v>0.2</v>
      </c>
      <c r="F1139" t="s">
        <v>45</v>
      </c>
      <c r="G1139" t="s">
        <v>46</v>
      </c>
      <c r="H1139" s="23"/>
      <c r="I1139" t="s">
        <v>47</v>
      </c>
      <c r="J1139" s="24">
        <f>ROUND(E1139/I1137* H1139,5)</f>
        <v>0</v>
      </c>
      <c r="K1139" s="25"/>
    </row>
    <row r="1140" spans="1:27" x14ac:dyDescent="0.25">
      <c r="B1140" t="s">
        <v>483</v>
      </c>
      <c r="C1140" t="s">
        <v>43</v>
      </c>
      <c r="D1140" t="s">
        <v>484</v>
      </c>
      <c r="E1140" s="22">
        <v>0.2</v>
      </c>
      <c r="F1140" t="s">
        <v>45</v>
      </c>
      <c r="G1140" t="s">
        <v>46</v>
      </c>
      <c r="H1140" s="23"/>
      <c r="I1140" t="s">
        <v>47</v>
      </c>
      <c r="J1140" s="24">
        <f>ROUND(E1140/I1137* H1140,5)</f>
        <v>0</v>
      </c>
      <c r="K1140" s="25"/>
    </row>
    <row r="1141" spans="1:27" x14ac:dyDescent="0.25">
      <c r="D1141" s="26" t="s">
        <v>48</v>
      </c>
      <c r="E1141" s="25"/>
      <c r="H1141" s="25"/>
      <c r="K1141" s="23">
        <f>SUM(J1139:J1140)</f>
        <v>0</v>
      </c>
    </row>
    <row r="1142" spans="1:27" x14ac:dyDescent="0.25">
      <c r="B1142" s="14" t="s">
        <v>54</v>
      </c>
      <c r="E1142" s="25"/>
      <c r="H1142" s="25"/>
      <c r="K1142" s="25"/>
    </row>
    <row r="1143" spans="1:27" x14ac:dyDescent="0.25">
      <c r="B1143" t="s">
        <v>688</v>
      </c>
      <c r="C1143" t="s">
        <v>12</v>
      </c>
      <c r="D1143" t="s">
        <v>689</v>
      </c>
      <c r="E1143" s="22">
        <v>1</v>
      </c>
      <c r="G1143" t="s">
        <v>46</v>
      </c>
      <c r="H1143" s="23"/>
      <c r="I1143" t="s">
        <v>47</v>
      </c>
      <c r="J1143" s="24">
        <f>ROUND(E1143* H1143,5)</f>
        <v>0</v>
      </c>
      <c r="K1143" s="25"/>
    </row>
    <row r="1144" spans="1:27" x14ac:dyDescent="0.25">
      <c r="D1144" s="26" t="s">
        <v>62</v>
      </c>
      <c r="E1144" s="25"/>
      <c r="H1144" s="25"/>
      <c r="K1144" s="23">
        <f>SUM(J1143:J1143)</f>
        <v>0</v>
      </c>
    </row>
    <row r="1145" spans="1:27" x14ac:dyDescent="0.25">
      <c r="E1145" s="25"/>
      <c r="H1145" s="25"/>
      <c r="K1145" s="25"/>
    </row>
    <row r="1146" spans="1:27" x14ac:dyDescent="0.25">
      <c r="D1146" s="26" t="s">
        <v>78</v>
      </c>
      <c r="E1146" s="25"/>
      <c r="H1146" s="25">
        <v>10</v>
      </c>
      <c r="I1146" t="s">
        <v>79</v>
      </c>
      <c r="J1146">
        <f>ROUND(H1146/100*K1141,5)</f>
        <v>0</v>
      </c>
      <c r="K1146" s="25"/>
    </row>
    <row r="1147" spans="1:27" x14ac:dyDescent="0.25">
      <c r="D1147" s="26" t="s">
        <v>63</v>
      </c>
      <c r="E1147" s="25"/>
      <c r="H1147" s="25"/>
      <c r="K1147" s="27">
        <f>SUM(J1138:J1146)</f>
        <v>0</v>
      </c>
    </row>
    <row r="1148" spans="1:27" x14ac:dyDescent="0.25">
      <c r="D1148" s="26" t="s">
        <v>64</v>
      </c>
      <c r="E1148" s="25"/>
      <c r="H1148" s="25"/>
      <c r="K1148" s="27">
        <f>SUM(K1147:K1147)</f>
        <v>0</v>
      </c>
    </row>
    <row r="1150" spans="1:27" ht="45" customHeight="1" x14ac:dyDescent="0.25">
      <c r="A1150" s="18"/>
      <c r="B1150" s="18" t="s">
        <v>690</v>
      </c>
      <c r="C1150" s="19" t="s">
        <v>12</v>
      </c>
      <c r="D1150" s="39" t="s">
        <v>691</v>
      </c>
      <c r="E1150" s="40"/>
      <c r="F1150" s="40"/>
      <c r="G1150" s="19"/>
      <c r="H1150" s="20" t="s">
        <v>40</v>
      </c>
      <c r="I1150" s="41">
        <v>1</v>
      </c>
      <c r="J1150" s="42"/>
      <c r="K1150" s="21">
        <f>ROUND(K1164,2)</f>
        <v>0</v>
      </c>
      <c r="L1150" s="19"/>
      <c r="M1150" s="19"/>
      <c r="N1150" s="19"/>
      <c r="O1150" s="19"/>
      <c r="P1150" s="19"/>
      <c r="Q1150" s="19"/>
      <c r="R1150" s="19"/>
      <c r="S1150" s="19"/>
      <c r="T1150" s="19"/>
      <c r="U1150" s="19"/>
      <c r="V1150" s="19"/>
      <c r="W1150" s="19"/>
      <c r="X1150" s="19"/>
      <c r="Y1150" s="19"/>
      <c r="Z1150" s="19"/>
      <c r="AA1150" s="19"/>
    </row>
    <row r="1151" spans="1:27" x14ac:dyDescent="0.25">
      <c r="B1151" s="14" t="s">
        <v>41</v>
      </c>
    </row>
    <row r="1152" spans="1:27" x14ac:dyDescent="0.25">
      <c r="B1152" t="s">
        <v>429</v>
      </c>
      <c r="C1152" t="s">
        <v>43</v>
      </c>
      <c r="D1152" t="s">
        <v>430</v>
      </c>
      <c r="E1152" s="22">
        <v>0.1</v>
      </c>
      <c r="F1152" t="s">
        <v>45</v>
      </c>
      <c r="G1152" t="s">
        <v>46</v>
      </c>
      <c r="H1152" s="23"/>
      <c r="I1152" t="s">
        <v>47</v>
      </c>
      <c r="J1152" s="24">
        <f>ROUND(E1152/I1150* H1152,5)</f>
        <v>0</v>
      </c>
      <c r="K1152" s="25"/>
    </row>
    <row r="1153" spans="1:27" x14ac:dyDescent="0.25">
      <c r="B1153" t="s">
        <v>483</v>
      </c>
      <c r="C1153" t="s">
        <v>43</v>
      </c>
      <c r="D1153" t="s">
        <v>484</v>
      </c>
      <c r="E1153" s="22">
        <v>0.1</v>
      </c>
      <c r="F1153" t="s">
        <v>45</v>
      </c>
      <c r="G1153" t="s">
        <v>46</v>
      </c>
      <c r="H1153" s="23"/>
      <c r="I1153" t="s">
        <v>47</v>
      </c>
      <c r="J1153" s="24">
        <f>ROUND(E1153/I1150* H1153,5)</f>
        <v>0</v>
      </c>
      <c r="K1153" s="25"/>
    </row>
    <row r="1154" spans="1:27" x14ac:dyDescent="0.25">
      <c r="D1154" s="26" t="s">
        <v>48</v>
      </c>
      <c r="E1154" s="25"/>
      <c r="H1154" s="25"/>
      <c r="K1154" s="23">
        <f>SUM(J1152:J1153)</f>
        <v>0</v>
      </c>
    </row>
    <row r="1155" spans="1:27" x14ac:dyDescent="0.25">
      <c r="B1155" s="14" t="s">
        <v>54</v>
      </c>
      <c r="E1155" s="25"/>
      <c r="H1155" s="25"/>
      <c r="K1155" s="25"/>
    </row>
    <row r="1156" spans="1:27" x14ac:dyDescent="0.25">
      <c r="B1156" t="s">
        <v>692</v>
      </c>
      <c r="C1156" t="s">
        <v>12</v>
      </c>
      <c r="D1156" t="s">
        <v>693</v>
      </c>
      <c r="E1156" s="22">
        <v>1</v>
      </c>
      <c r="G1156" t="s">
        <v>46</v>
      </c>
      <c r="H1156" s="23"/>
      <c r="I1156" t="s">
        <v>47</v>
      </c>
      <c r="J1156" s="24">
        <f>ROUND(E1156* H1156,5)</f>
        <v>0</v>
      </c>
      <c r="K1156" s="25"/>
    </row>
    <row r="1157" spans="1:27" x14ac:dyDescent="0.25">
      <c r="B1157" t="s">
        <v>694</v>
      </c>
      <c r="C1157" t="s">
        <v>12</v>
      </c>
      <c r="D1157" t="s">
        <v>695</v>
      </c>
      <c r="E1157" s="22">
        <v>1</v>
      </c>
      <c r="G1157" t="s">
        <v>46</v>
      </c>
      <c r="H1157" s="23"/>
      <c r="I1157" t="s">
        <v>47</v>
      </c>
      <c r="J1157" s="24">
        <f>ROUND(E1157* H1157,5)</f>
        <v>0</v>
      </c>
      <c r="K1157" s="25"/>
    </row>
    <row r="1158" spans="1:27" x14ac:dyDescent="0.25">
      <c r="B1158" t="s">
        <v>443</v>
      </c>
      <c r="C1158" t="s">
        <v>12</v>
      </c>
      <c r="D1158" t="s">
        <v>444</v>
      </c>
      <c r="E1158" s="22">
        <v>4</v>
      </c>
      <c r="G1158" t="s">
        <v>46</v>
      </c>
      <c r="H1158" s="23"/>
      <c r="I1158" t="s">
        <v>47</v>
      </c>
      <c r="J1158" s="24">
        <f>ROUND(E1158* H1158,5)</f>
        <v>0</v>
      </c>
      <c r="K1158" s="25"/>
    </row>
    <row r="1159" spans="1:27" x14ac:dyDescent="0.25">
      <c r="B1159" t="s">
        <v>615</v>
      </c>
      <c r="C1159" t="s">
        <v>12</v>
      </c>
      <c r="D1159" t="s">
        <v>616</v>
      </c>
      <c r="E1159" s="22">
        <v>4</v>
      </c>
      <c r="G1159" t="s">
        <v>46</v>
      </c>
      <c r="H1159" s="23"/>
      <c r="I1159" t="s">
        <v>47</v>
      </c>
      <c r="J1159" s="24">
        <f>ROUND(E1159* H1159,5)</f>
        <v>0</v>
      </c>
      <c r="K1159" s="25"/>
    </row>
    <row r="1160" spans="1:27" x14ac:dyDescent="0.25">
      <c r="D1160" s="26" t="s">
        <v>62</v>
      </c>
      <c r="E1160" s="25"/>
      <c r="H1160" s="25"/>
      <c r="K1160" s="23">
        <f>SUM(J1156:J1159)</f>
        <v>0</v>
      </c>
    </row>
    <row r="1161" spans="1:27" x14ac:dyDescent="0.25">
      <c r="E1161" s="25"/>
      <c r="H1161" s="25"/>
      <c r="K1161" s="25"/>
    </row>
    <row r="1162" spans="1:27" x14ac:dyDescent="0.25">
      <c r="D1162" s="26" t="s">
        <v>78</v>
      </c>
      <c r="E1162" s="25"/>
      <c r="H1162" s="25">
        <v>10</v>
      </c>
      <c r="I1162" t="s">
        <v>79</v>
      </c>
      <c r="J1162">
        <f>ROUND(H1162/100*K1154,5)</f>
        <v>0</v>
      </c>
      <c r="K1162" s="25"/>
    </row>
    <row r="1163" spans="1:27" x14ac:dyDescent="0.25">
      <c r="D1163" s="26" t="s">
        <v>63</v>
      </c>
      <c r="E1163" s="25"/>
      <c r="H1163" s="25"/>
      <c r="K1163" s="27">
        <f>SUM(J1151:J1162)</f>
        <v>0</v>
      </c>
    </row>
    <row r="1164" spans="1:27" x14ac:dyDescent="0.25">
      <c r="D1164" s="26" t="s">
        <v>64</v>
      </c>
      <c r="E1164" s="25"/>
      <c r="H1164" s="25"/>
      <c r="K1164" s="27">
        <f>SUM(K1163:K1163)</f>
        <v>0</v>
      </c>
    </row>
    <row r="1166" spans="1:27" ht="45" customHeight="1" x14ac:dyDescent="0.25">
      <c r="A1166" s="18"/>
      <c r="B1166" s="18" t="s">
        <v>696</v>
      </c>
      <c r="C1166" s="19" t="s">
        <v>12</v>
      </c>
      <c r="D1166" s="39" t="s">
        <v>697</v>
      </c>
      <c r="E1166" s="40"/>
      <c r="F1166" s="40"/>
      <c r="G1166" s="19"/>
      <c r="H1166" s="20" t="s">
        <v>40</v>
      </c>
      <c r="I1166" s="41">
        <v>1</v>
      </c>
      <c r="J1166" s="42"/>
      <c r="K1166" s="21">
        <f>ROUND(K1180,2)</f>
        <v>0</v>
      </c>
      <c r="L1166" s="19"/>
      <c r="M1166" s="19"/>
      <c r="N1166" s="19"/>
      <c r="O1166" s="19"/>
      <c r="P1166" s="19"/>
      <c r="Q1166" s="19"/>
      <c r="R1166" s="19"/>
      <c r="S1166" s="19"/>
      <c r="T1166" s="19"/>
      <c r="U1166" s="19"/>
      <c r="V1166" s="19"/>
      <c r="W1166" s="19"/>
      <c r="X1166" s="19"/>
      <c r="Y1166" s="19"/>
      <c r="Z1166" s="19"/>
      <c r="AA1166" s="19"/>
    </row>
    <row r="1167" spans="1:27" x14ac:dyDescent="0.25">
      <c r="B1167" s="14" t="s">
        <v>41</v>
      </c>
    </row>
    <row r="1168" spans="1:27" x14ac:dyDescent="0.25">
      <c r="B1168" t="s">
        <v>483</v>
      </c>
      <c r="C1168" t="s">
        <v>43</v>
      </c>
      <c r="D1168" t="s">
        <v>484</v>
      </c>
      <c r="E1168" s="22">
        <v>0.2</v>
      </c>
      <c r="F1168" t="s">
        <v>45</v>
      </c>
      <c r="G1168" t="s">
        <v>46</v>
      </c>
      <c r="H1168" s="23"/>
      <c r="I1168" t="s">
        <v>47</v>
      </c>
      <c r="J1168" s="24">
        <f>ROUND(E1168/I1166* H1168,5)</f>
        <v>0</v>
      </c>
      <c r="K1168" s="25"/>
    </row>
    <row r="1169" spans="1:27" x14ac:dyDescent="0.25">
      <c r="B1169" t="s">
        <v>429</v>
      </c>
      <c r="C1169" t="s">
        <v>43</v>
      </c>
      <c r="D1169" t="s">
        <v>430</v>
      </c>
      <c r="E1169" s="22">
        <v>0.2</v>
      </c>
      <c r="F1169" t="s">
        <v>45</v>
      </c>
      <c r="G1169" t="s">
        <v>46</v>
      </c>
      <c r="H1169" s="23"/>
      <c r="I1169" t="s">
        <v>47</v>
      </c>
      <c r="J1169" s="24">
        <f>ROUND(E1169/I1166* H1169,5)</f>
        <v>0</v>
      </c>
      <c r="K1169" s="25"/>
    </row>
    <row r="1170" spans="1:27" x14ac:dyDescent="0.25">
      <c r="D1170" s="26" t="s">
        <v>48</v>
      </c>
      <c r="E1170" s="25"/>
      <c r="H1170" s="25"/>
      <c r="K1170" s="23">
        <f>SUM(J1168:J1169)</f>
        <v>0</v>
      </c>
    </row>
    <row r="1171" spans="1:27" x14ac:dyDescent="0.25">
      <c r="B1171" s="14" t="s">
        <v>54</v>
      </c>
      <c r="E1171" s="25"/>
      <c r="H1171" s="25"/>
      <c r="K1171" s="25"/>
    </row>
    <row r="1172" spans="1:27" x14ac:dyDescent="0.25">
      <c r="B1172" t="s">
        <v>443</v>
      </c>
      <c r="C1172" t="s">
        <v>12</v>
      </c>
      <c r="D1172" t="s">
        <v>444</v>
      </c>
      <c r="E1172" s="22">
        <v>4</v>
      </c>
      <c r="G1172" t="s">
        <v>46</v>
      </c>
      <c r="H1172" s="23"/>
      <c r="I1172" t="s">
        <v>47</v>
      </c>
      <c r="J1172" s="24">
        <f>ROUND(E1172* H1172,5)</f>
        <v>0</v>
      </c>
      <c r="K1172" s="25"/>
    </row>
    <row r="1173" spans="1:27" x14ac:dyDescent="0.25">
      <c r="B1173" t="s">
        <v>615</v>
      </c>
      <c r="C1173" t="s">
        <v>12</v>
      </c>
      <c r="D1173" t="s">
        <v>616</v>
      </c>
      <c r="E1173" s="22">
        <v>4</v>
      </c>
      <c r="G1173" t="s">
        <v>46</v>
      </c>
      <c r="H1173" s="23"/>
      <c r="I1173" t="s">
        <v>47</v>
      </c>
      <c r="J1173" s="24">
        <f>ROUND(E1173* H1173,5)</f>
        <v>0</v>
      </c>
      <c r="K1173" s="25"/>
    </row>
    <row r="1174" spans="1:27" x14ac:dyDescent="0.25">
      <c r="B1174" t="s">
        <v>674</v>
      </c>
      <c r="C1174" t="s">
        <v>12</v>
      </c>
      <c r="D1174" t="s">
        <v>675</v>
      </c>
      <c r="E1174" s="22">
        <v>4</v>
      </c>
      <c r="G1174" t="s">
        <v>46</v>
      </c>
      <c r="H1174" s="23"/>
      <c r="I1174" t="s">
        <v>47</v>
      </c>
      <c r="J1174" s="24">
        <f>ROUND(E1174* H1174,5)</f>
        <v>0</v>
      </c>
      <c r="K1174" s="25"/>
    </row>
    <row r="1175" spans="1:27" x14ac:dyDescent="0.25">
      <c r="B1175" t="s">
        <v>698</v>
      </c>
      <c r="C1175" t="s">
        <v>12</v>
      </c>
      <c r="D1175" t="s">
        <v>699</v>
      </c>
      <c r="E1175" s="22">
        <v>1</v>
      </c>
      <c r="G1175" t="s">
        <v>46</v>
      </c>
      <c r="H1175" s="23"/>
      <c r="I1175" t="s">
        <v>47</v>
      </c>
      <c r="J1175" s="24">
        <f>ROUND(E1175* H1175,5)</f>
        <v>0</v>
      </c>
      <c r="K1175" s="25"/>
    </row>
    <row r="1176" spans="1:27" x14ac:dyDescent="0.25">
      <c r="D1176" s="26" t="s">
        <v>62</v>
      </c>
      <c r="E1176" s="25"/>
      <c r="H1176" s="25"/>
      <c r="K1176" s="23">
        <f>SUM(J1172:J1175)</f>
        <v>0</v>
      </c>
    </row>
    <row r="1177" spans="1:27" x14ac:dyDescent="0.25">
      <c r="E1177" s="25"/>
      <c r="H1177" s="25"/>
      <c r="K1177" s="25"/>
    </row>
    <row r="1178" spans="1:27" x14ac:dyDescent="0.25">
      <c r="D1178" s="26" t="s">
        <v>78</v>
      </c>
      <c r="E1178" s="25"/>
      <c r="H1178" s="25">
        <v>15</v>
      </c>
      <c r="I1178" t="s">
        <v>79</v>
      </c>
      <c r="J1178">
        <f>ROUND(H1178/100*K1170,5)</f>
        <v>0</v>
      </c>
      <c r="K1178" s="25"/>
    </row>
    <row r="1179" spans="1:27" x14ac:dyDescent="0.25">
      <c r="D1179" s="26" t="s">
        <v>63</v>
      </c>
      <c r="E1179" s="25"/>
      <c r="H1179" s="25"/>
      <c r="K1179" s="27">
        <f>SUM(J1167:J1178)</f>
        <v>0</v>
      </c>
    </row>
    <row r="1180" spans="1:27" x14ac:dyDescent="0.25">
      <c r="D1180" s="26" t="s">
        <v>64</v>
      </c>
      <c r="E1180" s="25"/>
      <c r="H1180" s="25"/>
      <c r="K1180" s="27">
        <f>SUM(K1179:K1179)</f>
        <v>0</v>
      </c>
    </row>
    <row r="1182" spans="1:27" ht="45" customHeight="1" x14ac:dyDescent="0.25">
      <c r="A1182" s="18"/>
      <c r="B1182" s="18" t="s">
        <v>700</v>
      </c>
      <c r="C1182" s="19" t="s">
        <v>12</v>
      </c>
      <c r="D1182" s="39" t="s">
        <v>701</v>
      </c>
      <c r="E1182" s="40"/>
      <c r="F1182" s="40"/>
      <c r="G1182" s="19"/>
      <c r="H1182" s="20" t="s">
        <v>40</v>
      </c>
      <c r="I1182" s="41">
        <v>1</v>
      </c>
      <c r="J1182" s="42"/>
      <c r="K1182" s="21">
        <f>ROUND(K1196,2)</f>
        <v>0</v>
      </c>
      <c r="L1182" s="19"/>
      <c r="M1182" s="19"/>
      <c r="N1182" s="19"/>
      <c r="O1182" s="19"/>
      <c r="P1182" s="19"/>
      <c r="Q1182" s="19"/>
      <c r="R1182" s="19"/>
      <c r="S1182" s="19"/>
      <c r="T1182" s="19"/>
      <c r="U1182" s="19"/>
      <c r="V1182" s="19"/>
      <c r="W1182" s="19"/>
      <c r="X1182" s="19"/>
      <c r="Y1182" s="19"/>
      <c r="Z1182" s="19"/>
      <c r="AA1182" s="19"/>
    </row>
    <row r="1183" spans="1:27" x14ac:dyDescent="0.25">
      <c r="B1183" s="14" t="s">
        <v>41</v>
      </c>
    </row>
    <row r="1184" spans="1:27" x14ac:dyDescent="0.25">
      <c r="B1184" t="s">
        <v>483</v>
      </c>
      <c r="C1184" t="s">
        <v>43</v>
      </c>
      <c r="D1184" t="s">
        <v>484</v>
      </c>
      <c r="E1184" s="22">
        <v>0.2</v>
      </c>
      <c r="F1184" t="s">
        <v>45</v>
      </c>
      <c r="G1184" t="s">
        <v>46</v>
      </c>
      <c r="H1184" s="23"/>
      <c r="I1184" t="s">
        <v>47</v>
      </c>
      <c r="J1184" s="24">
        <f>ROUND(E1184/I1182* H1184,5)</f>
        <v>0</v>
      </c>
      <c r="K1184" s="25"/>
    </row>
    <row r="1185" spans="1:27" x14ac:dyDescent="0.25">
      <c r="B1185" t="s">
        <v>429</v>
      </c>
      <c r="C1185" t="s">
        <v>43</v>
      </c>
      <c r="D1185" t="s">
        <v>430</v>
      </c>
      <c r="E1185" s="22">
        <v>0.2</v>
      </c>
      <c r="F1185" t="s">
        <v>45</v>
      </c>
      <c r="G1185" t="s">
        <v>46</v>
      </c>
      <c r="H1185" s="23"/>
      <c r="I1185" t="s">
        <v>47</v>
      </c>
      <c r="J1185" s="24">
        <f>ROUND(E1185/I1182* H1185,5)</f>
        <v>0</v>
      </c>
      <c r="K1185" s="25"/>
    </row>
    <row r="1186" spans="1:27" x14ac:dyDescent="0.25">
      <c r="D1186" s="26" t="s">
        <v>48</v>
      </c>
      <c r="E1186" s="25"/>
      <c r="H1186" s="25"/>
      <c r="K1186" s="23">
        <f>SUM(J1184:J1185)</f>
        <v>0</v>
      </c>
    </row>
    <row r="1187" spans="1:27" x14ac:dyDescent="0.25">
      <c r="B1187" s="14" t="s">
        <v>54</v>
      </c>
      <c r="E1187" s="25"/>
      <c r="H1187" s="25"/>
      <c r="K1187" s="25"/>
    </row>
    <row r="1188" spans="1:27" x14ac:dyDescent="0.25">
      <c r="B1188" t="s">
        <v>674</v>
      </c>
      <c r="C1188" t="s">
        <v>12</v>
      </c>
      <c r="D1188" t="s">
        <v>675</v>
      </c>
      <c r="E1188" s="22">
        <v>4</v>
      </c>
      <c r="G1188" t="s">
        <v>46</v>
      </c>
      <c r="H1188" s="23"/>
      <c r="I1188" t="s">
        <v>47</v>
      </c>
      <c r="J1188" s="24">
        <f>ROUND(E1188* H1188,5)</f>
        <v>0</v>
      </c>
      <c r="K1188" s="25"/>
    </row>
    <row r="1189" spans="1:27" x14ac:dyDescent="0.25">
      <c r="B1189" t="s">
        <v>615</v>
      </c>
      <c r="C1189" t="s">
        <v>12</v>
      </c>
      <c r="D1189" t="s">
        <v>616</v>
      </c>
      <c r="E1189" s="22">
        <v>4</v>
      </c>
      <c r="G1189" t="s">
        <v>46</v>
      </c>
      <c r="H1189" s="23"/>
      <c r="I1189" t="s">
        <v>47</v>
      </c>
      <c r="J1189" s="24">
        <f>ROUND(E1189* H1189,5)</f>
        <v>0</v>
      </c>
      <c r="K1189" s="25"/>
    </row>
    <row r="1190" spans="1:27" x14ac:dyDescent="0.25">
      <c r="B1190" t="s">
        <v>702</v>
      </c>
      <c r="C1190" t="s">
        <v>12</v>
      </c>
      <c r="D1190" t="s">
        <v>703</v>
      </c>
      <c r="E1190" s="22">
        <v>1</v>
      </c>
      <c r="G1190" t="s">
        <v>46</v>
      </c>
      <c r="H1190" s="23"/>
      <c r="I1190" t="s">
        <v>47</v>
      </c>
      <c r="J1190" s="24">
        <f>ROUND(E1190* H1190,5)</f>
        <v>0</v>
      </c>
      <c r="K1190" s="25"/>
    </row>
    <row r="1191" spans="1:27" x14ac:dyDescent="0.25">
      <c r="B1191" t="s">
        <v>443</v>
      </c>
      <c r="C1191" t="s">
        <v>12</v>
      </c>
      <c r="D1191" t="s">
        <v>444</v>
      </c>
      <c r="E1191" s="22">
        <v>4</v>
      </c>
      <c r="G1191" t="s">
        <v>46</v>
      </c>
      <c r="H1191" s="23"/>
      <c r="I1191" t="s">
        <v>47</v>
      </c>
      <c r="J1191" s="24">
        <f>ROUND(E1191* H1191,5)</f>
        <v>0</v>
      </c>
      <c r="K1191" s="25"/>
    </row>
    <row r="1192" spans="1:27" x14ac:dyDescent="0.25">
      <c r="D1192" s="26" t="s">
        <v>62</v>
      </c>
      <c r="E1192" s="25"/>
      <c r="H1192" s="25"/>
      <c r="K1192" s="23">
        <f>SUM(J1188:J1191)</f>
        <v>0</v>
      </c>
    </row>
    <row r="1193" spans="1:27" x14ac:dyDescent="0.25">
      <c r="E1193" s="25"/>
      <c r="H1193" s="25"/>
      <c r="K1193" s="25"/>
    </row>
    <row r="1194" spans="1:27" x14ac:dyDescent="0.25">
      <c r="D1194" s="26" t="s">
        <v>78</v>
      </c>
      <c r="E1194" s="25"/>
      <c r="H1194" s="25">
        <v>15</v>
      </c>
      <c r="I1194" t="s">
        <v>79</v>
      </c>
      <c r="J1194">
        <f>ROUND(H1194/100*K1186,5)</f>
        <v>0</v>
      </c>
      <c r="K1194" s="25"/>
    </row>
    <row r="1195" spans="1:27" x14ac:dyDescent="0.25">
      <c r="D1195" s="26" t="s">
        <v>63</v>
      </c>
      <c r="E1195" s="25"/>
      <c r="H1195" s="25"/>
      <c r="K1195" s="27">
        <f>SUM(J1183:J1194)</f>
        <v>0</v>
      </c>
    </row>
    <row r="1196" spans="1:27" x14ac:dyDescent="0.25">
      <c r="D1196" s="26" t="s">
        <v>64</v>
      </c>
      <c r="E1196" s="25"/>
      <c r="H1196" s="25"/>
      <c r="K1196" s="27">
        <f>SUM(K1195:K1195)</f>
        <v>0</v>
      </c>
    </row>
    <row r="1198" spans="1:27" ht="45" customHeight="1" x14ac:dyDescent="0.25">
      <c r="A1198" s="18"/>
      <c r="B1198" s="18" t="s">
        <v>704</v>
      </c>
      <c r="C1198" s="19" t="s">
        <v>12</v>
      </c>
      <c r="D1198" s="39" t="s">
        <v>705</v>
      </c>
      <c r="E1198" s="40"/>
      <c r="F1198" s="40"/>
      <c r="G1198" s="19"/>
      <c r="H1198" s="20" t="s">
        <v>40</v>
      </c>
      <c r="I1198" s="41">
        <v>1</v>
      </c>
      <c r="J1198" s="42"/>
      <c r="K1198" s="21">
        <f>ROUND(K1211,2)</f>
        <v>0</v>
      </c>
      <c r="L1198" s="19"/>
      <c r="M1198" s="19"/>
      <c r="N1198" s="19"/>
      <c r="O1198" s="19"/>
      <c r="P1198" s="19"/>
      <c r="Q1198" s="19"/>
      <c r="R1198" s="19"/>
      <c r="S1198" s="19"/>
      <c r="T1198" s="19"/>
      <c r="U1198" s="19"/>
      <c r="V1198" s="19"/>
      <c r="W1198" s="19"/>
      <c r="X1198" s="19"/>
      <c r="Y1198" s="19"/>
      <c r="Z1198" s="19"/>
      <c r="AA1198" s="19"/>
    </row>
    <row r="1199" spans="1:27" x14ac:dyDescent="0.25">
      <c r="B1199" s="14" t="s">
        <v>41</v>
      </c>
    </row>
    <row r="1200" spans="1:27" x14ac:dyDescent="0.25">
      <c r="B1200" t="s">
        <v>483</v>
      </c>
      <c r="C1200" t="s">
        <v>43</v>
      </c>
      <c r="D1200" t="s">
        <v>484</v>
      </c>
      <c r="E1200" s="22">
        <v>0.1</v>
      </c>
      <c r="F1200" t="s">
        <v>45</v>
      </c>
      <c r="G1200" t="s">
        <v>46</v>
      </c>
      <c r="H1200" s="23"/>
      <c r="I1200" t="s">
        <v>47</v>
      </c>
      <c r="J1200" s="24">
        <f>ROUND(E1200/I1198* H1200,5)</f>
        <v>0</v>
      </c>
      <c r="K1200" s="25"/>
    </row>
    <row r="1201" spans="1:27" x14ac:dyDescent="0.25">
      <c r="B1201" t="s">
        <v>429</v>
      </c>
      <c r="C1201" t="s">
        <v>43</v>
      </c>
      <c r="D1201" t="s">
        <v>430</v>
      </c>
      <c r="E1201" s="22">
        <v>0.1</v>
      </c>
      <c r="F1201" t="s">
        <v>45</v>
      </c>
      <c r="G1201" t="s">
        <v>46</v>
      </c>
      <c r="H1201" s="23"/>
      <c r="I1201" t="s">
        <v>47</v>
      </c>
      <c r="J1201" s="24">
        <f>ROUND(E1201/I1198* H1201,5)</f>
        <v>0</v>
      </c>
      <c r="K1201" s="25"/>
    </row>
    <row r="1202" spans="1:27" x14ac:dyDescent="0.25">
      <c r="D1202" s="26" t="s">
        <v>48</v>
      </c>
      <c r="E1202" s="25"/>
      <c r="H1202" s="25"/>
      <c r="K1202" s="23">
        <f>SUM(J1200:J1201)</f>
        <v>0</v>
      </c>
    </row>
    <row r="1203" spans="1:27" x14ac:dyDescent="0.25">
      <c r="B1203" s="14" t="s">
        <v>54</v>
      </c>
      <c r="E1203" s="25"/>
      <c r="H1203" s="25"/>
      <c r="K1203" s="25"/>
    </row>
    <row r="1204" spans="1:27" x14ac:dyDescent="0.25">
      <c r="B1204" t="s">
        <v>706</v>
      </c>
      <c r="C1204" t="s">
        <v>12</v>
      </c>
      <c r="D1204" t="s">
        <v>707</v>
      </c>
      <c r="E1204" s="22">
        <v>1</v>
      </c>
      <c r="G1204" t="s">
        <v>46</v>
      </c>
      <c r="H1204" s="23"/>
      <c r="I1204" t="s">
        <v>47</v>
      </c>
      <c r="J1204" s="24">
        <f>ROUND(E1204* H1204,5)</f>
        <v>0</v>
      </c>
      <c r="K1204" s="25"/>
    </row>
    <row r="1205" spans="1:27" x14ac:dyDescent="0.25">
      <c r="B1205" t="s">
        <v>443</v>
      </c>
      <c r="C1205" t="s">
        <v>12</v>
      </c>
      <c r="D1205" t="s">
        <v>444</v>
      </c>
      <c r="E1205" s="22">
        <v>4</v>
      </c>
      <c r="G1205" t="s">
        <v>46</v>
      </c>
      <c r="H1205" s="23"/>
      <c r="I1205" t="s">
        <v>47</v>
      </c>
      <c r="J1205" s="24">
        <f>ROUND(E1205* H1205,5)</f>
        <v>0</v>
      </c>
      <c r="K1205" s="25"/>
    </row>
    <row r="1206" spans="1:27" x14ac:dyDescent="0.25">
      <c r="B1206" t="s">
        <v>615</v>
      </c>
      <c r="C1206" t="s">
        <v>12</v>
      </c>
      <c r="D1206" t="s">
        <v>616</v>
      </c>
      <c r="E1206" s="22">
        <v>4</v>
      </c>
      <c r="G1206" t="s">
        <v>46</v>
      </c>
      <c r="H1206" s="23"/>
      <c r="I1206" t="s">
        <v>47</v>
      </c>
      <c r="J1206" s="24">
        <f>ROUND(E1206* H1206,5)</f>
        <v>0</v>
      </c>
      <c r="K1206" s="25"/>
    </row>
    <row r="1207" spans="1:27" x14ac:dyDescent="0.25">
      <c r="D1207" s="26" t="s">
        <v>62</v>
      </c>
      <c r="E1207" s="25"/>
      <c r="H1207" s="25"/>
      <c r="K1207" s="23">
        <f>SUM(J1204:J1206)</f>
        <v>0</v>
      </c>
    </row>
    <row r="1208" spans="1:27" x14ac:dyDescent="0.25">
      <c r="E1208" s="25"/>
      <c r="H1208" s="25"/>
      <c r="K1208" s="25"/>
    </row>
    <row r="1209" spans="1:27" x14ac:dyDescent="0.25">
      <c r="D1209" s="26" t="s">
        <v>78</v>
      </c>
      <c r="E1209" s="25"/>
      <c r="H1209" s="25">
        <v>10</v>
      </c>
      <c r="I1209" t="s">
        <v>79</v>
      </c>
      <c r="J1209">
        <f>ROUND(H1209/100*K1202,5)</f>
        <v>0</v>
      </c>
      <c r="K1209" s="25"/>
    </row>
    <row r="1210" spans="1:27" x14ac:dyDescent="0.25">
      <c r="D1210" s="26" t="s">
        <v>63</v>
      </c>
      <c r="E1210" s="25"/>
      <c r="H1210" s="25"/>
      <c r="K1210" s="27">
        <f>SUM(J1199:J1209)</f>
        <v>0</v>
      </c>
    </row>
    <row r="1211" spans="1:27" x14ac:dyDescent="0.25">
      <c r="D1211" s="26" t="s">
        <v>64</v>
      </c>
      <c r="E1211" s="25"/>
      <c r="H1211" s="25"/>
      <c r="K1211" s="27">
        <f>SUM(K1210:K1210)</f>
        <v>0</v>
      </c>
    </row>
    <row r="1213" spans="1:27" ht="45" customHeight="1" x14ac:dyDescent="0.25">
      <c r="A1213" s="18"/>
      <c r="B1213" s="18" t="s">
        <v>708</v>
      </c>
      <c r="C1213" s="19" t="s">
        <v>12</v>
      </c>
      <c r="D1213" s="39" t="s">
        <v>709</v>
      </c>
      <c r="E1213" s="40"/>
      <c r="F1213" s="40"/>
      <c r="G1213" s="19"/>
      <c r="H1213" s="20" t="s">
        <v>40</v>
      </c>
      <c r="I1213" s="41">
        <v>1</v>
      </c>
      <c r="J1213" s="42"/>
      <c r="K1213" s="21">
        <f>ROUND(K1224,2)</f>
        <v>0</v>
      </c>
      <c r="L1213" s="19"/>
      <c r="M1213" s="19"/>
      <c r="N1213" s="19"/>
      <c r="O1213" s="19"/>
      <c r="P1213" s="19"/>
      <c r="Q1213" s="19"/>
      <c r="R1213" s="19"/>
      <c r="S1213" s="19"/>
      <c r="T1213" s="19"/>
      <c r="U1213" s="19"/>
      <c r="V1213" s="19"/>
      <c r="W1213" s="19"/>
      <c r="X1213" s="19"/>
      <c r="Y1213" s="19"/>
      <c r="Z1213" s="19"/>
      <c r="AA1213" s="19"/>
    </row>
    <row r="1214" spans="1:27" x14ac:dyDescent="0.25">
      <c r="B1214" s="14" t="s">
        <v>41</v>
      </c>
    </row>
    <row r="1215" spans="1:27" x14ac:dyDescent="0.25">
      <c r="B1215" t="s">
        <v>429</v>
      </c>
      <c r="C1215" t="s">
        <v>43</v>
      </c>
      <c r="D1215" t="s">
        <v>430</v>
      </c>
      <c r="E1215" s="22">
        <v>0.1</v>
      </c>
      <c r="F1215" t="s">
        <v>45</v>
      </c>
      <c r="G1215" t="s">
        <v>46</v>
      </c>
      <c r="H1215" s="23"/>
      <c r="I1215" t="s">
        <v>47</v>
      </c>
      <c r="J1215" s="24">
        <f>ROUND(E1215/I1213* H1215,5)</f>
        <v>0</v>
      </c>
      <c r="K1215" s="25"/>
    </row>
    <row r="1216" spans="1:27" x14ac:dyDescent="0.25">
      <c r="B1216" t="s">
        <v>483</v>
      </c>
      <c r="C1216" t="s">
        <v>43</v>
      </c>
      <c r="D1216" t="s">
        <v>484</v>
      </c>
      <c r="E1216" s="22">
        <v>0.2</v>
      </c>
      <c r="F1216" t="s">
        <v>45</v>
      </c>
      <c r="G1216" t="s">
        <v>46</v>
      </c>
      <c r="H1216" s="23"/>
      <c r="I1216" t="s">
        <v>47</v>
      </c>
      <c r="J1216" s="24">
        <f>ROUND(E1216/I1213* H1216,5)</f>
        <v>0</v>
      </c>
      <c r="K1216" s="25"/>
    </row>
    <row r="1217" spans="1:27" x14ac:dyDescent="0.25">
      <c r="D1217" s="26" t="s">
        <v>48</v>
      </c>
      <c r="E1217" s="25"/>
      <c r="H1217" s="25"/>
      <c r="K1217" s="23">
        <f>SUM(J1215:J1216)</f>
        <v>0</v>
      </c>
    </row>
    <row r="1218" spans="1:27" x14ac:dyDescent="0.25">
      <c r="B1218" s="14" t="s">
        <v>54</v>
      </c>
      <c r="E1218" s="25"/>
      <c r="H1218" s="25"/>
      <c r="K1218" s="25"/>
    </row>
    <row r="1219" spans="1:27" x14ac:dyDescent="0.25">
      <c r="B1219" t="s">
        <v>710</v>
      </c>
      <c r="C1219" t="s">
        <v>12</v>
      </c>
      <c r="D1219" t="s">
        <v>711</v>
      </c>
      <c r="E1219" s="22">
        <v>1</v>
      </c>
      <c r="G1219" t="s">
        <v>46</v>
      </c>
      <c r="H1219" s="23"/>
      <c r="I1219" t="s">
        <v>47</v>
      </c>
      <c r="J1219" s="24">
        <f>ROUND(E1219* H1219,5)</f>
        <v>0</v>
      </c>
      <c r="K1219" s="25"/>
    </row>
    <row r="1220" spans="1:27" x14ac:dyDescent="0.25">
      <c r="D1220" s="26" t="s">
        <v>62</v>
      </c>
      <c r="E1220" s="25"/>
      <c r="H1220" s="25"/>
      <c r="K1220" s="23">
        <f>SUM(J1219:J1219)</f>
        <v>0</v>
      </c>
    </row>
    <row r="1221" spans="1:27" x14ac:dyDescent="0.25">
      <c r="E1221" s="25"/>
      <c r="H1221" s="25"/>
      <c r="K1221" s="25"/>
    </row>
    <row r="1222" spans="1:27" x14ac:dyDescent="0.25">
      <c r="D1222" s="26" t="s">
        <v>78</v>
      </c>
      <c r="E1222" s="25"/>
      <c r="H1222" s="25">
        <v>5</v>
      </c>
      <c r="I1222" t="s">
        <v>79</v>
      </c>
      <c r="J1222">
        <f>ROUND(H1222/100*K1217,5)</f>
        <v>0</v>
      </c>
      <c r="K1222" s="25"/>
    </row>
    <row r="1223" spans="1:27" x14ac:dyDescent="0.25">
      <c r="D1223" s="26" t="s">
        <v>63</v>
      </c>
      <c r="E1223" s="25"/>
      <c r="H1223" s="25"/>
      <c r="K1223" s="27">
        <f>SUM(J1214:J1222)</f>
        <v>0</v>
      </c>
    </row>
    <row r="1224" spans="1:27" x14ac:dyDescent="0.25">
      <c r="D1224" s="26" t="s">
        <v>64</v>
      </c>
      <c r="E1224" s="25"/>
      <c r="H1224" s="25"/>
      <c r="K1224" s="27">
        <f>SUM(K1223:K1223)</f>
        <v>0</v>
      </c>
    </row>
    <row r="1226" spans="1:27" ht="45" customHeight="1" x14ac:dyDescent="0.25">
      <c r="A1226" s="18"/>
      <c r="B1226" s="18" t="s">
        <v>712</v>
      </c>
      <c r="C1226" s="19" t="s">
        <v>12</v>
      </c>
      <c r="D1226" s="39" t="s">
        <v>713</v>
      </c>
      <c r="E1226" s="40"/>
      <c r="F1226" s="40"/>
      <c r="G1226" s="19"/>
      <c r="H1226" s="20" t="s">
        <v>40</v>
      </c>
      <c r="I1226" s="41">
        <v>1</v>
      </c>
      <c r="J1226" s="42"/>
      <c r="K1226" s="21">
        <f>ROUND(K1235,2)</f>
        <v>0</v>
      </c>
      <c r="L1226" s="19"/>
      <c r="M1226" s="19"/>
      <c r="N1226" s="19"/>
      <c r="O1226" s="19"/>
      <c r="P1226" s="19"/>
      <c r="Q1226" s="19"/>
      <c r="R1226" s="19"/>
      <c r="S1226" s="19"/>
      <c r="T1226" s="19"/>
      <c r="U1226" s="19"/>
      <c r="V1226" s="19"/>
      <c r="W1226" s="19"/>
      <c r="X1226" s="19"/>
      <c r="Y1226" s="19"/>
      <c r="Z1226" s="19"/>
      <c r="AA1226" s="19"/>
    </row>
    <row r="1227" spans="1:27" x14ac:dyDescent="0.25">
      <c r="B1227" s="14" t="s">
        <v>41</v>
      </c>
    </row>
    <row r="1228" spans="1:27" x14ac:dyDescent="0.25">
      <c r="B1228" t="s">
        <v>429</v>
      </c>
      <c r="C1228" t="s">
        <v>43</v>
      </c>
      <c r="D1228" t="s">
        <v>430</v>
      </c>
      <c r="E1228" s="22">
        <v>0.2</v>
      </c>
      <c r="F1228" t="s">
        <v>45</v>
      </c>
      <c r="G1228" t="s">
        <v>46</v>
      </c>
      <c r="H1228" s="23"/>
      <c r="I1228" t="s">
        <v>47</v>
      </c>
      <c r="J1228" s="24">
        <f>ROUND(E1228/I1226* H1228,5)</f>
        <v>0</v>
      </c>
      <c r="K1228" s="25"/>
    </row>
    <row r="1229" spans="1:27" x14ac:dyDescent="0.25">
      <c r="B1229" t="s">
        <v>483</v>
      </c>
      <c r="C1229" t="s">
        <v>43</v>
      </c>
      <c r="D1229" t="s">
        <v>484</v>
      </c>
      <c r="E1229" s="22">
        <v>0.2</v>
      </c>
      <c r="F1229" t="s">
        <v>45</v>
      </c>
      <c r="G1229" t="s">
        <v>46</v>
      </c>
      <c r="H1229" s="23"/>
      <c r="I1229" t="s">
        <v>47</v>
      </c>
      <c r="J1229" s="24">
        <f>ROUND(E1229/I1226* H1229,5)</f>
        <v>0</v>
      </c>
      <c r="K1229" s="25"/>
    </row>
    <row r="1230" spans="1:27" x14ac:dyDescent="0.25">
      <c r="D1230" s="26" t="s">
        <v>48</v>
      </c>
      <c r="E1230" s="25"/>
      <c r="H1230" s="25"/>
      <c r="K1230" s="23">
        <f>SUM(J1228:J1229)</f>
        <v>0</v>
      </c>
    </row>
    <row r="1231" spans="1:27" x14ac:dyDescent="0.25">
      <c r="B1231" s="14" t="s">
        <v>54</v>
      </c>
      <c r="E1231" s="25"/>
      <c r="H1231" s="25"/>
      <c r="K1231" s="25"/>
    </row>
    <row r="1232" spans="1:27" ht="135" x14ac:dyDescent="0.25">
      <c r="B1232" t="s">
        <v>714</v>
      </c>
      <c r="C1232" t="s">
        <v>12</v>
      </c>
      <c r="D1232" s="28" t="s">
        <v>715</v>
      </c>
      <c r="E1232" s="22">
        <v>1</v>
      </c>
      <c r="G1232" t="s">
        <v>46</v>
      </c>
      <c r="H1232" s="23"/>
      <c r="I1232" t="s">
        <v>47</v>
      </c>
      <c r="J1232" s="24">
        <f>ROUND(E1232* H1232,5)</f>
        <v>0</v>
      </c>
      <c r="K1232" s="25"/>
    </row>
    <row r="1233" spans="1:27" x14ac:dyDescent="0.25">
      <c r="D1233" s="26" t="s">
        <v>62</v>
      </c>
      <c r="E1233" s="25"/>
      <c r="H1233" s="25"/>
      <c r="K1233" s="23">
        <f>SUM(J1232:J1232)</f>
        <v>0</v>
      </c>
    </row>
    <row r="1234" spans="1:27" x14ac:dyDescent="0.25">
      <c r="D1234" s="26" t="s">
        <v>63</v>
      </c>
      <c r="E1234" s="25"/>
      <c r="H1234" s="25"/>
      <c r="K1234" s="27">
        <f>SUM(J1227:J1233)</f>
        <v>0</v>
      </c>
    </row>
    <row r="1235" spans="1:27" x14ac:dyDescent="0.25">
      <c r="D1235" s="26" t="s">
        <v>64</v>
      </c>
      <c r="E1235" s="25"/>
      <c r="H1235" s="25"/>
      <c r="K1235" s="27">
        <f>SUM(K1234:K1234)</f>
        <v>0</v>
      </c>
    </row>
    <row r="1237" spans="1:27" ht="45" customHeight="1" x14ac:dyDescent="0.25">
      <c r="A1237" s="18"/>
      <c r="B1237" s="18" t="s">
        <v>716</v>
      </c>
      <c r="C1237" s="19" t="s">
        <v>12</v>
      </c>
      <c r="D1237" s="39" t="s">
        <v>717</v>
      </c>
      <c r="E1237" s="40"/>
      <c r="F1237" s="40"/>
      <c r="G1237" s="19"/>
      <c r="H1237" s="20" t="s">
        <v>40</v>
      </c>
      <c r="I1237" s="41">
        <v>1</v>
      </c>
      <c r="J1237" s="42"/>
      <c r="K1237" s="21">
        <f>ROUND(K1251,2)</f>
        <v>0</v>
      </c>
      <c r="L1237" s="19"/>
      <c r="M1237" s="19"/>
      <c r="N1237" s="19"/>
      <c r="O1237" s="19"/>
      <c r="P1237" s="19"/>
      <c r="Q1237" s="19"/>
      <c r="R1237" s="19"/>
      <c r="S1237" s="19"/>
      <c r="T1237" s="19"/>
      <c r="U1237" s="19"/>
      <c r="V1237" s="19"/>
      <c r="W1237" s="19"/>
      <c r="X1237" s="19"/>
      <c r="Y1237" s="19"/>
      <c r="Z1237" s="19"/>
      <c r="AA1237" s="19"/>
    </row>
    <row r="1238" spans="1:27" x14ac:dyDescent="0.25">
      <c r="B1238" s="14" t="s">
        <v>41</v>
      </c>
    </row>
    <row r="1239" spans="1:27" x14ac:dyDescent="0.25">
      <c r="B1239" t="s">
        <v>429</v>
      </c>
      <c r="C1239" t="s">
        <v>43</v>
      </c>
      <c r="D1239" t="s">
        <v>430</v>
      </c>
      <c r="E1239" s="22">
        <v>0.2</v>
      </c>
      <c r="F1239" t="s">
        <v>45</v>
      </c>
      <c r="G1239" t="s">
        <v>46</v>
      </c>
      <c r="H1239" s="23"/>
      <c r="I1239" t="s">
        <v>47</v>
      </c>
      <c r="J1239" s="24">
        <f>ROUND(E1239/I1237* H1239,5)</f>
        <v>0</v>
      </c>
      <c r="K1239" s="25"/>
    </row>
    <row r="1240" spans="1:27" x14ac:dyDescent="0.25">
      <c r="B1240" t="s">
        <v>483</v>
      </c>
      <c r="C1240" t="s">
        <v>43</v>
      </c>
      <c r="D1240" t="s">
        <v>484</v>
      </c>
      <c r="E1240" s="22">
        <v>0.2</v>
      </c>
      <c r="F1240" t="s">
        <v>45</v>
      </c>
      <c r="G1240" t="s">
        <v>46</v>
      </c>
      <c r="H1240" s="23"/>
      <c r="I1240" t="s">
        <v>47</v>
      </c>
      <c r="J1240" s="24">
        <f>ROUND(E1240/I1237* H1240,5)</f>
        <v>0</v>
      </c>
      <c r="K1240" s="25"/>
    </row>
    <row r="1241" spans="1:27" x14ac:dyDescent="0.25">
      <c r="D1241" s="26" t="s">
        <v>48</v>
      </c>
      <c r="E1241" s="25"/>
      <c r="H1241" s="25"/>
      <c r="K1241" s="23">
        <f>SUM(J1239:J1240)</f>
        <v>0</v>
      </c>
    </row>
    <row r="1242" spans="1:27" x14ac:dyDescent="0.25">
      <c r="B1242" s="14" t="s">
        <v>54</v>
      </c>
      <c r="E1242" s="25"/>
      <c r="H1242" s="25"/>
      <c r="K1242" s="25"/>
    </row>
    <row r="1243" spans="1:27" x14ac:dyDescent="0.25">
      <c r="B1243" t="s">
        <v>718</v>
      </c>
      <c r="C1243" t="s">
        <v>12</v>
      </c>
      <c r="D1243" t="s">
        <v>719</v>
      </c>
      <c r="E1243" s="22">
        <v>1</v>
      </c>
      <c r="G1243" t="s">
        <v>46</v>
      </c>
      <c r="H1243" s="23"/>
      <c r="I1243" t="s">
        <v>47</v>
      </c>
      <c r="J1243" s="24">
        <f>ROUND(E1243* H1243,5)</f>
        <v>0</v>
      </c>
      <c r="K1243" s="25"/>
    </row>
    <row r="1244" spans="1:27" x14ac:dyDescent="0.25">
      <c r="B1244" t="s">
        <v>443</v>
      </c>
      <c r="C1244" t="s">
        <v>12</v>
      </c>
      <c r="D1244" t="s">
        <v>444</v>
      </c>
      <c r="E1244" s="22">
        <v>4</v>
      </c>
      <c r="G1244" t="s">
        <v>46</v>
      </c>
      <c r="H1244" s="23"/>
      <c r="I1244" t="s">
        <v>47</v>
      </c>
      <c r="J1244" s="24">
        <f>ROUND(E1244* H1244,5)</f>
        <v>0</v>
      </c>
      <c r="K1244" s="25"/>
    </row>
    <row r="1245" spans="1:27" x14ac:dyDescent="0.25">
      <c r="B1245" t="s">
        <v>615</v>
      </c>
      <c r="C1245" t="s">
        <v>12</v>
      </c>
      <c r="D1245" t="s">
        <v>616</v>
      </c>
      <c r="E1245" s="22">
        <v>4</v>
      </c>
      <c r="G1245" t="s">
        <v>46</v>
      </c>
      <c r="H1245" s="23"/>
      <c r="I1245" t="s">
        <v>47</v>
      </c>
      <c r="J1245" s="24">
        <f>ROUND(E1245* H1245,5)</f>
        <v>0</v>
      </c>
      <c r="K1245" s="25"/>
    </row>
    <row r="1246" spans="1:27" x14ac:dyDescent="0.25">
      <c r="B1246" t="s">
        <v>674</v>
      </c>
      <c r="C1246" t="s">
        <v>12</v>
      </c>
      <c r="D1246" t="s">
        <v>675</v>
      </c>
      <c r="E1246" s="22">
        <v>4</v>
      </c>
      <c r="G1246" t="s">
        <v>46</v>
      </c>
      <c r="H1246" s="23"/>
      <c r="I1246" t="s">
        <v>47</v>
      </c>
      <c r="J1246" s="24">
        <f>ROUND(E1246* H1246,5)</f>
        <v>0</v>
      </c>
      <c r="K1246" s="25"/>
    </row>
    <row r="1247" spans="1:27" x14ac:dyDescent="0.25">
      <c r="D1247" s="26" t="s">
        <v>62</v>
      </c>
      <c r="E1247" s="25"/>
      <c r="H1247" s="25"/>
      <c r="K1247" s="23">
        <f>SUM(J1243:J1246)</f>
        <v>0</v>
      </c>
    </row>
    <row r="1248" spans="1:27" x14ac:dyDescent="0.25">
      <c r="E1248" s="25"/>
      <c r="H1248" s="25"/>
      <c r="K1248" s="25"/>
    </row>
    <row r="1249" spans="1:27" x14ac:dyDescent="0.25">
      <c r="D1249" s="26" t="s">
        <v>78</v>
      </c>
      <c r="E1249" s="25"/>
      <c r="H1249" s="25">
        <v>15</v>
      </c>
      <c r="I1249" t="s">
        <v>79</v>
      </c>
      <c r="J1249">
        <f>ROUND(H1249/100*K1241,5)</f>
        <v>0</v>
      </c>
      <c r="K1249" s="25"/>
    </row>
    <row r="1250" spans="1:27" x14ac:dyDescent="0.25">
      <c r="D1250" s="26" t="s">
        <v>63</v>
      </c>
      <c r="E1250" s="25"/>
      <c r="H1250" s="25"/>
      <c r="K1250" s="27">
        <f>SUM(J1238:J1249)</f>
        <v>0</v>
      </c>
    </row>
    <row r="1251" spans="1:27" x14ac:dyDescent="0.25">
      <c r="D1251" s="26" t="s">
        <v>64</v>
      </c>
      <c r="E1251" s="25"/>
      <c r="H1251" s="25"/>
      <c r="K1251" s="27">
        <f>SUM(K1250:K1250)</f>
        <v>0</v>
      </c>
    </row>
    <row r="1253" spans="1:27" ht="45" customHeight="1" x14ac:dyDescent="0.25">
      <c r="A1253" s="18"/>
      <c r="B1253" s="18" t="s">
        <v>720</v>
      </c>
      <c r="C1253" s="19" t="s">
        <v>12</v>
      </c>
      <c r="D1253" s="39" t="s">
        <v>721</v>
      </c>
      <c r="E1253" s="40"/>
      <c r="F1253" s="40"/>
      <c r="G1253" s="19"/>
      <c r="H1253" s="20" t="s">
        <v>40</v>
      </c>
      <c r="I1253" s="41">
        <v>1</v>
      </c>
      <c r="J1253" s="42"/>
      <c r="K1253" s="21">
        <f>ROUND(K1264,2)</f>
        <v>0</v>
      </c>
      <c r="L1253" s="19"/>
      <c r="M1253" s="19"/>
      <c r="N1253" s="19"/>
      <c r="O1253" s="19"/>
      <c r="P1253" s="19"/>
      <c r="Q1253" s="19"/>
      <c r="R1253" s="19"/>
      <c r="S1253" s="19"/>
      <c r="T1253" s="19"/>
      <c r="U1253" s="19"/>
      <c r="V1253" s="19"/>
      <c r="W1253" s="19"/>
      <c r="X1253" s="19"/>
      <c r="Y1253" s="19"/>
      <c r="Z1253" s="19"/>
      <c r="AA1253" s="19"/>
    </row>
    <row r="1254" spans="1:27" x14ac:dyDescent="0.25">
      <c r="B1254" s="14" t="s">
        <v>41</v>
      </c>
    </row>
    <row r="1255" spans="1:27" x14ac:dyDescent="0.25">
      <c r="B1255" t="s">
        <v>483</v>
      </c>
      <c r="C1255" t="s">
        <v>43</v>
      </c>
      <c r="D1255" t="s">
        <v>484</v>
      </c>
      <c r="E1255" s="22">
        <v>0.2</v>
      </c>
      <c r="F1255" t="s">
        <v>45</v>
      </c>
      <c r="G1255" t="s">
        <v>46</v>
      </c>
      <c r="H1255" s="23"/>
      <c r="I1255" t="s">
        <v>47</v>
      </c>
      <c r="J1255" s="24">
        <f>ROUND(E1255/I1253* H1255,5)</f>
        <v>0</v>
      </c>
      <c r="K1255" s="25"/>
    </row>
    <row r="1256" spans="1:27" x14ac:dyDescent="0.25">
      <c r="B1256" t="s">
        <v>429</v>
      </c>
      <c r="C1256" t="s">
        <v>43</v>
      </c>
      <c r="D1256" t="s">
        <v>430</v>
      </c>
      <c r="E1256" s="22">
        <v>0.2</v>
      </c>
      <c r="F1256" t="s">
        <v>45</v>
      </c>
      <c r="G1256" t="s">
        <v>46</v>
      </c>
      <c r="H1256" s="23"/>
      <c r="I1256" t="s">
        <v>47</v>
      </c>
      <c r="J1256" s="24">
        <f>ROUND(E1256/I1253* H1256,5)</f>
        <v>0</v>
      </c>
      <c r="K1256" s="25"/>
    </row>
    <row r="1257" spans="1:27" x14ac:dyDescent="0.25">
      <c r="D1257" s="26" t="s">
        <v>48</v>
      </c>
      <c r="E1257" s="25"/>
      <c r="H1257" s="25"/>
      <c r="K1257" s="23">
        <f>SUM(J1255:J1256)</f>
        <v>0</v>
      </c>
    </row>
    <row r="1258" spans="1:27" x14ac:dyDescent="0.25">
      <c r="B1258" s="14" t="s">
        <v>54</v>
      </c>
      <c r="E1258" s="25"/>
      <c r="H1258" s="25"/>
      <c r="K1258" s="25"/>
    </row>
    <row r="1259" spans="1:27" x14ac:dyDescent="0.25">
      <c r="B1259" t="s">
        <v>722</v>
      </c>
      <c r="C1259" t="s">
        <v>12</v>
      </c>
      <c r="D1259" t="s">
        <v>723</v>
      </c>
      <c r="E1259" s="22">
        <v>1</v>
      </c>
      <c r="G1259" t="s">
        <v>46</v>
      </c>
      <c r="H1259" s="23"/>
      <c r="I1259" t="s">
        <v>47</v>
      </c>
      <c r="J1259" s="24">
        <f>ROUND(E1259* H1259,5)</f>
        <v>0</v>
      </c>
      <c r="K1259" s="25"/>
    </row>
    <row r="1260" spans="1:27" x14ac:dyDescent="0.25">
      <c r="B1260" t="s">
        <v>443</v>
      </c>
      <c r="C1260" t="s">
        <v>12</v>
      </c>
      <c r="D1260" t="s">
        <v>444</v>
      </c>
      <c r="E1260" s="22">
        <v>4</v>
      </c>
      <c r="G1260" t="s">
        <v>46</v>
      </c>
      <c r="H1260" s="23"/>
      <c r="I1260" t="s">
        <v>47</v>
      </c>
      <c r="J1260" s="24">
        <f>ROUND(E1260* H1260,5)</f>
        <v>0</v>
      </c>
      <c r="K1260" s="25"/>
    </row>
    <row r="1261" spans="1:27" x14ac:dyDescent="0.25">
      <c r="B1261" t="s">
        <v>615</v>
      </c>
      <c r="C1261" t="s">
        <v>12</v>
      </c>
      <c r="D1261" t="s">
        <v>616</v>
      </c>
      <c r="E1261" s="22">
        <v>4</v>
      </c>
      <c r="G1261" t="s">
        <v>46</v>
      </c>
      <c r="H1261" s="23"/>
      <c r="I1261" t="s">
        <v>47</v>
      </c>
      <c r="J1261" s="24">
        <f>ROUND(E1261* H1261,5)</f>
        <v>0</v>
      </c>
      <c r="K1261" s="25"/>
    </row>
    <row r="1262" spans="1:27" x14ac:dyDescent="0.25">
      <c r="D1262" s="26" t="s">
        <v>62</v>
      </c>
      <c r="E1262" s="25"/>
      <c r="H1262" s="25"/>
      <c r="K1262" s="23">
        <f>SUM(J1259:J1261)</f>
        <v>0</v>
      </c>
    </row>
    <row r="1263" spans="1:27" x14ac:dyDescent="0.25">
      <c r="D1263" s="26" t="s">
        <v>63</v>
      </c>
      <c r="E1263" s="25"/>
      <c r="H1263" s="25"/>
      <c r="K1263" s="27">
        <f>SUM(J1254:J1262)</f>
        <v>0</v>
      </c>
    </row>
    <row r="1264" spans="1:27" x14ac:dyDescent="0.25">
      <c r="D1264" s="26" t="s">
        <v>64</v>
      </c>
      <c r="E1264" s="25"/>
      <c r="H1264" s="25"/>
      <c r="K1264" s="27">
        <f>SUM(K1263:K1263)</f>
        <v>0</v>
      </c>
    </row>
    <row r="1266" spans="1:27" ht="45" customHeight="1" x14ac:dyDescent="0.25">
      <c r="A1266" s="18"/>
      <c r="B1266" s="18" t="s">
        <v>724</v>
      </c>
      <c r="C1266" s="19">
        <v>1</v>
      </c>
      <c r="D1266" s="39" t="s">
        <v>725</v>
      </c>
      <c r="E1266" s="40"/>
      <c r="F1266" s="40"/>
      <c r="G1266" s="19"/>
      <c r="H1266" s="20" t="s">
        <v>40</v>
      </c>
      <c r="I1266" s="41">
        <v>1</v>
      </c>
      <c r="J1266" s="42"/>
      <c r="K1266" s="21">
        <f>ROUND(K1277,2)</f>
        <v>0</v>
      </c>
      <c r="L1266" s="19"/>
      <c r="M1266" s="19"/>
      <c r="N1266" s="19"/>
      <c r="O1266" s="19"/>
      <c r="P1266" s="19"/>
      <c r="Q1266" s="19"/>
      <c r="R1266" s="19"/>
      <c r="S1266" s="19"/>
      <c r="T1266" s="19"/>
      <c r="U1266" s="19"/>
      <c r="V1266" s="19"/>
      <c r="W1266" s="19"/>
      <c r="X1266" s="19"/>
      <c r="Y1266" s="19"/>
      <c r="Z1266" s="19"/>
      <c r="AA1266" s="19"/>
    </row>
    <row r="1267" spans="1:27" x14ac:dyDescent="0.25">
      <c r="B1267" s="14" t="s">
        <v>41</v>
      </c>
    </row>
    <row r="1268" spans="1:27" x14ac:dyDescent="0.25">
      <c r="B1268" t="s">
        <v>483</v>
      </c>
      <c r="C1268" t="s">
        <v>43</v>
      </c>
      <c r="D1268" t="s">
        <v>484</v>
      </c>
      <c r="E1268" s="22">
        <v>0.2</v>
      </c>
      <c r="F1268" t="s">
        <v>45</v>
      </c>
      <c r="G1268" t="s">
        <v>46</v>
      </c>
      <c r="H1268" s="23"/>
      <c r="I1268" t="s">
        <v>47</v>
      </c>
      <c r="J1268" s="24">
        <f>ROUND(E1268/I1266* H1268,5)</f>
        <v>0</v>
      </c>
      <c r="K1268" s="25"/>
    </row>
    <row r="1269" spans="1:27" x14ac:dyDescent="0.25">
      <c r="B1269" t="s">
        <v>429</v>
      </c>
      <c r="C1269" t="s">
        <v>43</v>
      </c>
      <c r="D1269" t="s">
        <v>430</v>
      </c>
      <c r="E1269" s="22">
        <v>0.2</v>
      </c>
      <c r="F1269" t="s">
        <v>45</v>
      </c>
      <c r="G1269" t="s">
        <v>46</v>
      </c>
      <c r="H1269" s="23"/>
      <c r="I1269" t="s">
        <v>47</v>
      </c>
      <c r="J1269" s="24">
        <f>ROUND(E1269/I1266* H1269,5)</f>
        <v>0</v>
      </c>
      <c r="K1269" s="25"/>
    </row>
    <row r="1270" spans="1:27" x14ac:dyDescent="0.25">
      <c r="D1270" s="26" t="s">
        <v>48</v>
      </c>
      <c r="E1270" s="25"/>
      <c r="H1270" s="25"/>
      <c r="K1270" s="23">
        <f>SUM(J1268:J1269)</f>
        <v>0</v>
      </c>
    </row>
    <row r="1271" spans="1:27" x14ac:dyDescent="0.25">
      <c r="B1271" s="14" t="s">
        <v>54</v>
      </c>
      <c r="E1271" s="25"/>
      <c r="H1271" s="25"/>
      <c r="K1271" s="25"/>
    </row>
    <row r="1272" spans="1:27" x14ac:dyDescent="0.25">
      <c r="B1272" t="s">
        <v>443</v>
      </c>
      <c r="C1272" t="s">
        <v>12</v>
      </c>
      <c r="D1272" t="s">
        <v>444</v>
      </c>
      <c r="E1272" s="22">
        <v>4</v>
      </c>
      <c r="G1272" t="s">
        <v>46</v>
      </c>
      <c r="H1272" s="23"/>
      <c r="I1272" t="s">
        <v>47</v>
      </c>
      <c r="J1272" s="24">
        <f>ROUND(E1272* H1272,5)</f>
        <v>0</v>
      </c>
      <c r="K1272" s="25"/>
    </row>
    <row r="1273" spans="1:27" x14ac:dyDescent="0.25">
      <c r="B1273" t="s">
        <v>615</v>
      </c>
      <c r="C1273" t="s">
        <v>12</v>
      </c>
      <c r="D1273" t="s">
        <v>616</v>
      </c>
      <c r="E1273" s="22">
        <v>4</v>
      </c>
      <c r="G1273" t="s">
        <v>46</v>
      </c>
      <c r="H1273" s="23"/>
      <c r="I1273" t="s">
        <v>47</v>
      </c>
      <c r="J1273" s="24">
        <f>ROUND(E1273* H1273,5)</f>
        <v>0</v>
      </c>
      <c r="K1273" s="25"/>
    </row>
    <row r="1274" spans="1:27" x14ac:dyDescent="0.25">
      <c r="B1274" t="s">
        <v>726</v>
      </c>
      <c r="C1274">
        <v>1</v>
      </c>
      <c r="D1274" t="s">
        <v>727</v>
      </c>
      <c r="E1274" s="22">
        <v>1</v>
      </c>
      <c r="G1274" t="s">
        <v>46</v>
      </c>
      <c r="H1274" s="23"/>
      <c r="I1274" t="s">
        <v>47</v>
      </c>
      <c r="J1274" s="24">
        <f>ROUND(E1274* H1274,5)</f>
        <v>0</v>
      </c>
      <c r="K1274" s="25"/>
    </row>
    <row r="1275" spans="1:27" x14ac:dyDescent="0.25">
      <c r="D1275" s="26" t="s">
        <v>62</v>
      </c>
      <c r="E1275" s="25"/>
      <c r="H1275" s="25"/>
      <c r="K1275" s="23">
        <f>SUM(J1272:J1274)</f>
        <v>0</v>
      </c>
    </row>
    <row r="1276" spans="1:27" x14ac:dyDescent="0.25">
      <c r="D1276" s="26" t="s">
        <v>63</v>
      </c>
      <c r="E1276" s="25"/>
      <c r="H1276" s="25"/>
      <c r="K1276" s="27">
        <f>SUM(J1267:J1275)</f>
        <v>0</v>
      </c>
    </row>
    <row r="1277" spans="1:27" x14ac:dyDescent="0.25">
      <c r="D1277" s="26" t="s">
        <v>64</v>
      </c>
      <c r="E1277" s="25"/>
      <c r="H1277" s="25"/>
      <c r="K1277" s="27">
        <f>SUM(K1276:K1276)</f>
        <v>0</v>
      </c>
    </row>
    <row r="1279" spans="1:27" ht="45" customHeight="1" x14ac:dyDescent="0.25">
      <c r="A1279" s="18"/>
      <c r="B1279" s="18" t="s">
        <v>728</v>
      </c>
      <c r="C1279" s="19">
        <v>1</v>
      </c>
      <c r="D1279" s="39" t="s">
        <v>729</v>
      </c>
      <c r="E1279" s="40"/>
      <c r="F1279" s="40"/>
      <c r="G1279" s="19"/>
      <c r="H1279" s="20" t="s">
        <v>40</v>
      </c>
      <c r="I1279" s="41">
        <v>1</v>
      </c>
      <c r="J1279" s="42"/>
      <c r="K1279" s="21">
        <f>ROUND(K1290,2)</f>
        <v>0</v>
      </c>
      <c r="L1279" s="19"/>
      <c r="M1279" s="19"/>
      <c r="N1279" s="19"/>
      <c r="O1279" s="19"/>
      <c r="P1279" s="19"/>
      <c r="Q1279" s="19"/>
      <c r="R1279" s="19"/>
      <c r="S1279" s="19"/>
      <c r="T1279" s="19"/>
      <c r="U1279" s="19"/>
      <c r="V1279" s="19"/>
      <c r="W1279" s="19"/>
      <c r="X1279" s="19"/>
      <c r="Y1279" s="19"/>
      <c r="Z1279" s="19"/>
      <c r="AA1279" s="19"/>
    </row>
    <row r="1280" spans="1:27" x14ac:dyDescent="0.25">
      <c r="B1280" s="14" t="s">
        <v>41</v>
      </c>
    </row>
    <row r="1281" spans="1:27" x14ac:dyDescent="0.25">
      <c r="B1281" t="s">
        <v>429</v>
      </c>
      <c r="C1281" t="s">
        <v>43</v>
      </c>
      <c r="D1281" t="s">
        <v>430</v>
      </c>
      <c r="E1281" s="22">
        <v>0.2</v>
      </c>
      <c r="F1281" t="s">
        <v>45</v>
      </c>
      <c r="G1281" t="s">
        <v>46</v>
      </c>
      <c r="H1281" s="23"/>
      <c r="I1281" t="s">
        <v>47</v>
      </c>
      <c r="J1281" s="24">
        <f>ROUND(E1281/I1279* H1281,5)</f>
        <v>0</v>
      </c>
      <c r="K1281" s="25"/>
    </row>
    <row r="1282" spans="1:27" x14ac:dyDescent="0.25">
      <c r="B1282" t="s">
        <v>483</v>
      </c>
      <c r="C1282" t="s">
        <v>43</v>
      </c>
      <c r="D1282" t="s">
        <v>484</v>
      </c>
      <c r="E1282" s="22">
        <v>0.2</v>
      </c>
      <c r="F1282" t="s">
        <v>45</v>
      </c>
      <c r="G1282" t="s">
        <v>46</v>
      </c>
      <c r="H1282" s="23"/>
      <c r="I1282" t="s">
        <v>47</v>
      </c>
      <c r="J1282" s="24">
        <f>ROUND(E1282/I1279* H1282,5)</f>
        <v>0</v>
      </c>
      <c r="K1282" s="25"/>
    </row>
    <row r="1283" spans="1:27" x14ac:dyDescent="0.25">
      <c r="D1283" s="26" t="s">
        <v>48</v>
      </c>
      <c r="E1283" s="25"/>
      <c r="H1283" s="25"/>
      <c r="K1283" s="23">
        <f>SUM(J1281:J1282)</f>
        <v>0</v>
      </c>
    </row>
    <row r="1284" spans="1:27" x14ac:dyDescent="0.25">
      <c r="B1284" s="14" t="s">
        <v>54</v>
      </c>
      <c r="E1284" s="25"/>
      <c r="H1284" s="25"/>
      <c r="K1284" s="25"/>
    </row>
    <row r="1285" spans="1:27" x14ac:dyDescent="0.25">
      <c r="B1285" t="s">
        <v>730</v>
      </c>
      <c r="C1285">
        <v>1</v>
      </c>
      <c r="D1285" t="s">
        <v>731</v>
      </c>
      <c r="E1285" s="22">
        <v>1</v>
      </c>
      <c r="G1285" t="s">
        <v>46</v>
      </c>
      <c r="H1285" s="23"/>
      <c r="I1285" t="s">
        <v>47</v>
      </c>
      <c r="J1285" s="24">
        <f>ROUND(E1285* H1285,5)</f>
        <v>0</v>
      </c>
      <c r="K1285" s="25"/>
    </row>
    <row r="1286" spans="1:27" x14ac:dyDescent="0.25">
      <c r="B1286" t="s">
        <v>443</v>
      </c>
      <c r="C1286" t="s">
        <v>12</v>
      </c>
      <c r="D1286" t="s">
        <v>444</v>
      </c>
      <c r="E1286" s="22">
        <v>4</v>
      </c>
      <c r="G1286" t="s">
        <v>46</v>
      </c>
      <c r="H1286" s="23"/>
      <c r="I1286" t="s">
        <v>47</v>
      </c>
      <c r="J1286" s="24">
        <f>ROUND(E1286* H1286,5)</f>
        <v>0</v>
      </c>
      <c r="K1286" s="25"/>
    </row>
    <row r="1287" spans="1:27" x14ac:dyDescent="0.25">
      <c r="B1287" t="s">
        <v>615</v>
      </c>
      <c r="C1287" t="s">
        <v>12</v>
      </c>
      <c r="D1287" t="s">
        <v>616</v>
      </c>
      <c r="E1287" s="22">
        <v>4</v>
      </c>
      <c r="G1287" t="s">
        <v>46</v>
      </c>
      <c r="H1287" s="23"/>
      <c r="I1287" t="s">
        <v>47</v>
      </c>
      <c r="J1287" s="24">
        <f>ROUND(E1287* H1287,5)</f>
        <v>0</v>
      </c>
      <c r="K1287" s="25"/>
    </row>
    <row r="1288" spans="1:27" x14ac:dyDescent="0.25">
      <c r="D1288" s="26" t="s">
        <v>62</v>
      </c>
      <c r="E1288" s="25"/>
      <c r="H1288" s="25"/>
      <c r="K1288" s="23">
        <f>SUM(J1285:J1287)</f>
        <v>0</v>
      </c>
    </row>
    <row r="1289" spans="1:27" x14ac:dyDescent="0.25">
      <c r="D1289" s="26" t="s">
        <v>63</v>
      </c>
      <c r="E1289" s="25"/>
      <c r="H1289" s="25"/>
      <c r="K1289" s="27">
        <f>SUM(J1280:J1288)</f>
        <v>0</v>
      </c>
    </row>
    <row r="1290" spans="1:27" x14ac:dyDescent="0.25">
      <c r="D1290" s="26" t="s">
        <v>64</v>
      </c>
      <c r="E1290" s="25"/>
      <c r="H1290" s="25"/>
      <c r="K1290" s="27">
        <f>SUM(K1289:K1289)</f>
        <v>0</v>
      </c>
    </row>
    <row r="1292" spans="1:27" ht="45" customHeight="1" x14ac:dyDescent="0.25">
      <c r="A1292" s="18"/>
      <c r="B1292" s="18" t="s">
        <v>732</v>
      </c>
      <c r="C1292" s="19" t="s">
        <v>12</v>
      </c>
      <c r="D1292" s="39" t="s">
        <v>733</v>
      </c>
      <c r="E1292" s="40"/>
      <c r="F1292" s="40"/>
      <c r="G1292" s="19"/>
      <c r="H1292" s="20" t="s">
        <v>40</v>
      </c>
      <c r="I1292" s="41">
        <v>1</v>
      </c>
      <c r="J1292" s="42"/>
      <c r="K1292" s="21">
        <f>ROUND(K1301,2)</f>
        <v>0</v>
      </c>
      <c r="L1292" s="19"/>
      <c r="M1292" s="19"/>
      <c r="N1292" s="19"/>
      <c r="O1292" s="19"/>
      <c r="P1292" s="19"/>
      <c r="Q1292" s="19"/>
      <c r="R1292" s="19"/>
      <c r="S1292" s="19"/>
      <c r="T1292" s="19"/>
      <c r="U1292" s="19"/>
      <c r="V1292" s="19"/>
      <c r="W1292" s="19"/>
      <c r="X1292" s="19"/>
      <c r="Y1292" s="19"/>
      <c r="Z1292" s="19"/>
      <c r="AA1292" s="19"/>
    </row>
    <row r="1293" spans="1:27" x14ac:dyDescent="0.25">
      <c r="B1293" s="14" t="s">
        <v>41</v>
      </c>
    </row>
    <row r="1294" spans="1:27" x14ac:dyDescent="0.25">
      <c r="B1294" t="s">
        <v>435</v>
      </c>
      <c r="C1294" t="s">
        <v>43</v>
      </c>
      <c r="D1294" t="s">
        <v>436</v>
      </c>
      <c r="E1294" s="22">
        <v>0.2</v>
      </c>
      <c r="F1294" t="s">
        <v>45</v>
      </c>
      <c r="G1294" t="s">
        <v>46</v>
      </c>
      <c r="H1294" s="23"/>
      <c r="I1294" t="s">
        <v>47</v>
      </c>
      <c r="J1294" s="24">
        <f>ROUND(E1294/I1292* H1294,5)</f>
        <v>0</v>
      </c>
      <c r="K1294" s="25"/>
    </row>
    <row r="1295" spans="1:27" x14ac:dyDescent="0.25">
      <c r="B1295" t="s">
        <v>437</v>
      </c>
      <c r="C1295" t="s">
        <v>43</v>
      </c>
      <c r="D1295" t="s">
        <v>438</v>
      </c>
      <c r="E1295" s="22">
        <v>0.2</v>
      </c>
      <c r="F1295" t="s">
        <v>45</v>
      </c>
      <c r="G1295" t="s">
        <v>46</v>
      </c>
      <c r="H1295" s="23"/>
      <c r="I1295" t="s">
        <v>47</v>
      </c>
      <c r="J1295" s="24">
        <f>ROUND(E1295/I1292* H1295,5)</f>
        <v>0</v>
      </c>
      <c r="K1295" s="25"/>
    </row>
    <row r="1296" spans="1:27" x14ac:dyDescent="0.25">
      <c r="D1296" s="26" t="s">
        <v>48</v>
      </c>
      <c r="E1296" s="25"/>
      <c r="H1296" s="25"/>
      <c r="K1296" s="23">
        <f>SUM(J1294:J1295)</f>
        <v>0</v>
      </c>
    </row>
    <row r="1297" spans="1:27" x14ac:dyDescent="0.25">
      <c r="B1297" s="14" t="s">
        <v>54</v>
      </c>
      <c r="E1297" s="25"/>
      <c r="H1297" s="25"/>
      <c r="K1297" s="25"/>
    </row>
    <row r="1298" spans="1:27" x14ac:dyDescent="0.25">
      <c r="B1298" t="s">
        <v>734</v>
      </c>
      <c r="C1298" t="s">
        <v>12</v>
      </c>
      <c r="D1298" t="s">
        <v>735</v>
      </c>
      <c r="E1298" s="22">
        <v>1</v>
      </c>
      <c r="G1298" t="s">
        <v>46</v>
      </c>
      <c r="H1298" s="23"/>
      <c r="I1298" t="s">
        <v>47</v>
      </c>
      <c r="J1298" s="24">
        <f>ROUND(E1298* H1298,5)</f>
        <v>0</v>
      </c>
      <c r="K1298" s="25"/>
    </row>
    <row r="1299" spans="1:27" x14ac:dyDescent="0.25">
      <c r="D1299" s="26" t="s">
        <v>62</v>
      </c>
      <c r="E1299" s="25"/>
      <c r="H1299" s="25"/>
      <c r="K1299" s="23">
        <f>SUM(J1298:J1298)</f>
        <v>0</v>
      </c>
    </row>
    <row r="1300" spans="1:27" x14ac:dyDescent="0.25">
      <c r="D1300" s="26" t="s">
        <v>63</v>
      </c>
      <c r="E1300" s="25"/>
      <c r="H1300" s="25"/>
      <c r="K1300" s="27">
        <f>SUM(J1293:J1299)</f>
        <v>0</v>
      </c>
    </row>
    <row r="1301" spans="1:27" x14ac:dyDescent="0.25">
      <c r="D1301" s="26" t="s">
        <v>64</v>
      </c>
      <c r="E1301" s="25"/>
      <c r="H1301" s="25"/>
      <c r="K1301" s="27">
        <f>SUM(K1300:K1300)</f>
        <v>0</v>
      </c>
    </row>
    <row r="1303" spans="1:27" ht="45" customHeight="1" x14ac:dyDescent="0.25">
      <c r="A1303" s="18"/>
      <c r="B1303" s="18" t="s">
        <v>736</v>
      </c>
      <c r="C1303" s="19" t="s">
        <v>12</v>
      </c>
      <c r="D1303" s="39" t="s">
        <v>737</v>
      </c>
      <c r="E1303" s="40"/>
      <c r="F1303" s="40"/>
      <c r="G1303" s="19"/>
      <c r="H1303" s="20" t="s">
        <v>40</v>
      </c>
      <c r="I1303" s="41">
        <v>1</v>
      </c>
      <c r="J1303" s="42"/>
      <c r="K1303" s="21">
        <f>ROUND(K1312,2)</f>
        <v>0</v>
      </c>
      <c r="L1303" s="19"/>
      <c r="M1303" s="19"/>
      <c r="N1303" s="19"/>
      <c r="O1303" s="19"/>
      <c r="P1303" s="19"/>
      <c r="Q1303" s="19"/>
      <c r="R1303" s="19"/>
      <c r="S1303" s="19"/>
      <c r="T1303" s="19"/>
      <c r="U1303" s="19"/>
      <c r="V1303" s="19"/>
      <c r="W1303" s="19"/>
      <c r="X1303" s="19"/>
      <c r="Y1303" s="19"/>
      <c r="Z1303" s="19"/>
      <c r="AA1303" s="19"/>
    </row>
    <row r="1304" spans="1:27" x14ac:dyDescent="0.25">
      <c r="B1304" s="14" t="s">
        <v>41</v>
      </c>
    </row>
    <row r="1305" spans="1:27" x14ac:dyDescent="0.25">
      <c r="B1305" t="s">
        <v>435</v>
      </c>
      <c r="C1305" t="s">
        <v>43</v>
      </c>
      <c r="D1305" t="s">
        <v>436</v>
      </c>
      <c r="E1305" s="22">
        <v>0.2</v>
      </c>
      <c r="F1305" t="s">
        <v>45</v>
      </c>
      <c r="G1305" t="s">
        <v>46</v>
      </c>
      <c r="H1305" s="23"/>
      <c r="I1305" t="s">
        <v>47</v>
      </c>
      <c r="J1305" s="24">
        <f>ROUND(E1305/I1303* H1305,5)</f>
        <v>0</v>
      </c>
      <c r="K1305" s="25"/>
    </row>
    <row r="1306" spans="1:27" x14ac:dyDescent="0.25">
      <c r="B1306" t="s">
        <v>437</v>
      </c>
      <c r="C1306" t="s">
        <v>43</v>
      </c>
      <c r="D1306" t="s">
        <v>438</v>
      </c>
      <c r="E1306" s="22">
        <v>0.2</v>
      </c>
      <c r="F1306" t="s">
        <v>45</v>
      </c>
      <c r="G1306" t="s">
        <v>46</v>
      </c>
      <c r="H1306" s="23"/>
      <c r="I1306" t="s">
        <v>47</v>
      </c>
      <c r="J1306" s="24">
        <f>ROUND(E1306/I1303* H1306,5)</f>
        <v>0</v>
      </c>
      <c r="K1306" s="25"/>
    </row>
    <row r="1307" spans="1:27" x14ac:dyDescent="0.25">
      <c r="D1307" s="26" t="s">
        <v>48</v>
      </c>
      <c r="E1307" s="25"/>
      <c r="H1307" s="25"/>
      <c r="K1307" s="23">
        <f>SUM(J1305:J1306)</f>
        <v>0</v>
      </c>
    </row>
    <row r="1308" spans="1:27" x14ac:dyDescent="0.25">
      <c r="B1308" s="14" t="s">
        <v>54</v>
      </c>
      <c r="E1308" s="25"/>
      <c r="H1308" s="25"/>
      <c r="K1308" s="25"/>
    </row>
    <row r="1309" spans="1:27" x14ac:dyDescent="0.25">
      <c r="B1309" t="s">
        <v>738</v>
      </c>
      <c r="C1309" t="s">
        <v>12</v>
      </c>
      <c r="D1309" t="s">
        <v>739</v>
      </c>
      <c r="E1309" s="22">
        <v>1</v>
      </c>
      <c r="G1309" t="s">
        <v>46</v>
      </c>
      <c r="H1309" s="23"/>
      <c r="I1309" t="s">
        <v>47</v>
      </c>
      <c r="J1309" s="24">
        <f>ROUND(E1309* H1309,5)</f>
        <v>0</v>
      </c>
      <c r="K1309" s="25"/>
    </row>
    <row r="1310" spans="1:27" x14ac:dyDescent="0.25">
      <c r="D1310" s="26" t="s">
        <v>62</v>
      </c>
      <c r="E1310" s="25"/>
      <c r="H1310" s="25"/>
      <c r="K1310" s="23">
        <f>SUM(J1309:J1309)</f>
        <v>0</v>
      </c>
    </row>
    <row r="1311" spans="1:27" x14ac:dyDescent="0.25">
      <c r="D1311" s="26" t="s">
        <v>63</v>
      </c>
      <c r="E1311" s="25"/>
      <c r="H1311" s="25"/>
      <c r="K1311" s="27">
        <f>SUM(J1304:J1310)</f>
        <v>0</v>
      </c>
    </row>
    <row r="1312" spans="1:27" x14ac:dyDescent="0.25">
      <c r="D1312" s="26" t="s">
        <v>64</v>
      </c>
      <c r="E1312" s="25"/>
      <c r="H1312" s="25"/>
      <c r="K1312" s="27">
        <f>SUM(K1311:K1311)</f>
        <v>0</v>
      </c>
    </row>
    <row r="1314" spans="1:27" ht="45" customHeight="1" x14ac:dyDescent="0.25">
      <c r="A1314" s="18"/>
      <c r="B1314" s="18" t="s">
        <v>740</v>
      </c>
      <c r="C1314" s="19" t="s">
        <v>12</v>
      </c>
      <c r="D1314" s="39" t="s">
        <v>741</v>
      </c>
      <c r="E1314" s="40"/>
      <c r="F1314" s="40"/>
      <c r="G1314" s="19"/>
      <c r="H1314" s="20" t="s">
        <v>40</v>
      </c>
      <c r="I1314" s="41">
        <v>1</v>
      </c>
      <c r="J1314" s="42"/>
      <c r="K1314" s="21">
        <f>ROUND(K1325,2)</f>
        <v>0</v>
      </c>
      <c r="L1314" s="19"/>
      <c r="M1314" s="19"/>
      <c r="N1314" s="19"/>
      <c r="O1314" s="19"/>
      <c r="P1314" s="19"/>
      <c r="Q1314" s="19"/>
      <c r="R1314" s="19"/>
      <c r="S1314" s="19"/>
      <c r="T1314" s="19"/>
      <c r="U1314" s="19"/>
      <c r="V1314" s="19"/>
      <c r="W1314" s="19"/>
      <c r="X1314" s="19"/>
      <c r="Y1314" s="19"/>
      <c r="Z1314" s="19"/>
      <c r="AA1314" s="19"/>
    </row>
    <row r="1315" spans="1:27" x14ac:dyDescent="0.25">
      <c r="B1315" s="14" t="s">
        <v>41</v>
      </c>
    </row>
    <row r="1316" spans="1:27" x14ac:dyDescent="0.25">
      <c r="B1316" t="s">
        <v>483</v>
      </c>
      <c r="C1316" t="s">
        <v>43</v>
      </c>
      <c r="D1316" t="s">
        <v>484</v>
      </c>
      <c r="E1316" s="22">
        <v>0.2</v>
      </c>
      <c r="F1316" t="s">
        <v>45</v>
      </c>
      <c r="G1316" t="s">
        <v>46</v>
      </c>
      <c r="H1316" s="23"/>
      <c r="I1316" t="s">
        <v>47</v>
      </c>
      <c r="J1316" s="24">
        <f>ROUND(E1316/I1314* H1316,5)</f>
        <v>0</v>
      </c>
      <c r="K1316" s="25"/>
    </row>
    <row r="1317" spans="1:27" x14ac:dyDescent="0.25">
      <c r="B1317" t="s">
        <v>429</v>
      </c>
      <c r="C1317" t="s">
        <v>43</v>
      </c>
      <c r="D1317" t="s">
        <v>430</v>
      </c>
      <c r="E1317" s="22">
        <v>0.2</v>
      </c>
      <c r="F1317" t="s">
        <v>45</v>
      </c>
      <c r="G1317" t="s">
        <v>46</v>
      </c>
      <c r="H1317" s="23"/>
      <c r="I1317" t="s">
        <v>47</v>
      </c>
      <c r="J1317" s="24">
        <f>ROUND(E1317/I1314* H1317,5)</f>
        <v>0</v>
      </c>
      <c r="K1317" s="25"/>
    </row>
    <row r="1318" spans="1:27" x14ac:dyDescent="0.25">
      <c r="D1318" s="26" t="s">
        <v>48</v>
      </c>
      <c r="E1318" s="25"/>
      <c r="H1318" s="25"/>
      <c r="K1318" s="23">
        <f>SUM(J1316:J1317)</f>
        <v>0</v>
      </c>
    </row>
    <row r="1319" spans="1:27" x14ac:dyDescent="0.25">
      <c r="B1319" s="14" t="s">
        <v>54</v>
      </c>
      <c r="E1319" s="25"/>
      <c r="H1319" s="25"/>
      <c r="K1319" s="25"/>
    </row>
    <row r="1320" spans="1:27" x14ac:dyDescent="0.25">
      <c r="B1320" t="s">
        <v>615</v>
      </c>
      <c r="C1320" t="s">
        <v>12</v>
      </c>
      <c r="D1320" t="s">
        <v>616</v>
      </c>
      <c r="E1320" s="22">
        <v>4</v>
      </c>
      <c r="G1320" t="s">
        <v>46</v>
      </c>
      <c r="H1320" s="23"/>
      <c r="I1320" t="s">
        <v>47</v>
      </c>
      <c r="J1320" s="24">
        <f>ROUND(E1320* H1320,5)</f>
        <v>0</v>
      </c>
      <c r="K1320" s="25"/>
    </row>
    <row r="1321" spans="1:27" x14ac:dyDescent="0.25">
      <c r="B1321" t="s">
        <v>742</v>
      </c>
      <c r="C1321" t="s">
        <v>12</v>
      </c>
      <c r="D1321" t="s">
        <v>743</v>
      </c>
      <c r="E1321" s="22">
        <v>1</v>
      </c>
      <c r="G1321" t="s">
        <v>46</v>
      </c>
      <c r="H1321" s="23"/>
      <c r="I1321" t="s">
        <v>47</v>
      </c>
      <c r="J1321" s="24">
        <f>ROUND(E1321* H1321,5)</f>
        <v>0</v>
      </c>
      <c r="K1321" s="25"/>
    </row>
    <row r="1322" spans="1:27" x14ac:dyDescent="0.25">
      <c r="B1322" t="s">
        <v>443</v>
      </c>
      <c r="C1322" t="s">
        <v>12</v>
      </c>
      <c r="D1322" t="s">
        <v>444</v>
      </c>
      <c r="E1322" s="22">
        <v>4</v>
      </c>
      <c r="G1322" t="s">
        <v>46</v>
      </c>
      <c r="H1322" s="23"/>
      <c r="I1322" t="s">
        <v>47</v>
      </c>
      <c r="J1322" s="24">
        <f>ROUND(E1322* H1322,5)</f>
        <v>0</v>
      </c>
      <c r="K1322" s="25"/>
    </row>
    <row r="1323" spans="1:27" x14ac:dyDescent="0.25">
      <c r="D1323" s="26" t="s">
        <v>62</v>
      </c>
      <c r="E1323" s="25"/>
      <c r="H1323" s="25"/>
      <c r="K1323" s="23">
        <f>SUM(J1320:J1322)</f>
        <v>0</v>
      </c>
    </row>
    <row r="1324" spans="1:27" x14ac:dyDescent="0.25">
      <c r="D1324" s="26" t="s">
        <v>63</v>
      </c>
      <c r="E1324" s="25"/>
      <c r="H1324" s="25"/>
      <c r="K1324" s="27">
        <f>SUM(J1315:J1323)</f>
        <v>0</v>
      </c>
    </row>
    <row r="1325" spans="1:27" x14ac:dyDescent="0.25">
      <c r="D1325" s="26" t="s">
        <v>64</v>
      </c>
      <c r="E1325" s="25"/>
      <c r="H1325" s="25"/>
      <c r="K1325" s="27">
        <f>SUM(K1324:K1324)</f>
        <v>0</v>
      </c>
    </row>
    <row r="1327" spans="1:27" ht="45" customHeight="1" x14ac:dyDescent="0.25">
      <c r="A1327" s="18"/>
      <c r="B1327" s="18" t="s">
        <v>744</v>
      </c>
      <c r="C1327" s="19" t="s">
        <v>12</v>
      </c>
      <c r="D1327" s="39" t="s">
        <v>745</v>
      </c>
      <c r="E1327" s="40"/>
      <c r="F1327" s="40"/>
      <c r="G1327" s="19"/>
      <c r="H1327" s="20" t="s">
        <v>40</v>
      </c>
      <c r="I1327" s="41">
        <v>1</v>
      </c>
      <c r="J1327" s="42"/>
      <c r="K1327" s="21">
        <f>ROUND(K1338,2)</f>
        <v>0</v>
      </c>
      <c r="L1327" s="19"/>
      <c r="M1327" s="19"/>
      <c r="N1327" s="19"/>
      <c r="O1327" s="19"/>
      <c r="P1327" s="19"/>
      <c r="Q1327" s="19"/>
      <c r="R1327" s="19"/>
      <c r="S1327" s="19"/>
      <c r="T1327" s="19"/>
      <c r="U1327" s="19"/>
      <c r="V1327" s="19"/>
      <c r="W1327" s="19"/>
      <c r="X1327" s="19"/>
      <c r="Y1327" s="19"/>
      <c r="Z1327" s="19"/>
      <c r="AA1327" s="19"/>
    </row>
    <row r="1328" spans="1:27" x14ac:dyDescent="0.25">
      <c r="B1328" s="14" t="s">
        <v>41</v>
      </c>
    </row>
    <row r="1329" spans="1:27" x14ac:dyDescent="0.25">
      <c r="B1329" t="s">
        <v>429</v>
      </c>
      <c r="C1329" t="s">
        <v>43</v>
      </c>
      <c r="D1329" t="s">
        <v>430</v>
      </c>
      <c r="E1329" s="22">
        <v>0.2</v>
      </c>
      <c r="F1329" t="s">
        <v>45</v>
      </c>
      <c r="G1329" t="s">
        <v>46</v>
      </c>
      <c r="H1329" s="23"/>
      <c r="I1329" t="s">
        <v>47</v>
      </c>
      <c r="J1329" s="24">
        <f>ROUND(E1329/I1327* H1329,5)</f>
        <v>0</v>
      </c>
      <c r="K1329" s="25"/>
    </row>
    <row r="1330" spans="1:27" x14ac:dyDescent="0.25">
      <c r="B1330" t="s">
        <v>483</v>
      </c>
      <c r="C1330" t="s">
        <v>43</v>
      </c>
      <c r="D1330" t="s">
        <v>484</v>
      </c>
      <c r="E1330" s="22">
        <v>0.2</v>
      </c>
      <c r="F1330" t="s">
        <v>45</v>
      </c>
      <c r="G1330" t="s">
        <v>46</v>
      </c>
      <c r="H1330" s="23"/>
      <c r="I1330" t="s">
        <v>47</v>
      </c>
      <c r="J1330" s="24">
        <f>ROUND(E1330/I1327* H1330,5)</f>
        <v>0</v>
      </c>
      <c r="K1330" s="25"/>
    </row>
    <row r="1331" spans="1:27" x14ac:dyDescent="0.25">
      <c r="D1331" s="26" t="s">
        <v>48</v>
      </c>
      <c r="E1331" s="25"/>
      <c r="H1331" s="25"/>
      <c r="K1331" s="23">
        <f>SUM(J1329:J1330)</f>
        <v>0</v>
      </c>
    </row>
    <row r="1332" spans="1:27" x14ac:dyDescent="0.25">
      <c r="B1332" s="14" t="s">
        <v>54</v>
      </c>
      <c r="E1332" s="25"/>
      <c r="H1332" s="25"/>
      <c r="K1332" s="25"/>
    </row>
    <row r="1333" spans="1:27" x14ac:dyDescent="0.25">
      <c r="B1333" t="s">
        <v>615</v>
      </c>
      <c r="C1333" t="s">
        <v>12</v>
      </c>
      <c r="D1333" t="s">
        <v>616</v>
      </c>
      <c r="E1333" s="22">
        <v>4</v>
      </c>
      <c r="G1333" t="s">
        <v>46</v>
      </c>
      <c r="H1333" s="23"/>
      <c r="I1333" t="s">
        <v>47</v>
      </c>
      <c r="J1333" s="24">
        <f>ROUND(E1333* H1333,5)</f>
        <v>0</v>
      </c>
      <c r="K1333" s="25"/>
    </row>
    <row r="1334" spans="1:27" x14ac:dyDescent="0.25">
      <c r="B1334" t="s">
        <v>443</v>
      </c>
      <c r="C1334" t="s">
        <v>12</v>
      </c>
      <c r="D1334" t="s">
        <v>444</v>
      </c>
      <c r="E1334" s="22">
        <v>4</v>
      </c>
      <c r="G1334" t="s">
        <v>46</v>
      </c>
      <c r="H1334" s="23"/>
      <c r="I1334" t="s">
        <v>47</v>
      </c>
      <c r="J1334" s="24">
        <f>ROUND(E1334* H1334,5)</f>
        <v>0</v>
      </c>
      <c r="K1334" s="25"/>
    </row>
    <row r="1335" spans="1:27" ht="255" x14ac:dyDescent="0.25">
      <c r="B1335" t="s">
        <v>746</v>
      </c>
      <c r="C1335" t="s">
        <v>12</v>
      </c>
      <c r="D1335" s="28" t="s">
        <v>747</v>
      </c>
      <c r="E1335" s="22">
        <v>1</v>
      </c>
      <c r="G1335" t="s">
        <v>46</v>
      </c>
      <c r="H1335" s="23"/>
      <c r="I1335" t="s">
        <v>47</v>
      </c>
      <c r="J1335" s="24">
        <f>ROUND(E1335* H1335,5)</f>
        <v>0</v>
      </c>
      <c r="K1335" s="25"/>
    </row>
    <row r="1336" spans="1:27" x14ac:dyDescent="0.25">
      <c r="D1336" s="26" t="s">
        <v>62</v>
      </c>
      <c r="E1336" s="25"/>
      <c r="H1336" s="25"/>
      <c r="K1336" s="23">
        <f>SUM(J1333:J1335)</f>
        <v>0</v>
      </c>
    </row>
    <row r="1337" spans="1:27" x14ac:dyDescent="0.25">
      <c r="D1337" s="26" t="s">
        <v>63</v>
      </c>
      <c r="E1337" s="25"/>
      <c r="H1337" s="25"/>
      <c r="K1337" s="27">
        <f>SUM(J1328:J1336)</f>
        <v>0</v>
      </c>
    </row>
    <row r="1338" spans="1:27" x14ac:dyDescent="0.25">
      <c r="D1338" s="26" t="s">
        <v>64</v>
      </c>
      <c r="E1338" s="25"/>
      <c r="H1338" s="25"/>
      <c r="K1338" s="27">
        <f>SUM(K1337:K1337)</f>
        <v>0</v>
      </c>
    </row>
    <row r="1340" spans="1:27" ht="45" customHeight="1" x14ac:dyDescent="0.25">
      <c r="A1340" s="18"/>
      <c r="B1340" s="18" t="s">
        <v>748</v>
      </c>
      <c r="C1340" s="19" t="s">
        <v>12</v>
      </c>
      <c r="D1340" s="39" t="s">
        <v>749</v>
      </c>
      <c r="E1340" s="40"/>
      <c r="F1340" s="40"/>
      <c r="G1340" s="19"/>
      <c r="H1340" s="20" t="s">
        <v>40</v>
      </c>
      <c r="I1340" s="41">
        <v>1</v>
      </c>
      <c r="J1340" s="42"/>
      <c r="K1340" s="21">
        <f>ROUND(K1351,2)</f>
        <v>0</v>
      </c>
      <c r="L1340" s="19"/>
      <c r="M1340" s="19"/>
      <c r="N1340" s="19"/>
      <c r="O1340" s="19"/>
      <c r="P1340" s="19"/>
      <c r="Q1340" s="19"/>
      <c r="R1340" s="19"/>
      <c r="S1340" s="19"/>
      <c r="T1340" s="19"/>
      <c r="U1340" s="19"/>
      <c r="V1340" s="19"/>
      <c r="W1340" s="19"/>
      <c r="X1340" s="19"/>
      <c r="Y1340" s="19"/>
      <c r="Z1340" s="19"/>
      <c r="AA1340" s="19"/>
    </row>
    <row r="1341" spans="1:27" x14ac:dyDescent="0.25">
      <c r="B1341" s="14" t="s">
        <v>41</v>
      </c>
    </row>
    <row r="1342" spans="1:27" x14ac:dyDescent="0.25">
      <c r="B1342" t="s">
        <v>429</v>
      </c>
      <c r="C1342" t="s">
        <v>43</v>
      </c>
      <c r="D1342" t="s">
        <v>430</v>
      </c>
      <c r="E1342" s="22">
        <v>0.2</v>
      </c>
      <c r="F1342" t="s">
        <v>45</v>
      </c>
      <c r="G1342" t="s">
        <v>46</v>
      </c>
      <c r="H1342" s="23"/>
      <c r="I1342" t="s">
        <v>47</v>
      </c>
      <c r="J1342" s="24">
        <f>ROUND(E1342/I1340* H1342,5)</f>
        <v>0</v>
      </c>
      <c r="K1342" s="25"/>
    </row>
    <row r="1343" spans="1:27" x14ac:dyDescent="0.25">
      <c r="B1343" t="s">
        <v>483</v>
      </c>
      <c r="C1343" t="s">
        <v>43</v>
      </c>
      <c r="D1343" t="s">
        <v>484</v>
      </c>
      <c r="E1343" s="22">
        <v>0.2</v>
      </c>
      <c r="F1343" t="s">
        <v>45</v>
      </c>
      <c r="G1343" t="s">
        <v>46</v>
      </c>
      <c r="H1343" s="23"/>
      <c r="I1343" t="s">
        <v>47</v>
      </c>
      <c r="J1343" s="24">
        <f>ROUND(E1343/I1340* H1343,5)</f>
        <v>0</v>
      </c>
      <c r="K1343" s="25"/>
    </row>
    <row r="1344" spans="1:27" x14ac:dyDescent="0.25">
      <c r="D1344" s="26" t="s">
        <v>48</v>
      </c>
      <c r="E1344" s="25"/>
      <c r="H1344" s="25"/>
      <c r="K1344" s="23">
        <f>SUM(J1342:J1343)</f>
        <v>0</v>
      </c>
    </row>
    <row r="1345" spans="1:27" x14ac:dyDescent="0.25">
      <c r="B1345" s="14" t="s">
        <v>54</v>
      </c>
      <c r="E1345" s="25"/>
      <c r="H1345" s="25"/>
      <c r="K1345" s="25"/>
    </row>
    <row r="1346" spans="1:27" x14ac:dyDescent="0.25">
      <c r="B1346" t="s">
        <v>443</v>
      </c>
      <c r="C1346" t="s">
        <v>12</v>
      </c>
      <c r="D1346" t="s">
        <v>444</v>
      </c>
      <c r="E1346" s="22">
        <v>2</v>
      </c>
      <c r="G1346" t="s">
        <v>46</v>
      </c>
      <c r="H1346" s="23"/>
      <c r="I1346" t="s">
        <v>47</v>
      </c>
      <c r="J1346" s="24">
        <f>ROUND(E1346* H1346,5)</f>
        <v>0</v>
      </c>
      <c r="K1346" s="25"/>
    </row>
    <row r="1347" spans="1:27" x14ac:dyDescent="0.25">
      <c r="B1347" t="s">
        <v>615</v>
      </c>
      <c r="C1347" t="s">
        <v>12</v>
      </c>
      <c r="D1347" t="s">
        <v>616</v>
      </c>
      <c r="E1347" s="22">
        <v>2</v>
      </c>
      <c r="G1347" t="s">
        <v>46</v>
      </c>
      <c r="H1347" s="23"/>
      <c r="I1347" t="s">
        <v>47</v>
      </c>
      <c r="J1347" s="24">
        <f>ROUND(E1347* H1347,5)</f>
        <v>0</v>
      </c>
      <c r="K1347" s="25"/>
    </row>
    <row r="1348" spans="1:27" x14ac:dyDescent="0.25">
      <c r="B1348" t="s">
        <v>750</v>
      </c>
      <c r="C1348" t="s">
        <v>12</v>
      </c>
      <c r="D1348" t="s">
        <v>751</v>
      </c>
      <c r="E1348" s="22">
        <v>1</v>
      </c>
      <c r="G1348" t="s">
        <v>46</v>
      </c>
      <c r="H1348" s="23"/>
      <c r="I1348" t="s">
        <v>47</v>
      </c>
      <c r="J1348" s="24">
        <f>ROUND(E1348* H1348,5)</f>
        <v>0</v>
      </c>
      <c r="K1348" s="25"/>
    </row>
    <row r="1349" spans="1:27" x14ac:dyDescent="0.25">
      <c r="D1349" s="26" t="s">
        <v>62</v>
      </c>
      <c r="E1349" s="25"/>
      <c r="H1349" s="25"/>
      <c r="K1349" s="23">
        <f>SUM(J1346:J1348)</f>
        <v>0</v>
      </c>
    </row>
    <row r="1350" spans="1:27" x14ac:dyDescent="0.25">
      <c r="D1350" s="26" t="s">
        <v>63</v>
      </c>
      <c r="E1350" s="25"/>
      <c r="H1350" s="25"/>
      <c r="K1350" s="27">
        <f>SUM(J1341:J1349)</f>
        <v>0</v>
      </c>
    </row>
    <row r="1351" spans="1:27" x14ac:dyDescent="0.25">
      <c r="D1351" s="26" t="s">
        <v>64</v>
      </c>
      <c r="E1351" s="25"/>
      <c r="H1351" s="25"/>
      <c r="K1351" s="27">
        <f>SUM(K1350:K1350)</f>
        <v>0</v>
      </c>
    </row>
    <row r="1353" spans="1:27" ht="45" customHeight="1" x14ac:dyDescent="0.25">
      <c r="A1353" s="18"/>
      <c r="B1353" s="18" t="s">
        <v>752</v>
      </c>
      <c r="C1353" s="19" t="s">
        <v>12</v>
      </c>
      <c r="D1353" s="39" t="s">
        <v>753</v>
      </c>
      <c r="E1353" s="40"/>
      <c r="F1353" s="40"/>
      <c r="G1353" s="19"/>
      <c r="H1353" s="20" t="s">
        <v>40</v>
      </c>
      <c r="I1353" s="41">
        <v>1</v>
      </c>
      <c r="J1353" s="42"/>
      <c r="K1353" s="21">
        <f>ROUND(K1364,2)</f>
        <v>0</v>
      </c>
      <c r="L1353" s="19"/>
      <c r="M1353" s="19"/>
      <c r="N1353" s="19"/>
      <c r="O1353" s="19"/>
      <c r="P1353" s="19"/>
      <c r="Q1353" s="19"/>
      <c r="R1353" s="19"/>
      <c r="S1353" s="19"/>
      <c r="T1353" s="19"/>
      <c r="U1353" s="19"/>
      <c r="V1353" s="19"/>
      <c r="W1353" s="19"/>
      <c r="X1353" s="19"/>
      <c r="Y1353" s="19"/>
      <c r="Z1353" s="19"/>
      <c r="AA1353" s="19"/>
    </row>
    <row r="1354" spans="1:27" x14ac:dyDescent="0.25">
      <c r="B1354" s="14" t="s">
        <v>41</v>
      </c>
    </row>
    <row r="1355" spans="1:27" x14ac:dyDescent="0.25">
      <c r="B1355" t="s">
        <v>483</v>
      </c>
      <c r="C1355" t="s">
        <v>43</v>
      </c>
      <c r="D1355" t="s">
        <v>484</v>
      </c>
      <c r="E1355" s="22">
        <v>0.2</v>
      </c>
      <c r="F1355" t="s">
        <v>45</v>
      </c>
      <c r="G1355" t="s">
        <v>46</v>
      </c>
      <c r="H1355" s="23"/>
      <c r="I1355" t="s">
        <v>47</v>
      </c>
      <c r="J1355" s="24">
        <f>ROUND(E1355/I1353* H1355,5)</f>
        <v>0</v>
      </c>
      <c r="K1355" s="25"/>
    </row>
    <row r="1356" spans="1:27" x14ac:dyDescent="0.25">
      <c r="B1356" t="s">
        <v>429</v>
      </c>
      <c r="C1356" t="s">
        <v>43</v>
      </c>
      <c r="D1356" t="s">
        <v>430</v>
      </c>
      <c r="E1356" s="22">
        <v>0.2</v>
      </c>
      <c r="F1356" t="s">
        <v>45</v>
      </c>
      <c r="G1356" t="s">
        <v>46</v>
      </c>
      <c r="H1356" s="23"/>
      <c r="I1356" t="s">
        <v>47</v>
      </c>
      <c r="J1356" s="24">
        <f>ROUND(E1356/I1353* H1356,5)</f>
        <v>0</v>
      </c>
      <c r="K1356" s="25"/>
    </row>
    <row r="1357" spans="1:27" x14ac:dyDescent="0.25">
      <c r="D1357" s="26" t="s">
        <v>48</v>
      </c>
      <c r="E1357" s="25"/>
      <c r="H1357" s="25"/>
      <c r="K1357" s="23">
        <f>SUM(J1355:J1356)</f>
        <v>0</v>
      </c>
    </row>
    <row r="1358" spans="1:27" x14ac:dyDescent="0.25">
      <c r="B1358" s="14" t="s">
        <v>54</v>
      </c>
      <c r="E1358" s="25"/>
      <c r="H1358" s="25"/>
      <c r="K1358" s="25"/>
    </row>
    <row r="1359" spans="1:27" x14ac:dyDescent="0.25">
      <c r="B1359" t="s">
        <v>443</v>
      </c>
      <c r="C1359" t="s">
        <v>12</v>
      </c>
      <c r="D1359" t="s">
        <v>444</v>
      </c>
      <c r="E1359" s="22">
        <v>4</v>
      </c>
      <c r="G1359" t="s">
        <v>46</v>
      </c>
      <c r="H1359" s="23"/>
      <c r="I1359" t="s">
        <v>47</v>
      </c>
      <c r="J1359" s="24">
        <f>ROUND(E1359* H1359,5)</f>
        <v>0</v>
      </c>
      <c r="K1359" s="25"/>
    </row>
    <row r="1360" spans="1:27" x14ac:dyDescent="0.25">
      <c r="B1360" t="s">
        <v>615</v>
      </c>
      <c r="C1360" t="s">
        <v>12</v>
      </c>
      <c r="D1360" t="s">
        <v>616</v>
      </c>
      <c r="E1360" s="22">
        <v>4</v>
      </c>
      <c r="G1360" t="s">
        <v>46</v>
      </c>
      <c r="H1360" s="23"/>
      <c r="I1360" t="s">
        <v>47</v>
      </c>
      <c r="J1360" s="24">
        <f>ROUND(E1360* H1360,5)</f>
        <v>0</v>
      </c>
      <c r="K1360" s="25"/>
    </row>
    <row r="1361" spans="1:27" x14ac:dyDescent="0.25">
      <c r="B1361" t="s">
        <v>754</v>
      </c>
      <c r="C1361" t="s">
        <v>12</v>
      </c>
      <c r="D1361" t="s">
        <v>755</v>
      </c>
      <c r="E1361" s="22">
        <v>1</v>
      </c>
      <c r="G1361" t="s">
        <v>46</v>
      </c>
      <c r="H1361" s="23"/>
      <c r="I1361" t="s">
        <v>47</v>
      </c>
      <c r="J1361" s="24">
        <f>ROUND(E1361* H1361,5)</f>
        <v>0</v>
      </c>
      <c r="K1361" s="25"/>
    </row>
    <row r="1362" spans="1:27" x14ac:dyDescent="0.25">
      <c r="D1362" s="26" t="s">
        <v>62</v>
      </c>
      <c r="E1362" s="25"/>
      <c r="H1362" s="25"/>
      <c r="K1362" s="23">
        <f>SUM(J1359:J1361)</f>
        <v>0</v>
      </c>
    </row>
    <row r="1363" spans="1:27" x14ac:dyDescent="0.25">
      <c r="D1363" s="26" t="s">
        <v>63</v>
      </c>
      <c r="E1363" s="25"/>
      <c r="H1363" s="25"/>
      <c r="K1363" s="27">
        <f>SUM(J1354:J1362)</f>
        <v>0</v>
      </c>
    </row>
    <row r="1364" spans="1:27" x14ac:dyDescent="0.25">
      <c r="D1364" s="26" t="s">
        <v>64</v>
      </c>
      <c r="E1364" s="25"/>
      <c r="H1364" s="25"/>
      <c r="K1364" s="27">
        <f>SUM(K1363:K1363)</f>
        <v>0</v>
      </c>
    </row>
    <row r="1366" spans="1:27" ht="45" customHeight="1" x14ac:dyDescent="0.25">
      <c r="A1366" s="18"/>
      <c r="B1366" s="18" t="s">
        <v>756</v>
      </c>
      <c r="C1366" s="19" t="s">
        <v>12</v>
      </c>
      <c r="D1366" s="39" t="s">
        <v>757</v>
      </c>
      <c r="E1366" s="40"/>
      <c r="F1366" s="40"/>
      <c r="G1366" s="19"/>
      <c r="H1366" s="20" t="s">
        <v>40</v>
      </c>
      <c r="I1366" s="41">
        <v>1</v>
      </c>
      <c r="J1366" s="42"/>
      <c r="K1366" s="21">
        <f>ROUND(K1377,2)</f>
        <v>0</v>
      </c>
      <c r="L1366" s="19"/>
      <c r="M1366" s="19"/>
      <c r="N1366" s="19"/>
      <c r="O1366" s="19"/>
      <c r="P1366" s="19"/>
      <c r="Q1366" s="19"/>
      <c r="R1366" s="19"/>
      <c r="S1366" s="19"/>
      <c r="T1366" s="19"/>
      <c r="U1366" s="19"/>
      <c r="V1366" s="19"/>
      <c r="W1366" s="19"/>
      <c r="X1366" s="19"/>
      <c r="Y1366" s="19"/>
      <c r="Z1366" s="19"/>
      <c r="AA1366" s="19"/>
    </row>
    <row r="1367" spans="1:27" x14ac:dyDescent="0.25">
      <c r="B1367" s="14" t="s">
        <v>41</v>
      </c>
    </row>
    <row r="1368" spans="1:27" x14ac:dyDescent="0.25">
      <c r="B1368" t="s">
        <v>483</v>
      </c>
      <c r="C1368" t="s">
        <v>43</v>
      </c>
      <c r="D1368" t="s">
        <v>484</v>
      </c>
      <c r="E1368" s="22">
        <v>0.2</v>
      </c>
      <c r="F1368" t="s">
        <v>45</v>
      </c>
      <c r="G1368" t="s">
        <v>46</v>
      </c>
      <c r="H1368" s="23"/>
      <c r="I1368" t="s">
        <v>47</v>
      </c>
      <c r="J1368" s="24">
        <f>ROUND(E1368/I1366* H1368,5)</f>
        <v>0</v>
      </c>
      <c r="K1368" s="25"/>
    </row>
    <row r="1369" spans="1:27" x14ac:dyDescent="0.25">
      <c r="B1369" t="s">
        <v>429</v>
      </c>
      <c r="C1369" t="s">
        <v>43</v>
      </c>
      <c r="D1369" t="s">
        <v>430</v>
      </c>
      <c r="E1369" s="22">
        <v>0.2</v>
      </c>
      <c r="F1369" t="s">
        <v>45</v>
      </c>
      <c r="G1369" t="s">
        <v>46</v>
      </c>
      <c r="H1369" s="23"/>
      <c r="I1369" t="s">
        <v>47</v>
      </c>
      <c r="J1369" s="24">
        <f>ROUND(E1369/I1366* H1369,5)</f>
        <v>0</v>
      </c>
      <c r="K1369" s="25"/>
    </row>
    <row r="1370" spans="1:27" x14ac:dyDescent="0.25">
      <c r="D1370" s="26" t="s">
        <v>48</v>
      </c>
      <c r="E1370" s="25"/>
      <c r="H1370" s="25"/>
      <c r="K1370" s="23">
        <f>SUM(J1368:J1369)</f>
        <v>0</v>
      </c>
    </row>
    <row r="1371" spans="1:27" x14ac:dyDescent="0.25">
      <c r="B1371" s="14" t="s">
        <v>54</v>
      </c>
      <c r="E1371" s="25"/>
      <c r="H1371" s="25"/>
      <c r="K1371" s="25"/>
    </row>
    <row r="1372" spans="1:27" x14ac:dyDescent="0.25">
      <c r="B1372" t="s">
        <v>758</v>
      </c>
      <c r="C1372" t="s">
        <v>12</v>
      </c>
      <c r="D1372" t="s">
        <v>759</v>
      </c>
      <c r="E1372" s="22">
        <v>1</v>
      </c>
      <c r="G1372" t="s">
        <v>46</v>
      </c>
      <c r="H1372" s="23"/>
      <c r="I1372" t="s">
        <v>47</v>
      </c>
      <c r="J1372" s="24">
        <f>ROUND(E1372* H1372,5)</f>
        <v>0</v>
      </c>
      <c r="K1372" s="25"/>
    </row>
    <row r="1373" spans="1:27" x14ac:dyDescent="0.25">
      <c r="B1373" t="s">
        <v>615</v>
      </c>
      <c r="C1373" t="s">
        <v>12</v>
      </c>
      <c r="D1373" t="s">
        <v>616</v>
      </c>
      <c r="E1373" s="22">
        <v>4</v>
      </c>
      <c r="G1373" t="s">
        <v>46</v>
      </c>
      <c r="H1373" s="23"/>
      <c r="I1373" t="s">
        <v>47</v>
      </c>
      <c r="J1373" s="24">
        <f>ROUND(E1373* H1373,5)</f>
        <v>0</v>
      </c>
      <c r="K1373" s="25"/>
    </row>
    <row r="1374" spans="1:27" x14ac:dyDescent="0.25">
      <c r="B1374" t="s">
        <v>443</v>
      </c>
      <c r="C1374" t="s">
        <v>12</v>
      </c>
      <c r="D1374" t="s">
        <v>444</v>
      </c>
      <c r="E1374" s="22">
        <v>4</v>
      </c>
      <c r="G1374" t="s">
        <v>46</v>
      </c>
      <c r="H1374" s="23"/>
      <c r="I1374" t="s">
        <v>47</v>
      </c>
      <c r="J1374" s="24">
        <f>ROUND(E1374* H1374,5)</f>
        <v>0</v>
      </c>
      <c r="K1374" s="25"/>
    </row>
    <row r="1375" spans="1:27" x14ac:dyDescent="0.25">
      <c r="D1375" s="26" t="s">
        <v>62</v>
      </c>
      <c r="E1375" s="25"/>
      <c r="H1375" s="25"/>
      <c r="K1375" s="23">
        <f>SUM(J1372:J1374)</f>
        <v>0</v>
      </c>
    </row>
    <row r="1376" spans="1:27" x14ac:dyDescent="0.25">
      <c r="D1376" s="26" t="s">
        <v>63</v>
      </c>
      <c r="E1376" s="25"/>
      <c r="H1376" s="25"/>
      <c r="K1376" s="27">
        <f>SUM(J1367:J1375)</f>
        <v>0</v>
      </c>
    </row>
    <row r="1377" spans="1:27" x14ac:dyDescent="0.25">
      <c r="D1377" s="26" t="s">
        <v>64</v>
      </c>
      <c r="E1377" s="25"/>
      <c r="H1377" s="25"/>
      <c r="K1377" s="27">
        <f>SUM(K1376:K1376)</f>
        <v>0</v>
      </c>
    </row>
    <row r="1379" spans="1:27" ht="45" customHeight="1" x14ac:dyDescent="0.25">
      <c r="A1379" s="18"/>
      <c r="B1379" s="18" t="s">
        <v>760</v>
      </c>
      <c r="C1379" s="19" t="s">
        <v>195</v>
      </c>
      <c r="D1379" s="39" t="s">
        <v>761</v>
      </c>
      <c r="E1379" s="40"/>
      <c r="F1379" s="40"/>
      <c r="G1379" s="19"/>
      <c r="H1379" s="20" t="s">
        <v>40</v>
      </c>
      <c r="I1379" s="41">
        <v>1</v>
      </c>
      <c r="J1379" s="42"/>
      <c r="K1379" s="21">
        <f>ROUND(K1390,2)</f>
        <v>0</v>
      </c>
      <c r="L1379" s="19"/>
      <c r="M1379" s="19"/>
      <c r="N1379" s="19"/>
      <c r="O1379" s="19"/>
      <c r="P1379" s="19"/>
      <c r="Q1379" s="19"/>
      <c r="R1379" s="19"/>
      <c r="S1379" s="19"/>
      <c r="T1379" s="19"/>
      <c r="U1379" s="19"/>
      <c r="V1379" s="19"/>
      <c r="W1379" s="19"/>
      <c r="X1379" s="19"/>
      <c r="Y1379" s="19"/>
      <c r="Z1379" s="19"/>
      <c r="AA1379" s="19"/>
    </row>
    <row r="1380" spans="1:27" x14ac:dyDescent="0.25">
      <c r="B1380" s="14" t="s">
        <v>41</v>
      </c>
    </row>
    <row r="1381" spans="1:27" x14ac:dyDescent="0.25">
      <c r="B1381" t="s">
        <v>429</v>
      </c>
      <c r="C1381" t="s">
        <v>43</v>
      </c>
      <c r="D1381" t="s">
        <v>430</v>
      </c>
      <c r="E1381" s="22">
        <v>0.05</v>
      </c>
      <c r="F1381" t="s">
        <v>45</v>
      </c>
      <c r="G1381" t="s">
        <v>46</v>
      </c>
      <c r="H1381" s="23"/>
      <c r="I1381" t="s">
        <v>47</v>
      </c>
      <c r="J1381" s="24">
        <f>ROUND(E1381/I1379* H1381,5)</f>
        <v>0</v>
      </c>
      <c r="K1381" s="25"/>
    </row>
    <row r="1382" spans="1:27" x14ac:dyDescent="0.25">
      <c r="B1382" t="s">
        <v>483</v>
      </c>
      <c r="C1382" t="s">
        <v>43</v>
      </c>
      <c r="D1382" t="s">
        <v>484</v>
      </c>
      <c r="E1382" s="22">
        <v>0.05</v>
      </c>
      <c r="F1382" t="s">
        <v>45</v>
      </c>
      <c r="G1382" t="s">
        <v>46</v>
      </c>
      <c r="H1382" s="23"/>
      <c r="I1382" t="s">
        <v>47</v>
      </c>
      <c r="J1382" s="24">
        <f>ROUND(E1382/I1379* H1382,5)</f>
        <v>0</v>
      </c>
      <c r="K1382" s="25"/>
    </row>
    <row r="1383" spans="1:27" x14ac:dyDescent="0.25">
      <c r="D1383" s="26" t="s">
        <v>48</v>
      </c>
      <c r="E1383" s="25"/>
      <c r="H1383" s="25"/>
      <c r="K1383" s="23">
        <f>SUM(J1381:J1382)</f>
        <v>0</v>
      </c>
    </row>
    <row r="1384" spans="1:27" x14ac:dyDescent="0.25">
      <c r="B1384" s="14" t="s">
        <v>54</v>
      </c>
      <c r="E1384" s="25"/>
      <c r="H1384" s="25"/>
      <c r="K1384" s="25"/>
    </row>
    <row r="1385" spans="1:27" ht="120" x14ac:dyDescent="0.25">
      <c r="B1385" t="s">
        <v>449</v>
      </c>
      <c r="C1385" t="s">
        <v>195</v>
      </c>
      <c r="D1385" s="28" t="s">
        <v>450</v>
      </c>
      <c r="E1385" s="22">
        <v>1</v>
      </c>
      <c r="G1385" t="s">
        <v>46</v>
      </c>
      <c r="H1385" s="23"/>
      <c r="I1385" t="s">
        <v>47</v>
      </c>
      <c r="J1385" s="24">
        <f>ROUND(E1385* H1385,5)</f>
        <v>0</v>
      </c>
      <c r="K1385" s="25"/>
    </row>
    <row r="1386" spans="1:27" x14ac:dyDescent="0.25">
      <c r="D1386" s="26" t="s">
        <v>62</v>
      </c>
      <c r="E1386" s="25"/>
      <c r="H1386" s="25"/>
      <c r="K1386" s="23">
        <f>SUM(J1385:J1385)</f>
        <v>0</v>
      </c>
    </row>
    <row r="1387" spans="1:27" x14ac:dyDescent="0.25">
      <c r="E1387" s="25"/>
      <c r="H1387" s="25"/>
      <c r="K1387" s="25"/>
    </row>
    <row r="1388" spans="1:27" x14ac:dyDescent="0.25">
      <c r="D1388" s="26" t="s">
        <v>78</v>
      </c>
      <c r="E1388" s="25"/>
      <c r="H1388" s="25">
        <v>20</v>
      </c>
      <c r="I1388" t="s">
        <v>79</v>
      </c>
      <c r="J1388">
        <f>ROUND(H1388/100*K1383,5)</f>
        <v>0</v>
      </c>
      <c r="K1388" s="25"/>
    </row>
    <row r="1389" spans="1:27" x14ac:dyDescent="0.25">
      <c r="D1389" s="26" t="s">
        <v>63</v>
      </c>
      <c r="E1389" s="25"/>
      <c r="H1389" s="25"/>
      <c r="K1389" s="27">
        <f>SUM(J1380:J1388)</f>
        <v>0</v>
      </c>
    </row>
    <row r="1390" spans="1:27" x14ac:dyDescent="0.25">
      <c r="D1390" s="26" t="s">
        <v>64</v>
      </c>
      <c r="E1390" s="25"/>
      <c r="H1390" s="25"/>
      <c r="K1390" s="27">
        <f>SUM(K1389:K1389)</f>
        <v>0</v>
      </c>
    </row>
    <row r="1392" spans="1:27" ht="45" customHeight="1" x14ac:dyDescent="0.25">
      <c r="A1392" s="18"/>
      <c r="B1392" s="18" t="s">
        <v>762</v>
      </c>
      <c r="C1392" s="19" t="s">
        <v>195</v>
      </c>
      <c r="D1392" s="39" t="s">
        <v>763</v>
      </c>
      <c r="E1392" s="40"/>
      <c r="F1392" s="40"/>
      <c r="G1392" s="19"/>
      <c r="H1392" s="20" t="s">
        <v>40</v>
      </c>
      <c r="I1392" s="41">
        <v>1</v>
      </c>
      <c r="J1392" s="42"/>
      <c r="K1392" s="21">
        <f>ROUND(K1403,2)</f>
        <v>0</v>
      </c>
      <c r="L1392" s="19"/>
      <c r="M1392" s="19"/>
      <c r="N1392" s="19"/>
      <c r="O1392" s="19"/>
      <c r="P1392" s="19"/>
      <c r="Q1392" s="19"/>
      <c r="R1392" s="19"/>
      <c r="S1392" s="19"/>
      <c r="T1392" s="19"/>
      <c r="U1392" s="19"/>
      <c r="V1392" s="19"/>
      <c r="W1392" s="19"/>
      <c r="X1392" s="19"/>
      <c r="Y1392" s="19"/>
      <c r="Z1392" s="19"/>
      <c r="AA1392" s="19"/>
    </row>
    <row r="1393" spans="1:27" x14ac:dyDescent="0.25">
      <c r="B1393" s="14" t="s">
        <v>41</v>
      </c>
    </row>
    <row r="1394" spans="1:27" x14ac:dyDescent="0.25">
      <c r="B1394" t="s">
        <v>483</v>
      </c>
      <c r="C1394" t="s">
        <v>43</v>
      </c>
      <c r="D1394" t="s">
        <v>484</v>
      </c>
      <c r="E1394" s="22">
        <v>0.05</v>
      </c>
      <c r="F1394" t="s">
        <v>45</v>
      </c>
      <c r="G1394" t="s">
        <v>46</v>
      </c>
      <c r="H1394" s="23"/>
      <c r="I1394" t="s">
        <v>47</v>
      </c>
      <c r="J1394" s="24">
        <f>ROUND(E1394/I1392* H1394,5)</f>
        <v>0</v>
      </c>
      <c r="K1394" s="25"/>
    </row>
    <row r="1395" spans="1:27" x14ac:dyDescent="0.25">
      <c r="B1395" t="s">
        <v>429</v>
      </c>
      <c r="C1395" t="s">
        <v>43</v>
      </c>
      <c r="D1395" t="s">
        <v>430</v>
      </c>
      <c r="E1395" s="22">
        <v>0.05</v>
      </c>
      <c r="F1395" t="s">
        <v>45</v>
      </c>
      <c r="G1395" t="s">
        <v>46</v>
      </c>
      <c r="H1395" s="23"/>
      <c r="I1395" t="s">
        <v>47</v>
      </c>
      <c r="J1395" s="24">
        <f>ROUND(E1395/I1392* H1395,5)</f>
        <v>0</v>
      </c>
      <c r="K1395" s="25"/>
    </row>
    <row r="1396" spans="1:27" x14ac:dyDescent="0.25">
      <c r="D1396" s="26" t="s">
        <v>48</v>
      </c>
      <c r="E1396" s="25"/>
      <c r="H1396" s="25"/>
      <c r="K1396" s="23">
        <f>SUM(J1394:J1395)</f>
        <v>0</v>
      </c>
    </row>
    <row r="1397" spans="1:27" x14ac:dyDescent="0.25">
      <c r="B1397" s="14" t="s">
        <v>54</v>
      </c>
      <c r="E1397" s="25"/>
      <c r="H1397" s="25"/>
      <c r="K1397" s="25"/>
    </row>
    <row r="1398" spans="1:27" ht="120" x14ac:dyDescent="0.25">
      <c r="B1398" t="s">
        <v>764</v>
      </c>
      <c r="C1398" t="s">
        <v>195</v>
      </c>
      <c r="D1398" s="28" t="s">
        <v>765</v>
      </c>
      <c r="E1398" s="22">
        <v>1</v>
      </c>
      <c r="G1398" t="s">
        <v>46</v>
      </c>
      <c r="H1398" s="23"/>
      <c r="I1398" t="s">
        <v>47</v>
      </c>
      <c r="J1398" s="24">
        <f>ROUND(E1398* H1398,5)</f>
        <v>0</v>
      </c>
      <c r="K1398" s="25"/>
    </row>
    <row r="1399" spans="1:27" x14ac:dyDescent="0.25">
      <c r="D1399" s="26" t="s">
        <v>62</v>
      </c>
      <c r="E1399" s="25"/>
      <c r="H1399" s="25"/>
      <c r="K1399" s="23">
        <f>SUM(J1398:J1398)</f>
        <v>0</v>
      </c>
    </row>
    <row r="1400" spans="1:27" x14ac:dyDescent="0.25">
      <c r="E1400" s="25"/>
      <c r="H1400" s="25"/>
      <c r="K1400" s="25"/>
    </row>
    <row r="1401" spans="1:27" x14ac:dyDescent="0.25">
      <c r="D1401" s="26" t="s">
        <v>78</v>
      </c>
      <c r="E1401" s="25"/>
      <c r="H1401" s="25">
        <v>10</v>
      </c>
      <c r="I1401" t="s">
        <v>79</v>
      </c>
      <c r="J1401">
        <f>ROUND(H1401/100*K1396,5)</f>
        <v>0</v>
      </c>
      <c r="K1401" s="25"/>
    </row>
    <row r="1402" spans="1:27" x14ac:dyDescent="0.25">
      <c r="D1402" s="26" t="s">
        <v>63</v>
      </c>
      <c r="E1402" s="25"/>
      <c r="H1402" s="25"/>
      <c r="K1402" s="27">
        <f>SUM(J1393:J1401)</f>
        <v>0</v>
      </c>
    </row>
    <row r="1403" spans="1:27" x14ac:dyDescent="0.25">
      <c r="D1403" s="26" t="s">
        <v>64</v>
      </c>
      <c r="E1403" s="25"/>
      <c r="H1403" s="25"/>
      <c r="K1403" s="27">
        <f>SUM(K1402:K1402)</f>
        <v>0</v>
      </c>
    </row>
    <row r="1405" spans="1:27" ht="45" customHeight="1" x14ac:dyDescent="0.25">
      <c r="A1405" s="18"/>
      <c r="B1405" s="18" t="s">
        <v>766</v>
      </c>
      <c r="C1405" s="19" t="s">
        <v>195</v>
      </c>
      <c r="D1405" s="39" t="s">
        <v>767</v>
      </c>
      <c r="E1405" s="40"/>
      <c r="F1405" s="40"/>
      <c r="G1405" s="19"/>
      <c r="H1405" s="20" t="s">
        <v>40</v>
      </c>
      <c r="I1405" s="41">
        <v>1</v>
      </c>
      <c r="J1405" s="42"/>
      <c r="K1405" s="21">
        <f>ROUND(K1416,2)</f>
        <v>0</v>
      </c>
      <c r="L1405" s="19"/>
      <c r="M1405" s="19"/>
      <c r="N1405" s="19"/>
      <c r="O1405" s="19"/>
      <c r="P1405" s="19"/>
      <c r="Q1405" s="19"/>
      <c r="R1405" s="19"/>
      <c r="S1405" s="19"/>
      <c r="T1405" s="19"/>
      <c r="U1405" s="19"/>
      <c r="V1405" s="19"/>
      <c r="W1405" s="19"/>
      <c r="X1405" s="19"/>
      <c r="Y1405" s="19"/>
      <c r="Z1405" s="19"/>
      <c r="AA1405" s="19"/>
    </row>
    <row r="1406" spans="1:27" x14ac:dyDescent="0.25">
      <c r="B1406" s="14" t="s">
        <v>41</v>
      </c>
    </row>
    <row r="1407" spans="1:27" x14ac:dyDescent="0.25">
      <c r="B1407" t="s">
        <v>429</v>
      </c>
      <c r="C1407" t="s">
        <v>43</v>
      </c>
      <c r="D1407" t="s">
        <v>430</v>
      </c>
      <c r="E1407" s="22">
        <v>0.05</v>
      </c>
      <c r="F1407" t="s">
        <v>45</v>
      </c>
      <c r="G1407" t="s">
        <v>46</v>
      </c>
      <c r="H1407" s="23"/>
      <c r="I1407" t="s">
        <v>47</v>
      </c>
      <c r="J1407" s="24">
        <f>ROUND(E1407/I1405* H1407,5)</f>
        <v>0</v>
      </c>
      <c r="K1407" s="25"/>
    </row>
    <row r="1408" spans="1:27" x14ac:dyDescent="0.25">
      <c r="B1408" t="s">
        <v>483</v>
      </c>
      <c r="C1408" t="s">
        <v>43</v>
      </c>
      <c r="D1408" t="s">
        <v>484</v>
      </c>
      <c r="E1408" s="22">
        <v>0.05</v>
      </c>
      <c r="F1408" t="s">
        <v>45</v>
      </c>
      <c r="G1408" t="s">
        <v>46</v>
      </c>
      <c r="H1408" s="23"/>
      <c r="I1408" t="s">
        <v>47</v>
      </c>
      <c r="J1408" s="24">
        <f>ROUND(E1408/I1405* H1408,5)</f>
        <v>0</v>
      </c>
      <c r="K1408" s="25"/>
    </row>
    <row r="1409" spans="1:27" x14ac:dyDescent="0.25">
      <c r="D1409" s="26" t="s">
        <v>48</v>
      </c>
      <c r="E1409" s="25"/>
      <c r="H1409" s="25"/>
      <c r="K1409" s="23">
        <f>SUM(J1407:J1408)</f>
        <v>0</v>
      </c>
    </row>
    <row r="1410" spans="1:27" x14ac:dyDescent="0.25">
      <c r="B1410" s="14" t="s">
        <v>54</v>
      </c>
      <c r="E1410" s="25"/>
      <c r="H1410" s="25"/>
      <c r="K1410" s="25"/>
    </row>
    <row r="1411" spans="1:27" ht="120" x14ac:dyDescent="0.25">
      <c r="B1411" t="s">
        <v>768</v>
      </c>
      <c r="C1411" t="s">
        <v>195</v>
      </c>
      <c r="D1411" s="28" t="s">
        <v>769</v>
      </c>
      <c r="E1411" s="22">
        <v>1</v>
      </c>
      <c r="G1411" t="s">
        <v>46</v>
      </c>
      <c r="H1411" s="23"/>
      <c r="I1411" t="s">
        <v>47</v>
      </c>
      <c r="J1411" s="24">
        <f>ROUND(E1411* H1411,5)</f>
        <v>0</v>
      </c>
      <c r="K1411" s="25"/>
    </row>
    <row r="1412" spans="1:27" x14ac:dyDescent="0.25">
      <c r="D1412" s="26" t="s">
        <v>62</v>
      </c>
      <c r="E1412" s="25"/>
      <c r="H1412" s="25"/>
      <c r="K1412" s="23">
        <f>SUM(J1411:J1411)</f>
        <v>0</v>
      </c>
    </row>
    <row r="1413" spans="1:27" x14ac:dyDescent="0.25">
      <c r="E1413" s="25"/>
      <c r="H1413" s="25"/>
      <c r="K1413" s="25"/>
    </row>
    <row r="1414" spans="1:27" x14ac:dyDescent="0.25">
      <c r="D1414" s="26" t="s">
        <v>78</v>
      </c>
      <c r="E1414" s="25"/>
      <c r="H1414" s="25">
        <v>10</v>
      </c>
      <c r="I1414" t="s">
        <v>79</v>
      </c>
      <c r="J1414">
        <f>ROUND(H1414/100*K1409,5)</f>
        <v>0</v>
      </c>
      <c r="K1414" s="25"/>
    </row>
    <row r="1415" spans="1:27" x14ac:dyDescent="0.25">
      <c r="D1415" s="26" t="s">
        <v>63</v>
      </c>
      <c r="E1415" s="25"/>
      <c r="H1415" s="25"/>
      <c r="K1415" s="27">
        <f>SUM(J1406:J1414)</f>
        <v>0</v>
      </c>
    </row>
    <row r="1416" spans="1:27" x14ac:dyDescent="0.25">
      <c r="D1416" s="26" t="s">
        <v>64</v>
      </c>
      <c r="E1416" s="25"/>
      <c r="H1416" s="25"/>
      <c r="K1416" s="27">
        <f>SUM(K1415:K1415)</f>
        <v>0</v>
      </c>
    </row>
    <row r="1418" spans="1:27" ht="45" customHeight="1" x14ac:dyDescent="0.25">
      <c r="A1418" s="18"/>
      <c r="B1418" s="18" t="s">
        <v>770</v>
      </c>
      <c r="C1418" s="19" t="s">
        <v>195</v>
      </c>
      <c r="D1418" s="39" t="s">
        <v>771</v>
      </c>
      <c r="E1418" s="40"/>
      <c r="F1418" s="40"/>
      <c r="G1418" s="19"/>
      <c r="H1418" s="20" t="s">
        <v>40</v>
      </c>
      <c r="I1418" s="41">
        <v>1</v>
      </c>
      <c r="J1418" s="42"/>
      <c r="K1418" s="21">
        <f>ROUND(K1429,2)</f>
        <v>0</v>
      </c>
      <c r="L1418" s="19"/>
      <c r="M1418" s="19"/>
      <c r="N1418" s="19"/>
      <c r="O1418" s="19"/>
      <c r="P1418" s="19"/>
      <c r="Q1418" s="19"/>
      <c r="R1418" s="19"/>
      <c r="S1418" s="19"/>
      <c r="T1418" s="19"/>
      <c r="U1418" s="19"/>
      <c r="V1418" s="19"/>
      <c r="W1418" s="19"/>
      <c r="X1418" s="19"/>
      <c r="Y1418" s="19"/>
      <c r="Z1418" s="19"/>
      <c r="AA1418" s="19"/>
    </row>
    <row r="1419" spans="1:27" x14ac:dyDescent="0.25">
      <c r="B1419" s="14" t="s">
        <v>41</v>
      </c>
    </row>
    <row r="1420" spans="1:27" x14ac:dyDescent="0.25">
      <c r="B1420" t="s">
        <v>483</v>
      </c>
      <c r="C1420" t="s">
        <v>43</v>
      </c>
      <c r="D1420" t="s">
        <v>484</v>
      </c>
      <c r="E1420" s="22">
        <v>0.05</v>
      </c>
      <c r="F1420" t="s">
        <v>45</v>
      </c>
      <c r="G1420" t="s">
        <v>46</v>
      </c>
      <c r="H1420" s="23"/>
      <c r="I1420" t="s">
        <v>47</v>
      </c>
      <c r="J1420" s="24">
        <f>ROUND(E1420/I1418* H1420,5)</f>
        <v>0</v>
      </c>
      <c r="K1420" s="25"/>
    </row>
    <row r="1421" spans="1:27" x14ac:dyDescent="0.25">
      <c r="B1421" t="s">
        <v>429</v>
      </c>
      <c r="C1421" t="s">
        <v>43</v>
      </c>
      <c r="D1421" t="s">
        <v>430</v>
      </c>
      <c r="E1421" s="22">
        <v>0.05</v>
      </c>
      <c r="F1421" t="s">
        <v>45</v>
      </c>
      <c r="G1421" t="s">
        <v>46</v>
      </c>
      <c r="H1421" s="23"/>
      <c r="I1421" t="s">
        <v>47</v>
      </c>
      <c r="J1421" s="24">
        <f>ROUND(E1421/I1418* H1421,5)</f>
        <v>0</v>
      </c>
      <c r="K1421" s="25"/>
    </row>
    <row r="1422" spans="1:27" x14ac:dyDescent="0.25">
      <c r="D1422" s="26" t="s">
        <v>48</v>
      </c>
      <c r="E1422" s="25"/>
      <c r="H1422" s="25"/>
      <c r="K1422" s="23">
        <f>SUM(J1420:J1421)</f>
        <v>0</v>
      </c>
    </row>
    <row r="1423" spans="1:27" x14ac:dyDescent="0.25">
      <c r="B1423" s="14" t="s">
        <v>54</v>
      </c>
      <c r="E1423" s="25"/>
      <c r="H1423" s="25"/>
      <c r="K1423" s="25"/>
    </row>
    <row r="1424" spans="1:27" ht="120" x14ac:dyDescent="0.25">
      <c r="B1424" t="s">
        <v>772</v>
      </c>
      <c r="C1424" t="s">
        <v>195</v>
      </c>
      <c r="D1424" s="28" t="s">
        <v>773</v>
      </c>
      <c r="E1424" s="22">
        <v>1</v>
      </c>
      <c r="G1424" t="s">
        <v>46</v>
      </c>
      <c r="H1424" s="23"/>
      <c r="I1424" t="s">
        <v>47</v>
      </c>
      <c r="J1424" s="24">
        <f>ROUND(E1424* H1424,5)</f>
        <v>0</v>
      </c>
      <c r="K1424" s="25"/>
    </row>
    <row r="1425" spans="1:27" x14ac:dyDescent="0.25">
      <c r="D1425" s="26" t="s">
        <v>62</v>
      </c>
      <c r="E1425" s="25"/>
      <c r="H1425" s="25"/>
      <c r="K1425" s="23">
        <f>SUM(J1424:J1424)</f>
        <v>0</v>
      </c>
    </row>
    <row r="1426" spans="1:27" x14ac:dyDescent="0.25">
      <c r="E1426" s="25"/>
      <c r="H1426" s="25"/>
      <c r="K1426" s="25"/>
    </row>
    <row r="1427" spans="1:27" x14ac:dyDescent="0.25">
      <c r="D1427" s="26" t="s">
        <v>78</v>
      </c>
      <c r="E1427" s="25"/>
      <c r="H1427" s="25">
        <v>20</v>
      </c>
      <c r="I1427" t="s">
        <v>79</v>
      </c>
      <c r="J1427">
        <f>ROUND(H1427/100*K1422,5)</f>
        <v>0</v>
      </c>
      <c r="K1427" s="25"/>
    </row>
    <row r="1428" spans="1:27" x14ac:dyDescent="0.25">
      <c r="D1428" s="26" t="s">
        <v>63</v>
      </c>
      <c r="E1428" s="25"/>
      <c r="H1428" s="25"/>
      <c r="K1428" s="27">
        <f>SUM(J1419:J1427)</f>
        <v>0</v>
      </c>
    </row>
    <row r="1429" spans="1:27" x14ac:dyDescent="0.25">
      <c r="D1429" s="26" t="s">
        <v>64</v>
      </c>
      <c r="E1429" s="25"/>
      <c r="H1429" s="25"/>
      <c r="K1429" s="27">
        <f>SUM(K1428:K1428)</f>
        <v>0</v>
      </c>
    </row>
    <row r="1431" spans="1:27" ht="45" customHeight="1" x14ac:dyDescent="0.25">
      <c r="A1431" s="18"/>
      <c r="B1431" s="18" t="s">
        <v>774</v>
      </c>
      <c r="C1431" s="19" t="s">
        <v>195</v>
      </c>
      <c r="D1431" s="39" t="s">
        <v>775</v>
      </c>
      <c r="E1431" s="40"/>
      <c r="F1431" s="40"/>
      <c r="G1431" s="19"/>
      <c r="H1431" s="20" t="s">
        <v>40</v>
      </c>
      <c r="I1431" s="41">
        <v>1</v>
      </c>
      <c r="J1431" s="42"/>
      <c r="K1431" s="21">
        <f>ROUND(K1440,2)</f>
        <v>0</v>
      </c>
      <c r="L1431" s="19"/>
      <c r="M1431" s="19"/>
      <c r="N1431" s="19"/>
      <c r="O1431" s="19"/>
      <c r="P1431" s="19"/>
      <c r="Q1431" s="19"/>
      <c r="R1431" s="19"/>
      <c r="S1431" s="19"/>
      <c r="T1431" s="19"/>
      <c r="U1431" s="19"/>
      <c r="V1431" s="19"/>
      <c r="W1431" s="19"/>
      <c r="X1431" s="19"/>
      <c r="Y1431" s="19"/>
      <c r="Z1431" s="19"/>
      <c r="AA1431" s="19"/>
    </row>
    <row r="1432" spans="1:27" x14ac:dyDescent="0.25">
      <c r="B1432" s="14" t="s">
        <v>41</v>
      </c>
    </row>
    <row r="1433" spans="1:27" x14ac:dyDescent="0.25">
      <c r="B1433" t="s">
        <v>437</v>
      </c>
      <c r="C1433" t="s">
        <v>43</v>
      </c>
      <c r="D1433" t="s">
        <v>438</v>
      </c>
      <c r="E1433" s="22">
        <v>0.05</v>
      </c>
      <c r="F1433" t="s">
        <v>45</v>
      </c>
      <c r="G1433" t="s">
        <v>46</v>
      </c>
      <c r="H1433" s="23"/>
      <c r="I1433" t="s">
        <v>47</v>
      </c>
      <c r="J1433" s="24">
        <f>ROUND(E1433/I1431* H1433,5)</f>
        <v>0</v>
      </c>
      <c r="K1433" s="25"/>
    </row>
    <row r="1434" spans="1:27" x14ac:dyDescent="0.25">
      <c r="B1434" t="s">
        <v>435</v>
      </c>
      <c r="C1434" t="s">
        <v>43</v>
      </c>
      <c r="D1434" t="s">
        <v>436</v>
      </c>
      <c r="E1434" s="22">
        <v>0.05</v>
      </c>
      <c r="F1434" t="s">
        <v>45</v>
      </c>
      <c r="G1434" t="s">
        <v>46</v>
      </c>
      <c r="H1434" s="23"/>
      <c r="I1434" t="s">
        <v>47</v>
      </c>
      <c r="J1434" s="24">
        <f>ROUND(E1434/I1431* H1434,5)</f>
        <v>0</v>
      </c>
      <c r="K1434" s="25"/>
    </row>
    <row r="1435" spans="1:27" x14ac:dyDescent="0.25">
      <c r="D1435" s="26" t="s">
        <v>48</v>
      </c>
      <c r="E1435" s="25"/>
      <c r="H1435" s="25"/>
      <c r="K1435" s="23">
        <f>SUM(J1433:J1434)</f>
        <v>0</v>
      </c>
    </row>
    <row r="1436" spans="1:27" x14ac:dyDescent="0.25">
      <c r="B1436" s="14" t="s">
        <v>54</v>
      </c>
      <c r="E1436" s="25"/>
      <c r="H1436" s="25"/>
      <c r="K1436" s="25"/>
    </row>
    <row r="1437" spans="1:27" ht="120" x14ac:dyDescent="0.25">
      <c r="B1437" t="s">
        <v>682</v>
      </c>
      <c r="C1437" t="s">
        <v>195</v>
      </c>
      <c r="D1437" s="28" t="s">
        <v>683</v>
      </c>
      <c r="E1437" s="22">
        <v>1</v>
      </c>
      <c r="G1437" t="s">
        <v>46</v>
      </c>
      <c r="H1437" s="23"/>
      <c r="I1437" t="s">
        <v>47</v>
      </c>
      <c r="J1437" s="24">
        <f>ROUND(E1437* H1437,5)</f>
        <v>0</v>
      </c>
      <c r="K1437" s="25"/>
    </row>
    <row r="1438" spans="1:27" x14ac:dyDescent="0.25">
      <c r="D1438" s="26" t="s">
        <v>62</v>
      </c>
      <c r="E1438" s="25"/>
      <c r="H1438" s="25"/>
      <c r="K1438" s="23">
        <f>SUM(J1437:J1437)</f>
        <v>0</v>
      </c>
    </row>
    <row r="1439" spans="1:27" x14ac:dyDescent="0.25">
      <c r="D1439" s="26" t="s">
        <v>63</v>
      </c>
      <c r="E1439" s="25"/>
      <c r="H1439" s="25"/>
      <c r="K1439" s="27">
        <f>SUM(J1432:J1438)</f>
        <v>0</v>
      </c>
    </row>
    <row r="1440" spans="1:27" x14ac:dyDescent="0.25">
      <c r="D1440" s="26" t="s">
        <v>64</v>
      </c>
      <c r="E1440" s="25"/>
      <c r="H1440" s="25"/>
      <c r="K1440" s="27">
        <f>SUM(K1439:K1439)</f>
        <v>0</v>
      </c>
    </row>
    <row r="1442" spans="1:27" ht="45" customHeight="1" x14ac:dyDescent="0.25">
      <c r="A1442" s="18"/>
      <c r="B1442" s="18" t="s">
        <v>776</v>
      </c>
      <c r="C1442" s="19" t="s">
        <v>195</v>
      </c>
      <c r="D1442" s="39" t="s">
        <v>777</v>
      </c>
      <c r="E1442" s="40"/>
      <c r="F1442" s="40"/>
      <c r="G1442" s="19"/>
      <c r="H1442" s="20" t="s">
        <v>40</v>
      </c>
      <c r="I1442" s="41">
        <v>1</v>
      </c>
      <c r="J1442" s="42"/>
      <c r="K1442" s="21">
        <f>ROUND(K1451,2)</f>
        <v>0</v>
      </c>
      <c r="L1442" s="19"/>
      <c r="M1442" s="19"/>
      <c r="N1442" s="19"/>
      <c r="O1442" s="19"/>
      <c r="P1442" s="19"/>
      <c r="Q1442" s="19"/>
      <c r="R1442" s="19"/>
      <c r="S1442" s="19"/>
      <c r="T1442" s="19"/>
      <c r="U1442" s="19"/>
      <c r="V1442" s="19"/>
      <c r="W1442" s="19"/>
      <c r="X1442" s="19"/>
      <c r="Y1442" s="19"/>
      <c r="Z1442" s="19"/>
      <c r="AA1442" s="19"/>
    </row>
    <row r="1443" spans="1:27" x14ac:dyDescent="0.25">
      <c r="B1443" s="14" t="s">
        <v>41</v>
      </c>
    </row>
    <row r="1444" spans="1:27" x14ac:dyDescent="0.25">
      <c r="B1444" t="s">
        <v>437</v>
      </c>
      <c r="C1444" t="s">
        <v>43</v>
      </c>
      <c r="D1444" t="s">
        <v>438</v>
      </c>
      <c r="E1444" s="22">
        <v>0.05</v>
      </c>
      <c r="F1444" t="s">
        <v>45</v>
      </c>
      <c r="G1444" t="s">
        <v>46</v>
      </c>
      <c r="H1444" s="23"/>
      <c r="I1444" t="s">
        <v>47</v>
      </c>
      <c r="J1444" s="24">
        <f>ROUND(E1444/I1442* H1444,5)</f>
        <v>0</v>
      </c>
      <c r="K1444" s="25"/>
    </row>
    <row r="1445" spans="1:27" x14ac:dyDescent="0.25">
      <c r="B1445" t="s">
        <v>435</v>
      </c>
      <c r="C1445" t="s">
        <v>43</v>
      </c>
      <c r="D1445" t="s">
        <v>436</v>
      </c>
      <c r="E1445" s="22">
        <v>0.05</v>
      </c>
      <c r="F1445" t="s">
        <v>45</v>
      </c>
      <c r="G1445" t="s">
        <v>46</v>
      </c>
      <c r="H1445" s="23"/>
      <c r="I1445" t="s">
        <v>47</v>
      </c>
      <c r="J1445" s="24">
        <f>ROUND(E1445/I1442* H1445,5)</f>
        <v>0</v>
      </c>
      <c r="K1445" s="25"/>
    </row>
    <row r="1446" spans="1:27" x14ac:dyDescent="0.25">
      <c r="D1446" s="26" t="s">
        <v>48</v>
      </c>
      <c r="E1446" s="25"/>
      <c r="H1446" s="25"/>
      <c r="K1446" s="23">
        <f>SUM(J1444:J1445)</f>
        <v>0</v>
      </c>
    </row>
    <row r="1447" spans="1:27" x14ac:dyDescent="0.25">
      <c r="B1447" s="14" t="s">
        <v>54</v>
      </c>
      <c r="E1447" s="25"/>
      <c r="H1447" s="25"/>
      <c r="K1447" s="25"/>
    </row>
    <row r="1448" spans="1:27" ht="120" x14ac:dyDescent="0.25">
      <c r="B1448" t="s">
        <v>778</v>
      </c>
      <c r="C1448" t="s">
        <v>195</v>
      </c>
      <c r="D1448" s="28" t="s">
        <v>779</v>
      </c>
      <c r="E1448" s="22">
        <v>1</v>
      </c>
      <c r="G1448" t="s">
        <v>46</v>
      </c>
      <c r="H1448" s="23"/>
      <c r="I1448" t="s">
        <v>47</v>
      </c>
      <c r="J1448" s="24">
        <f>ROUND(E1448* H1448,5)</f>
        <v>0</v>
      </c>
      <c r="K1448" s="25"/>
    </row>
    <row r="1449" spans="1:27" x14ac:dyDescent="0.25">
      <c r="D1449" s="26" t="s">
        <v>62</v>
      </c>
      <c r="E1449" s="25"/>
      <c r="H1449" s="25"/>
      <c r="K1449" s="23">
        <f>SUM(J1448:J1448)</f>
        <v>0</v>
      </c>
    </row>
    <row r="1450" spans="1:27" x14ac:dyDescent="0.25">
      <c r="D1450" s="26" t="s">
        <v>63</v>
      </c>
      <c r="E1450" s="25"/>
      <c r="H1450" s="25"/>
      <c r="K1450" s="27">
        <f>SUM(J1443:J1449)</f>
        <v>0</v>
      </c>
    </row>
    <row r="1451" spans="1:27" x14ac:dyDescent="0.25">
      <c r="D1451" s="26" t="s">
        <v>64</v>
      </c>
      <c r="E1451" s="25"/>
      <c r="H1451" s="25"/>
      <c r="K1451" s="27">
        <f>SUM(K1450:K1450)</f>
        <v>0</v>
      </c>
    </row>
    <row r="1453" spans="1:27" ht="45" customHeight="1" x14ac:dyDescent="0.25">
      <c r="A1453" s="18"/>
      <c r="B1453" s="18" t="s">
        <v>780</v>
      </c>
      <c r="C1453" s="19" t="s">
        <v>195</v>
      </c>
      <c r="D1453" s="39" t="s">
        <v>781</v>
      </c>
      <c r="E1453" s="40"/>
      <c r="F1453" s="40"/>
      <c r="G1453" s="19"/>
      <c r="H1453" s="20" t="s">
        <v>40</v>
      </c>
      <c r="I1453" s="41">
        <v>1</v>
      </c>
      <c r="J1453" s="42"/>
      <c r="K1453" s="21">
        <f>ROUND(K1464,2)</f>
        <v>0</v>
      </c>
      <c r="L1453" s="19"/>
      <c r="M1453" s="19"/>
      <c r="N1453" s="19"/>
      <c r="O1453" s="19"/>
      <c r="P1453" s="19"/>
      <c r="Q1453" s="19"/>
      <c r="R1453" s="19"/>
      <c r="S1453" s="19"/>
      <c r="T1453" s="19"/>
      <c r="U1453" s="19"/>
      <c r="V1453" s="19"/>
      <c r="W1453" s="19"/>
      <c r="X1453" s="19"/>
      <c r="Y1453" s="19"/>
      <c r="Z1453" s="19"/>
      <c r="AA1453" s="19"/>
    </row>
    <row r="1454" spans="1:27" x14ac:dyDescent="0.25">
      <c r="B1454" s="14" t="s">
        <v>41</v>
      </c>
    </row>
    <row r="1455" spans="1:27" x14ac:dyDescent="0.25">
      <c r="B1455" t="s">
        <v>483</v>
      </c>
      <c r="C1455" t="s">
        <v>43</v>
      </c>
      <c r="D1455" t="s">
        <v>484</v>
      </c>
      <c r="E1455" s="22">
        <v>0.05</v>
      </c>
      <c r="F1455" t="s">
        <v>45</v>
      </c>
      <c r="G1455" t="s">
        <v>46</v>
      </c>
      <c r="H1455" s="23"/>
      <c r="I1455" t="s">
        <v>47</v>
      </c>
      <c r="J1455" s="24">
        <f>ROUND(E1455/I1453* H1455,5)</f>
        <v>0</v>
      </c>
      <c r="K1455" s="25"/>
    </row>
    <row r="1456" spans="1:27" x14ac:dyDescent="0.25">
      <c r="B1456" t="s">
        <v>429</v>
      </c>
      <c r="C1456" t="s">
        <v>43</v>
      </c>
      <c r="D1456" t="s">
        <v>430</v>
      </c>
      <c r="E1456" s="22">
        <v>0.05</v>
      </c>
      <c r="F1456" t="s">
        <v>45</v>
      </c>
      <c r="G1456" t="s">
        <v>46</v>
      </c>
      <c r="H1456" s="23"/>
      <c r="I1456" t="s">
        <v>47</v>
      </c>
      <c r="J1456" s="24">
        <f>ROUND(E1456/I1453* H1456,5)</f>
        <v>0</v>
      </c>
      <c r="K1456" s="25"/>
    </row>
    <row r="1457" spans="1:27" x14ac:dyDescent="0.25">
      <c r="D1457" s="26" t="s">
        <v>48</v>
      </c>
      <c r="E1457" s="25"/>
      <c r="H1457" s="25"/>
      <c r="K1457" s="23">
        <f>SUM(J1455:J1456)</f>
        <v>0</v>
      </c>
    </row>
    <row r="1458" spans="1:27" x14ac:dyDescent="0.25">
      <c r="B1458" s="14" t="s">
        <v>54</v>
      </c>
      <c r="E1458" s="25"/>
      <c r="H1458" s="25"/>
      <c r="K1458" s="25"/>
    </row>
    <row r="1459" spans="1:27" ht="120" x14ac:dyDescent="0.25">
      <c r="B1459" t="s">
        <v>782</v>
      </c>
      <c r="C1459" t="s">
        <v>195</v>
      </c>
      <c r="D1459" s="28" t="s">
        <v>783</v>
      </c>
      <c r="E1459" s="22">
        <v>1</v>
      </c>
      <c r="G1459" t="s">
        <v>46</v>
      </c>
      <c r="H1459" s="23"/>
      <c r="I1459" t="s">
        <v>47</v>
      </c>
      <c r="J1459" s="24">
        <f>ROUND(E1459* H1459,5)</f>
        <v>0</v>
      </c>
      <c r="K1459" s="25"/>
    </row>
    <row r="1460" spans="1:27" x14ac:dyDescent="0.25">
      <c r="D1460" s="26" t="s">
        <v>62</v>
      </c>
      <c r="E1460" s="25"/>
      <c r="H1460" s="25"/>
      <c r="K1460" s="23">
        <f>SUM(J1459:J1459)</f>
        <v>0</v>
      </c>
    </row>
    <row r="1461" spans="1:27" x14ac:dyDescent="0.25">
      <c r="E1461" s="25"/>
      <c r="H1461" s="25"/>
      <c r="K1461" s="25"/>
    </row>
    <row r="1462" spans="1:27" x14ac:dyDescent="0.25">
      <c r="D1462" s="26" t="s">
        <v>78</v>
      </c>
      <c r="E1462" s="25"/>
      <c r="H1462" s="25">
        <v>20</v>
      </c>
      <c r="I1462" t="s">
        <v>79</v>
      </c>
      <c r="J1462">
        <f>ROUND(H1462/100*K1457,5)</f>
        <v>0</v>
      </c>
      <c r="K1462" s="25"/>
    </row>
    <row r="1463" spans="1:27" x14ac:dyDescent="0.25">
      <c r="D1463" s="26" t="s">
        <v>63</v>
      </c>
      <c r="E1463" s="25"/>
      <c r="H1463" s="25"/>
      <c r="K1463" s="27">
        <f>SUM(J1454:J1462)</f>
        <v>0</v>
      </c>
    </row>
    <row r="1464" spans="1:27" x14ac:dyDescent="0.25">
      <c r="D1464" s="26" t="s">
        <v>64</v>
      </c>
      <c r="E1464" s="25"/>
      <c r="H1464" s="25"/>
      <c r="K1464" s="27">
        <f>SUM(K1463:K1463)</f>
        <v>0</v>
      </c>
    </row>
    <row r="1466" spans="1:27" ht="45" customHeight="1" x14ac:dyDescent="0.25">
      <c r="A1466" s="18"/>
      <c r="B1466" s="18" t="s">
        <v>784</v>
      </c>
      <c r="C1466" s="19" t="s">
        <v>195</v>
      </c>
      <c r="D1466" s="39" t="s">
        <v>785</v>
      </c>
      <c r="E1466" s="40"/>
      <c r="F1466" s="40"/>
      <c r="G1466" s="19"/>
      <c r="H1466" s="20" t="s">
        <v>40</v>
      </c>
      <c r="I1466" s="41">
        <v>1</v>
      </c>
      <c r="J1466" s="42"/>
      <c r="K1466" s="21">
        <f>ROUND(K1475,2)</f>
        <v>0</v>
      </c>
      <c r="L1466" s="19"/>
      <c r="M1466" s="19"/>
      <c r="N1466" s="19"/>
      <c r="O1466" s="19"/>
      <c r="P1466" s="19"/>
      <c r="Q1466" s="19"/>
      <c r="R1466" s="19"/>
      <c r="S1466" s="19"/>
      <c r="T1466" s="19"/>
      <c r="U1466" s="19"/>
      <c r="V1466" s="19"/>
      <c r="W1466" s="19"/>
      <c r="X1466" s="19"/>
      <c r="Y1466" s="19"/>
      <c r="Z1466" s="19"/>
      <c r="AA1466" s="19"/>
    </row>
    <row r="1467" spans="1:27" x14ac:dyDescent="0.25">
      <c r="B1467" s="14" t="s">
        <v>41</v>
      </c>
    </row>
    <row r="1468" spans="1:27" x14ac:dyDescent="0.25">
      <c r="B1468" t="s">
        <v>435</v>
      </c>
      <c r="C1468" t="s">
        <v>43</v>
      </c>
      <c r="D1468" t="s">
        <v>436</v>
      </c>
      <c r="E1468" s="22">
        <v>0.05</v>
      </c>
      <c r="F1468" t="s">
        <v>45</v>
      </c>
      <c r="G1468" t="s">
        <v>46</v>
      </c>
      <c r="H1468" s="23"/>
      <c r="I1468" t="s">
        <v>47</v>
      </c>
      <c r="J1468" s="24">
        <f>ROUND(E1468/I1466* H1468,5)</f>
        <v>0</v>
      </c>
      <c r="K1468" s="25"/>
    </row>
    <row r="1469" spans="1:27" x14ac:dyDescent="0.25">
      <c r="B1469" t="s">
        <v>437</v>
      </c>
      <c r="C1469" t="s">
        <v>43</v>
      </c>
      <c r="D1469" t="s">
        <v>438</v>
      </c>
      <c r="E1469" s="22">
        <v>0.05</v>
      </c>
      <c r="F1469" t="s">
        <v>45</v>
      </c>
      <c r="G1469" t="s">
        <v>46</v>
      </c>
      <c r="H1469" s="23"/>
      <c r="I1469" t="s">
        <v>47</v>
      </c>
      <c r="J1469" s="24">
        <f>ROUND(E1469/I1466* H1469,5)</f>
        <v>0</v>
      </c>
      <c r="K1469" s="25"/>
    </row>
    <row r="1470" spans="1:27" x14ac:dyDescent="0.25">
      <c r="D1470" s="26" t="s">
        <v>48</v>
      </c>
      <c r="E1470" s="25"/>
      <c r="H1470" s="25"/>
      <c r="K1470" s="23">
        <f>SUM(J1468:J1469)</f>
        <v>0</v>
      </c>
    </row>
    <row r="1471" spans="1:27" x14ac:dyDescent="0.25">
      <c r="B1471" s="14" t="s">
        <v>54</v>
      </c>
      <c r="E1471" s="25"/>
      <c r="H1471" s="25"/>
      <c r="K1471" s="25"/>
    </row>
    <row r="1472" spans="1:27" ht="120" x14ac:dyDescent="0.25">
      <c r="B1472" t="s">
        <v>786</v>
      </c>
      <c r="C1472" t="s">
        <v>195</v>
      </c>
      <c r="D1472" s="28" t="s">
        <v>787</v>
      </c>
      <c r="E1472" s="22">
        <v>1</v>
      </c>
      <c r="G1472" t="s">
        <v>46</v>
      </c>
      <c r="H1472" s="23"/>
      <c r="I1472" t="s">
        <v>47</v>
      </c>
      <c r="J1472" s="24">
        <f>ROUND(E1472* H1472,5)</f>
        <v>0</v>
      </c>
      <c r="K1472" s="25"/>
    </row>
    <row r="1473" spans="1:27" x14ac:dyDescent="0.25">
      <c r="D1473" s="26" t="s">
        <v>62</v>
      </c>
      <c r="E1473" s="25"/>
      <c r="H1473" s="25"/>
      <c r="K1473" s="23">
        <f>SUM(J1472:J1472)</f>
        <v>0</v>
      </c>
    </row>
    <row r="1474" spans="1:27" x14ac:dyDescent="0.25">
      <c r="D1474" s="26" t="s">
        <v>63</v>
      </c>
      <c r="E1474" s="25"/>
      <c r="H1474" s="25"/>
      <c r="K1474" s="27">
        <f>SUM(J1467:J1473)</f>
        <v>0</v>
      </c>
    </row>
    <row r="1475" spans="1:27" x14ac:dyDescent="0.25">
      <c r="D1475" s="26" t="s">
        <v>64</v>
      </c>
      <c r="E1475" s="25"/>
      <c r="H1475" s="25"/>
      <c r="K1475" s="27">
        <f>SUM(K1474:K1474)</f>
        <v>0</v>
      </c>
    </row>
    <row r="1477" spans="1:27" ht="45" customHeight="1" x14ac:dyDescent="0.25">
      <c r="A1477" s="18"/>
      <c r="B1477" s="18" t="s">
        <v>788</v>
      </c>
      <c r="C1477" s="19" t="s">
        <v>195</v>
      </c>
      <c r="D1477" s="39" t="s">
        <v>789</v>
      </c>
      <c r="E1477" s="40"/>
      <c r="F1477" s="40"/>
      <c r="G1477" s="19"/>
      <c r="H1477" s="20" t="s">
        <v>40</v>
      </c>
      <c r="I1477" s="41">
        <v>1</v>
      </c>
      <c r="J1477" s="42"/>
      <c r="K1477" s="21">
        <f>ROUND(K1488,2)</f>
        <v>0</v>
      </c>
      <c r="L1477" s="19"/>
      <c r="M1477" s="19"/>
      <c r="N1477" s="19"/>
      <c r="O1477" s="19"/>
      <c r="P1477" s="19"/>
      <c r="Q1477" s="19"/>
      <c r="R1477" s="19"/>
      <c r="S1477" s="19"/>
      <c r="T1477" s="19"/>
      <c r="U1477" s="19"/>
      <c r="V1477" s="19"/>
      <c r="W1477" s="19"/>
      <c r="X1477" s="19"/>
      <c r="Y1477" s="19"/>
      <c r="Z1477" s="19"/>
      <c r="AA1477" s="19"/>
    </row>
    <row r="1478" spans="1:27" x14ac:dyDescent="0.25">
      <c r="B1478" s="14" t="s">
        <v>41</v>
      </c>
    </row>
    <row r="1479" spans="1:27" x14ac:dyDescent="0.25">
      <c r="B1479" t="s">
        <v>483</v>
      </c>
      <c r="C1479" t="s">
        <v>43</v>
      </c>
      <c r="D1479" t="s">
        <v>484</v>
      </c>
      <c r="E1479" s="22">
        <v>0.05</v>
      </c>
      <c r="F1479" t="s">
        <v>45</v>
      </c>
      <c r="G1479" t="s">
        <v>46</v>
      </c>
      <c r="H1479" s="23"/>
      <c r="I1479" t="s">
        <v>47</v>
      </c>
      <c r="J1479" s="24">
        <f>ROUND(E1479/I1477* H1479,5)</f>
        <v>0</v>
      </c>
      <c r="K1479" s="25"/>
    </row>
    <row r="1480" spans="1:27" x14ac:dyDescent="0.25">
      <c r="B1480" t="s">
        <v>429</v>
      </c>
      <c r="C1480" t="s">
        <v>43</v>
      </c>
      <c r="D1480" t="s">
        <v>430</v>
      </c>
      <c r="E1480" s="22">
        <v>0.05</v>
      </c>
      <c r="F1480" t="s">
        <v>45</v>
      </c>
      <c r="G1480" t="s">
        <v>46</v>
      </c>
      <c r="H1480" s="23"/>
      <c r="I1480" t="s">
        <v>47</v>
      </c>
      <c r="J1480" s="24">
        <f>ROUND(E1480/I1477* H1480,5)</f>
        <v>0</v>
      </c>
      <c r="K1480" s="25"/>
    </row>
    <row r="1481" spans="1:27" x14ac:dyDescent="0.25">
      <c r="D1481" s="26" t="s">
        <v>48</v>
      </c>
      <c r="E1481" s="25"/>
      <c r="H1481" s="25"/>
      <c r="K1481" s="23">
        <f>SUM(J1479:J1480)</f>
        <v>0</v>
      </c>
    </row>
    <row r="1482" spans="1:27" x14ac:dyDescent="0.25">
      <c r="B1482" s="14" t="s">
        <v>54</v>
      </c>
      <c r="E1482" s="25"/>
      <c r="H1482" s="25"/>
      <c r="K1482" s="25"/>
    </row>
    <row r="1483" spans="1:27" ht="120" x14ac:dyDescent="0.25">
      <c r="B1483" t="s">
        <v>790</v>
      </c>
      <c r="C1483" t="s">
        <v>195</v>
      </c>
      <c r="D1483" s="28" t="s">
        <v>791</v>
      </c>
      <c r="E1483" s="22">
        <v>1</v>
      </c>
      <c r="G1483" t="s">
        <v>46</v>
      </c>
      <c r="H1483" s="23"/>
      <c r="I1483" t="s">
        <v>47</v>
      </c>
      <c r="J1483" s="24">
        <f>ROUND(E1483* H1483,5)</f>
        <v>0</v>
      </c>
      <c r="K1483" s="25"/>
    </row>
    <row r="1484" spans="1:27" x14ac:dyDescent="0.25">
      <c r="D1484" s="26" t="s">
        <v>62</v>
      </c>
      <c r="E1484" s="25"/>
      <c r="H1484" s="25"/>
      <c r="K1484" s="23">
        <f>SUM(J1483:J1483)</f>
        <v>0</v>
      </c>
    </row>
    <row r="1485" spans="1:27" x14ac:dyDescent="0.25">
      <c r="E1485" s="25"/>
      <c r="H1485" s="25"/>
      <c r="K1485" s="25"/>
    </row>
    <row r="1486" spans="1:27" x14ac:dyDescent="0.25">
      <c r="D1486" s="26" t="s">
        <v>78</v>
      </c>
      <c r="E1486" s="25"/>
      <c r="H1486" s="25">
        <v>10</v>
      </c>
      <c r="I1486" t="s">
        <v>79</v>
      </c>
      <c r="J1486">
        <f>ROUND(H1486/100*K1481,5)</f>
        <v>0</v>
      </c>
      <c r="K1486" s="25"/>
    </row>
    <row r="1487" spans="1:27" x14ac:dyDescent="0.25">
      <c r="D1487" s="26" t="s">
        <v>63</v>
      </c>
      <c r="E1487" s="25"/>
      <c r="H1487" s="25"/>
      <c r="K1487" s="27">
        <f>SUM(J1478:J1486)</f>
        <v>0</v>
      </c>
    </row>
    <row r="1488" spans="1:27" x14ac:dyDescent="0.25">
      <c r="D1488" s="26" t="s">
        <v>64</v>
      </c>
      <c r="E1488" s="25"/>
      <c r="H1488" s="25"/>
      <c r="K1488" s="27">
        <f>SUM(K1487:K1487)</f>
        <v>0</v>
      </c>
    </row>
    <row r="1490" spans="1:27" ht="45" customHeight="1" x14ac:dyDescent="0.25">
      <c r="A1490" s="18"/>
      <c r="B1490" s="18" t="s">
        <v>792</v>
      </c>
      <c r="C1490" s="19" t="s">
        <v>195</v>
      </c>
      <c r="D1490" s="39" t="s">
        <v>793</v>
      </c>
      <c r="E1490" s="40"/>
      <c r="F1490" s="40"/>
      <c r="G1490" s="19"/>
      <c r="H1490" s="20" t="s">
        <v>40</v>
      </c>
      <c r="I1490" s="41">
        <v>1</v>
      </c>
      <c r="J1490" s="42"/>
      <c r="K1490" s="21">
        <f>ROUND(K1501,2)</f>
        <v>0</v>
      </c>
      <c r="L1490" s="19"/>
      <c r="M1490" s="19"/>
      <c r="N1490" s="19"/>
      <c r="O1490" s="19"/>
      <c r="P1490" s="19"/>
      <c r="Q1490" s="19"/>
      <c r="R1490" s="19"/>
      <c r="S1490" s="19"/>
      <c r="T1490" s="19"/>
      <c r="U1490" s="19"/>
      <c r="V1490" s="19"/>
      <c r="W1490" s="19"/>
      <c r="X1490" s="19"/>
      <c r="Y1490" s="19"/>
      <c r="Z1490" s="19"/>
      <c r="AA1490" s="19"/>
    </row>
    <row r="1491" spans="1:27" x14ac:dyDescent="0.25">
      <c r="B1491" s="14" t="s">
        <v>41</v>
      </c>
    </row>
    <row r="1492" spans="1:27" x14ac:dyDescent="0.25">
      <c r="B1492" t="s">
        <v>483</v>
      </c>
      <c r="C1492" t="s">
        <v>43</v>
      </c>
      <c r="D1492" t="s">
        <v>484</v>
      </c>
      <c r="E1492" s="22">
        <v>0.05</v>
      </c>
      <c r="F1492" t="s">
        <v>45</v>
      </c>
      <c r="G1492" t="s">
        <v>46</v>
      </c>
      <c r="H1492" s="23"/>
      <c r="I1492" t="s">
        <v>47</v>
      </c>
      <c r="J1492" s="24">
        <f>ROUND(E1492/I1490* H1492,5)</f>
        <v>0</v>
      </c>
      <c r="K1492" s="25"/>
    </row>
    <row r="1493" spans="1:27" x14ac:dyDescent="0.25">
      <c r="B1493" t="s">
        <v>429</v>
      </c>
      <c r="C1493" t="s">
        <v>43</v>
      </c>
      <c r="D1493" t="s">
        <v>430</v>
      </c>
      <c r="E1493" s="22">
        <v>0.05</v>
      </c>
      <c r="F1493" t="s">
        <v>45</v>
      </c>
      <c r="G1493" t="s">
        <v>46</v>
      </c>
      <c r="H1493" s="23"/>
      <c r="I1493" t="s">
        <v>47</v>
      </c>
      <c r="J1493" s="24">
        <f>ROUND(E1493/I1490* H1493,5)</f>
        <v>0</v>
      </c>
      <c r="K1493" s="25"/>
    </row>
    <row r="1494" spans="1:27" x14ac:dyDescent="0.25">
      <c r="D1494" s="26" t="s">
        <v>48</v>
      </c>
      <c r="E1494" s="25"/>
      <c r="H1494" s="25"/>
      <c r="K1494" s="23">
        <f>SUM(J1492:J1493)</f>
        <v>0</v>
      </c>
    </row>
    <row r="1495" spans="1:27" x14ac:dyDescent="0.25">
      <c r="B1495" s="14" t="s">
        <v>54</v>
      </c>
      <c r="E1495" s="25"/>
      <c r="H1495" s="25"/>
      <c r="K1495" s="25"/>
    </row>
    <row r="1496" spans="1:27" ht="120" x14ac:dyDescent="0.25">
      <c r="B1496" t="s">
        <v>794</v>
      </c>
      <c r="C1496" t="s">
        <v>195</v>
      </c>
      <c r="D1496" s="28" t="s">
        <v>795</v>
      </c>
      <c r="E1496" s="22">
        <v>1</v>
      </c>
      <c r="G1496" t="s">
        <v>46</v>
      </c>
      <c r="H1496" s="23"/>
      <c r="I1496" t="s">
        <v>47</v>
      </c>
      <c r="J1496" s="24">
        <f>ROUND(E1496* H1496,5)</f>
        <v>0</v>
      </c>
      <c r="K1496" s="25"/>
    </row>
    <row r="1497" spans="1:27" x14ac:dyDescent="0.25">
      <c r="D1497" s="26" t="s">
        <v>62</v>
      </c>
      <c r="E1497" s="25"/>
      <c r="H1497" s="25"/>
      <c r="K1497" s="23">
        <f>SUM(J1496:J1496)</f>
        <v>0</v>
      </c>
    </row>
    <row r="1498" spans="1:27" x14ac:dyDescent="0.25">
      <c r="E1498" s="25"/>
      <c r="H1498" s="25"/>
      <c r="K1498" s="25"/>
    </row>
    <row r="1499" spans="1:27" x14ac:dyDescent="0.25">
      <c r="D1499" s="26" t="s">
        <v>78</v>
      </c>
      <c r="E1499" s="25"/>
      <c r="H1499" s="25">
        <v>20</v>
      </c>
      <c r="I1499" t="s">
        <v>79</v>
      </c>
      <c r="J1499">
        <f>ROUND(H1499/100*K1494,5)</f>
        <v>0</v>
      </c>
      <c r="K1499" s="25"/>
    </row>
    <row r="1500" spans="1:27" x14ac:dyDescent="0.25">
      <c r="D1500" s="26" t="s">
        <v>63</v>
      </c>
      <c r="E1500" s="25"/>
      <c r="H1500" s="25"/>
      <c r="K1500" s="27">
        <f>SUM(J1491:J1499)</f>
        <v>0</v>
      </c>
    </row>
    <row r="1501" spans="1:27" x14ac:dyDescent="0.25">
      <c r="D1501" s="26" t="s">
        <v>64</v>
      </c>
      <c r="E1501" s="25"/>
      <c r="H1501" s="25"/>
      <c r="K1501" s="27">
        <f>SUM(K1500:K1500)</f>
        <v>0</v>
      </c>
    </row>
    <row r="1503" spans="1:27" ht="45" customHeight="1" x14ac:dyDescent="0.25">
      <c r="A1503" s="18"/>
      <c r="B1503" s="18" t="s">
        <v>796</v>
      </c>
      <c r="C1503" s="19" t="s">
        <v>195</v>
      </c>
      <c r="D1503" s="39" t="s">
        <v>797</v>
      </c>
      <c r="E1503" s="40"/>
      <c r="F1503" s="40"/>
      <c r="G1503" s="19"/>
      <c r="H1503" s="20" t="s">
        <v>40</v>
      </c>
      <c r="I1503" s="41">
        <v>1</v>
      </c>
      <c r="J1503" s="42"/>
      <c r="K1503" s="21">
        <f>ROUND(K1512,2)</f>
        <v>0</v>
      </c>
      <c r="L1503" s="19"/>
      <c r="M1503" s="19"/>
      <c r="N1503" s="19"/>
      <c r="O1503" s="19"/>
      <c r="P1503" s="19"/>
      <c r="Q1503" s="19"/>
      <c r="R1503" s="19"/>
      <c r="S1503" s="19"/>
      <c r="T1503" s="19"/>
      <c r="U1503" s="19"/>
      <c r="V1503" s="19"/>
      <c r="W1503" s="19"/>
      <c r="X1503" s="19"/>
      <c r="Y1503" s="19"/>
      <c r="Z1503" s="19"/>
      <c r="AA1503" s="19"/>
    </row>
    <row r="1504" spans="1:27" x14ac:dyDescent="0.25">
      <c r="B1504" s="14" t="s">
        <v>41</v>
      </c>
    </row>
    <row r="1505" spans="1:27" x14ac:dyDescent="0.25">
      <c r="B1505" t="s">
        <v>437</v>
      </c>
      <c r="C1505" t="s">
        <v>43</v>
      </c>
      <c r="D1505" t="s">
        <v>438</v>
      </c>
      <c r="E1505" s="22">
        <v>0.05</v>
      </c>
      <c r="F1505" t="s">
        <v>45</v>
      </c>
      <c r="G1505" t="s">
        <v>46</v>
      </c>
      <c r="H1505" s="23"/>
      <c r="I1505" t="s">
        <v>47</v>
      </c>
      <c r="J1505" s="24">
        <f>ROUND(E1505/I1503* H1505,5)</f>
        <v>0</v>
      </c>
      <c r="K1505" s="25"/>
    </row>
    <row r="1506" spans="1:27" x14ac:dyDescent="0.25">
      <c r="B1506" t="s">
        <v>435</v>
      </c>
      <c r="C1506" t="s">
        <v>43</v>
      </c>
      <c r="D1506" t="s">
        <v>436</v>
      </c>
      <c r="E1506" s="22">
        <v>0.05</v>
      </c>
      <c r="F1506" t="s">
        <v>45</v>
      </c>
      <c r="G1506" t="s">
        <v>46</v>
      </c>
      <c r="H1506" s="23"/>
      <c r="I1506" t="s">
        <v>47</v>
      </c>
      <c r="J1506" s="24">
        <f>ROUND(E1506/I1503* H1506,5)</f>
        <v>0</v>
      </c>
      <c r="K1506" s="25"/>
    </row>
    <row r="1507" spans="1:27" x14ac:dyDescent="0.25">
      <c r="D1507" s="26" t="s">
        <v>48</v>
      </c>
      <c r="E1507" s="25"/>
      <c r="H1507" s="25"/>
      <c r="K1507" s="23">
        <f>SUM(J1505:J1506)</f>
        <v>0</v>
      </c>
    </row>
    <row r="1508" spans="1:27" x14ac:dyDescent="0.25">
      <c r="B1508" s="14" t="s">
        <v>54</v>
      </c>
      <c r="E1508" s="25"/>
      <c r="H1508" s="25"/>
      <c r="K1508" s="25"/>
    </row>
    <row r="1509" spans="1:27" ht="120" x14ac:dyDescent="0.25">
      <c r="B1509" t="s">
        <v>798</v>
      </c>
      <c r="C1509" t="s">
        <v>195</v>
      </c>
      <c r="D1509" s="28" t="s">
        <v>799</v>
      </c>
      <c r="E1509" s="22">
        <v>1</v>
      </c>
      <c r="G1509" t="s">
        <v>46</v>
      </c>
      <c r="H1509" s="23"/>
      <c r="I1509" t="s">
        <v>47</v>
      </c>
      <c r="J1509" s="24">
        <f>ROUND(E1509* H1509,5)</f>
        <v>0</v>
      </c>
      <c r="K1509" s="25"/>
    </row>
    <row r="1510" spans="1:27" x14ac:dyDescent="0.25">
      <c r="D1510" s="26" t="s">
        <v>62</v>
      </c>
      <c r="E1510" s="25"/>
      <c r="H1510" s="25"/>
      <c r="K1510" s="23">
        <f>SUM(J1509:J1509)</f>
        <v>0</v>
      </c>
    </row>
    <row r="1511" spans="1:27" x14ac:dyDescent="0.25">
      <c r="D1511" s="26" t="s">
        <v>63</v>
      </c>
      <c r="E1511" s="25"/>
      <c r="H1511" s="25"/>
      <c r="K1511" s="27">
        <f>SUM(J1504:J1510)</f>
        <v>0</v>
      </c>
    </row>
    <row r="1512" spans="1:27" x14ac:dyDescent="0.25">
      <c r="D1512" s="26" t="s">
        <v>64</v>
      </c>
      <c r="E1512" s="25"/>
      <c r="H1512" s="25"/>
      <c r="K1512" s="27">
        <f>SUM(K1511:K1511)</f>
        <v>0</v>
      </c>
    </row>
    <row r="1514" spans="1:27" ht="45" customHeight="1" x14ac:dyDescent="0.25">
      <c r="A1514" s="18"/>
      <c r="B1514" s="18" t="s">
        <v>800</v>
      </c>
      <c r="C1514" s="19" t="s">
        <v>195</v>
      </c>
      <c r="D1514" s="39" t="s">
        <v>801</v>
      </c>
      <c r="E1514" s="40"/>
      <c r="F1514" s="40"/>
      <c r="G1514" s="19"/>
      <c r="H1514" s="20" t="s">
        <v>40</v>
      </c>
      <c r="I1514" s="41">
        <v>1</v>
      </c>
      <c r="J1514" s="42"/>
      <c r="K1514" s="21">
        <f>ROUND(K1523,2)</f>
        <v>0</v>
      </c>
      <c r="L1514" s="19"/>
      <c r="M1514" s="19"/>
      <c r="N1514" s="19"/>
      <c r="O1514" s="19"/>
      <c r="P1514" s="19"/>
      <c r="Q1514" s="19"/>
      <c r="R1514" s="19"/>
      <c r="S1514" s="19"/>
      <c r="T1514" s="19"/>
      <c r="U1514" s="19"/>
      <c r="V1514" s="19"/>
      <c r="W1514" s="19"/>
      <c r="X1514" s="19"/>
      <c r="Y1514" s="19"/>
      <c r="Z1514" s="19"/>
      <c r="AA1514" s="19"/>
    </row>
    <row r="1515" spans="1:27" x14ac:dyDescent="0.25">
      <c r="B1515" s="14" t="s">
        <v>41</v>
      </c>
    </row>
    <row r="1516" spans="1:27" x14ac:dyDescent="0.25">
      <c r="B1516" t="s">
        <v>437</v>
      </c>
      <c r="C1516" t="s">
        <v>43</v>
      </c>
      <c r="D1516" t="s">
        <v>438</v>
      </c>
      <c r="E1516" s="22">
        <v>0.05</v>
      </c>
      <c r="F1516" t="s">
        <v>45</v>
      </c>
      <c r="G1516" t="s">
        <v>46</v>
      </c>
      <c r="H1516" s="23"/>
      <c r="I1516" t="s">
        <v>47</v>
      </c>
      <c r="J1516" s="24">
        <f>ROUND(E1516/I1514* H1516,5)</f>
        <v>0</v>
      </c>
      <c r="K1516" s="25"/>
    </row>
    <row r="1517" spans="1:27" x14ac:dyDescent="0.25">
      <c r="B1517" t="s">
        <v>435</v>
      </c>
      <c r="C1517" t="s">
        <v>43</v>
      </c>
      <c r="D1517" t="s">
        <v>436</v>
      </c>
      <c r="E1517" s="22">
        <v>0.05</v>
      </c>
      <c r="F1517" t="s">
        <v>45</v>
      </c>
      <c r="G1517" t="s">
        <v>46</v>
      </c>
      <c r="H1517" s="23"/>
      <c r="I1517" t="s">
        <v>47</v>
      </c>
      <c r="J1517" s="24">
        <f>ROUND(E1517/I1514* H1517,5)</f>
        <v>0</v>
      </c>
      <c r="K1517" s="25"/>
    </row>
    <row r="1518" spans="1:27" x14ac:dyDescent="0.25">
      <c r="D1518" s="26" t="s">
        <v>48</v>
      </c>
      <c r="E1518" s="25"/>
      <c r="H1518" s="25"/>
      <c r="K1518" s="23">
        <f>SUM(J1516:J1517)</f>
        <v>0</v>
      </c>
    </row>
    <row r="1519" spans="1:27" x14ac:dyDescent="0.25">
      <c r="B1519" s="14" t="s">
        <v>54</v>
      </c>
      <c r="E1519" s="25"/>
      <c r="H1519" s="25"/>
      <c r="K1519" s="25"/>
    </row>
    <row r="1520" spans="1:27" ht="120" x14ac:dyDescent="0.25">
      <c r="B1520" t="s">
        <v>802</v>
      </c>
      <c r="C1520" t="s">
        <v>195</v>
      </c>
      <c r="D1520" s="28" t="s">
        <v>803</v>
      </c>
      <c r="E1520" s="22">
        <v>1</v>
      </c>
      <c r="G1520" t="s">
        <v>46</v>
      </c>
      <c r="H1520" s="23"/>
      <c r="I1520" t="s">
        <v>47</v>
      </c>
      <c r="J1520" s="24">
        <f>ROUND(E1520* H1520,5)</f>
        <v>0</v>
      </c>
      <c r="K1520" s="25"/>
    </row>
    <row r="1521" spans="1:27" x14ac:dyDescent="0.25">
      <c r="D1521" s="26" t="s">
        <v>62</v>
      </c>
      <c r="E1521" s="25"/>
      <c r="H1521" s="25"/>
      <c r="K1521" s="23">
        <f>SUM(J1520:J1520)</f>
        <v>0</v>
      </c>
    </row>
    <row r="1522" spans="1:27" x14ac:dyDescent="0.25">
      <c r="D1522" s="26" t="s">
        <v>63</v>
      </c>
      <c r="E1522" s="25"/>
      <c r="H1522" s="25"/>
      <c r="K1522" s="27">
        <f>SUM(J1515:J1521)</f>
        <v>0</v>
      </c>
    </row>
    <row r="1523" spans="1:27" x14ac:dyDescent="0.25">
      <c r="D1523" s="26" t="s">
        <v>64</v>
      </c>
      <c r="E1523" s="25"/>
      <c r="H1523" s="25"/>
      <c r="K1523" s="27">
        <f>SUM(K1522:K1522)</f>
        <v>0</v>
      </c>
    </row>
    <row r="1525" spans="1:27" ht="45" customHeight="1" x14ac:dyDescent="0.25">
      <c r="A1525" s="18"/>
      <c r="B1525" s="18" t="s">
        <v>804</v>
      </c>
      <c r="C1525" s="19" t="s">
        <v>195</v>
      </c>
      <c r="D1525" s="39" t="s">
        <v>805</v>
      </c>
      <c r="E1525" s="40"/>
      <c r="F1525" s="40"/>
      <c r="G1525" s="19"/>
      <c r="H1525" s="20" t="s">
        <v>40</v>
      </c>
      <c r="I1525" s="41">
        <v>1</v>
      </c>
      <c r="J1525" s="42"/>
      <c r="K1525" s="21">
        <f>ROUND(K1534,2)</f>
        <v>0</v>
      </c>
      <c r="L1525" s="19"/>
      <c r="M1525" s="19"/>
      <c r="N1525" s="19"/>
      <c r="O1525" s="19"/>
      <c r="P1525" s="19"/>
      <c r="Q1525" s="19"/>
      <c r="R1525" s="19"/>
      <c r="S1525" s="19"/>
      <c r="T1525" s="19"/>
      <c r="U1525" s="19"/>
      <c r="V1525" s="19"/>
      <c r="W1525" s="19"/>
      <c r="X1525" s="19"/>
      <c r="Y1525" s="19"/>
      <c r="Z1525" s="19"/>
      <c r="AA1525" s="19"/>
    </row>
    <row r="1526" spans="1:27" x14ac:dyDescent="0.25">
      <c r="B1526" s="14" t="s">
        <v>41</v>
      </c>
    </row>
    <row r="1527" spans="1:27" x14ac:dyDescent="0.25">
      <c r="B1527" t="s">
        <v>429</v>
      </c>
      <c r="C1527" t="s">
        <v>43</v>
      </c>
      <c r="D1527" t="s">
        <v>430</v>
      </c>
      <c r="E1527" s="22">
        <v>0.05</v>
      </c>
      <c r="F1527" t="s">
        <v>45</v>
      </c>
      <c r="G1527" t="s">
        <v>46</v>
      </c>
      <c r="H1527" s="23"/>
      <c r="I1527" t="s">
        <v>47</v>
      </c>
      <c r="J1527" s="24">
        <f>ROUND(E1527/I1525* H1527,5)</f>
        <v>0</v>
      </c>
      <c r="K1527" s="25"/>
    </row>
    <row r="1528" spans="1:27" x14ac:dyDescent="0.25">
      <c r="B1528" t="s">
        <v>483</v>
      </c>
      <c r="C1528" t="s">
        <v>43</v>
      </c>
      <c r="D1528" t="s">
        <v>484</v>
      </c>
      <c r="E1528" s="22">
        <v>0.05</v>
      </c>
      <c r="F1528" t="s">
        <v>45</v>
      </c>
      <c r="G1528" t="s">
        <v>46</v>
      </c>
      <c r="H1528" s="23"/>
      <c r="I1528" t="s">
        <v>47</v>
      </c>
      <c r="J1528" s="24">
        <f>ROUND(E1528/I1525* H1528,5)</f>
        <v>0</v>
      </c>
      <c r="K1528" s="25"/>
    </row>
    <row r="1529" spans="1:27" x14ac:dyDescent="0.25">
      <c r="D1529" s="26" t="s">
        <v>48</v>
      </c>
      <c r="E1529" s="25"/>
      <c r="H1529" s="25"/>
      <c r="K1529" s="23">
        <f>SUM(J1527:J1528)</f>
        <v>0</v>
      </c>
    </row>
    <row r="1530" spans="1:27" x14ac:dyDescent="0.25">
      <c r="B1530" s="14" t="s">
        <v>54</v>
      </c>
      <c r="E1530" s="25"/>
      <c r="H1530" s="25"/>
      <c r="K1530" s="25"/>
    </row>
    <row r="1531" spans="1:27" ht="120" x14ac:dyDescent="0.25">
      <c r="B1531" t="s">
        <v>806</v>
      </c>
      <c r="C1531" t="s">
        <v>195</v>
      </c>
      <c r="D1531" s="28" t="s">
        <v>807</v>
      </c>
      <c r="E1531" s="22">
        <v>1</v>
      </c>
      <c r="G1531" t="s">
        <v>46</v>
      </c>
      <c r="H1531" s="23"/>
      <c r="I1531" t="s">
        <v>47</v>
      </c>
      <c r="J1531" s="24">
        <f>ROUND(E1531* H1531,5)</f>
        <v>0</v>
      </c>
      <c r="K1531" s="25"/>
    </row>
    <row r="1532" spans="1:27" x14ac:dyDescent="0.25">
      <c r="D1532" s="26" t="s">
        <v>62</v>
      </c>
      <c r="E1532" s="25"/>
      <c r="H1532" s="25"/>
      <c r="K1532" s="23">
        <f>SUM(J1531:J1531)</f>
        <v>0</v>
      </c>
    </row>
    <row r="1533" spans="1:27" x14ac:dyDescent="0.25">
      <c r="D1533" s="26" t="s">
        <v>63</v>
      </c>
      <c r="E1533" s="25"/>
      <c r="H1533" s="25"/>
      <c r="K1533" s="27">
        <f>SUM(J1526:J1532)</f>
        <v>0</v>
      </c>
    </row>
    <row r="1534" spans="1:27" x14ac:dyDescent="0.25">
      <c r="D1534" s="26" t="s">
        <v>64</v>
      </c>
      <c r="E1534" s="25"/>
      <c r="H1534" s="25"/>
      <c r="K1534" s="27">
        <f>SUM(K1533:K1533)</f>
        <v>0</v>
      </c>
    </row>
    <row r="1536" spans="1:27" ht="45" customHeight="1" x14ac:dyDescent="0.25">
      <c r="A1536" s="18"/>
      <c r="B1536" s="18" t="s">
        <v>808</v>
      </c>
      <c r="C1536" s="19" t="s">
        <v>195</v>
      </c>
      <c r="D1536" s="39" t="s">
        <v>809</v>
      </c>
      <c r="E1536" s="40"/>
      <c r="F1536" s="40"/>
      <c r="G1536" s="19"/>
      <c r="H1536" s="20" t="s">
        <v>40</v>
      </c>
      <c r="I1536" s="41">
        <v>1</v>
      </c>
      <c r="J1536" s="42"/>
      <c r="K1536" s="21">
        <f>ROUND(K1546,2)</f>
        <v>0</v>
      </c>
      <c r="L1536" s="19"/>
      <c r="M1536" s="19"/>
      <c r="N1536" s="19"/>
      <c r="O1536" s="19"/>
      <c r="P1536" s="19"/>
      <c r="Q1536" s="19"/>
      <c r="R1536" s="19"/>
      <c r="S1536" s="19"/>
      <c r="T1536" s="19"/>
      <c r="U1536" s="19"/>
      <c r="V1536" s="19"/>
      <c r="W1536" s="19"/>
      <c r="X1536" s="19"/>
      <c r="Y1536" s="19"/>
      <c r="Z1536" s="19"/>
      <c r="AA1536" s="19"/>
    </row>
    <row r="1537" spans="1:27" x14ac:dyDescent="0.25">
      <c r="B1537" s="14" t="s">
        <v>41</v>
      </c>
    </row>
    <row r="1538" spans="1:27" x14ac:dyDescent="0.25">
      <c r="B1538" t="s">
        <v>483</v>
      </c>
      <c r="C1538" t="s">
        <v>43</v>
      </c>
      <c r="D1538" t="s">
        <v>484</v>
      </c>
      <c r="E1538" s="22">
        <v>0.3</v>
      </c>
      <c r="F1538" t="s">
        <v>45</v>
      </c>
      <c r="G1538" t="s">
        <v>46</v>
      </c>
      <c r="H1538" s="23"/>
      <c r="I1538" t="s">
        <v>47</v>
      </c>
      <c r="J1538" s="24">
        <f>ROUND(E1538/I1536* H1538,5)</f>
        <v>0</v>
      </c>
      <c r="K1538" s="25"/>
    </row>
    <row r="1539" spans="1:27" x14ac:dyDescent="0.25">
      <c r="B1539" t="s">
        <v>429</v>
      </c>
      <c r="C1539" t="s">
        <v>43</v>
      </c>
      <c r="D1539" t="s">
        <v>430</v>
      </c>
      <c r="E1539" s="22">
        <v>0.3</v>
      </c>
      <c r="F1539" t="s">
        <v>45</v>
      </c>
      <c r="G1539" t="s">
        <v>46</v>
      </c>
      <c r="H1539" s="23"/>
      <c r="I1539" t="s">
        <v>47</v>
      </c>
      <c r="J1539" s="24">
        <f>ROUND(E1539/I1536* H1539,5)</f>
        <v>0</v>
      </c>
      <c r="K1539" s="25"/>
    </row>
    <row r="1540" spans="1:27" x14ac:dyDescent="0.25">
      <c r="D1540" s="26" t="s">
        <v>48</v>
      </c>
      <c r="E1540" s="25"/>
      <c r="H1540" s="25"/>
      <c r="K1540" s="23">
        <f>SUM(J1538:J1539)</f>
        <v>0</v>
      </c>
    </row>
    <row r="1541" spans="1:27" x14ac:dyDescent="0.25">
      <c r="B1541" s="14" t="s">
        <v>54</v>
      </c>
      <c r="E1541" s="25"/>
      <c r="H1541" s="25"/>
      <c r="K1541" s="25"/>
    </row>
    <row r="1542" spans="1:27" ht="120" x14ac:dyDescent="0.25">
      <c r="B1542" t="s">
        <v>810</v>
      </c>
      <c r="C1542" t="s">
        <v>195</v>
      </c>
      <c r="D1542" s="28" t="s">
        <v>811</v>
      </c>
      <c r="E1542" s="22">
        <v>0.6</v>
      </c>
      <c r="G1542" t="s">
        <v>46</v>
      </c>
      <c r="H1542" s="23"/>
      <c r="I1542" t="s">
        <v>47</v>
      </c>
      <c r="J1542" s="24">
        <f>ROUND(E1542* H1542,5)</f>
        <v>0</v>
      </c>
      <c r="K1542" s="25"/>
    </row>
    <row r="1543" spans="1:27" ht="120" x14ac:dyDescent="0.25">
      <c r="B1543" t="s">
        <v>812</v>
      </c>
      <c r="C1543" t="s">
        <v>195</v>
      </c>
      <c r="D1543" s="28" t="s">
        <v>813</v>
      </c>
      <c r="E1543" s="22">
        <v>0.6</v>
      </c>
      <c r="G1543" t="s">
        <v>46</v>
      </c>
      <c r="H1543" s="23"/>
      <c r="I1543" t="s">
        <v>47</v>
      </c>
      <c r="J1543" s="24">
        <f>ROUND(E1543* H1543,5)</f>
        <v>0</v>
      </c>
      <c r="K1543" s="25"/>
    </row>
    <row r="1544" spans="1:27" x14ac:dyDescent="0.25">
      <c r="D1544" s="26" t="s">
        <v>62</v>
      </c>
      <c r="E1544" s="25"/>
      <c r="H1544" s="25"/>
      <c r="K1544" s="23">
        <f>SUM(J1542:J1543)</f>
        <v>0</v>
      </c>
    </row>
    <row r="1545" spans="1:27" x14ac:dyDescent="0.25">
      <c r="D1545" s="26" t="s">
        <v>63</v>
      </c>
      <c r="E1545" s="25"/>
      <c r="H1545" s="25"/>
      <c r="K1545" s="27">
        <f>SUM(J1537:J1544)</f>
        <v>0</v>
      </c>
    </row>
    <row r="1546" spans="1:27" x14ac:dyDescent="0.25">
      <c r="D1546" s="26" t="s">
        <v>64</v>
      </c>
      <c r="E1546" s="25"/>
      <c r="H1546" s="25"/>
      <c r="K1546" s="27">
        <f>SUM(K1545:K1545)</f>
        <v>0</v>
      </c>
    </row>
    <row r="1548" spans="1:27" ht="45" customHeight="1" x14ac:dyDescent="0.25">
      <c r="A1548" s="18"/>
      <c r="B1548" s="18" t="s">
        <v>814</v>
      </c>
      <c r="C1548" s="19" t="s">
        <v>195</v>
      </c>
      <c r="D1548" s="39" t="s">
        <v>815</v>
      </c>
      <c r="E1548" s="40"/>
      <c r="F1548" s="40"/>
      <c r="G1548" s="19"/>
      <c r="H1548" s="20" t="s">
        <v>40</v>
      </c>
      <c r="I1548" s="41">
        <v>1</v>
      </c>
      <c r="J1548" s="42"/>
      <c r="K1548" s="21">
        <f>ROUND(K1557,2)</f>
        <v>0</v>
      </c>
      <c r="L1548" s="19"/>
      <c r="M1548" s="19"/>
      <c r="N1548" s="19"/>
      <c r="O1548" s="19"/>
      <c r="P1548" s="19"/>
      <c r="Q1548" s="19"/>
      <c r="R1548" s="19"/>
      <c r="S1548" s="19"/>
      <c r="T1548" s="19"/>
      <c r="U1548" s="19"/>
      <c r="V1548" s="19"/>
      <c r="W1548" s="19"/>
      <c r="X1548" s="19"/>
      <c r="Y1548" s="19"/>
      <c r="Z1548" s="19"/>
      <c r="AA1548" s="19"/>
    </row>
    <row r="1549" spans="1:27" x14ac:dyDescent="0.25">
      <c r="B1549" s="14" t="s">
        <v>41</v>
      </c>
    </row>
    <row r="1550" spans="1:27" x14ac:dyDescent="0.25">
      <c r="B1550" t="s">
        <v>483</v>
      </c>
      <c r="C1550" t="s">
        <v>43</v>
      </c>
      <c r="D1550" t="s">
        <v>484</v>
      </c>
      <c r="E1550" s="22">
        <v>0.3</v>
      </c>
      <c r="F1550" t="s">
        <v>45</v>
      </c>
      <c r="G1550" t="s">
        <v>46</v>
      </c>
      <c r="H1550" s="23"/>
      <c r="I1550" t="s">
        <v>47</v>
      </c>
      <c r="J1550" s="24">
        <f>ROUND(E1550/I1548* H1550,5)</f>
        <v>0</v>
      </c>
      <c r="K1550" s="25"/>
    </row>
    <row r="1551" spans="1:27" x14ac:dyDescent="0.25">
      <c r="B1551" t="s">
        <v>429</v>
      </c>
      <c r="C1551" t="s">
        <v>43</v>
      </c>
      <c r="D1551" t="s">
        <v>430</v>
      </c>
      <c r="E1551" s="22">
        <v>0.3</v>
      </c>
      <c r="F1551" t="s">
        <v>45</v>
      </c>
      <c r="G1551" t="s">
        <v>46</v>
      </c>
      <c r="H1551" s="23"/>
      <c r="I1551" t="s">
        <v>47</v>
      </c>
      <c r="J1551" s="24">
        <f>ROUND(E1551/I1548* H1551,5)</f>
        <v>0</v>
      </c>
      <c r="K1551" s="25"/>
    </row>
    <row r="1552" spans="1:27" x14ac:dyDescent="0.25">
      <c r="D1552" s="26" t="s">
        <v>48</v>
      </c>
      <c r="E1552" s="25"/>
      <c r="H1552" s="25"/>
      <c r="K1552" s="23">
        <f>SUM(J1550:J1551)</f>
        <v>0</v>
      </c>
    </row>
    <row r="1553" spans="1:27" x14ac:dyDescent="0.25">
      <c r="B1553" s="14" t="s">
        <v>54</v>
      </c>
      <c r="E1553" s="25"/>
      <c r="H1553" s="25"/>
      <c r="K1553" s="25"/>
    </row>
    <row r="1554" spans="1:27" ht="120" x14ac:dyDescent="0.25">
      <c r="B1554" t="s">
        <v>810</v>
      </c>
      <c r="C1554" t="s">
        <v>195</v>
      </c>
      <c r="D1554" s="28" t="s">
        <v>811</v>
      </c>
      <c r="E1554" s="22">
        <v>1</v>
      </c>
      <c r="G1554" t="s">
        <v>46</v>
      </c>
      <c r="H1554" s="23"/>
      <c r="I1554" t="s">
        <v>47</v>
      </c>
      <c r="J1554" s="24">
        <f>ROUND(E1554* H1554,5)</f>
        <v>0</v>
      </c>
      <c r="K1554" s="25"/>
    </row>
    <row r="1555" spans="1:27" x14ac:dyDescent="0.25">
      <c r="D1555" s="26" t="s">
        <v>62</v>
      </c>
      <c r="E1555" s="25"/>
      <c r="H1555" s="25"/>
      <c r="K1555" s="23">
        <f>SUM(J1554:J1554)</f>
        <v>0</v>
      </c>
    </row>
    <row r="1556" spans="1:27" x14ac:dyDescent="0.25">
      <c r="D1556" s="26" t="s">
        <v>63</v>
      </c>
      <c r="E1556" s="25"/>
      <c r="H1556" s="25"/>
      <c r="K1556" s="27">
        <f>SUM(J1549:J1555)</f>
        <v>0</v>
      </c>
    </row>
    <row r="1557" spans="1:27" x14ac:dyDescent="0.25">
      <c r="D1557" s="26" t="s">
        <v>64</v>
      </c>
      <c r="E1557" s="25"/>
      <c r="H1557" s="25"/>
      <c r="K1557" s="27">
        <f>SUM(K1556:K1556)</f>
        <v>0</v>
      </c>
    </row>
    <row r="1559" spans="1:27" ht="45" customHeight="1" x14ac:dyDescent="0.25">
      <c r="A1559" s="18"/>
      <c r="B1559" s="18" t="s">
        <v>816</v>
      </c>
      <c r="C1559" s="19" t="s">
        <v>195</v>
      </c>
      <c r="D1559" s="39" t="s">
        <v>817</v>
      </c>
      <c r="E1559" s="40"/>
      <c r="F1559" s="40"/>
      <c r="G1559" s="19"/>
      <c r="H1559" s="20" t="s">
        <v>40</v>
      </c>
      <c r="I1559" s="41">
        <v>1</v>
      </c>
      <c r="J1559" s="42"/>
      <c r="K1559" s="21">
        <f>ROUND(K1567,2)</f>
        <v>0</v>
      </c>
      <c r="L1559" s="19"/>
      <c r="M1559" s="19"/>
      <c r="N1559" s="19"/>
      <c r="O1559" s="19"/>
      <c r="P1559" s="19"/>
      <c r="Q1559" s="19"/>
      <c r="R1559" s="19"/>
      <c r="S1559" s="19"/>
      <c r="T1559" s="19"/>
      <c r="U1559" s="19"/>
      <c r="V1559" s="19"/>
      <c r="W1559" s="19"/>
      <c r="X1559" s="19"/>
      <c r="Y1559" s="19"/>
      <c r="Z1559" s="19"/>
      <c r="AA1559" s="19"/>
    </row>
    <row r="1560" spans="1:27" x14ac:dyDescent="0.25">
      <c r="B1560" s="14" t="s">
        <v>41</v>
      </c>
    </row>
    <row r="1561" spans="1:27" x14ac:dyDescent="0.25">
      <c r="B1561" t="s">
        <v>429</v>
      </c>
      <c r="C1561" t="s">
        <v>43</v>
      </c>
      <c r="D1561" t="s">
        <v>430</v>
      </c>
      <c r="E1561" s="22">
        <v>0.2</v>
      </c>
      <c r="F1561" t="s">
        <v>45</v>
      </c>
      <c r="G1561" t="s">
        <v>46</v>
      </c>
      <c r="H1561" s="23"/>
      <c r="I1561" t="s">
        <v>47</v>
      </c>
      <c r="J1561" s="24">
        <f>ROUND(E1561/I1559* H1561,5)</f>
        <v>0</v>
      </c>
      <c r="K1561" s="25"/>
    </row>
    <row r="1562" spans="1:27" x14ac:dyDescent="0.25">
      <c r="D1562" s="26" t="s">
        <v>48</v>
      </c>
      <c r="E1562" s="25"/>
      <c r="H1562" s="25"/>
      <c r="K1562" s="23">
        <f>SUM(J1561:J1561)</f>
        <v>0</v>
      </c>
    </row>
    <row r="1563" spans="1:27" x14ac:dyDescent="0.25">
      <c r="B1563" s="14" t="s">
        <v>54</v>
      </c>
      <c r="E1563" s="25"/>
      <c r="H1563" s="25"/>
      <c r="K1563" s="25"/>
    </row>
    <row r="1564" spans="1:27" x14ac:dyDescent="0.25">
      <c r="B1564" t="s">
        <v>633</v>
      </c>
      <c r="C1564" t="s">
        <v>195</v>
      </c>
      <c r="D1564" t="s">
        <v>634</v>
      </c>
      <c r="E1564" s="22">
        <v>1</v>
      </c>
      <c r="G1564" t="s">
        <v>46</v>
      </c>
      <c r="H1564" s="23"/>
      <c r="I1564" t="s">
        <v>47</v>
      </c>
      <c r="J1564" s="24">
        <f>ROUND(E1564* H1564,5)</f>
        <v>0</v>
      </c>
      <c r="K1564" s="25"/>
    </row>
    <row r="1565" spans="1:27" x14ac:dyDescent="0.25">
      <c r="D1565" s="26" t="s">
        <v>62</v>
      </c>
      <c r="E1565" s="25"/>
      <c r="H1565" s="25"/>
      <c r="K1565" s="23">
        <f>SUM(J1564:J1564)</f>
        <v>0</v>
      </c>
    </row>
    <row r="1566" spans="1:27" x14ac:dyDescent="0.25">
      <c r="D1566" s="26" t="s">
        <v>63</v>
      </c>
      <c r="E1566" s="25"/>
      <c r="H1566" s="25"/>
      <c r="K1566" s="27">
        <f>SUM(J1560:J1565)</f>
        <v>0</v>
      </c>
    </row>
    <row r="1567" spans="1:27" x14ac:dyDescent="0.25">
      <c r="D1567" s="26" t="s">
        <v>64</v>
      </c>
      <c r="E1567" s="25"/>
      <c r="H1567" s="25"/>
      <c r="K1567" s="27">
        <f>SUM(K1566:K1566)</f>
        <v>0</v>
      </c>
    </row>
    <row r="1569" spans="1:27" ht="45" customHeight="1" x14ac:dyDescent="0.25">
      <c r="A1569" s="18"/>
      <c r="B1569" s="18" t="s">
        <v>818</v>
      </c>
      <c r="C1569" s="19" t="s">
        <v>12</v>
      </c>
      <c r="D1569" s="39" t="s">
        <v>819</v>
      </c>
      <c r="E1569" s="40"/>
      <c r="F1569" s="40"/>
      <c r="G1569" s="19"/>
      <c r="H1569" s="20" t="s">
        <v>40</v>
      </c>
      <c r="I1569" s="41">
        <v>1</v>
      </c>
      <c r="J1569" s="42"/>
      <c r="K1569" s="21">
        <f>ROUND(K1582,2)</f>
        <v>0</v>
      </c>
      <c r="L1569" s="19"/>
      <c r="M1569" s="19"/>
      <c r="N1569" s="19"/>
      <c r="O1569" s="19"/>
      <c r="P1569" s="19"/>
      <c r="Q1569" s="19"/>
      <c r="R1569" s="19"/>
      <c r="S1569" s="19"/>
      <c r="T1569" s="19"/>
      <c r="U1569" s="19"/>
      <c r="V1569" s="19"/>
      <c r="W1569" s="19"/>
      <c r="X1569" s="19"/>
      <c r="Y1569" s="19"/>
      <c r="Z1569" s="19"/>
      <c r="AA1569" s="19"/>
    </row>
    <row r="1570" spans="1:27" x14ac:dyDescent="0.25">
      <c r="B1570" s="14" t="s">
        <v>41</v>
      </c>
    </row>
    <row r="1571" spans="1:27" x14ac:dyDescent="0.25">
      <c r="B1571" t="s">
        <v>483</v>
      </c>
      <c r="C1571" t="s">
        <v>43</v>
      </c>
      <c r="D1571" t="s">
        <v>484</v>
      </c>
      <c r="E1571" s="22">
        <v>0.05</v>
      </c>
      <c r="F1571" t="s">
        <v>45</v>
      </c>
      <c r="G1571" t="s">
        <v>46</v>
      </c>
      <c r="H1571" s="23"/>
      <c r="I1571" t="s">
        <v>47</v>
      </c>
      <c r="J1571" s="24">
        <f>ROUND(E1571/I1569* H1571,5)</f>
        <v>0</v>
      </c>
      <c r="K1571" s="25"/>
    </row>
    <row r="1572" spans="1:27" x14ac:dyDescent="0.25">
      <c r="B1572" t="s">
        <v>429</v>
      </c>
      <c r="C1572" t="s">
        <v>43</v>
      </c>
      <c r="D1572" t="s">
        <v>430</v>
      </c>
      <c r="E1572" s="22">
        <v>0.2</v>
      </c>
      <c r="F1572" t="s">
        <v>45</v>
      </c>
      <c r="G1572" t="s">
        <v>46</v>
      </c>
      <c r="H1572" s="23"/>
      <c r="I1572" t="s">
        <v>47</v>
      </c>
      <c r="J1572" s="24">
        <f>ROUND(E1572/I1569* H1572,5)</f>
        <v>0</v>
      </c>
      <c r="K1572" s="25"/>
    </row>
    <row r="1573" spans="1:27" x14ac:dyDescent="0.25">
      <c r="D1573" s="26" t="s">
        <v>48</v>
      </c>
      <c r="E1573" s="25"/>
      <c r="H1573" s="25"/>
      <c r="K1573" s="23">
        <f>SUM(J1571:J1572)</f>
        <v>0</v>
      </c>
    </row>
    <row r="1574" spans="1:27" x14ac:dyDescent="0.25">
      <c r="B1574" s="14" t="s">
        <v>54</v>
      </c>
      <c r="E1574" s="25"/>
      <c r="H1574" s="25"/>
      <c r="K1574" s="25"/>
    </row>
    <row r="1575" spans="1:27" x14ac:dyDescent="0.25">
      <c r="B1575" t="s">
        <v>443</v>
      </c>
      <c r="C1575" t="s">
        <v>12</v>
      </c>
      <c r="D1575" t="s">
        <v>444</v>
      </c>
      <c r="E1575" s="22">
        <v>4</v>
      </c>
      <c r="G1575" t="s">
        <v>46</v>
      </c>
      <c r="H1575" s="23"/>
      <c r="I1575" t="s">
        <v>47</v>
      </c>
      <c r="J1575" s="24">
        <f>ROUND(E1575* H1575,5)</f>
        <v>0</v>
      </c>
      <c r="K1575" s="25"/>
    </row>
    <row r="1576" spans="1:27" ht="225" x14ac:dyDescent="0.25">
      <c r="B1576" t="s">
        <v>820</v>
      </c>
      <c r="C1576" t="s">
        <v>12</v>
      </c>
      <c r="D1576" s="28" t="s">
        <v>821</v>
      </c>
      <c r="E1576" s="22">
        <v>1</v>
      </c>
      <c r="G1576" t="s">
        <v>46</v>
      </c>
      <c r="H1576" s="23"/>
      <c r="I1576" t="s">
        <v>47</v>
      </c>
      <c r="J1576" s="24">
        <f>ROUND(E1576* H1576,5)</f>
        <v>0</v>
      </c>
      <c r="K1576" s="25"/>
    </row>
    <row r="1577" spans="1:27" x14ac:dyDescent="0.25">
      <c r="B1577" t="s">
        <v>822</v>
      </c>
      <c r="C1577" t="s">
        <v>12</v>
      </c>
      <c r="D1577" t="s">
        <v>823</v>
      </c>
      <c r="E1577" s="22">
        <v>1</v>
      </c>
      <c r="G1577" t="s">
        <v>46</v>
      </c>
      <c r="H1577" s="23"/>
      <c r="I1577" t="s">
        <v>47</v>
      </c>
      <c r="J1577" s="24">
        <f>ROUND(E1577* H1577,5)</f>
        <v>0</v>
      </c>
      <c r="K1577" s="25"/>
    </row>
    <row r="1578" spans="1:27" x14ac:dyDescent="0.25">
      <c r="D1578" s="26" t="s">
        <v>62</v>
      </c>
      <c r="E1578" s="25"/>
      <c r="H1578" s="25"/>
      <c r="K1578" s="23">
        <f>SUM(J1575:J1577)</f>
        <v>0</v>
      </c>
    </row>
    <row r="1579" spans="1:27" x14ac:dyDescent="0.25">
      <c r="E1579" s="25"/>
      <c r="H1579" s="25"/>
      <c r="K1579" s="25"/>
    </row>
    <row r="1580" spans="1:27" x14ac:dyDescent="0.25">
      <c r="D1580" s="26" t="s">
        <v>78</v>
      </c>
      <c r="E1580" s="25"/>
      <c r="H1580" s="25">
        <v>15</v>
      </c>
      <c r="I1580" t="s">
        <v>79</v>
      </c>
      <c r="J1580">
        <f>ROUND(H1580/100*K1573,5)</f>
        <v>0</v>
      </c>
      <c r="K1580" s="25"/>
    </row>
    <row r="1581" spans="1:27" x14ac:dyDescent="0.25">
      <c r="D1581" s="26" t="s">
        <v>63</v>
      </c>
      <c r="E1581" s="25"/>
      <c r="H1581" s="25"/>
      <c r="K1581" s="27">
        <f>SUM(J1570:J1580)</f>
        <v>0</v>
      </c>
    </row>
    <row r="1582" spans="1:27" x14ac:dyDescent="0.25">
      <c r="D1582" s="26" t="s">
        <v>64</v>
      </c>
      <c r="E1582" s="25"/>
      <c r="H1582" s="25"/>
      <c r="K1582" s="27">
        <f>SUM(K1581:K1581)</f>
        <v>0</v>
      </c>
    </row>
    <row r="1584" spans="1:27" ht="45" customHeight="1" x14ac:dyDescent="0.25">
      <c r="A1584" s="18"/>
      <c r="B1584" s="18" t="s">
        <v>824</v>
      </c>
      <c r="C1584" s="19" t="s">
        <v>12</v>
      </c>
      <c r="D1584" s="39" t="s">
        <v>825</v>
      </c>
      <c r="E1584" s="40"/>
      <c r="F1584" s="40"/>
      <c r="G1584" s="19"/>
      <c r="H1584" s="20" t="s">
        <v>40</v>
      </c>
      <c r="I1584" s="41">
        <v>1</v>
      </c>
      <c r="J1584" s="42"/>
      <c r="K1584" s="21">
        <f>ROUND(K1595,2)</f>
        <v>0</v>
      </c>
      <c r="L1584" s="19"/>
      <c r="M1584" s="19"/>
      <c r="N1584" s="19"/>
      <c r="O1584" s="19"/>
      <c r="P1584" s="19"/>
      <c r="Q1584" s="19"/>
      <c r="R1584" s="19"/>
      <c r="S1584" s="19"/>
      <c r="T1584" s="19"/>
      <c r="U1584" s="19"/>
      <c r="V1584" s="19"/>
      <c r="W1584" s="19"/>
      <c r="X1584" s="19"/>
      <c r="Y1584" s="19"/>
      <c r="Z1584" s="19"/>
      <c r="AA1584" s="19"/>
    </row>
    <row r="1585" spans="1:27" x14ac:dyDescent="0.25">
      <c r="B1585" s="14" t="s">
        <v>41</v>
      </c>
    </row>
    <row r="1586" spans="1:27" x14ac:dyDescent="0.25">
      <c r="B1586" t="s">
        <v>429</v>
      </c>
      <c r="C1586" t="s">
        <v>43</v>
      </c>
      <c r="D1586" t="s">
        <v>430</v>
      </c>
      <c r="E1586" s="22">
        <v>0.2</v>
      </c>
      <c r="F1586" t="s">
        <v>45</v>
      </c>
      <c r="G1586" t="s">
        <v>46</v>
      </c>
      <c r="H1586" s="23"/>
      <c r="I1586" t="s">
        <v>47</v>
      </c>
      <c r="J1586" s="24">
        <f>ROUND(E1586/I1584* H1586,5)</f>
        <v>0</v>
      </c>
      <c r="K1586" s="25"/>
    </row>
    <row r="1587" spans="1:27" x14ac:dyDescent="0.25">
      <c r="B1587" t="s">
        <v>483</v>
      </c>
      <c r="C1587" t="s">
        <v>43</v>
      </c>
      <c r="D1587" t="s">
        <v>484</v>
      </c>
      <c r="E1587" s="22">
        <v>0.15</v>
      </c>
      <c r="F1587" t="s">
        <v>45</v>
      </c>
      <c r="G1587" t="s">
        <v>46</v>
      </c>
      <c r="H1587" s="23"/>
      <c r="I1587" t="s">
        <v>47</v>
      </c>
      <c r="J1587" s="24">
        <f>ROUND(E1587/I1584* H1587,5)</f>
        <v>0</v>
      </c>
      <c r="K1587" s="25"/>
    </row>
    <row r="1588" spans="1:27" x14ac:dyDescent="0.25">
      <c r="D1588" s="26" t="s">
        <v>48</v>
      </c>
      <c r="E1588" s="25"/>
      <c r="H1588" s="25"/>
      <c r="K1588" s="23">
        <f>SUM(J1586:J1587)</f>
        <v>0</v>
      </c>
    </row>
    <row r="1589" spans="1:27" x14ac:dyDescent="0.25">
      <c r="B1589" s="14" t="s">
        <v>54</v>
      </c>
      <c r="E1589" s="25"/>
      <c r="H1589" s="25"/>
      <c r="K1589" s="25"/>
    </row>
    <row r="1590" spans="1:27" x14ac:dyDescent="0.25">
      <c r="B1590" t="s">
        <v>615</v>
      </c>
      <c r="C1590" t="s">
        <v>12</v>
      </c>
      <c r="D1590" t="s">
        <v>616</v>
      </c>
      <c r="E1590" s="22">
        <v>4</v>
      </c>
      <c r="G1590" t="s">
        <v>46</v>
      </c>
      <c r="H1590" s="23"/>
      <c r="I1590" t="s">
        <v>47</v>
      </c>
      <c r="J1590" s="24">
        <f>ROUND(E1590* H1590,5)</f>
        <v>0</v>
      </c>
      <c r="K1590" s="25"/>
    </row>
    <row r="1591" spans="1:27" x14ac:dyDescent="0.25">
      <c r="B1591" t="s">
        <v>443</v>
      </c>
      <c r="C1591" t="s">
        <v>12</v>
      </c>
      <c r="D1591" t="s">
        <v>444</v>
      </c>
      <c r="E1591" s="22">
        <v>4</v>
      </c>
      <c r="G1591" t="s">
        <v>46</v>
      </c>
      <c r="H1591" s="23"/>
      <c r="I1591" t="s">
        <v>47</v>
      </c>
      <c r="J1591" s="24">
        <f>ROUND(E1591* H1591,5)</f>
        <v>0</v>
      </c>
      <c r="K1591" s="25"/>
    </row>
    <row r="1592" spans="1:27" x14ac:dyDescent="0.25">
      <c r="B1592" t="s">
        <v>826</v>
      </c>
      <c r="C1592" t="s">
        <v>12</v>
      </c>
      <c r="D1592" t="s">
        <v>827</v>
      </c>
      <c r="E1592" s="22">
        <v>1</v>
      </c>
      <c r="G1592" t="s">
        <v>46</v>
      </c>
      <c r="H1592" s="23"/>
      <c r="I1592" t="s">
        <v>47</v>
      </c>
      <c r="J1592" s="24">
        <f>ROUND(E1592* H1592,5)</f>
        <v>0</v>
      </c>
      <c r="K1592" s="25"/>
    </row>
    <row r="1593" spans="1:27" x14ac:dyDescent="0.25">
      <c r="D1593" s="26" t="s">
        <v>62</v>
      </c>
      <c r="E1593" s="25"/>
      <c r="H1593" s="25"/>
      <c r="K1593" s="23">
        <f>SUM(J1590:J1592)</f>
        <v>0</v>
      </c>
    </row>
    <row r="1594" spans="1:27" x14ac:dyDescent="0.25">
      <c r="D1594" s="26" t="s">
        <v>63</v>
      </c>
      <c r="E1594" s="25"/>
      <c r="H1594" s="25"/>
      <c r="K1594" s="27">
        <f>SUM(J1585:J1593)</f>
        <v>0</v>
      </c>
    </row>
    <row r="1595" spans="1:27" x14ac:dyDescent="0.25">
      <c r="D1595" s="26" t="s">
        <v>64</v>
      </c>
      <c r="E1595" s="25"/>
      <c r="H1595" s="25"/>
      <c r="K1595" s="27">
        <f>SUM(K1594:K1594)</f>
        <v>0</v>
      </c>
    </row>
    <row r="1597" spans="1:27" ht="45" customHeight="1" x14ac:dyDescent="0.25">
      <c r="A1597" s="18"/>
      <c r="B1597" s="18" t="s">
        <v>828</v>
      </c>
      <c r="C1597" s="19" t="s">
        <v>12</v>
      </c>
      <c r="D1597" s="39" t="s">
        <v>829</v>
      </c>
      <c r="E1597" s="40"/>
      <c r="F1597" s="40"/>
      <c r="G1597" s="19"/>
      <c r="H1597" s="20" t="s">
        <v>40</v>
      </c>
      <c r="I1597" s="41">
        <v>1</v>
      </c>
      <c r="J1597" s="42"/>
      <c r="K1597" s="21">
        <f>ROUND(K1609,2)</f>
        <v>0</v>
      </c>
      <c r="L1597" s="19"/>
      <c r="M1597" s="19"/>
      <c r="N1597" s="19"/>
      <c r="O1597" s="19"/>
      <c r="P1597" s="19"/>
      <c r="Q1597" s="19"/>
      <c r="R1597" s="19"/>
      <c r="S1597" s="19"/>
      <c r="T1597" s="19"/>
      <c r="U1597" s="19"/>
      <c r="V1597" s="19"/>
      <c r="W1597" s="19"/>
      <c r="X1597" s="19"/>
      <c r="Y1597" s="19"/>
      <c r="Z1597" s="19"/>
      <c r="AA1597" s="19"/>
    </row>
    <row r="1598" spans="1:27" x14ac:dyDescent="0.25">
      <c r="B1598" s="14" t="s">
        <v>41</v>
      </c>
    </row>
    <row r="1599" spans="1:27" x14ac:dyDescent="0.25">
      <c r="B1599" t="s">
        <v>429</v>
      </c>
      <c r="C1599" t="s">
        <v>43</v>
      </c>
      <c r="D1599" t="s">
        <v>430</v>
      </c>
      <c r="E1599" s="22">
        <v>0.2</v>
      </c>
      <c r="F1599" t="s">
        <v>45</v>
      </c>
      <c r="G1599" t="s">
        <v>46</v>
      </c>
      <c r="H1599" s="23"/>
      <c r="I1599" t="s">
        <v>47</v>
      </c>
      <c r="J1599" s="24">
        <f>ROUND(E1599/I1597* H1599,5)</f>
        <v>0</v>
      </c>
      <c r="K1599" s="25"/>
    </row>
    <row r="1600" spans="1:27" x14ac:dyDescent="0.25">
      <c r="B1600" t="s">
        <v>483</v>
      </c>
      <c r="C1600" t="s">
        <v>43</v>
      </c>
      <c r="D1600" t="s">
        <v>484</v>
      </c>
      <c r="E1600" s="22">
        <v>0.05</v>
      </c>
      <c r="F1600" t="s">
        <v>45</v>
      </c>
      <c r="G1600" t="s">
        <v>46</v>
      </c>
      <c r="H1600" s="23"/>
      <c r="I1600" t="s">
        <v>47</v>
      </c>
      <c r="J1600" s="24">
        <f>ROUND(E1600/I1597* H1600,5)</f>
        <v>0</v>
      </c>
      <c r="K1600" s="25"/>
    </row>
    <row r="1601" spans="1:27" x14ac:dyDescent="0.25">
      <c r="D1601" s="26" t="s">
        <v>48</v>
      </c>
      <c r="E1601" s="25"/>
      <c r="H1601" s="25"/>
      <c r="K1601" s="23">
        <f>SUM(J1599:J1600)</f>
        <v>0</v>
      </c>
    </row>
    <row r="1602" spans="1:27" x14ac:dyDescent="0.25">
      <c r="B1602" s="14" t="s">
        <v>54</v>
      </c>
      <c r="E1602" s="25"/>
      <c r="H1602" s="25"/>
      <c r="K1602" s="25"/>
    </row>
    <row r="1603" spans="1:27" x14ac:dyDescent="0.25">
      <c r="B1603" t="s">
        <v>830</v>
      </c>
      <c r="C1603" t="s">
        <v>12</v>
      </c>
      <c r="D1603" t="s">
        <v>831</v>
      </c>
      <c r="E1603" s="22">
        <v>1</v>
      </c>
      <c r="G1603" t="s">
        <v>46</v>
      </c>
      <c r="H1603" s="23"/>
      <c r="I1603" t="s">
        <v>47</v>
      </c>
      <c r="J1603" s="24">
        <f>ROUND(E1603* H1603,5)</f>
        <v>0</v>
      </c>
      <c r="K1603" s="25"/>
    </row>
    <row r="1604" spans="1:27" x14ac:dyDescent="0.25">
      <c r="B1604" t="s">
        <v>832</v>
      </c>
      <c r="C1604" t="s">
        <v>12</v>
      </c>
      <c r="D1604" t="s">
        <v>833</v>
      </c>
      <c r="E1604" s="22">
        <v>1</v>
      </c>
      <c r="G1604" t="s">
        <v>46</v>
      </c>
      <c r="H1604" s="23"/>
      <c r="I1604" t="s">
        <v>47</v>
      </c>
      <c r="J1604" s="24">
        <f>ROUND(E1604* H1604,5)</f>
        <v>0</v>
      </c>
      <c r="K1604" s="25"/>
    </row>
    <row r="1605" spans="1:27" x14ac:dyDescent="0.25">
      <c r="D1605" s="26" t="s">
        <v>62</v>
      </c>
      <c r="E1605" s="25"/>
      <c r="H1605" s="25"/>
      <c r="K1605" s="23">
        <f>SUM(J1603:J1604)</f>
        <v>0</v>
      </c>
    </row>
    <row r="1606" spans="1:27" x14ac:dyDescent="0.25">
      <c r="E1606" s="25"/>
      <c r="H1606" s="25"/>
      <c r="K1606" s="25"/>
    </row>
    <row r="1607" spans="1:27" x14ac:dyDescent="0.25">
      <c r="D1607" s="26" t="s">
        <v>78</v>
      </c>
      <c r="E1607" s="25"/>
      <c r="H1607" s="25">
        <v>40</v>
      </c>
      <c r="I1607" t="s">
        <v>79</v>
      </c>
      <c r="J1607">
        <f>ROUND(H1607/100*K1601,5)</f>
        <v>0</v>
      </c>
      <c r="K1607" s="25"/>
    </row>
    <row r="1608" spans="1:27" x14ac:dyDescent="0.25">
      <c r="D1608" s="26" t="s">
        <v>63</v>
      </c>
      <c r="E1608" s="25"/>
      <c r="H1608" s="25"/>
      <c r="K1608" s="27">
        <f>SUM(J1598:J1607)</f>
        <v>0</v>
      </c>
    </row>
    <row r="1609" spans="1:27" x14ac:dyDescent="0.25">
      <c r="D1609" s="26" t="s">
        <v>64</v>
      </c>
      <c r="E1609" s="25"/>
      <c r="H1609" s="25"/>
      <c r="K1609" s="27">
        <f>SUM(K1608:K1608)</f>
        <v>0</v>
      </c>
    </row>
    <row r="1611" spans="1:27" ht="45" customHeight="1" x14ac:dyDescent="0.25">
      <c r="A1611" s="18"/>
      <c r="B1611" s="18" t="s">
        <v>834</v>
      </c>
      <c r="C1611" s="19" t="s">
        <v>12</v>
      </c>
      <c r="D1611" s="39" t="s">
        <v>835</v>
      </c>
      <c r="E1611" s="40"/>
      <c r="F1611" s="40"/>
      <c r="G1611" s="19"/>
      <c r="H1611" s="20" t="s">
        <v>40</v>
      </c>
      <c r="I1611" s="41">
        <v>1</v>
      </c>
      <c r="J1611" s="42"/>
      <c r="K1611" s="21">
        <f>ROUND(K1623,2)</f>
        <v>0</v>
      </c>
      <c r="L1611" s="19"/>
      <c r="M1611" s="19"/>
      <c r="N1611" s="19"/>
      <c r="O1611" s="19"/>
      <c r="P1611" s="19"/>
      <c r="Q1611" s="19"/>
      <c r="R1611" s="19"/>
      <c r="S1611" s="19"/>
      <c r="T1611" s="19"/>
      <c r="U1611" s="19"/>
      <c r="V1611" s="19"/>
      <c r="W1611" s="19"/>
      <c r="X1611" s="19"/>
      <c r="Y1611" s="19"/>
      <c r="Z1611" s="19"/>
      <c r="AA1611" s="19"/>
    </row>
    <row r="1612" spans="1:27" x14ac:dyDescent="0.25">
      <c r="B1612" s="14" t="s">
        <v>41</v>
      </c>
    </row>
    <row r="1613" spans="1:27" x14ac:dyDescent="0.25">
      <c r="B1613" t="s">
        <v>429</v>
      </c>
      <c r="C1613" t="s">
        <v>43</v>
      </c>
      <c r="D1613" t="s">
        <v>430</v>
      </c>
      <c r="E1613" s="22">
        <v>0.2</v>
      </c>
      <c r="F1613" t="s">
        <v>45</v>
      </c>
      <c r="G1613" t="s">
        <v>46</v>
      </c>
      <c r="H1613" s="23"/>
      <c r="I1613" t="s">
        <v>47</v>
      </c>
      <c r="J1613" s="24">
        <f>ROUND(E1613/I1611* H1613,5)</f>
        <v>0</v>
      </c>
      <c r="K1613" s="25"/>
    </row>
    <row r="1614" spans="1:27" x14ac:dyDescent="0.25">
      <c r="B1614" t="s">
        <v>483</v>
      </c>
      <c r="C1614" t="s">
        <v>43</v>
      </c>
      <c r="D1614" t="s">
        <v>484</v>
      </c>
      <c r="E1614" s="22">
        <v>0.15</v>
      </c>
      <c r="F1614" t="s">
        <v>45</v>
      </c>
      <c r="G1614" t="s">
        <v>46</v>
      </c>
      <c r="H1614" s="23"/>
      <c r="I1614" t="s">
        <v>47</v>
      </c>
      <c r="J1614" s="24">
        <f>ROUND(E1614/I1611* H1614,5)</f>
        <v>0</v>
      </c>
      <c r="K1614" s="25"/>
    </row>
    <row r="1615" spans="1:27" x14ac:dyDescent="0.25">
      <c r="D1615" s="26" t="s">
        <v>48</v>
      </c>
      <c r="E1615" s="25"/>
      <c r="H1615" s="25"/>
      <c r="K1615" s="23">
        <f>SUM(J1613:J1614)</f>
        <v>0</v>
      </c>
    </row>
    <row r="1616" spans="1:27" x14ac:dyDescent="0.25">
      <c r="B1616" s="14" t="s">
        <v>54</v>
      </c>
      <c r="E1616" s="25"/>
      <c r="H1616" s="25"/>
      <c r="K1616" s="25"/>
    </row>
    <row r="1617" spans="1:27" x14ac:dyDescent="0.25">
      <c r="B1617" t="s">
        <v>443</v>
      </c>
      <c r="C1617" t="s">
        <v>12</v>
      </c>
      <c r="D1617" t="s">
        <v>444</v>
      </c>
      <c r="E1617" s="22">
        <v>4</v>
      </c>
      <c r="G1617" t="s">
        <v>46</v>
      </c>
      <c r="H1617" s="23"/>
      <c r="I1617" t="s">
        <v>47</v>
      </c>
      <c r="J1617" s="24">
        <f>ROUND(E1617* H1617,5)</f>
        <v>0</v>
      </c>
      <c r="K1617" s="25"/>
    </row>
    <row r="1618" spans="1:27" x14ac:dyDescent="0.25">
      <c r="B1618" t="s">
        <v>836</v>
      </c>
      <c r="C1618" t="s">
        <v>12</v>
      </c>
      <c r="D1618" t="s">
        <v>837</v>
      </c>
      <c r="E1618" s="22">
        <v>1</v>
      </c>
      <c r="G1618" t="s">
        <v>46</v>
      </c>
      <c r="H1618" s="23"/>
      <c r="I1618" t="s">
        <v>47</v>
      </c>
      <c r="J1618" s="24">
        <f>ROUND(E1618* H1618,5)</f>
        <v>0</v>
      </c>
      <c r="K1618" s="25"/>
    </row>
    <row r="1619" spans="1:27" x14ac:dyDescent="0.25">
      <c r="D1619" s="26" t="s">
        <v>62</v>
      </c>
      <c r="E1619" s="25"/>
      <c r="H1619" s="25"/>
      <c r="K1619" s="23">
        <f>SUM(J1617:J1618)</f>
        <v>0</v>
      </c>
    </row>
    <row r="1620" spans="1:27" x14ac:dyDescent="0.25">
      <c r="E1620" s="25"/>
      <c r="H1620" s="25"/>
      <c r="K1620" s="25"/>
    </row>
    <row r="1621" spans="1:27" x14ac:dyDescent="0.25">
      <c r="D1621" s="26" t="s">
        <v>78</v>
      </c>
      <c r="E1621" s="25"/>
      <c r="H1621" s="25">
        <v>40</v>
      </c>
      <c r="I1621" t="s">
        <v>79</v>
      </c>
      <c r="J1621">
        <f>ROUND(H1621/100*K1615,5)</f>
        <v>0</v>
      </c>
      <c r="K1621" s="25"/>
    </row>
    <row r="1622" spans="1:27" x14ac:dyDescent="0.25">
      <c r="D1622" s="26" t="s">
        <v>63</v>
      </c>
      <c r="E1622" s="25"/>
      <c r="H1622" s="25"/>
      <c r="K1622" s="27">
        <f>SUM(J1612:J1621)</f>
        <v>0</v>
      </c>
    </row>
    <row r="1623" spans="1:27" x14ac:dyDescent="0.25">
      <c r="D1623" s="26" t="s">
        <v>64</v>
      </c>
      <c r="E1623" s="25"/>
      <c r="H1623" s="25"/>
      <c r="K1623" s="27">
        <f>SUM(K1622:K1622)</f>
        <v>0</v>
      </c>
    </row>
    <row r="1625" spans="1:27" ht="45" customHeight="1" x14ac:dyDescent="0.25">
      <c r="A1625" s="18"/>
      <c r="B1625" s="18" t="s">
        <v>838</v>
      </c>
      <c r="C1625" s="19" t="s">
        <v>12</v>
      </c>
      <c r="D1625" s="39" t="s">
        <v>839</v>
      </c>
      <c r="E1625" s="40"/>
      <c r="F1625" s="40"/>
      <c r="G1625" s="19"/>
      <c r="H1625" s="20" t="s">
        <v>40</v>
      </c>
      <c r="I1625" s="41">
        <v>1</v>
      </c>
      <c r="J1625" s="42"/>
      <c r="K1625" s="21">
        <f>ROUND(K1637,2)</f>
        <v>0</v>
      </c>
      <c r="L1625" s="19"/>
      <c r="M1625" s="19"/>
      <c r="N1625" s="19"/>
      <c r="O1625" s="19"/>
      <c r="P1625" s="19"/>
      <c r="Q1625" s="19"/>
      <c r="R1625" s="19"/>
      <c r="S1625" s="19"/>
      <c r="T1625" s="19"/>
      <c r="U1625" s="19"/>
      <c r="V1625" s="19"/>
      <c r="W1625" s="19"/>
      <c r="X1625" s="19"/>
      <c r="Y1625" s="19"/>
      <c r="Z1625" s="19"/>
      <c r="AA1625" s="19"/>
    </row>
    <row r="1626" spans="1:27" x14ac:dyDescent="0.25">
      <c r="B1626" s="14" t="s">
        <v>41</v>
      </c>
    </row>
    <row r="1627" spans="1:27" x14ac:dyDescent="0.25">
      <c r="B1627" t="s">
        <v>483</v>
      </c>
      <c r="C1627" t="s">
        <v>43</v>
      </c>
      <c r="D1627" t="s">
        <v>484</v>
      </c>
      <c r="E1627" s="22">
        <v>0.15</v>
      </c>
      <c r="F1627" t="s">
        <v>45</v>
      </c>
      <c r="G1627" t="s">
        <v>46</v>
      </c>
      <c r="H1627" s="23"/>
      <c r="I1627" t="s">
        <v>47</v>
      </c>
      <c r="J1627" s="24">
        <f>ROUND(E1627/I1625* H1627,5)</f>
        <v>0</v>
      </c>
      <c r="K1627" s="25"/>
    </row>
    <row r="1628" spans="1:27" x14ac:dyDescent="0.25">
      <c r="B1628" t="s">
        <v>429</v>
      </c>
      <c r="C1628" t="s">
        <v>43</v>
      </c>
      <c r="D1628" t="s">
        <v>430</v>
      </c>
      <c r="E1628" s="22">
        <v>0.2</v>
      </c>
      <c r="F1628" t="s">
        <v>45</v>
      </c>
      <c r="G1628" t="s">
        <v>46</v>
      </c>
      <c r="H1628" s="23"/>
      <c r="I1628" t="s">
        <v>47</v>
      </c>
      <c r="J1628" s="24">
        <f>ROUND(E1628/I1625* H1628,5)</f>
        <v>0</v>
      </c>
      <c r="K1628" s="25"/>
    </row>
    <row r="1629" spans="1:27" x14ac:dyDescent="0.25">
      <c r="D1629" s="26" t="s">
        <v>48</v>
      </c>
      <c r="E1629" s="25"/>
      <c r="H1629" s="25"/>
      <c r="K1629" s="23">
        <f>SUM(J1627:J1628)</f>
        <v>0</v>
      </c>
    </row>
    <row r="1630" spans="1:27" x14ac:dyDescent="0.25">
      <c r="B1630" s="14" t="s">
        <v>54</v>
      </c>
      <c r="E1630" s="25"/>
      <c r="H1630" s="25"/>
      <c r="K1630" s="25"/>
    </row>
    <row r="1631" spans="1:27" x14ac:dyDescent="0.25">
      <c r="B1631" t="s">
        <v>840</v>
      </c>
      <c r="C1631" t="s">
        <v>12</v>
      </c>
      <c r="D1631" t="s">
        <v>841</v>
      </c>
      <c r="E1631" s="22">
        <v>1</v>
      </c>
      <c r="G1631" t="s">
        <v>46</v>
      </c>
      <c r="H1631" s="23"/>
      <c r="I1631" t="s">
        <v>47</v>
      </c>
      <c r="J1631" s="24">
        <f>ROUND(E1631* H1631,5)</f>
        <v>0</v>
      </c>
      <c r="K1631" s="25"/>
    </row>
    <row r="1632" spans="1:27" x14ac:dyDescent="0.25">
      <c r="B1632" t="s">
        <v>443</v>
      </c>
      <c r="C1632" t="s">
        <v>12</v>
      </c>
      <c r="D1632" t="s">
        <v>444</v>
      </c>
      <c r="E1632" s="22">
        <v>4</v>
      </c>
      <c r="G1632" t="s">
        <v>46</v>
      </c>
      <c r="H1632" s="23"/>
      <c r="I1632" t="s">
        <v>47</v>
      </c>
      <c r="J1632" s="24">
        <f>ROUND(E1632* H1632,5)</f>
        <v>0</v>
      </c>
      <c r="K1632" s="25"/>
    </row>
    <row r="1633" spans="1:27" x14ac:dyDescent="0.25">
      <c r="D1633" s="26" t="s">
        <v>62</v>
      </c>
      <c r="E1633" s="25"/>
      <c r="H1633" s="25"/>
      <c r="K1633" s="23">
        <f>SUM(J1631:J1632)</f>
        <v>0</v>
      </c>
    </row>
    <row r="1634" spans="1:27" x14ac:dyDescent="0.25">
      <c r="E1634" s="25"/>
      <c r="H1634" s="25"/>
      <c r="K1634" s="25"/>
    </row>
    <row r="1635" spans="1:27" x14ac:dyDescent="0.25">
      <c r="D1635" s="26" t="s">
        <v>78</v>
      </c>
      <c r="E1635" s="25"/>
      <c r="H1635" s="25">
        <v>40</v>
      </c>
      <c r="I1635" t="s">
        <v>79</v>
      </c>
      <c r="J1635">
        <f>ROUND(H1635/100*K1629,5)</f>
        <v>0</v>
      </c>
      <c r="K1635" s="25"/>
    </row>
    <row r="1636" spans="1:27" x14ac:dyDescent="0.25">
      <c r="D1636" s="26" t="s">
        <v>63</v>
      </c>
      <c r="E1636" s="25"/>
      <c r="H1636" s="25"/>
      <c r="K1636" s="27">
        <f>SUM(J1626:J1635)</f>
        <v>0</v>
      </c>
    </row>
    <row r="1637" spans="1:27" x14ac:dyDescent="0.25">
      <c r="D1637" s="26" t="s">
        <v>64</v>
      </c>
      <c r="E1637" s="25"/>
      <c r="H1637" s="25"/>
      <c r="K1637" s="27">
        <f>SUM(K1636:K1636)</f>
        <v>0</v>
      </c>
    </row>
    <row r="1639" spans="1:27" ht="45" customHeight="1" x14ac:dyDescent="0.25">
      <c r="A1639" s="18"/>
      <c r="B1639" s="18" t="s">
        <v>842</v>
      </c>
      <c r="C1639" s="19" t="s">
        <v>12</v>
      </c>
      <c r="D1639" s="39" t="s">
        <v>843</v>
      </c>
      <c r="E1639" s="40"/>
      <c r="F1639" s="40"/>
      <c r="G1639" s="19"/>
      <c r="H1639" s="20" t="s">
        <v>40</v>
      </c>
      <c r="I1639" s="41">
        <v>1</v>
      </c>
      <c r="J1639" s="42"/>
      <c r="K1639" s="21">
        <f>ROUND(K1651,2)</f>
        <v>0</v>
      </c>
      <c r="L1639" s="19"/>
      <c r="M1639" s="19"/>
      <c r="N1639" s="19"/>
      <c r="O1639" s="19"/>
      <c r="P1639" s="19"/>
      <c r="Q1639" s="19"/>
      <c r="R1639" s="19"/>
      <c r="S1639" s="19"/>
      <c r="T1639" s="19"/>
      <c r="U1639" s="19"/>
      <c r="V1639" s="19"/>
      <c r="W1639" s="19"/>
      <c r="X1639" s="19"/>
      <c r="Y1639" s="19"/>
      <c r="Z1639" s="19"/>
      <c r="AA1639" s="19"/>
    </row>
    <row r="1640" spans="1:27" x14ac:dyDescent="0.25">
      <c r="B1640" s="14" t="s">
        <v>41</v>
      </c>
    </row>
    <row r="1641" spans="1:27" x14ac:dyDescent="0.25">
      <c r="B1641" t="s">
        <v>429</v>
      </c>
      <c r="C1641" t="s">
        <v>43</v>
      </c>
      <c r="D1641" t="s">
        <v>430</v>
      </c>
      <c r="E1641" s="22">
        <v>0.2</v>
      </c>
      <c r="F1641" t="s">
        <v>45</v>
      </c>
      <c r="G1641" t="s">
        <v>46</v>
      </c>
      <c r="H1641" s="23"/>
      <c r="I1641" t="s">
        <v>47</v>
      </c>
      <c r="J1641" s="24">
        <f>ROUND(E1641/I1639* H1641,5)</f>
        <v>0</v>
      </c>
      <c r="K1641" s="25"/>
    </row>
    <row r="1642" spans="1:27" x14ac:dyDescent="0.25">
      <c r="B1642" t="s">
        <v>483</v>
      </c>
      <c r="C1642" t="s">
        <v>43</v>
      </c>
      <c r="D1642" t="s">
        <v>484</v>
      </c>
      <c r="E1642" s="22">
        <v>0.05</v>
      </c>
      <c r="F1642" t="s">
        <v>45</v>
      </c>
      <c r="G1642" t="s">
        <v>46</v>
      </c>
      <c r="H1642" s="23"/>
      <c r="I1642" t="s">
        <v>47</v>
      </c>
      <c r="J1642" s="24">
        <f>ROUND(E1642/I1639* H1642,5)</f>
        <v>0</v>
      </c>
      <c r="K1642" s="25"/>
    </row>
    <row r="1643" spans="1:27" x14ac:dyDescent="0.25">
      <c r="D1643" s="26" t="s">
        <v>48</v>
      </c>
      <c r="E1643" s="25"/>
      <c r="H1643" s="25"/>
      <c r="K1643" s="23">
        <f>SUM(J1641:J1642)</f>
        <v>0</v>
      </c>
    </row>
    <row r="1644" spans="1:27" x14ac:dyDescent="0.25">
      <c r="B1644" s="14" t="s">
        <v>54</v>
      </c>
      <c r="E1644" s="25"/>
      <c r="H1644" s="25"/>
      <c r="K1644" s="25"/>
    </row>
    <row r="1645" spans="1:27" x14ac:dyDescent="0.25">
      <c r="B1645" t="s">
        <v>443</v>
      </c>
      <c r="C1645" t="s">
        <v>12</v>
      </c>
      <c r="D1645" t="s">
        <v>444</v>
      </c>
      <c r="E1645" s="22">
        <v>4</v>
      </c>
      <c r="G1645" t="s">
        <v>46</v>
      </c>
      <c r="H1645" s="23"/>
      <c r="I1645" t="s">
        <v>47</v>
      </c>
      <c r="J1645" s="24">
        <f>ROUND(E1645* H1645,5)</f>
        <v>0</v>
      </c>
      <c r="K1645" s="25"/>
    </row>
    <row r="1646" spans="1:27" x14ac:dyDescent="0.25">
      <c r="B1646" t="s">
        <v>844</v>
      </c>
      <c r="C1646" t="s">
        <v>12</v>
      </c>
      <c r="D1646" t="s">
        <v>845</v>
      </c>
      <c r="E1646" s="22">
        <v>1</v>
      </c>
      <c r="G1646" t="s">
        <v>46</v>
      </c>
      <c r="H1646" s="23"/>
      <c r="I1646" t="s">
        <v>47</v>
      </c>
      <c r="J1646" s="24">
        <f>ROUND(E1646* H1646,5)</f>
        <v>0</v>
      </c>
      <c r="K1646" s="25"/>
    </row>
    <row r="1647" spans="1:27" x14ac:dyDescent="0.25">
      <c r="D1647" s="26" t="s">
        <v>62</v>
      </c>
      <c r="E1647" s="25"/>
      <c r="H1647" s="25"/>
      <c r="K1647" s="23">
        <f>SUM(J1645:J1646)</f>
        <v>0</v>
      </c>
    </row>
    <row r="1648" spans="1:27" x14ac:dyDescent="0.25">
      <c r="E1648" s="25"/>
      <c r="H1648" s="25"/>
      <c r="K1648" s="25"/>
    </row>
    <row r="1649" spans="1:27" x14ac:dyDescent="0.25">
      <c r="D1649" s="26" t="s">
        <v>78</v>
      </c>
      <c r="E1649" s="25"/>
      <c r="H1649" s="25">
        <v>5</v>
      </c>
      <c r="I1649" t="s">
        <v>79</v>
      </c>
      <c r="J1649">
        <f>ROUND(H1649/100*K1643,5)</f>
        <v>0</v>
      </c>
      <c r="K1649" s="25"/>
    </row>
    <row r="1650" spans="1:27" x14ac:dyDescent="0.25">
      <c r="D1650" s="26" t="s">
        <v>63</v>
      </c>
      <c r="E1650" s="25"/>
      <c r="H1650" s="25"/>
      <c r="K1650" s="27">
        <f>SUM(J1640:J1649)</f>
        <v>0</v>
      </c>
    </row>
    <row r="1651" spans="1:27" x14ac:dyDescent="0.25">
      <c r="D1651" s="26" t="s">
        <v>64</v>
      </c>
      <c r="E1651" s="25"/>
      <c r="H1651" s="25"/>
      <c r="K1651" s="27">
        <f>SUM(K1650:K1650)</f>
        <v>0</v>
      </c>
    </row>
    <row r="1653" spans="1:27" ht="45" customHeight="1" x14ac:dyDescent="0.25">
      <c r="A1653" s="18"/>
      <c r="B1653" s="18" t="s">
        <v>846</v>
      </c>
      <c r="C1653" s="19" t="s">
        <v>12</v>
      </c>
      <c r="D1653" s="39" t="s">
        <v>847</v>
      </c>
      <c r="E1653" s="40"/>
      <c r="F1653" s="40"/>
      <c r="G1653" s="19"/>
      <c r="H1653" s="20" t="s">
        <v>40</v>
      </c>
      <c r="I1653" s="41">
        <v>1</v>
      </c>
      <c r="J1653" s="42"/>
      <c r="K1653" s="21">
        <f>ROUND(K1664,2)</f>
        <v>0</v>
      </c>
      <c r="L1653" s="19"/>
      <c r="M1653" s="19"/>
      <c r="N1653" s="19"/>
      <c r="O1653" s="19"/>
      <c r="P1653" s="19"/>
      <c r="Q1653" s="19"/>
      <c r="R1653" s="19"/>
      <c r="S1653" s="19"/>
      <c r="T1653" s="19"/>
      <c r="U1653" s="19"/>
      <c r="V1653" s="19"/>
      <c r="W1653" s="19"/>
      <c r="X1653" s="19"/>
      <c r="Y1653" s="19"/>
      <c r="Z1653" s="19"/>
      <c r="AA1653" s="19"/>
    </row>
    <row r="1654" spans="1:27" x14ac:dyDescent="0.25">
      <c r="B1654" s="14" t="s">
        <v>41</v>
      </c>
    </row>
    <row r="1655" spans="1:27" x14ac:dyDescent="0.25">
      <c r="B1655" t="s">
        <v>483</v>
      </c>
      <c r="C1655" t="s">
        <v>43</v>
      </c>
      <c r="D1655" t="s">
        <v>484</v>
      </c>
      <c r="E1655" s="22">
        <v>0.15</v>
      </c>
      <c r="F1655" t="s">
        <v>45</v>
      </c>
      <c r="G1655" t="s">
        <v>46</v>
      </c>
      <c r="H1655" s="23"/>
      <c r="I1655" t="s">
        <v>47</v>
      </c>
      <c r="J1655" s="24">
        <f>ROUND(E1655/I1653* H1655,5)</f>
        <v>0</v>
      </c>
      <c r="K1655" s="25"/>
    </row>
    <row r="1656" spans="1:27" x14ac:dyDescent="0.25">
      <c r="B1656" t="s">
        <v>429</v>
      </c>
      <c r="C1656" t="s">
        <v>43</v>
      </c>
      <c r="D1656" t="s">
        <v>430</v>
      </c>
      <c r="E1656" s="22">
        <v>0.2</v>
      </c>
      <c r="F1656" t="s">
        <v>45</v>
      </c>
      <c r="G1656" t="s">
        <v>46</v>
      </c>
      <c r="H1656" s="23"/>
      <c r="I1656" t="s">
        <v>47</v>
      </c>
      <c r="J1656" s="24">
        <f>ROUND(E1656/I1653* H1656,5)</f>
        <v>0</v>
      </c>
      <c r="K1656" s="25"/>
    </row>
    <row r="1657" spans="1:27" x14ac:dyDescent="0.25">
      <c r="D1657" s="26" t="s">
        <v>48</v>
      </c>
      <c r="E1657" s="25"/>
      <c r="H1657" s="25"/>
      <c r="K1657" s="23">
        <f>SUM(J1655:J1656)</f>
        <v>0</v>
      </c>
    </row>
    <row r="1658" spans="1:27" x14ac:dyDescent="0.25">
      <c r="B1658" s="14" t="s">
        <v>54</v>
      </c>
      <c r="E1658" s="25"/>
      <c r="H1658" s="25"/>
      <c r="K1658" s="25"/>
    </row>
    <row r="1659" spans="1:27" x14ac:dyDescent="0.25">
      <c r="B1659" t="s">
        <v>844</v>
      </c>
      <c r="C1659" t="s">
        <v>12</v>
      </c>
      <c r="D1659" t="s">
        <v>845</v>
      </c>
      <c r="E1659" s="22">
        <v>1</v>
      </c>
      <c r="G1659" t="s">
        <v>46</v>
      </c>
      <c r="H1659" s="23"/>
      <c r="I1659" t="s">
        <v>47</v>
      </c>
      <c r="J1659" s="24">
        <f>ROUND(E1659* H1659,5)</f>
        <v>0</v>
      </c>
      <c r="K1659" s="25"/>
    </row>
    <row r="1660" spans="1:27" x14ac:dyDescent="0.25">
      <c r="B1660" t="s">
        <v>443</v>
      </c>
      <c r="C1660" t="s">
        <v>12</v>
      </c>
      <c r="D1660" t="s">
        <v>444</v>
      </c>
      <c r="E1660" s="22">
        <v>4</v>
      </c>
      <c r="G1660" t="s">
        <v>46</v>
      </c>
      <c r="H1660" s="23"/>
      <c r="I1660" t="s">
        <v>47</v>
      </c>
      <c r="J1660" s="24">
        <f>ROUND(E1660* H1660,5)</f>
        <v>0</v>
      </c>
      <c r="K1660" s="25"/>
    </row>
    <row r="1661" spans="1:27" x14ac:dyDescent="0.25">
      <c r="B1661" t="s">
        <v>615</v>
      </c>
      <c r="C1661" t="s">
        <v>12</v>
      </c>
      <c r="D1661" t="s">
        <v>616</v>
      </c>
      <c r="E1661" s="22">
        <v>4</v>
      </c>
      <c r="G1661" t="s">
        <v>46</v>
      </c>
      <c r="H1661" s="23"/>
      <c r="I1661" t="s">
        <v>47</v>
      </c>
      <c r="J1661" s="24">
        <f>ROUND(E1661* H1661,5)</f>
        <v>0</v>
      </c>
      <c r="K1661" s="25"/>
    </row>
    <row r="1662" spans="1:27" x14ac:dyDescent="0.25">
      <c r="D1662" s="26" t="s">
        <v>62</v>
      </c>
      <c r="E1662" s="25"/>
      <c r="H1662" s="25"/>
      <c r="K1662" s="23">
        <f>SUM(J1659:J1661)</f>
        <v>0</v>
      </c>
    </row>
    <row r="1663" spans="1:27" x14ac:dyDescent="0.25">
      <c r="D1663" s="26" t="s">
        <v>63</v>
      </c>
      <c r="E1663" s="25"/>
      <c r="H1663" s="25"/>
      <c r="K1663" s="27">
        <f>SUM(J1654:J1662)</f>
        <v>0</v>
      </c>
    </row>
    <row r="1664" spans="1:27" x14ac:dyDescent="0.25">
      <c r="D1664" s="26" t="s">
        <v>64</v>
      </c>
      <c r="E1664" s="25"/>
      <c r="H1664" s="25"/>
      <c r="K1664" s="27">
        <f>SUM(K1663:K1663)</f>
        <v>0</v>
      </c>
    </row>
    <row r="1666" spans="1:27" ht="45" customHeight="1" x14ac:dyDescent="0.25">
      <c r="A1666" s="18"/>
      <c r="B1666" s="18" t="s">
        <v>848</v>
      </c>
      <c r="C1666" s="19" t="s">
        <v>12</v>
      </c>
      <c r="D1666" s="39" t="s">
        <v>849</v>
      </c>
      <c r="E1666" s="40"/>
      <c r="F1666" s="40"/>
      <c r="G1666" s="19"/>
      <c r="H1666" s="20" t="s">
        <v>40</v>
      </c>
      <c r="I1666" s="41">
        <v>1</v>
      </c>
      <c r="J1666" s="42"/>
      <c r="K1666" s="21">
        <f>ROUND(K1675,2)</f>
        <v>0</v>
      </c>
      <c r="L1666" s="19"/>
      <c r="M1666" s="19"/>
      <c r="N1666" s="19"/>
      <c r="O1666" s="19"/>
      <c r="P1666" s="19"/>
      <c r="Q1666" s="19"/>
      <c r="R1666" s="19"/>
      <c r="S1666" s="19"/>
      <c r="T1666" s="19"/>
      <c r="U1666" s="19"/>
      <c r="V1666" s="19"/>
      <c r="W1666" s="19"/>
      <c r="X1666" s="19"/>
      <c r="Y1666" s="19"/>
      <c r="Z1666" s="19"/>
      <c r="AA1666" s="19"/>
    </row>
    <row r="1667" spans="1:27" x14ac:dyDescent="0.25">
      <c r="B1667" s="14" t="s">
        <v>41</v>
      </c>
    </row>
    <row r="1668" spans="1:27" x14ac:dyDescent="0.25">
      <c r="B1668" t="s">
        <v>483</v>
      </c>
      <c r="C1668" t="s">
        <v>43</v>
      </c>
      <c r="D1668" t="s">
        <v>484</v>
      </c>
      <c r="E1668" s="22">
        <v>0.2</v>
      </c>
      <c r="F1668" t="s">
        <v>45</v>
      </c>
      <c r="G1668" t="s">
        <v>46</v>
      </c>
      <c r="H1668" s="23"/>
      <c r="I1668" t="s">
        <v>47</v>
      </c>
      <c r="J1668" s="24">
        <f>ROUND(E1668/I1666* H1668,5)</f>
        <v>0</v>
      </c>
      <c r="K1668" s="25"/>
    </row>
    <row r="1669" spans="1:27" x14ac:dyDescent="0.25">
      <c r="B1669" t="s">
        <v>429</v>
      </c>
      <c r="C1669" t="s">
        <v>43</v>
      </c>
      <c r="D1669" t="s">
        <v>430</v>
      </c>
      <c r="E1669" s="22">
        <v>0.2</v>
      </c>
      <c r="F1669" t="s">
        <v>45</v>
      </c>
      <c r="G1669" t="s">
        <v>46</v>
      </c>
      <c r="H1669" s="23"/>
      <c r="I1669" t="s">
        <v>47</v>
      </c>
      <c r="J1669" s="24">
        <f>ROUND(E1669/I1666* H1669,5)</f>
        <v>0</v>
      </c>
      <c r="K1669" s="25"/>
    </row>
    <row r="1670" spans="1:27" x14ac:dyDescent="0.25">
      <c r="D1670" s="26" t="s">
        <v>48</v>
      </c>
      <c r="E1670" s="25"/>
      <c r="H1670" s="25"/>
      <c r="K1670" s="23">
        <f>SUM(J1668:J1669)</f>
        <v>0</v>
      </c>
    </row>
    <row r="1671" spans="1:27" x14ac:dyDescent="0.25">
      <c r="B1671" s="14" t="s">
        <v>54</v>
      </c>
      <c r="E1671" s="25"/>
      <c r="H1671" s="25"/>
      <c r="K1671" s="25"/>
    </row>
    <row r="1672" spans="1:27" x14ac:dyDescent="0.25">
      <c r="B1672" t="s">
        <v>850</v>
      </c>
      <c r="C1672" t="s">
        <v>12</v>
      </c>
      <c r="D1672" t="s">
        <v>851</v>
      </c>
      <c r="E1672" s="22">
        <v>1</v>
      </c>
      <c r="G1672" t="s">
        <v>46</v>
      </c>
      <c r="H1672" s="23"/>
      <c r="I1672" t="s">
        <v>47</v>
      </c>
      <c r="J1672" s="24">
        <f>ROUND(E1672* H1672,5)</f>
        <v>0</v>
      </c>
      <c r="K1672" s="25"/>
    </row>
    <row r="1673" spans="1:27" x14ac:dyDescent="0.25">
      <c r="D1673" s="26" t="s">
        <v>62</v>
      </c>
      <c r="E1673" s="25"/>
      <c r="H1673" s="25"/>
      <c r="K1673" s="23">
        <f>SUM(J1672:J1672)</f>
        <v>0</v>
      </c>
    </row>
    <row r="1674" spans="1:27" x14ac:dyDescent="0.25">
      <c r="D1674" s="26" t="s">
        <v>63</v>
      </c>
      <c r="E1674" s="25"/>
      <c r="H1674" s="25"/>
      <c r="K1674" s="27">
        <f>SUM(J1667:J1673)</f>
        <v>0</v>
      </c>
    </row>
    <row r="1675" spans="1:27" x14ac:dyDescent="0.25">
      <c r="D1675" s="26" t="s">
        <v>64</v>
      </c>
      <c r="E1675" s="25"/>
      <c r="H1675" s="25"/>
      <c r="K1675" s="27">
        <f>SUM(K1674:K1674)</f>
        <v>0</v>
      </c>
    </row>
    <row r="1677" spans="1:27" ht="45" customHeight="1" x14ac:dyDescent="0.25">
      <c r="A1677" s="18"/>
      <c r="B1677" s="18" t="s">
        <v>852</v>
      </c>
      <c r="C1677" s="19" t="s">
        <v>12</v>
      </c>
      <c r="D1677" s="39" t="s">
        <v>853</v>
      </c>
      <c r="E1677" s="40"/>
      <c r="F1677" s="40"/>
      <c r="G1677" s="19"/>
      <c r="H1677" s="20" t="s">
        <v>40</v>
      </c>
      <c r="I1677" s="41">
        <v>1</v>
      </c>
      <c r="J1677" s="42"/>
      <c r="K1677" s="21">
        <f>ROUND(K1686,2)</f>
        <v>0</v>
      </c>
      <c r="L1677" s="19"/>
      <c r="M1677" s="19"/>
      <c r="N1677" s="19"/>
      <c r="O1677" s="19"/>
      <c r="P1677" s="19"/>
      <c r="Q1677" s="19"/>
      <c r="R1677" s="19"/>
      <c r="S1677" s="19"/>
      <c r="T1677" s="19"/>
      <c r="U1677" s="19"/>
      <c r="V1677" s="19"/>
      <c r="W1677" s="19"/>
      <c r="X1677" s="19"/>
      <c r="Y1677" s="19"/>
      <c r="Z1677" s="19"/>
      <c r="AA1677" s="19"/>
    </row>
    <row r="1678" spans="1:27" x14ac:dyDescent="0.25">
      <c r="B1678" s="14" t="s">
        <v>41</v>
      </c>
    </row>
    <row r="1679" spans="1:27" x14ac:dyDescent="0.25">
      <c r="B1679" t="s">
        <v>483</v>
      </c>
      <c r="C1679" t="s">
        <v>43</v>
      </c>
      <c r="D1679" t="s">
        <v>484</v>
      </c>
      <c r="E1679" s="22">
        <v>0.2</v>
      </c>
      <c r="F1679" t="s">
        <v>45</v>
      </c>
      <c r="G1679" t="s">
        <v>46</v>
      </c>
      <c r="H1679" s="23"/>
      <c r="I1679" t="s">
        <v>47</v>
      </c>
      <c r="J1679" s="24">
        <f>ROUND(E1679/I1677* H1679,5)</f>
        <v>0</v>
      </c>
      <c r="K1679" s="25"/>
    </row>
    <row r="1680" spans="1:27" x14ac:dyDescent="0.25">
      <c r="B1680" t="s">
        <v>429</v>
      </c>
      <c r="C1680" t="s">
        <v>43</v>
      </c>
      <c r="D1680" t="s">
        <v>430</v>
      </c>
      <c r="E1680" s="22">
        <v>0.2</v>
      </c>
      <c r="F1680" t="s">
        <v>45</v>
      </c>
      <c r="G1680" t="s">
        <v>46</v>
      </c>
      <c r="H1680" s="23"/>
      <c r="I1680" t="s">
        <v>47</v>
      </c>
      <c r="J1680" s="24">
        <f>ROUND(E1680/I1677* H1680,5)</f>
        <v>0</v>
      </c>
      <c r="K1680" s="25"/>
    </row>
    <row r="1681" spans="1:27" x14ac:dyDescent="0.25">
      <c r="D1681" s="26" t="s">
        <v>48</v>
      </c>
      <c r="E1681" s="25"/>
      <c r="H1681" s="25"/>
      <c r="K1681" s="23">
        <f>SUM(J1679:J1680)</f>
        <v>0</v>
      </c>
    </row>
    <row r="1682" spans="1:27" x14ac:dyDescent="0.25">
      <c r="B1682" s="14" t="s">
        <v>54</v>
      </c>
      <c r="E1682" s="25"/>
      <c r="H1682" s="25"/>
      <c r="K1682" s="25"/>
    </row>
    <row r="1683" spans="1:27" x14ac:dyDescent="0.25">
      <c r="B1683" t="s">
        <v>854</v>
      </c>
      <c r="C1683" t="s">
        <v>12</v>
      </c>
      <c r="D1683" t="s">
        <v>855</v>
      </c>
      <c r="E1683" s="22">
        <v>1</v>
      </c>
      <c r="G1683" t="s">
        <v>46</v>
      </c>
      <c r="H1683" s="23"/>
      <c r="I1683" t="s">
        <v>47</v>
      </c>
      <c r="J1683" s="24">
        <f>ROUND(E1683* H1683,5)</f>
        <v>0</v>
      </c>
      <c r="K1683" s="25"/>
    </row>
    <row r="1684" spans="1:27" x14ac:dyDescent="0.25">
      <c r="D1684" s="26" t="s">
        <v>62</v>
      </c>
      <c r="E1684" s="25"/>
      <c r="H1684" s="25"/>
      <c r="K1684" s="23">
        <f>SUM(J1683:J1683)</f>
        <v>0</v>
      </c>
    </row>
    <row r="1685" spans="1:27" x14ac:dyDescent="0.25">
      <c r="D1685" s="26" t="s">
        <v>63</v>
      </c>
      <c r="E1685" s="25"/>
      <c r="H1685" s="25"/>
      <c r="K1685" s="27">
        <f>SUM(J1678:J1684)</f>
        <v>0</v>
      </c>
    </row>
    <row r="1686" spans="1:27" x14ac:dyDescent="0.25">
      <c r="D1686" s="26" t="s">
        <v>64</v>
      </c>
      <c r="E1686" s="25"/>
      <c r="H1686" s="25"/>
      <c r="K1686" s="27">
        <f>SUM(K1685:K1685)</f>
        <v>0</v>
      </c>
    </row>
    <row r="1688" spans="1:27" ht="45" customHeight="1" x14ac:dyDescent="0.25">
      <c r="A1688" s="18"/>
      <c r="B1688" s="18" t="s">
        <v>856</v>
      </c>
      <c r="C1688" s="19" t="s">
        <v>12</v>
      </c>
      <c r="D1688" s="39" t="s">
        <v>857</v>
      </c>
      <c r="E1688" s="40"/>
      <c r="F1688" s="40"/>
      <c r="G1688" s="19"/>
      <c r="H1688" s="20" t="s">
        <v>40</v>
      </c>
      <c r="I1688" s="41">
        <v>1</v>
      </c>
      <c r="J1688" s="42"/>
      <c r="K1688" s="21">
        <f>ROUND(K1697,2)</f>
        <v>0</v>
      </c>
      <c r="L1688" s="19"/>
      <c r="M1688" s="19"/>
      <c r="N1688" s="19"/>
      <c r="O1688" s="19"/>
      <c r="P1688" s="19"/>
      <c r="Q1688" s="19"/>
      <c r="R1688" s="19"/>
      <c r="S1688" s="19"/>
      <c r="T1688" s="19"/>
      <c r="U1688" s="19"/>
      <c r="V1688" s="19"/>
      <c r="W1688" s="19"/>
      <c r="X1688" s="19"/>
      <c r="Y1688" s="19"/>
      <c r="Z1688" s="19"/>
      <c r="AA1688" s="19"/>
    </row>
    <row r="1689" spans="1:27" x14ac:dyDescent="0.25">
      <c r="B1689" s="14" t="s">
        <v>41</v>
      </c>
    </row>
    <row r="1690" spans="1:27" x14ac:dyDescent="0.25">
      <c r="B1690" t="s">
        <v>483</v>
      </c>
      <c r="C1690" t="s">
        <v>43</v>
      </c>
      <c r="D1690" t="s">
        <v>484</v>
      </c>
      <c r="E1690" s="22">
        <v>0.2</v>
      </c>
      <c r="F1690" t="s">
        <v>45</v>
      </c>
      <c r="G1690" t="s">
        <v>46</v>
      </c>
      <c r="H1690" s="23"/>
      <c r="I1690" t="s">
        <v>47</v>
      </c>
      <c r="J1690" s="24">
        <f>ROUND(E1690/I1688* H1690,5)</f>
        <v>0</v>
      </c>
      <c r="K1690" s="25"/>
    </row>
    <row r="1691" spans="1:27" x14ac:dyDescent="0.25">
      <c r="B1691" t="s">
        <v>429</v>
      </c>
      <c r="C1691" t="s">
        <v>43</v>
      </c>
      <c r="D1691" t="s">
        <v>430</v>
      </c>
      <c r="E1691" s="22">
        <v>0.2</v>
      </c>
      <c r="F1691" t="s">
        <v>45</v>
      </c>
      <c r="G1691" t="s">
        <v>46</v>
      </c>
      <c r="H1691" s="23"/>
      <c r="I1691" t="s">
        <v>47</v>
      </c>
      <c r="J1691" s="24">
        <f>ROUND(E1691/I1688* H1691,5)</f>
        <v>0</v>
      </c>
      <c r="K1691" s="25"/>
    </row>
    <row r="1692" spans="1:27" x14ac:dyDescent="0.25">
      <c r="D1692" s="26" t="s">
        <v>48</v>
      </c>
      <c r="E1692" s="25"/>
      <c r="H1692" s="25"/>
      <c r="K1692" s="23">
        <f>SUM(J1690:J1691)</f>
        <v>0</v>
      </c>
    </row>
    <row r="1693" spans="1:27" x14ac:dyDescent="0.25">
      <c r="B1693" s="14" t="s">
        <v>54</v>
      </c>
      <c r="E1693" s="25"/>
      <c r="H1693" s="25"/>
      <c r="K1693" s="25"/>
    </row>
    <row r="1694" spans="1:27" x14ac:dyDescent="0.25">
      <c r="B1694" t="s">
        <v>858</v>
      </c>
      <c r="C1694" t="s">
        <v>12</v>
      </c>
      <c r="D1694" t="s">
        <v>859</v>
      </c>
      <c r="E1694" s="22">
        <v>1</v>
      </c>
      <c r="G1694" t="s">
        <v>46</v>
      </c>
      <c r="H1694" s="23"/>
      <c r="I1694" t="s">
        <v>47</v>
      </c>
      <c r="J1694" s="24">
        <f>ROUND(E1694* H1694,5)</f>
        <v>0</v>
      </c>
      <c r="K1694" s="25"/>
    </row>
    <row r="1695" spans="1:27" x14ac:dyDescent="0.25">
      <c r="D1695" s="26" t="s">
        <v>62</v>
      </c>
      <c r="E1695" s="25"/>
      <c r="H1695" s="25"/>
      <c r="K1695" s="23">
        <f>SUM(J1694:J1694)</f>
        <v>0</v>
      </c>
    </row>
    <row r="1696" spans="1:27" x14ac:dyDescent="0.25">
      <c r="D1696" s="26" t="s">
        <v>63</v>
      </c>
      <c r="E1696" s="25"/>
      <c r="H1696" s="25"/>
      <c r="K1696" s="27">
        <f>SUM(J1689:J1695)</f>
        <v>0</v>
      </c>
    </row>
    <row r="1697" spans="1:27" x14ac:dyDescent="0.25">
      <c r="D1697" s="26" t="s">
        <v>64</v>
      </c>
      <c r="E1697" s="25"/>
      <c r="H1697" s="25"/>
      <c r="K1697" s="27">
        <f>SUM(K1696:K1696)</f>
        <v>0</v>
      </c>
    </row>
    <row r="1699" spans="1:27" ht="45" customHeight="1" x14ac:dyDescent="0.25">
      <c r="A1699" s="18"/>
      <c r="B1699" s="18" t="s">
        <v>860</v>
      </c>
      <c r="C1699" s="19" t="s">
        <v>12</v>
      </c>
      <c r="D1699" s="39" t="s">
        <v>861</v>
      </c>
      <c r="E1699" s="40"/>
      <c r="F1699" s="40"/>
      <c r="G1699" s="19"/>
      <c r="H1699" s="20" t="s">
        <v>40</v>
      </c>
      <c r="I1699" s="41">
        <v>1</v>
      </c>
      <c r="J1699" s="42"/>
      <c r="K1699" s="21">
        <f>ROUND(K1710,2)</f>
        <v>0</v>
      </c>
      <c r="L1699" s="19"/>
      <c r="M1699" s="19"/>
      <c r="N1699" s="19"/>
      <c r="O1699" s="19"/>
      <c r="P1699" s="19"/>
      <c r="Q1699" s="19"/>
      <c r="R1699" s="19"/>
      <c r="S1699" s="19"/>
      <c r="T1699" s="19"/>
      <c r="U1699" s="19"/>
      <c r="V1699" s="19"/>
      <c r="W1699" s="19"/>
      <c r="X1699" s="19"/>
      <c r="Y1699" s="19"/>
      <c r="Z1699" s="19"/>
      <c r="AA1699" s="19"/>
    </row>
    <row r="1700" spans="1:27" x14ac:dyDescent="0.25">
      <c r="B1700" s="14" t="s">
        <v>41</v>
      </c>
    </row>
    <row r="1701" spans="1:27" x14ac:dyDescent="0.25">
      <c r="B1701" t="s">
        <v>483</v>
      </c>
      <c r="C1701" t="s">
        <v>43</v>
      </c>
      <c r="D1701" t="s">
        <v>484</v>
      </c>
      <c r="E1701" s="22">
        <v>0.5</v>
      </c>
      <c r="F1701" t="s">
        <v>45</v>
      </c>
      <c r="G1701" t="s">
        <v>46</v>
      </c>
      <c r="H1701" s="23"/>
      <c r="I1701" t="s">
        <v>47</v>
      </c>
      <c r="J1701" s="24">
        <f>ROUND(E1701/I1699* H1701,5)</f>
        <v>0</v>
      </c>
      <c r="K1701" s="25"/>
    </row>
    <row r="1702" spans="1:27" x14ac:dyDescent="0.25">
      <c r="B1702" t="s">
        <v>429</v>
      </c>
      <c r="C1702" t="s">
        <v>43</v>
      </c>
      <c r="D1702" t="s">
        <v>430</v>
      </c>
      <c r="E1702" s="22">
        <v>0.5</v>
      </c>
      <c r="F1702" t="s">
        <v>45</v>
      </c>
      <c r="G1702" t="s">
        <v>46</v>
      </c>
      <c r="H1702" s="23"/>
      <c r="I1702" t="s">
        <v>47</v>
      </c>
      <c r="J1702" s="24">
        <f>ROUND(E1702/I1699* H1702,5)</f>
        <v>0</v>
      </c>
      <c r="K1702" s="25"/>
    </row>
    <row r="1703" spans="1:27" x14ac:dyDescent="0.25">
      <c r="D1703" s="26" t="s">
        <v>48</v>
      </c>
      <c r="E1703" s="25"/>
      <c r="H1703" s="25"/>
      <c r="K1703" s="23">
        <f>SUM(J1701:J1702)</f>
        <v>0</v>
      </c>
    </row>
    <row r="1704" spans="1:27" x14ac:dyDescent="0.25">
      <c r="B1704" s="14" t="s">
        <v>54</v>
      </c>
      <c r="E1704" s="25"/>
      <c r="H1704" s="25"/>
      <c r="K1704" s="25"/>
    </row>
    <row r="1705" spans="1:27" ht="330" x14ac:dyDescent="0.25">
      <c r="B1705" t="s">
        <v>862</v>
      </c>
      <c r="C1705" t="s">
        <v>12</v>
      </c>
      <c r="D1705" s="28" t="s">
        <v>863</v>
      </c>
      <c r="E1705" s="22">
        <v>1</v>
      </c>
      <c r="G1705" t="s">
        <v>46</v>
      </c>
      <c r="H1705" s="23"/>
      <c r="I1705" t="s">
        <v>47</v>
      </c>
      <c r="J1705" s="24">
        <f>ROUND(E1705* H1705,5)</f>
        <v>0</v>
      </c>
      <c r="K1705" s="25"/>
    </row>
    <row r="1706" spans="1:27" x14ac:dyDescent="0.25">
      <c r="D1706" s="26" t="s">
        <v>62</v>
      </c>
      <c r="E1706" s="25"/>
      <c r="H1706" s="25"/>
      <c r="K1706" s="23">
        <f>SUM(J1705:J1705)</f>
        <v>0</v>
      </c>
    </row>
    <row r="1707" spans="1:27" x14ac:dyDescent="0.25">
      <c r="E1707" s="25"/>
      <c r="H1707" s="25"/>
      <c r="K1707" s="25"/>
    </row>
    <row r="1708" spans="1:27" x14ac:dyDescent="0.25">
      <c r="D1708" s="26" t="s">
        <v>78</v>
      </c>
      <c r="E1708" s="25"/>
      <c r="H1708" s="25">
        <v>10</v>
      </c>
      <c r="I1708" t="s">
        <v>79</v>
      </c>
      <c r="J1708">
        <f>ROUND(H1708/100*K1703,5)</f>
        <v>0</v>
      </c>
      <c r="K1708" s="25"/>
    </row>
    <row r="1709" spans="1:27" x14ac:dyDescent="0.25">
      <c r="D1709" s="26" t="s">
        <v>63</v>
      </c>
      <c r="E1709" s="25"/>
      <c r="H1709" s="25"/>
      <c r="K1709" s="27">
        <f>SUM(J1700:J1708)</f>
        <v>0</v>
      </c>
    </row>
    <row r="1710" spans="1:27" x14ac:dyDescent="0.25">
      <c r="D1710" s="26" t="s">
        <v>64</v>
      </c>
      <c r="E1710" s="25"/>
      <c r="H1710" s="25"/>
      <c r="K1710" s="27">
        <f>SUM(K1709:K1709)</f>
        <v>0</v>
      </c>
    </row>
    <row r="1712" spans="1:27" ht="45" customHeight="1" x14ac:dyDescent="0.25">
      <c r="A1712" s="18"/>
      <c r="B1712" s="18" t="s">
        <v>864</v>
      </c>
      <c r="C1712" s="19" t="s">
        <v>12</v>
      </c>
      <c r="D1712" s="39" t="s">
        <v>865</v>
      </c>
      <c r="E1712" s="40"/>
      <c r="F1712" s="40"/>
      <c r="G1712" s="19"/>
      <c r="H1712" s="20" t="s">
        <v>40</v>
      </c>
      <c r="I1712" s="41">
        <v>1</v>
      </c>
      <c r="J1712" s="42"/>
      <c r="K1712" s="21">
        <f>ROUND(K1721,2)</f>
        <v>0</v>
      </c>
      <c r="L1712" s="19"/>
      <c r="M1712" s="19"/>
      <c r="N1712" s="19"/>
      <c r="O1712" s="19"/>
      <c r="P1712" s="19"/>
      <c r="Q1712" s="19"/>
      <c r="R1712" s="19"/>
      <c r="S1712" s="19"/>
      <c r="T1712" s="19"/>
      <c r="U1712" s="19"/>
      <c r="V1712" s="19"/>
      <c r="W1712" s="19"/>
      <c r="X1712" s="19"/>
      <c r="Y1712" s="19"/>
      <c r="Z1712" s="19"/>
      <c r="AA1712" s="19"/>
    </row>
    <row r="1713" spans="1:27" x14ac:dyDescent="0.25">
      <c r="B1713" s="14" t="s">
        <v>41</v>
      </c>
    </row>
    <row r="1714" spans="1:27" x14ac:dyDescent="0.25">
      <c r="B1714" t="s">
        <v>483</v>
      </c>
      <c r="C1714" t="s">
        <v>43</v>
      </c>
      <c r="D1714" t="s">
        <v>484</v>
      </c>
      <c r="E1714" s="22">
        <v>0.5</v>
      </c>
      <c r="F1714" t="s">
        <v>45</v>
      </c>
      <c r="G1714" t="s">
        <v>46</v>
      </c>
      <c r="H1714" s="23"/>
      <c r="I1714" t="s">
        <v>47</v>
      </c>
      <c r="J1714" s="24">
        <f>ROUND(E1714/I1712* H1714,5)</f>
        <v>0</v>
      </c>
      <c r="K1714" s="25"/>
    </row>
    <row r="1715" spans="1:27" x14ac:dyDescent="0.25">
      <c r="B1715" t="s">
        <v>429</v>
      </c>
      <c r="C1715" t="s">
        <v>43</v>
      </c>
      <c r="D1715" t="s">
        <v>430</v>
      </c>
      <c r="E1715" s="22">
        <v>0.5</v>
      </c>
      <c r="F1715" t="s">
        <v>45</v>
      </c>
      <c r="G1715" t="s">
        <v>46</v>
      </c>
      <c r="H1715" s="23"/>
      <c r="I1715" t="s">
        <v>47</v>
      </c>
      <c r="J1715" s="24">
        <f>ROUND(E1715/I1712* H1715,5)</f>
        <v>0</v>
      </c>
      <c r="K1715" s="25"/>
    </row>
    <row r="1716" spans="1:27" x14ac:dyDescent="0.25">
      <c r="D1716" s="26" t="s">
        <v>48</v>
      </c>
      <c r="E1716" s="25"/>
      <c r="H1716" s="25"/>
      <c r="K1716" s="23">
        <f>SUM(J1714:J1715)</f>
        <v>0</v>
      </c>
    </row>
    <row r="1717" spans="1:27" x14ac:dyDescent="0.25">
      <c r="B1717" s="14" t="s">
        <v>54</v>
      </c>
      <c r="E1717" s="25"/>
      <c r="H1717" s="25"/>
      <c r="K1717" s="25"/>
    </row>
    <row r="1718" spans="1:27" ht="409.5" x14ac:dyDescent="0.25">
      <c r="B1718" t="s">
        <v>866</v>
      </c>
      <c r="C1718" t="s">
        <v>12</v>
      </c>
      <c r="D1718" s="28" t="s">
        <v>867</v>
      </c>
      <c r="E1718" s="22">
        <v>1</v>
      </c>
      <c r="G1718" t="s">
        <v>46</v>
      </c>
      <c r="H1718" s="23"/>
      <c r="I1718" t="s">
        <v>47</v>
      </c>
      <c r="J1718" s="24">
        <f>ROUND(E1718* H1718,5)</f>
        <v>0</v>
      </c>
      <c r="K1718" s="25"/>
    </row>
    <row r="1719" spans="1:27" x14ac:dyDescent="0.25">
      <c r="D1719" s="26" t="s">
        <v>62</v>
      </c>
      <c r="E1719" s="25"/>
      <c r="H1719" s="25"/>
      <c r="K1719" s="23">
        <f>SUM(J1718:J1718)</f>
        <v>0</v>
      </c>
    </row>
    <row r="1720" spans="1:27" x14ac:dyDescent="0.25">
      <c r="D1720" s="26" t="s">
        <v>63</v>
      </c>
      <c r="E1720" s="25"/>
      <c r="H1720" s="25"/>
      <c r="K1720" s="27">
        <f>SUM(J1713:J1719)</f>
        <v>0</v>
      </c>
    </row>
    <row r="1721" spans="1:27" x14ac:dyDescent="0.25">
      <c r="D1721" s="26" t="s">
        <v>64</v>
      </c>
      <c r="E1721" s="25"/>
      <c r="H1721" s="25"/>
      <c r="K1721" s="27">
        <f>SUM(K1720:K1720)</f>
        <v>0</v>
      </c>
    </row>
    <row r="1723" spans="1:27" ht="45" customHeight="1" x14ac:dyDescent="0.25">
      <c r="A1723" s="18"/>
      <c r="B1723" s="18" t="s">
        <v>868</v>
      </c>
      <c r="C1723" s="19" t="s">
        <v>12</v>
      </c>
      <c r="D1723" s="39" t="s">
        <v>869</v>
      </c>
      <c r="E1723" s="40"/>
      <c r="F1723" s="40"/>
      <c r="G1723" s="19"/>
      <c r="H1723" s="20" t="s">
        <v>40</v>
      </c>
      <c r="I1723" s="41">
        <v>1</v>
      </c>
      <c r="J1723" s="42"/>
      <c r="K1723" s="21"/>
      <c r="L1723" s="19"/>
      <c r="M1723" s="19"/>
      <c r="N1723" s="19"/>
      <c r="O1723" s="19"/>
      <c r="P1723" s="19"/>
      <c r="Q1723" s="19"/>
      <c r="R1723" s="19"/>
      <c r="S1723" s="19"/>
      <c r="T1723" s="19"/>
      <c r="U1723" s="19"/>
      <c r="V1723" s="19"/>
      <c r="W1723" s="19"/>
      <c r="X1723" s="19"/>
      <c r="Y1723" s="19"/>
      <c r="Z1723" s="19"/>
      <c r="AA1723" s="19"/>
    </row>
    <row r="1724" spans="1:27" ht="45" customHeight="1" x14ac:dyDescent="0.25">
      <c r="A1724" s="18"/>
      <c r="B1724" s="18" t="s">
        <v>870</v>
      </c>
      <c r="C1724" s="19" t="s">
        <v>12</v>
      </c>
      <c r="D1724" s="39" t="s">
        <v>871</v>
      </c>
      <c r="E1724" s="40"/>
      <c r="F1724" s="40"/>
      <c r="G1724" s="19"/>
      <c r="H1724" s="20" t="s">
        <v>40</v>
      </c>
      <c r="I1724" s="41">
        <v>1</v>
      </c>
      <c r="J1724" s="42"/>
      <c r="K1724" s="21"/>
      <c r="L1724" s="19"/>
      <c r="M1724" s="19"/>
      <c r="N1724" s="19"/>
      <c r="O1724" s="19"/>
      <c r="P1724" s="19"/>
      <c r="Q1724" s="19"/>
      <c r="R1724" s="19"/>
      <c r="S1724" s="19"/>
      <c r="T1724" s="19"/>
      <c r="U1724" s="19"/>
      <c r="V1724" s="19"/>
      <c r="W1724" s="19"/>
      <c r="X1724" s="19"/>
      <c r="Y1724" s="19"/>
      <c r="Z1724" s="19"/>
      <c r="AA1724" s="19"/>
    </row>
    <row r="1725" spans="1:27" ht="45" customHeight="1" x14ac:dyDescent="0.25">
      <c r="A1725" s="18"/>
      <c r="B1725" s="18" t="s">
        <v>872</v>
      </c>
      <c r="C1725" s="19" t="s">
        <v>12</v>
      </c>
      <c r="D1725" s="39" t="s">
        <v>873</v>
      </c>
      <c r="E1725" s="40"/>
      <c r="F1725" s="40"/>
      <c r="G1725" s="19"/>
      <c r="H1725" s="20" t="s">
        <v>40</v>
      </c>
      <c r="I1725" s="41">
        <v>1</v>
      </c>
      <c r="J1725" s="42"/>
      <c r="K1725" s="21"/>
      <c r="L1725" s="19"/>
      <c r="M1725" s="19"/>
      <c r="N1725" s="19"/>
      <c r="O1725" s="19"/>
      <c r="P1725" s="19"/>
      <c r="Q1725" s="19"/>
      <c r="R1725" s="19"/>
      <c r="S1725" s="19"/>
      <c r="T1725" s="19"/>
      <c r="U1725" s="19"/>
      <c r="V1725" s="19"/>
      <c r="W1725" s="19"/>
      <c r="X1725" s="19"/>
      <c r="Y1725" s="19"/>
      <c r="Z1725" s="19"/>
      <c r="AA1725" s="19"/>
    </row>
    <row r="1726" spans="1:27" ht="45" customHeight="1" x14ac:dyDescent="0.25">
      <c r="A1726" s="18"/>
      <c r="B1726" s="18" t="s">
        <v>874</v>
      </c>
      <c r="C1726" s="19" t="s">
        <v>12</v>
      </c>
      <c r="D1726" s="39" t="s">
        <v>875</v>
      </c>
      <c r="E1726" s="40"/>
      <c r="F1726" s="40"/>
      <c r="G1726" s="19"/>
      <c r="H1726" s="20" t="s">
        <v>40</v>
      </c>
      <c r="I1726" s="41">
        <v>1</v>
      </c>
      <c r="J1726" s="42"/>
      <c r="K1726" s="21">
        <f>ROUND(K1738,2)</f>
        <v>0</v>
      </c>
      <c r="L1726" s="19"/>
      <c r="M1726" s="19"/>
      <c r="N1726" s="19"/>
      <c r="O1726" s="19"/>
      <c r="P1726" s="19"/>
      <c r="Q1726" s="19"/>
      <c r="R1726" s="19"/>
      <c r="S1726" s="19"/>
      <c r="T1726" s="19"/>
      <c r="U1726" s="19"/>
      <c r="V1726" s="19"/>
      <c r="W1726" s="19"/>
      <c r="X1726" s="19"/>
      <c r="Y1726" s="19"/>
      <c r="Z1726" s="19"/>
      <c r="AA1726" s="19"/>
    </row>
    <row r="1727" spans="1:27" x14ac:dyDescent="0.25">
      <c r="B1727" s="14" t="s">
        <v>41</v>
      </c>
    </row>
    <row r="1728" spans="1:27" x14ac:dyDescent="0.25">
      <c r="B1728" t="s">
        <v>483</v>
      </c>
      <c r="C1728" t="s">
        <v>43</v>
      </c>
      <c r="D1728" t="s">
        <v>484</v>
      </c>
      <c r="E1728" s="22">
        <v>0.05</v>
      </c>
      <c r="F1728" t="s">
        <v>45</v>
      </c>
      <c r="G1728" t="s">
        <v>46</v>
      </c>
      <c r="H1728" s="23"/>
      <c r="I1728" t="s">
        <v>47</v>
      </c>
      <c r="J1728" s="24">
        <f>ROUND(E1728/I1726* H1728,5)</f>
        <v>0</v>
      </c>
      <c r="K1728" s="25"/>
    </row>
    <row r="1729" spans="1:27" x14ac:dyDescent="0.25">
      <c r="B1729" t="s">
        <v>429</v>
      </c>
      <c r="C1729" t="s">
        <v>43</v>
      </c>
      <c r="D1729" t="s">
        <v>430</v>
      </c>
      <c r="E1729" s="22">
        <v>0.2</v>
      </c>
      <c r="F1729" t="s">
        <v>45</v>
      </c>
      <c r="G1729" t="s">
        <v>46</v>
      </c>
      <c r="H1729" s="23"/>
      <c r="I1729" t="s">
        <v>47</v>
      </c>
      <c r="J1729" s="24">
        <f>ROUND(E1729/I1726* H1729,5)</f>
        <v>0</v>
      </c>
      <c r="K1729" s="25"/>
    </row>
    <row r="1730" spans="1:27" x14ac:dyDescent="0.25">
      <c r="D1730" s="26" t="s">
        <v>48</v>
      </c>
      <c r="E1730" s="25"/>
      <c r="H1730" s="25"/>
      <c r="K1730" s="23">
        <f>SUM(J1728:J1729)</f>
        <v>0</v>
      </c>
    </row>
    <row r="1731" spans="1:27" x14ac:dyDescent="0.25">
      <c r="B1731" s="14" t="s">
        <v>54</v>
      </c>
      <c r="E1731" s="25"/>
      <c r="H1731" s="25"/>
      <c r="K1731" s="25"/>
    </row>
    <row r="1732" spans="1:27" x14ac:dyDescent="0.25">
      <c r="B1732" t="s">
        <v>876</v>
      </c>
      <c r="C1732" t="s">
        <v>12</v>
      </c>
      <c r="D1732" t="s">
        <v>877</v>
      </c>
      <c r="E1732" s="22">
        <v>1</v>
      </c>
      <c r="G1732" t="s">
        <v>46</v>
      </c>
      <c r="H1732" s="23"/>
      <c r="I1732" t="s">
        <v>47</v>
      </c>
      <c r="J1732" s="24">
        <f>ROUND(E1732* H1732,5)</f>
        <v>0</v>
      </c>
      <c r="K1732" s="25"/>
    </row>
    <row r="1733" spans="1:27" x14ac:dyDescent="0.25">
      <c r="B1733" t="s">
        <v>443</v>
      </c>
      <c r="C1733" t="s">
        <v>12</v>
      </c>
      <c r="D1733" t="s">
        <v>444</v>
      </c>
      <c r="E1733" s="22">
        <v>4</v>
      </c>
      <c r="G1733" t="s">
        <v>46</v>
      </c>
      <c r="H1733" s="23"/>
      <c r="I1733" t="s">
        <v>47</v>
      </c>
      <c r="J1733" s="24">
        <f>ROUND(E1733* H1733,5)</f>
        <v>0</v>
      </c>
      <c r="K1733" s="25"/>
    </row>
    <row r="1734" spans="1:27" x14ac:dyDescent="0.25">
      <c r="D1734" s="26" t="s">
        <v>62</v>
      </c>
      <c r="E1734" s="25"/>
      <c r="H1734" s="25"/>
      <c r="K1734" s="23">
        <f>SUM(J1732:J1733)</f>
        <v>0</v>
      </c>
    </row>
    <row r="1735" spans="1:27" x14ac:dyDescent="0.25">
      <c r="E1735" s="25"/>
      <c r="H1735" s="25"/>
      <c r="K1735" s="25"/>
    </row>
    <row r="1736" spans="1:27" x14ac:dyDescent="0.25">
      <c r="D1736" s="26" t="s">
        <v>78</v>
      </c>
      <c r="E1736" s="25"/>
      <c r="H1736" s="25">
        <v>15</v>
      </c>
      <c r="I1736" t="s">
        <v>79</v>
      </c>
      <c r="J1736">
        <f>ROUND(H1736/100*K1730,5)</f>
        <v>0</v>
      </c>
      <c r="K1736" s="25"/>
    </row>
    <row r="1737" spans="1:27" x14ac:dyDescent="0.25">
      <c r="D1737" s="26" t="s">
        <v>63</v>
      </c>
      <c r="E1737" s="25"/>
      <c r="H1737" s="25"/>
      <c r="K1737" s="27">
        <f>SUM(J1727:J1736)</f>
        <v>0</v>
      </c>
    </row>
    <row r="1738" spans="1:27" x14ac:dyDescent="0.25">
      <c r="D1738" s="26" t="s">
        <v>64</v>
      </c>
      <c r="E1738" s="25"/>
      <c r="H1738" s="25"/>
      <c r="K1738" s="27">
        <f>SUM(K1737:K1737)</f>
        <v>0</v>
      </c>
    </row>
    <row r="1740" spans="1:27" ht="45" customHeight="1" x14ac:dyDescent="0.25">
      <c r="A1740" s="18"/>
      <c r="B1740" s="18" t="s">
        <v>878</v>
      </c>
      <c r="C1740" s="19" t="s">
        <v>12</v>
      </c>
      <c r="D1740" s="39" t="s">
        <v>879</v>
      </c>
      <c r="E1740" s="40"/>
      <c r="F1740" s="40"/>
      <c r="G1740" s="19"/>
      <c r="H1740" s="20" t="s">
        <v>40</v>
      </c>
      <c r="I1740" s="41">
        <v>1</v>
      </c>
      <c r="J1740" s="42"/>
      <c r="K1740" s="21">
        <f>ROUND(K1752,2)</f>
        <v>0</v>
      </c>
      <c r="L1740" s="19"/>
      <c r="M1740" s="19"/>
      <c r="N1740" s="19"/>
      <c r="O1740" s="19"/>
      <c r="P1740" s="19"/>
      <c r="Q1740" s="19"/>
      <c r="R1740" s="19"/>
      <c r="S1740" s="19"/>
      <c r="T1740" s="19"/>
      <c r="U1740" s="19"/>
      <c r="V1740" s="19"/>
      <c r="W1740" s="19"/>
      <c r="X1740" s="19"/>
      <c r="Y1740" s="19"/>
      <c r="Z1740" s="19"/>
      <c r="AA1740" s="19"/>
    </row>
    <row r="1741" spans="1:27" x14ac:dyDescent="0.25">
      <c r="B1741" s="14" t="s">
        <v>41</v>
      </c>
    </row>
    <row r="1742" spans="1:27" x14ac:dyDescent="0.25">
      <c r="B1742" t="s">
        <v>483</v>
      </c>
      <c r="C1742" t="s">
        <v>43</v>
      </c>
      <c r="D1742" t="s">
        <v>484</v>
      </c>
      <c r="E1742" s="22">
        <v>0.05</v>
      </c>
      <c r="F1742" t="s">
        <v>45</v>
      </c>
      <c r="G1742" t="s">
        <v>46</v>
      </c>
      <c r="H1742" s="23"/>
      <c r="I1742" t="s">
        <v>47</v>
      </c>
      <c r="J1742" s="24">
        <f>ROUND(E1742/I1740* H1742,5)</f>
        <v>0</v>
      </c>
      <c r="K1742" s="25"/>
    </row>
    <row r="1743" spans="1:27" x14ac:dyDescent="0.25">
      <c r="B1743" t="s">
        <v>429</v>
      </c>
      <c r="C1743" t="s">
        <v>43</v>
      </c>
      <c r="D1743" t="s">
        <v>430</v>
      </c>
      <c r="E1743" s="22">
        <v>0.2</v>
      </c>
      <c r="F1743" t="s">
        <v>45</v>
      </c>
      <c r="G1743" t="s">
        <v>46</v>
      </c>
      <c r="H1743" s="23"/>
      <c r="I1743" t="s">
        <v>47</v>
      </c>
      <c r="J1743" s="24">
        <f>ROUND(E1743/I1740* H1743,5)</f>
        <v>0</v>
      </c>
      <c r="K1743" s="25"/>
    </row>
    <row r="1744" spans="1:27" x14ac:dyDescent="0.25">
      <c r="D1744" s="26" t="s">
        <v>48</v>
      </c>
      <c r="E1744" s="25"/>
      <c r="H1744" s="25"/>
      <c r="K1744" s="23">
        <f>SUM(J1742:J1743)</f>
        <v>0</v>
      </c>
    </row>
    <row r="1745" spans="1:27" x14ac:dyDescent="0.25">
      <c r="B1745" s="14" t="s">
        <v>54</v>
      </c>
      <c r="E1745" s="25"/>
      <c r="H1745" s="25"/>
      <c r="K1745" s="25"/>
    </row>
    <row r="1746" spans="1:27" x14ac:dyDescent="0.25">
      <c r="B1746" t="s">
        <v>832</v>
      </c>
      <c r="C1746" t="s">
        <v>12</v>
      </c>
      <c r="D1746" t="s">
        <v>833</v>
      </c>
      <c r="E1746" s="22">
        <v>1</v>
      </c>
      <c r="G1746" t="s">
        <v>46</v>
      </c>
      <c r="H1746" s="23"/>
      <c r="I1746" t="s">
        <v>47</v>
      </c>
      <c r="J1746" s="24">
        <f>ROUND(E1746* H1746,5)</f>
        <v>0</v>
      </c>
      <c r="K1746" s="25"/>
    </row>
    <row r="1747" spans="1:27" x14ac:dyDescent="0.25">
      <c r="B1747" t="s">
        <v>880</v>
      </c>
      <c r="C1747" t="s">
        <v>12</v>
      </c>
      <c r="D1747" t="s">
        <v>881</v>
      </c>
      <c r="E1747" s="22">
        <v>1</v>
      </c>
      <c r="G1747" t="s">
        <v>46</v>
      </c>
      <c r="H1747" s="23"/>
      <c r="I1747" t="s">
        <v>47</v>
      </c>
      <c r="J1747" s="24">
        <f>ROUND(E1747* H1747,5)</f>
        <v>0</v>
      </c>
      <c r="K1747" s="25"/>
    </row>
    <row r="1748" spans="1:27" x14ac:dyDescent="0.25">
      <c r="D1748" s="26" t="s">
        <v>62</v>
      </c>
      <c r="E1748" s="25"/>
      <c r="H1748" s="25"/>
      <c r="K1748" s="23">
        <f>SUM(J1746:J1747)</f>
        <v>0</v>
      </c>
    </row>
    <row r="1749" spans="1:27" x14ac:dyDescent="0.25">
      <c r="E1749" s="25"/>
      <c r="H1749" s="25"/>
      <c r="K1749" s="25"/>
    </row>
    <row r="1750" spans="1:27" x14ac:dyDescent="0.25">
      <c r="D1750" s="26" t="s">
        <v>78</v>
      </c>
      <c r="E1750" s="25"/>
      <c r="H1750" s="25">
        <v>40</v>
      </c>
      <c r="I1750" t="s">
        <v>79</v>
      </c>
      <c r="J1750">
        <f>ROUND(H1750/100*K1744,5)</f>
        <v>0</v>
      </c>
      <c r="K1750" s="25"/>
    </row>
    <row r="1751" spans="1:27" x14ac:dyDescent="0.25">
      <c r="D1751" s="26" t="s">
        <v>63</v>
      </c>
      <c r="E1751" s="25"/>
      <c r="H1751" s="25"/>
      <c r="K1751" s="27">
        <f>SUM(J1741:J1750)</f>
        <v>0</v>
      </c>
    </row>
    <row r="1752" spans="1:27" x14ac:dyDescent="0.25">
      <c r="D1752" s="26" t="s">
        <v>64</v>
      </c>
      <c r="E1752" s="25"/>
      <c r="H1752" s="25"/>
      <c r="K1752" s="27">
        <f>SUM(K1751:K1751)</f>
        <v>0</v>
      </c>
    </row>
    <row r="1754" spans="1:27" ht="45" customHeight="1" x14ac:dyDescent="0.25">
      <c r="A1754" s="18"/>
      <c r="B1754" s="18" t="s">
        <v>882</v>
      </c>
      <c r="C1754" s="19" t="s">
        <v>12</v>
      </c>
      <c r="D1754" s="39" t="s">
        <v>883</v>
      </c>
      <c r="E1754" s="40"/>
      <c r="F1754" s="40"/>
      <c r="G1754" s="19"/>
      <c r="H1754" s="20" t="s">
        <v>40</v>
      </c>
      <c r="I1754" s="41">
        <v>1</v>
      </c>
      <c r="J1754" s="42"/>
      <c r="K1754" s="21">
        <f>ROUND(K1768,2)</f>
        <v>0</v>
      </c>
      <c r="L1754" s="19"/>
      <c r="M1754" s="19"/>
      <c r="N1754" s="19"/>
      <c r="O1754" s="19"/>
      <c r="P1754" s="19"/>
      <c r="Q1754" s="19"/>
      <c r="R1754" s="19"/>
      <c r="S1754" s="19"/>
      <c r="T1754" s="19"/>
      <c r="U1754" s="19"/>
      <c r="V1754" s="19"/>
      <c r="W1754" s="19"/>
      <c r="X1754" s="19"/>
      <c r="Y1754" s="19"/>
      <c r="Z1754" s="19"/>
      <c r="AA1754" s="19"/>
    </row>
    <row r="1755" spans="1:27" x14ac:dyDescent="0.25">
      <c r="B1755" s="14" t="s">
        <v>41</v>
      </c>
    </row>
    <row r="1756" spans="1:27" x14ac:dyDescent="0.25">
      <c r="B1756" t="s">
        <v>483</v>
      </c>
      <c r="C1756" t="s">
        <v>43</v>
      </c>
      <c r="D1756" t="s">
        <v>484</v>
      </c>
      <c r="E1756" s="22">
        <v>0.1</v>
      </c>
      <c r="F1756" t="s">
        <v>45</v>
      </c>
      <c r="G1756" t="s">
        <v>46</v>
      </c>
      <c r="H1756" s="23"/>
      <c r="I1756" t="s">
        <v>47</v>
      </c>
      <c r="J1756" s="24">
        <f>ROUND(E1756/I1754* H1756,5)</f>
        <v>0</v>
      </c>
      <c r="K1756" s="25"/>
    </row>
    <row r="1757" spans="1:27" x14ac:dyDescent="0.25">
      <c r="B1757" t="s">
        <v>429</v>
      </c>
      <c r="C1757" t="s">
        <v>43</v>
      </c>
      <c r="D1757" t="s">
        <v>430</v>
      </c>
      <c r="E1757" s="22">
        <v>0.2</v>
      </c>
      <c r="F1757" t="s">
        <v>45</v>
      </c>
      <c r="G1757" t="s">
        <v>46</v>
      </c>
      <c r="H1757" s="23"/>
      <c r="I1757" t="s">
        <v>47</v>
      </c>
      <c r="J1757" s="24">
        <f>ROUND(E1757/I1754* H1757,5)</f>
        <v>0</v>
      </c>
      <c r="K1757" s="25"/>
    </row>
    <row r="1758" spans="1:27" x14ac:dyDescent="0.25">
      <c r="D1758" s="26" t="s">
        <v>48</v>
      </c>
      <c r="E1758" s="25"/>
      <c r="H1758" s="25"/>
      <c r="K1758" s="23">
        <f>SUM(J1756:J1757)</f>
        <v>0</v>
      </c>
    </row>
    <row r="1759" spans="1:27" x14ac:dyDescent="0.25">
      <c r="B1759" s="14" t="s">
        <v>54</v>
      </c>
      <c r="E1759" s="25"/>
      <c r="H1759" s="25"/>
      <c r="K1759" s="25"/>
    </row>
    <row r="1760" spans="1:27" x14ac:dyDescent="0.25">
      <c r="B1760" t="s">
        <v>884</v>
      </c>
      <c r="C1760" t="s">
        <v>12</v>
      </c>
      <c r="D1760" t="s">
        <v>885</v>
      </c>
      <c r="E1760" s="22">
        <v>1</v>
      </c>
      <c r="G1760" t="s">
        <v>46</v>
      </c>
      <c r="H1760" s="23"/>
      <c r="I1760" t="s">
        <v>47</v>
      </c>
      <c r="J1760" s="24">
        <f>ROUND(E1760* H1760,5)</f>
        <v>0</v>
      </c>
      <c r="K1760" s="25"/>
    </row>
    <row r="1761" spans="1:27" x14ac:dyDescent="0.25">
      <c r="B1761" t="s">
        <v>443</v>
      </c>
      <c r="C1761" t="s">
        <v>12</v>
      </c>
      <c r="D1761" t="s">
        <v>444</v>
      </c>
      <c r="E1761" s="22">
        <v>4</v>
      </c>
      <c r="G1761" t="s">
        <v>46</v>
      </c>
      <c r="H1761" s="23"/>
      <c r="I1761" t="s">
        <v>47</v>
      </c>
      <c r="J1761" s="24">
        <f>ROUND(E1761* H1761,5)</f>
        <v>0</v>
      </c>
      <c r="K1761" s="25"/>
    </row>
    <row r="1762" spans="1:27" x14ac:dyDescent="0.25">
      <c r="B1762" t="s">
        <v>886</v>
      </c>
      <c r="C1762" t="s">
        <v>12</v>
      </c>
      <c r="D1762" t="s">
        <v>887</v>
      </c>
      <c r="E1762" s="22">
        <v>4</v>
      </c>
      <c r="G1762" t="s">
        <v>46</v>
      </c>
      <c r="H1762" s="23"/>
      <c r="I1762" t="s">
        <v>47</v>
      </c>
      <c r="J1762" s="24">
        <f>ROUND(E1762* H1762,5)</f>
        <v>0</v>
      </c>
      <c r="K1762" s="25"/>
    </row>
    <row r="1763" spans="1:27" x14ac:dyDescent="0.25">
      <c r="B1763" t="s">
        <v>888</v>
      </c>
      <c r="C1763" t="s">
        <v>12</v>
      </c>
      <c r="D1763" t="s">
        <v>889</v>
      </c>
      <c r="E1763" s="22">
        <v>1</v>
      </c>
      <c r="G1763" t="s">
        <v>46</v>
      </c>
      <c r="H1763" s="23"/>
      <c r="I1763" t="s">
        <v>47</v>
      </c>
      <c r="J1763" s="24">
        <f>ROUND(E1763* H1763,5)</f>
        <v>0</v>
      </c>
      <c r="K1763" s="25"/>
    </row>
    <row r="1764" spans="1:27" x14ac:dyDescent="0.25">
      <c r="D1764" s="26" t="s">
        <v>62</v>
      </c>
      <c r="E1764" s="25"/>
      <c r="H1764" s="25"/>
      <c r="K1764" s="23">
        <f>SUM(J1760:J1763)</f>
        <v>0</v>
      </c>
    </row>
    <row r="1765" spans="1:27" x14ac:dyDescent="0.25">
      <c r="E1765" s="25"/>
      <c r="H1765" s="25"/>
      <c r="K1765" s="25"/>
    </row>
    <row r="1766" spans="1:27" x14ac:dyDescent="0.25">
      <c r="D1766" s="26" t="s">
        <v>78</v>
      </c>
      <c r="E1766" s="25"/>
      <c r="H1766" s="25">
        <v>10</v>
      </c>
      <c r="I1766" t="s">
        <v>79</v>
      </c>
      <c r="J1766">
        <f>ROUND(H1766/100*K1758,5)</f>
        <v>0</v>
      </c>
      <c r="K1766" s="25"/>
    </row>
    <row r="1767" spans="1:27" x14ac:dyDescent="0.25">
      <c r="D1767" s="26" t="s">
        <v>63</v>
      </c>
      <c r="E1767" s="25"/>
      <c r="H1767" s="25"/>
      <c r="K1767" s="27">
        <f>SUM(J1755:J1766)</f>
        <v>0</v>
      </c>
    </row>
    <row r="1768" spans="1:27" x14ac:dyDescent="0.25">
      <c r="D1768" s="26" t="s">
        <v>64</v>
      </c>
      <c r="E1768" s="25"/>
      <c r="H1768" s="25"/>
      <c r="K1768" s="27">
        <f>SUM(K1767:K1767)</f>
        <v>0</v>
      </c>
    </row>
    <row r="1770" spans="1:27" ht="45" customHeight="1" x14ac:dyDescent="0.25">
      <c r="A1770" s="18"/>
      <c r="B1770" s="18" t="s">
        <v>890</v>
      </c>
      <c r="C1770" s="19" t="s">
        <v>12</v>
      </c>
      <c r="D1770" s="39" t="s">
        <v>891</v>
      </c>
      <c r="E1770" s="40"/>
      <c r="F1770" s="40"/>
      <c r="G1770" s="19"/>
      <c r="H1770" s="20" t="s">
        <v>40</v>
      </c>
      <c r="I1770" s="41">
        <v>1</v>
      </c>
      <c r="J1770" s="42"/>
      <c r="K1770" s="21">
        <f>ROUND(K1781,2)</f>
        <v>0</v>
      </c>
      <c r="L1770" s="19"/>
      <c r="M1770" s="19"/>
      <c r="N1770" s="19"/>
      <c r="O1770" s="19"/>
      <c r="P1770" s="19"/>
      <c r="Q1770" s="19"/>
      <c r="R1770" s="19"/>
      <c r="S1770" s="19"/>
      <c r="T1770" s="19"/>
      <c r="U1770" s="19"/>
      <c r="V1770" s="19"/>
      <c r="W1770" s="19"/>
      <c r="X1770" s="19"/>
      <c r="Y1770" s="19"/>
      <c r="Z1770" s="19"/>
      <c r="AA1770" s="19"/>
    </row>
    <row r="1771" spans="1:27" x14ac:dyDescent="0.25">
      <c r="B1771" s="14" t="s">
        <v>41</v>
      </c>
    </row>
    <row r="1772" spans="1:27" x14ac:dyDescent="0.25">
      <c r="B1772" t="s">
        <v>483</v>
      </c>
      <c r="C1772" t="s">
        <v>43</v>
      </c>
      <c r="D1772" t="s">
        <v>484</v>
      </c>
      <c r="E1772" s="22">
        <v>1</v>
      </c>
      <c r="F1772" t="s">
        <v>45</v>
      </c>
      <c r="G1772" t="s">
        <v>46</v>
      </c>
      <c r="H1772" s="23"/>
      <c r="I1772" t="s">
        <v>47</v>
      </c>
      <c r="J1772" s="24">
        <f>ROUND(E1772/I1770* H1772,5)</f>
        <v>0</v>
      </c>
      <c r="K1772" s="25"/>
    </row>
    <row r="1773" spans="1:27" x14ac:dyDescent="0.25">
      <c r="B1773" t="s">
        <v>429</v>
      </c>
      <c r="C1773" t="s">
        <v>43</v>
      </c>
      <c r="D1773" t="s">
        <v>430</v>
      </c>
      <c r="E1773" s="22">
        <v>1</v>
      </c>
      <c r="F1773" t="s">
        <v>45</v>
      </c>
      <c r="G1773" t="s">
        <v>46</v>
      </c>
      <c r="H1773" s="23"/>
      <c r="I1773" t="s">
        <v>47</v>
      </c>
      <c r="J1773" s="24">
        <f>ROUND(E1773/I1770* H1773,5)</f>
        <v>0</v>
      </c>
      <c r="K1773" s="25"/>
    </row>
    <row r="1774" spans="1:27" x14ac:dyDescent="0.25">
      <c r="D1774" s="26" t="s">
        <v>48</v>
      </c>
      <c r="E1774" s="25"/>
      <c r="H1774" s="25"/>
      <c r="K1774" s="23">
        <f>SUM(J1772:J1773)</f>
        <v>0</v>
      </c>
    </row>
    <row r="1775" spans="1:27" x14ac:dyDescent="0.25">
      <c r="B1775" s="14" t="s">
        <v>54</v>
      </c>
      <c r="E1775" s="25"/>
      <c r="H1775" s="25"/>
      <c r="K1775" s="25"/>
    </row>
    <row r="1776" spans="1:27" x14ac:dyDescent="0.25">
      <c r="B1776" t="s">
        <v>892</v>
      </c>
      <c r="C1776" t="s">
        <v>12</v>
      </c>
      <c r="D1776" t="s">
        <v>893</v>
      </c>
      <c r="E1776" s="22">
        <v>1</v>
      </c>
      <c r="G1776" t="s">
        <v>46</v>
      </c>
      <c r="H1776" s="23"/>
      <c r="I1776" t="s">
        <v>47</v>
      </c>
      <c r="J1776" s="24">
        <f>ROUND(E1776* H1776,5)</f>
        <v>0</v>
      </c>
      <c r="K1776" s="25"/>
    </row>
    <row r="1777" spans="1:27" x14ac:dyDescent="0.25">
      <c r="D1777" s="26" t="s">
        <v>62</v>
      </c>
      <c r="E1777" s="25"/>
      <c r="H1777" s="25"/>
      <c r="K1777" s="23">
        <f>SUM(J1776:J1776)</f>
        <v>0</v>
      </c>
    </row>
    <row r="1778" spans="1:27" x14ac:dyDescent="0.25">
      <c r="E1778" s="25"/>
      <c r="H1778" s="25"/>
      <c r="K1778" s="25"/>
    </row>
    <row r="1779" spans="1:27" x14ac:dyDescent="0.25">
      <c r="D1779" s="26" t="s">
        <v>78</v>
      </c>
      <c r="E1779" s="25"/>
      <c r="H1779" s="25">
        <v>36</v>
      </c>
      <c r="I1779" t="s">
        <v>79</v>
      </c>
      <c r="J1779">
        <f>ROUND(H1779/100*K1774,5)</f>
        <v>0</v>
      </c>
      <c r="K1779" s="25"/>
    </row>
    <row r="1780" spans="1:27" x14ac:dyDescent="0.25">
      <c r="D1780" s="26" t="s">
        <v>63</v>
      </c>
      <c r="E1780" s="25"/>
      <c r="H1780" s="25"/>
      <c r="K1780" s="27">
        <f>SUM(J1771:J1779)</f>
        <v>0</v>
      </c>
    </row>
    <row r="1781" spans="1:27" x14ac:dyDescent="0.25">
      <c r="D1781" s="26" t="s">
        <v>64</v>
      </c>
      <c r="E1781" s="25"/>
      <c r="H1781" s="25"/>
      <c r="K1781" s="27">
        <f>SUM(K1780:K1780)</f>
        <v>0</v>
      </c>
    </row>
    <row r="1783" spans="1:27" ht="45" customHeight="1" x14ac:dyDescent="0.25">
      <c r="A1783" s="18"/>
      <c r="B1783" s="18" t="s">
        <v>894</v>
      </c>
      <c r="C1783" s="19" t="s">
        <v>12</v>
      </c>
      <c r="D1783" s="39" t="s">
        <v>895</v>
      </c>
      <c r="E1783" s="40"/>
      <c r="F1783" s="40"/>
      <c r="G1783" s="19"/>
      <c r="H1783" s="20" t="s">
        <v>40</v>
      </c>
      <c r="I1783" s="41">
        <v>1</v>
      </c>
      <c r="J1783" s="42"/>
      <c r="K1783" s="21">
        <f>ROUND(K1797,2)</f>
        <v>0</v>
      </c>
      <c r="L1783" s="19"/>
      <c r="M1783" s="19"/>
      <c r="N1783" s="19"/>
      <c r="O1783" s="19"/>
      <c r="P1783" s="19"/>
      <c r="Q1783" s="19"/>
      <c r="R1783" s="19"/>
      <c r="S1783" s="19"/>
      <c r="T1783" s="19"/>
      <c r="U1783" s="19"/>
      <c r="V1783" s="19"/>
      <c r="W1783" s="19"/>
      <c r="X1783" s="19"/>
      <c r="Y1783" s="19"/>
      <c r="Z1783" s="19"/>
      <c r="AA1783" s="19"/>
    </row>
    <row r="1784" spans="1:27" x14ac:dyDescent="0.25">
      <c r="B1784" s="14" t="s">
        <v>41</v>
      </c>
    </row>
    <row r="1785" spans="1:27" x14ac:dyDescent="0.25">
      <c r="B1785" t="s">
        <v>483</v>
      </c>
      <c r="C1785" t="s">
        <v>43</v>
      </c>
      <c r="D1785" t="s">
        <v>484</v>
      </c>
      <c r="E1785" s="22">
        <v>0.2</v>
      </c>
      <c r="F1785" t="s">
        <v>45</v>
      </c>
      <c r="G1785" t="s">
        <v>46</v>
      </c>
      <c r="H1785" s="23"/>
      <c r="I1785" t="s">
        <v>47</v>
      </c>
      <c r="J1785" s="24">
        <f>ROUND(E1785/I1783* H1785,5)</f>
        <v>0</v>
      </c>
      <c r="K1785" s="25"/>
    </row>
    <row r="1786" spans="1:27" x14ac:dyDescent="0.25">
      <c r="B1786" t="s">
        <v>429</v>
      </c>
      <c r="C1786" t="s">
        <v>43</v>
      </c>
      <c r="D1786" t="s">
        <v>430</v>
      </c>
      <c r="E1786" s="22">
        <v>0.2</v>
      </c>
      <c r="F1786" t="s">
        <v>45</v>
      </c>
      <c r="G1786" t="s">
        <v>46</v>
      </c>
      <c r="H1786" s="23"/>
      <c r="I1786" t="s">
        <v>47</v>
      </c>
      <c r="J1786" s="24">
        <f>ROUND(E1786/I1783* H1786,5)</f>
        <v>0</v>
      </c>
      <c r="K1786" s="25"/>
    </row>
    <row r="1787" spans="1:27" x14ac:dyDescent="0.25">
      <c r="D1787" s="26" t="s">
        <v>48</v>
      </c>
      <c r="E1787" s="25"/>
      <c r="H1787" s="25"/>
      <c r="K1787" s="23">
        <f>SUM(J1785:J1786)</f>
        <v>0</v>
      </c>
    </row>
    <row r="1788" spans="1:27" x14ac:dyDescent="0.25">
      <c r="B1788" s="14" t="s">
        <v>54</v>
      </c>
      <c r="E1788" s="25"/>
      <c r="H1788" s="25"/>
      <c r="K1788" s="25"/>
    </row>
    <row r="1789" spans="1:27" x14ac:dyDescent="0.25">
      <c r="B1789" t="s">
        <v>896</v>
      </c>
      <c r="C1789" t="s">
        <v>12</v>
      </c>
      <c r="D1789" t="s">
        <v>897</v>
      </c>
      <c r="E1789" s="22">
        <v>1</v>
      </c>
      <c r="G1789" t="s">
        <v>46</v>
      </c>
      <c r="H1789" s="23"/>
      <c r="I1789" t="s">
        <v>47</v>
      </c>
      <c r="J1789" s="24">
        <f>ROUND(E1789* H1789,5)</f>
        <v>0</v>
      </c>
      <c r="K1789" s="25"/>
    </row>
    <row r="1790" spans="1:27" x14ac:dyDescent="0.25">
      <c r="B1790" t="s">
        <v>615</v>
      </c>
      <c r="C1790" t="s">
        <v>12</v>
      </c>
      <c r="D1790" t="s">
        <v>616</v>
      </c>
      <c r="E1790" s="22">
        <v>4</v>
      </c>
      <c r="G1790" t="s">
        <v>46</v>
      </c>
      <c r="H1790" s="23"/>
      <c r="I1790" t="s">
        <v>47</v>
      </c>
      <c r="J1790" s="24">
        <f>ROUND(E1790* H1790,5)</f>
        <v>0</v>
      </c>
      <c r="K1790" s="25"/>
    </row>
    <row r="1791" spans="1:27" x14ac:dyDescent="0.25">
      <c r="B1791" t="s">
        <v>886</v>
      </c>
      <c r="C1791" t="s">
        <v>12</v>
      </c>
      <c r="D1791" t="s">
        <v>887</v>
      </c>
      <c r="E1791" s="22">
        <v>1</v>
      </c>
      <c r="G1791" t="s">
        <v>46</v>
      </c>
      <c r="H1791" s="23"/>
      <c r="I1791" t="s">
        <v>47</v>
      </c>
      <c r="J1791" s="24">
        <f>ROUND(E1791* H1791,5)</f>
        <v>0</v>
      </c>
      <c r="K1791" s="25"/>
    </row>
    <row r="1792" spans="1:27" x14ac:dyDescent="0.25">
      <c r="B1792" t="s">
        <v>443</v>
      </c>
      <c r="C1792" t="s">
        <v>12</v>
      </c>
      <c r="D1792" t="s">
        <v>444</v>
      </c>
      <c r="E1792" s="22">
        <v>4</v>
      </c>
      <c r="G1792" t="s">
        <v>46</v>
      </c>
      <c r="H1792" s="23"/>
      <c r="I1792" t="s">
        <v>47</v>
      </c>
      <c r="J1792" s="24">
        <f>ROUND(E1792* H1792,5)</f>
        <v>0</v>
      </c>
      <c r="K1792" s="25"/>
    </row>
    <row r="1793" spans="1:27" x14ac:dyDescent="0.25">
      <c r="D1793" s="26" t="s">
        <v>62</v>
      </c>
      <c r="E1793" s="25"/>
      <c r="H1793" s="25"/>
      <c r="K1793" s="23">
        <f>SUM(J1789:J1792)</f>
        <v>0</v>
      </c>
    </row>
    <row r="1794" spans="1:27" x14ac:dyDescent="0.25">
      <c r="E1794" s="25"/>
      <c r="H1794" s="25"/>
      <c r="K1794" s="25"/>
    </row>
    <row r="1795" spans="1:27" x14ac:dyDescent="0.25">
      <c r="D1795" s="26" t="s">
        <v>78</v>
      </c>
      <c r="E1795" s="25"/>
      <c r="H1795" s="25">
        <v>40</v>
      </c>
      <c r="I1795" t="s">
        <v>79</v>
      </c>
      <c r="J1795">
        <f>ROUND(H1795/100*K1787,5)</f>
        <v>0</v>
      </c>
      <c r="K1795" s="25"/>
    </row>
    <row r="1796" spans="1:27" x14ac:dyDescent="0.25">
      <c r="D1796" s="26" t="s">
        <v>63</v>
      </c>
      <c r="E1796" s="25"/>
      <c r="H1796" s="25"/>
      <c r="K1796" s="27">
        <f>SUM(J1784:J1795)</f>
        <v>0</v>
      </c>
    </row>
    <row r="1797" spans="1:27" x14ac:dyDescent="0.25">
      <c r="D1797" s="26" t="s">
        <v>64</v>
      </c>
      <c r="E1797" s="25"/>
      <c r="H1797" s="25"/>
      <c r="K1797" s="27">
        <f>SUM(K1796:K1796)</f>
        <v>0</v>
      </c>
    </row>
    <row r="1799" spans="1:27" ht="45" customHeight="1" x14ac:dyDescent="0.25">
      <c r="A1799" s="18"/>
      <c r="B1799" s="18" t="s">
        <v>898</v>
      </c>
      <c r="C1799" s="19" t="s">
        <v>12</v>
      </c>
      <c r="D1799" s="39" t="s">
        <v>899</v>
      </c>
      <c r="E1799" s="40"/>
      <c r="F1799" s="40"/>
      <c r="G1799" s="19"/>
      <c r="H1799" s="20" t="s">
        <v>40</v>
      </c>
      <c r="I1799" s="41">
        <v>1</v>
      </c>
      <c r="J1799" s="42"/>
      <c r="K1799" s="21">
        <f>ROUND(K1813,2)</f>
        <v>0</v>
      </c>
      <c r="L1799" s="19"/>
      <c r="M1799" s="19"/>
      <c r="N1799" s="19"/>
      <c r="O1799" s="19"/>
      <c r="P1799" s="19"/>
      <c r="Q1799" s="19"/>
      <c r="R1799" s="19"/>
      <c r="S1799" s="19"/>
      <c r="T1799" s="19"/>
      <c r="U1799" s="19"/>
      <c r="V1799" s="19"/>
      <c r="W1799" s="19"/>
      <c r="X1799" s="19"/>
      <c r="Y1799" s="19"/>
      <c r="Z1799" s="19"/>
      <c r="AA1799" s="19"/>
    </row>
    <row r="1800" spans="1:27" x14ac:dyDescent="0.25">
      <c r="B1800" s="14" t="s">
        <v>41</v>
      </c>
    </row>
    <row r="1801" spans="1:27" x14ac:dyDescent="0.25">
      <c r="B1801" t="s">
        <v>483</v>
      </c>
      <c r="C1801" t="s">
        <v>43</v>
      </c>
      <c r="D1801" t="s">
        <v>484</v>
      </c>
      <c r="E1801" s="22">
        <v>0.2</v>
      </c>
      <c r="F1801" t="s">
        <v>45</v>
      </c>
      <c r="G1801" t="s">
        <v>46</v>
      </c>
      <c r="H1801" s="23"/>
      <c r="I1801" t="s">
        <v>47</v>
      </c>
      <c r="J1801" s="24">
        <f>ROUND(E1801/I1799* H1801,5)</f>
        <v>0</v>
      </c>
      <c r="K1801" s="25"/>
    </row>
    <row r="1802" spans="1:27" x14ac:dyDescent="0.25">
      <c r="B1802" t="s">
        <v>429</v>
      </c>
      <c r="C1802" t="s">
        <v>43</v>
      </c>
      <c r="D1802" t="s">
        <v>430</v>
      </c>
      <c r="E1802" s="22">
        <v>0.2</v>
      </c>
      <c r="F1802" t="s">
        <v>45</v>
      </c>
      <c r="G1802" t="s">
        <v>46</v>
      </c>
      <c r="H1802" s="23"/>
      <c r="I1802" t="s">
        <v>47</v>
      </c>
      <c r="J1802" s="24">
        <f>ROUND(E1802/I1799* H1802,5)</f>
        <v>0</v>
      </c>
      <c r="K1802" s="25"/>
    </row>
    <row r="1803" spans="1:27" x14ac:dyDescent="0.25">
      <c r="D1803" s="26" t="s">
        <v>48</v>
      </c>
      <c r="E1803" s="25"/>
      <c r="H1803" s="25"/>
      <c r="K1803" s="23">
        <f>SUM(J1801:J1802)</f>
        <v>0</v>
      </c>
    </row>
    <row r="1804" spans="1:27" x14ac:dyDescent="0.25">
      <c r="B1804" s="14" t="s">
        <v>54</v>
      </c>
      <c r="E1804" s="25"/>
      <c r="H1804" s="25"/>
      <c r="K1804" s="25"/>
    </row>
    <row r="1805" spans="1:27" x14ac:dyDescent="0.25">
      <c r="B1805" t="s">
        <v>615</v>
      </c>
      <c r="C1805" t="s">
        <v>12</v>
      </c>
      <c r="D1805" t="s">
        <v>616</v>
      </c>
      <c r="E1805" s="22">
        <v>4</v>
      </c>
      <c r="G1805" t="s">
        <v>46</v>
      </c>
      <c r="H1805" s="23"/>
      <c r="I1805" t="s">
        <v>47</v>
      </c>
      <c r="J1805" s="24">
        <f>ROUND(E1805* H1805,5)</f>
        <v>0</v>
      </c>
      <c r="K1805" s="25"/>
    </row>
    <row r="1806" spans="1:27" x14ac:dyDescent="0.25">
      <c r="B1806" t="s">
        <v>900</v>
      </c>
      <c r="C1806" t="s">
        <v>12</v>
      </c>
      <c r="D1806" t="s">
        <v>901</v>
      </c>
      <c r="E1806" s="22">
        <v>1</v>
      </c>
      <c r="G1806" t="s">
        <v>46</v>
      </c>
      <c r="H1806" s="23"/>
      <c r="I1806" t="s">
        <v>47</v>
      </c>
      <c r="J1806" s="24">
        <f>ROUND(E1806* H1806,5)</f>
        <v>0</v>
      </c>
      <c r="K1806" s="25"/>
    </row>
    <row r="1807" spans="1:27" x14ac:dyDescent="0.25">
      <c r="B1807" t="s">
        <v>886</v>
      </c>
      <c r="C1807" t="s">
        <v>12</v>
      </c>
      <c r="D1807" t="s">
        <v>887</v>
      </c>
      <c r="E1807" s="22">
        <v>2</v>
      </c>
      <c r="G1807" t="s">
        <v>46</v>
      </c>
      <c r="H1807" s="23"/>
      <c r="I1807" t="s">
        <v>47</v>
      </c>
      <c r="J1807" s="24">
        <f>ROUND(E1807* H1807,5)</f>
        <v>0</v>
      </c>
      <c r="K1807" s="25"/>
    </row>
    <row r="1808" spans="1:27" x14ac:dyDescent="0.25">
      <c r="B1808" t="s">
        <v>443</v>
      </c>
      <c r="C1808" t="s">
        <v>12</v>
      </c>
      <c r="D1808" t="s">
        <v>444</v>
      </c>
      <c r="E1808" s="22">
        <v>4</v>
      </c>
      <c r="G1808" t="s">
        <v>46</v>
      </c>
      <c r="H1808" s="23"/>
      <c r="I1808" t="s">
        <v>47</v>
      </c>
      <c r="J1808" s="24">
        <f>ROUND(E1808* H1808,5)</f>
        <v>0</v>
      </c>
      <c r="K1808" s="25"/>
    </row>
    <row r="1809" spans="1:27" x14ac:dyDescent="0.25">
      <c r="D1809" s="26" t="s">
        <v>62</v>
      </c>
      <c r="E1809" s="25"/>
      <c r="H1809" s="25"/>
      <c r="K1809" s="23">
        <f>SUM(J1805:J1808)</f>
        <v>0</v>
      </c>
    </row>
    <row r="1810" spans="1:27" x14ac:dyDescent="0.25">
      <c r="E1810" s="25"/>
      <c r="H1810" s="25"/>
      <c r="K1810" s="25"/>
    </row>
    <row r="1811" spans="1:27" x14ac:dyDescent="0.25">
      <c r="D1811" s="26" t="s">
        <v>78</v>
      </c>
      <c r="E1811" s="25"/>
      <c r="H1811" s="25">
        <v>40</v>
      </c>
      <c r="I1811" t="s">
        <v>79</v>
      </c>
      <c r="J1811">
        <f>ROUND(H1811/100*K1803,5)</f>
        <v>0</v>
      </c>
      <c r="K1811" s="25"/>
    </row>
    <row r="1812" spans="1:27" x14ac:dyDescent="0.25">
      <c r="D1812" s="26" t="s">
        <v>63</v>
      </c>
      <c r="E1812" s="25"/>
      <c r="H1812" s="25"/>
      <c r="K1812" s="27">
        <f>SUM(J1800:J1811)</f>
        <v>0</v>
      </c>
    </row>
    <row r="1813" spans="1:27" x14ac:dyDescent="0.25">
      <c r="D1813" s="26" t="s">
        <v>64</v>
      </c>
      <c r="E1813" s="25"/>
      <c r="H1813" s="25"/>
      <c r="K1813" s="27">
        <f>SUM(K1812:K1812)</f>
        <v>0</v>
      </c>
    </row>
    <row r="1815" spans="1:27" ht="45" customHeight="1" x14ac:dyDescent="0.25">
      <c r="A1815" s="18"/>
      <c r="B1815" s="18" t="s">
        <v>902</v>
      </c>
      <c r="C1815" s="19" t="s">
        <v>12</v>
      </c>
      <c r="D1815" s="39" t="s">
        <v>903</v>
      </c>
      <c r="E1815" s="40"/>
      <c r="F1815" s="40"/>
      <c r="G1815" s="19"/>
      <c r="H1815" s="20" t="s">
        <v>40</v>
      </c>
      <c r="I1815" s="41">
        <v>1</v>
      </c>
      <c r="J1815" s="42"/>
      <c r="K1815" s="21">
        <f>ROUND(K1829,2)</f>
        <v>0</v>
      </c>
      <c r="L1815" s="19"/>
      <c r="M1815" s="19"/>
      <c r="N1815" s="19"/>
      <c r="O1815" s="19"/>
      <c r="P1815" s="19"/>
      <c r="Q1815" s="19"/>
      <c r="R1815" s="19"/>
      <c r="S1815" s="19"/>
      <c r="T1815" s="19"/>
      <c r="U1815" s="19"/>
      <c r="V1815" s="19"/>
      <c r="W1815" s="19"/>
      <c r="X1815" s="19"/>
      <c r="Y1815" s="19"/>
      <c r="Z1815" s="19"/>
      <c r="AA1815" s="19"/>
    </row>
    <row r="1816" spans="1:27" x14ac:dyDescent="0.25">
      <c r="B1816" s="14" t="s">
        <v>41</v>
      </c>
    </row>
    <row r="1817" spans="1:27" x14ac:dyDescent="0.25">
      <c r="B1817" t="s">
        <v>429</v>
      </c>
      <c r="C1817" t="s">
        <v>43</v>
      </c>
      <c r="D1817" t="s">
        <v>430</v>
      </c>
      <c r="E1817" s="22">
        <v>0.2</v>
      </c>
      <c r="F1817" t="s">
        <v>45</v>
      </c>
      <c r="G1817" t="s">
        <v>46</v>
      </c>
      <c r="H1817" s="23"/>
      <c r="I1817" t="s">
        <v>47</v>
      </c>
      <c r="J1817" s="24">
        <f>ROUND(E1817/I1815* H1817,5)</f>
        <v>0</v>
      </c>
      <c r="K1817" s="25"/>
    </row>
    <row r="1818" spans="1:27" x14ac:dyDescent="0.25">
      <c r="B1818" t="s">
        <v>483</v>
      </c>
      <c r="C1818" t="s">
        <v>43</v>
      </c>
      <c r="D1818" t="s">
        <v>484</v>
      </c>
      <c r="E1818" s="22">
        <v>0.2</v>
      </c>
      <c r="F1818" t="s">
        <v>45</v>
      </c>
      <c r="G1818" t="s">
        <v>46</v>
      </c>
      <c r="H1818" s="23"/>
      <c r="I1818" t="s">
        <v>47</v>
      </c>
      <c r="J1818" s="24">
        <f>ROUND(E1818/I1815* H1818,5)</f>
        <v>0</v>
      </c>
      <c r="K1818" s="25"/>
    </row>
    <row r="1819" spans="1:27" x14ac:dyDescent="0.25">
      <c r="D1819" s="26" t="s">
        <v>48</v>
      </c>
      <c r="E1819" s="25"/>
      <c r="H1819" s="25"/>
      <c r="K1819" s="23">
        <f>SUM(J1817:J1818)</f>
        <v>0</v>
      </c>
    </row>
    <row r="1820" spans="1:27" x14ac:dyDescent="0.25">
      <c r="B1820" s="14" t="s">
        <v>54</v>
      </c>
      <c r="E1820" s="25"/>
      <c r="H1820" s="25"/>
      <c r="K1820" s="25"/>
    </row>
    <row r="1821" spans="1:27" x14ac:dyDescent="0.25">
      <c r="B1821" t="s">
        <v>904</v>
      </c>
      <c r="C1821" t="s">
        <v>12</v>
      </c>
      <c r="D1821" t="s">
        <v>905</v>
      </c>
      <c r="E1821" s="22">
        <v>1</v>
      </c>
      <c r="G1821" t="s">
        <v>46</v>
      </c>
      <c r="H1821" s="23"/>
      <c r="I1821" t="s">
        <v>47</v>
      </c>
      <c r="J1821" s="24">
        <f>ROUND(E1821* H1821,5)</f>
        <v>0</v>
      </c>
      <c r="K1821" s="25"/>
    </row>
    <row r="1822" spans="1:27" x14ac:dyDescent="0.25">
      <c r="B1822" t="s">
        <v>886</v>
      </c>
      <c r="C1822" t="s">
        <v>12</v>
      </c>
      <c r="D1822" t="s">
        <v>887</v>
      </c>
      <c r="E1822" s="22">
        <v>3</v>
      </c>
      <c r="G1822" t="s">
        <v>46</v>
      </c>
      <c r="H1822" s="23"/>
      <c r="I1822" t="s">
        <v>47</v>
      </c>
      <c r="J1822" s="24">
        <f>ROUND(E1822* H1822,5)</f>
        <v>0</v>
      </c>
      <c r="K1822" s="25"/>
    </row>
    <row r="1823" spans="1:27" x14ac:dyDescent="0.25">
      <c r="B1823" t="s">
        <v>443</v>
      </c>
      <c r="C1823" t="s">
        <v>12</v>
      </c>
      <c r="D1823" t="s">
        <v>444</v>
      </c>
      <c r="E1823" s="22">
        <v>4</v>
      </c>
      <c r="G1823" t="s">
        <v>46</v>
      </c>
      <c r="H1823" s="23"/>
      <c r="I1823" t="s">
        <v>47</v>
      </c>
      <c r="J1823" s="24">
        <f>ROUND(E1823* H1823,5)</f>
        <v>0</v>
      </c>
      <c r="K1823" s="25"/>
    </row>
    <row r="1824" spans="1:27" x14ac:dyDescent="0.25">
      <c r="B1824" t="s">
        <v>615</v>
      </c>
      <c r="C1824" t="s">
        <v>12</v>
      </c>
      <c r="D1824" t="s">
        <v>616</v>
      </c>
      <c r="E1824" s="22">
        <v>4</v>
      </c>
      <c r="G1824" t="s">
        <v>46</v>
      </c>
      <c r="H1824" s="23"/>
      <c r="I1824" t="s">
        <v>47</v>
      </c>
      <c r="J1824" s="24">
        <f>ROUND(E1824* H1824,5)</f>
        <v>0</v>
      </c>
      <c r="K1824" s="25"/>
    </row>
    <row r="1825" spans="1:27" x14ac:dyDescent="0.25">
      <c r="D1825" s="26" t="s">
        <v>62</v>
      </c>
      <c r="E1825" s="25"/>
      <c r="H1825" s="25"/>
      <c r="K1825" s="23">
        <f>SUM(J1821:J1824)</f>
        <v>0</v>
      </c>
    </row>
    <row r="1826" spans="1:27" x14ac:dyDescent="0.25">
      <c r="E1826" s="25"/>
      <c r="H1826" s="25"/>
      <c r="K1826" s="25"/>
    </row>
    <row r="1827" spans="1:27" x14ac:dyDescent="0.25">
      <c r="D1827" s="26" t="s">
        <v>78</v>
      </c>
      <c r="E1827" s="25"/>
      <c r="H1827" s="25">
        <v>40</v>
      </c>
      <c r="I1827" t="s">
        <v>79</v>
      </c>
      <c r="J1827">
        <f>ROUND(H1827/100*K1819,5)</f>
        <v>0</v>
      </c>
      <c r="K1827" s="25"/>
    </row>
    <row r="1828" spans="1:27" x14ac:dyDescent="0.25">
      <c r="D1828" s="26" t="s">
        <v>63</v>
      </c>
      <c r="E1828" s="25"/>
      <c r="H1828" s="25"/>
      <c r="K1828" s="27">
        <f>SUM(J1816:J1827)</f>
        <v>0</v>
      </c>
    </row>
    <row r="1829" spans="1:27" x14ac:dyDescent="0.25">
      <c r="D1829" s="26" t="s">
        <v>64</v>
      </c>
      <c r="E1829" s="25"/>
      <c r="H1829" s="25"/>
      <c r="K1829" s="27">
        <f>SUM(K1828:K1828)</f>
        <v>0</v>
      </c>
    </row>
    <row r="1831" spans="1:27" ht="45" customHeight="1" x14ac:dyDescent="0.25">
      <c r="A1831" s="18"/>
      <c r="B1831" s="18" t="s">
        <v>906</v>
      </c>
      <c r="C1831" s="19" t="s">
        <v>12</v>
      </c>
      <c r="D1831" s="39" t="s">
        <v>907</v>
      </c>
      <c r="E1831" s="40"/>
      <c r="F1831" s="40"/>
      <c r="G1831" s="19"/>
      <c r="H1831" s="20" t="s">
        <v>40</v>
      </c>
      <c r="I1831" s="41">
        <v>1</v>
      </c>
      <c r="J1831" s="42"/>
      <c r="K1831" s="21">
        <f>ROUND(K1845,2)</f>
        <v>0</v>
      </c>
      <c r="L1831" s="19"/>
      <c r="M1831" s="19"/>
      <c r="N1831" s="19"/>
      <c r="O1831" s="19"/>
      <c r="P1831" s="19"/>
      <c r="Q1831" s="19"/>
      <c r="R1831" s="19"/>
      <c r="S1831" s="19"/>
      <c r="T1831" s="19"/>
      <c r="U1831" s="19"/>
      <c r="V1831" s="19"/>
      <c r="W1831" s="19"/>
      <c r="X1831" s="19"/>
      <c r="Y1831" s="19"/>
      <c r="Z1831" s="19"/>
      <c r="AA1831" s="19"/>
    </row>
    <row r="1832" spans="1:27" x14ac:dyDescent="0.25">
      <c r="B1832" s="14" t="s">
        <v>41</v>
      </c>
    </row>
    <row r="1833" spans="1:27" x14ac:dyDescent="0.25">
      <c r="B1833" t="s">
        <v>429</v>
      </c>
      <c r="C1833" t="s">
        <v>43</v>
      </c>
      <c r="D1833" t="s">
        <v>430</v>
      </c>
      <c r="E1833" s="22">
        <v>0.2</v>
      </c>
      <c r="F1833" t="s">
        <v>45</v>
      </c>
      <c r="G1833" t="s">
        <v>46</v>
      </c>
      <c r="H1833" s="23"/>
      <c r="I1833" t="s">
        <v>47</v>
      </c>
      <c r="J1833" s="24">
        <f>ROUND(E1833/I1831* H1833,5)</f>
        <v>0</v>
      </c>
      <c r="K1833" s="25"/>
    </row>
    <row r="1834" spans="1:27" x14ac:dyDescent="0.25">
      <c r="B1834" t="s">
        <v>483</v>
      </c>
      <c r="C1834" t="s">
        <v>43</v>
      </c>
      <c r="D1834" t="s">
        <v>484</v>
      </c>
      <c r="E1834" s="22">
        <v>0.2</v>
      </c>
      <c r="F1834" t="s">
        <v>45</v>
      </c>
      <c r="G1834" t="s">
        <v>46</v>
      </c>
      <c r="H1834" s="23"/>
      <c r="I1834" t="s">
        <v>47</v>
      </c>
      <c r="J1834" s="24">
        <f>ROUND(E1834/I1831* H1834,5)</f>
        <v>0</v>
      </c>
      <c r="K1834" s="25"/>
    </row>
    <row r="1835" spans="1:27" x14ac:dyDescent="0.25">
      <c r="D1835" s="26" t="s">
        <v>48</v>
      </c>
      <c r="E1835" s="25"/>
      <c r="H1835" s="25"/>
      <c r="K1835" s="23">
        <f>SUM(J1833:J1834)</f>
        <v>0</v>
      </c>
    </row>
    <row r="1836" spans="1:27" x14ac:dyDescent="0.25">
      <c r="B1836" s="14" t="s">
        <v>54</v>
      </c>
      <c r="E1836" s="25"/>
      <c r="H1836" s="25"/>
      <c r="K1836" s="25"/>
    </row>
    <row r="1837" spans="1:27" x14ac:dyDescent="0.25">
      <c r="B1837" t="s">
        <v>615</v>
      </c>
      <c r="C1837" t="s">
        <v>12</v>
      </c>
      <c r="D1837" t="s">
        <v>616</v>
      </c>
      <c r="E1837" s="22">
        <v>4</v>
      </c>
      <c r="G1837" t="s">
        <v>46</v>
      </c>
      <c r="H1837" s="23"/>
      <c r="I1837" t="s">
        <v>47</v>
      </c>
      <c r="J1837" s="24">
        <f>ROUND(E1837* H1837,5)</f>
        <v>0</v>
      </c>
      <c r="K1837" s="25"/>
    </row>
    <row r="1838" spans="1:27" x14ac:dyDescent="0.25">
      <c r="B1838" t="s">
        <v>443</v>
      </c>
      <c r="C1838" t="s">
        <v>12</v>
      </c>
      <c r="D1838" t="s">
        <v>444</v>
      </c>
      <c r="E1838" s="22">
        <v>4</v>
      </c>
      <c r="G1838" t="s">
        <v>46</v>
      </c>
      <c r="H1838" s="23"/>
      <c r="I1838" t="s">
        <v>47</v>
      </c>
      <c r="J1838" s="24">
        <f>ROUND(E1838* H1838,5)</f>
        <v>0</v>
      </c>
      <c r="K1838" s="25"/>
    </row>
    <row r="1839" spans="1:27" x14ac:dyDescent="0.25">
      <c r="B1839" t="s">
        <v>884</v>
      </c>
      <c r="C1839" t="s">
        <v>12</v>
      </c>
      <c r="D1839" t="s">
        <v>885</v>
      </c>
      <c r="E1839" s="22">
        <v>1</v>
      </c>
      <c r="G1839" t="s">
        <v>46</v>
      </c>
      <c r="H1839" s="23"/>
      <c r="I1839" t="s">
        <v>47</v>
      </c>
      <c r="J1839" s="24">
        <f>ROUND(E1839* H1839,5)</f>
        <v>0</v>
      </c>
      <c r="K1839" s="25"/>
    </row>
    <row r="1840" spans="1:27" x14ac:dyDescent="0.25">
      <c r="B1840" t="s">
        <v>886</v>
      </c>
      <c r="C1840" t="s">
        <v>12</v>
      </c>
      <c r="D1840" t="s">
        <v>887</v>
      </c>
      <c r="E1840" s="22">
        <v>4</v>
      </c>
      <c r="G1840" t="s">
        <v>46</v>
      </c>
      <c r="H1840" s="23"/>
      <c r="I1840" t="s">
        <v>47</v>
      </c>
      <c r="J1840" s="24">
        <f>ROUND(E1840* H1840,5)</f>
        <v>0</v>
      </c>
      <c r="K1840" s="25"/>
    </row>
    <row r="1841" spans="1:27" x14ac:dyDescent="0.25">
      <c r="D1841" s="26" t="s">
        <v>62</v>
      </c>
      <c r="E1841" s="25"/>
      <c r="H1841" s="25"/>
      <c r="K1841" s="23">
        <f>SUM(J1837:J1840)</f>
        <v>0</v>
      </c>
    </row>
    <row r="1842" spans="1:27" x14ac:dyDescent="0.25">
      <c r="E1842" s="25"/>
      <c r="H1842" s="25"/>
      <c r="K1842" s="25"/>
    </row>
    <row r="1843" spans="1:27" x14ac:dyDescent="0.25">
      <c r="D1843" s="26" t="s">
        <v>78</v>
      </c>
      <c r="E1843" s="25"/>
      <c r="H1843" s="25">
        <v>40</v>
      </c>
      <c r="I1843" t="s">
        <v>79</v>
      </c>
      <c r="J1843">
        <f>ROUND(H1843/100*K1835,5)</f>
        <v>0</v>
      </c>
      <c r="K1843" s="25"/>
    </row>
    <row r="1844" spans="1:27" x14ac:dyDescent="0.25">
      <c r="D1844" s="26" t="s">
        <v>63</v>
      </c>
      <c r="E1844" s="25"/>
      <c r="H1844" s="25"/>
      <c r="K1844" s="27">
        <f>SUM(J1832:J1843)</f>
        <v>0</v>
      </c>
    </row>
    <row r="1845" spans="1:27" x14ac:dyDescent="0.25">
      <c r="D1845" s="26" t="s">
        <v>64</v>
      </c>
      <c r="E1845" s="25"/>
      <c r="H1845" s="25"/>
      <c r="K1845" s="27">
        <f>SUM(K1844:K1844)</f>
        <v>0</v>
      </c>
    </row>
    <row r="1847" spans="1:27" ht="45" customHeight="1" x14ac:dyDescent="0.25">
      <c r="A1847" s="18"/>
      <c r="B1847" s="18" t="s">
        <v>908</v>
      </c>
      <c r="C1847" s="19" t="s">
        <v>12</v>
      </c>
      <c r="D1847" s="39" t="s">
        <v>909</v>
      </c>
      <c r="E1847" s="40"/>
      <c r="F1847" s="40"/>
      <c r="G1847" s="19"/>
      <c r="H1847" s="20" t="s">
        <v>40</v>
      </c>
      <c r="I1847" s="41">
        <v>1</v>
      </c>
      <c r="J1847" s="42"/>
      <c r="K1847" s="21">
        <f>ROUND(K1862,2)</f>
        <v>0</v>
      </c>
      <c r="L1847" s="19"/>
      <c r="M1847" s="19"/>
      <c r="N1847" s="19"/>
      <c r="O1847" s="19"/>
      <c r="P1847" s="19"/>
      <c r="Q1847" s="19"/>
      <c r="R1847" s="19"/>
      <c r="S1847" s="19"/>
      <c r="T1847" s="19"/>
      <c r="U1847" s="19"/>
      <c r="V1847" s="19"/>
      <c r="W1847" s="19"/>
      <c r="X1847" s="19"/>
      <c r="Y1847" s="19"/>
      <c r="Z1847" s="19"/>
      <c r="AA1847" s="19"/>
    </row>
    <row r="1848" spans="1:27" x14ac:dyDescent="0.25">
      <c r="B1848" s="14" t="s">
        <v>41</v>
      </c>
    </row>
    <row r="1849" spans="1:27" x14ac:dyDescent="0.25">
      <c r="B1849" t="s">
        <v>483</v>
      </c>
      <c r="C1849" t="s">
        <v>43</v>
      </c>
      <c r="D1849" t="s">
        <v>484</v>
      </c>
      <c r="E1849" s="22">
        <v>0.2</v>
      </c>
      <c r="F1849" t="s">
        <v>45</v>
      </c>
      <c r="G1849" t="s">
        <v>46</v>
      </c>
      <c r="H1849" s="23"/>
      <c r="I1849" t="s">
        <v>47</v>
      </c>
      <c r="J1849" s="24">
        <f>ROUND(E1849/I1847* H1849,5)</f>
        <v>0</v>
      </c>
      <c r="K1849" s="25"/>
    </row>
    <row r="1850" spans="1:27" x14ac:dyDescent="0.25">
      <c r="B1850" t="s">
        <v>429</v>
      </c>
      <c r="C1850" t="s">
        <v>43</v>
      </c>
      <c r="D1850" t="s">
        <v>430</v>
      </c>
      <c r="E1850" s="22">
        <v>0.2</v>
      </c>
      <c r="F1850" t="s">
        <v>45</v>
      </c>
      <c r="G1850" t="s">
        <v>46</v>
      </c>
      <c r="H1850" s="23"/>
      <c r="I1850" t="s">
        <v>47</v>
      </c>
      <c r="J1850" s="24">
        <f>ROUND(E1850/I1847* H1850,5)</f>
        <v>0</v>
      </c>
      <c r="K1850" s="25"/>
    </row>
    <row r="1851" spans="1:27" x14ac:dyDescent="0.25">
      <c r="D1851" s="26" t="s">
        <v>48</v>
      </c>
      <c r="E1851" s="25"/>
      <c r="H1851" s="25"/>
      <c r="K1851" s="23">
        <f>SUM(J1849:J1850)</f>
        <v>0</v>
      </c>
    </row>
    <row r="1852" spans="1:27" x14ac:dyDescent="0.25">
      <c r="B1852" s="14" t="s">
        <v>54</v>
      </c>
      <c r="E1852" s="25"/>
      <c r="H1852" s="25"/>
      <c r="K1852" s="25"/>
    </row>
    <row r="1853" spans="1:27" x14ac:dyDescent="0.25">
      <c r="B1853" t="s">
        <v>900</v>
      </c>
      <c r="C1853" t="s">
        <v>12</v>
      </c>
      <c r="D1853" t="s">
        <v>901</v>
      </c>
      <c r="E1853" s="22">
        <v>1</v>
      </c>
      <c r="G1853" t="s">
        <v>46</v>
      </c>
      <c r="H1853" s="23"/>
      <c r="I1853" t="s">
        <v>47</v>
      </c>
      <c r="J1853" s="24">
        <f>ROUND(E1853* H1853,5)</f>
        <v>0</v>
      </c>
      <c r="K1853" s="25"/>
    </row>
    <row r="1854" spans="1:27" x14ac:dyDescent="0.25">
      <c r="B1854" t="s">
        <v>615</v>
      </c>
      <c r="C1854" t="s">
        <v>12</v>
      </c>
      <c r="D1854" t="s">
        <v>616</v>
      </c>
      <c r="E1854" s="22">
        <v>4</v>
      </c>
      <c r="G1854" t="s">
        <v>46</v>
      </c>
      <c r="H1854" s="23"/>
      <c r="I1854" t="s">
        <v>47</v>
      </c>
      <c r="J1854" s="24">
        <f>ROUND(E1854* H1854,5)</f>
        <v>0</v>
      </c>
      <c r="K1854" s="25"/>
    </row>
    <row r="1855" spans="1:27" x14ac:dyDescent="0.25">
      <c r="B1855" t="s">
        <v>443</v>
      </c>
      <c r="C1855" t="s">
        <v>12</v>
      </c>
      <c r="D1855" t="s">
        <v>444</v>
      </c>
      <c r="E1855" s="22">
        <v>4</v>
      </c>
      <c r="G1855" t="s">
        <v>46</v>
      </c>
      <c r="H1855" s="23"/>
      <c r="I1855" t="s">
        <v>47</v>
      </c>
      <c r="J1855" s="24">
        <f>ROUND(E1855* H1855,5)</f>
        <v>0</v>
      </c>
      <c r="K1855" s="25"/>
    </row>
    <row r="1856" spans="1:27" x14ac:dyDescent="0.25">
      <c r="B1856" t="s">
        <v>886</v>
      </c>
      <c r="C1856" t="s">
        <v>12</v>
      </c>
      <c r="D1856" t="s">
        <v>887</v>
      </c>
      <c r="E1856" s="22">
        <v>1</v>
      </c>
      <c r="G1856" t="s">
        <v>46</v>
      </c>
      <c r="H1856" s="23"/>
      <c r="I1856" t="s">
        <v>47</v>
      </c>
      <c r="J1856" s="24">
        <f>ROUND(E1856* H1856,5)</f>
        <v>0</v>
      </c>
      <c r="K1856" s="25"/>
    </row>
    <row r="1857" spans="1:27" x14ac:dyDescent="0.25">
      <c r="B1857" t="s">
        <v>910</v>
      </c>
      <c r="C1857" t="s">
        <v>12</v>
      </c>
      <c r="D1857" t="s">
        <v>911</v>
      </c>
      <c r="E1857" s="22">
        <v>1</v>
      </c>
      <c r="G1857" t="s">
        <v>46</v>
      </c>
      <c r="H1857" s="23"/>
      <c r="I1857" t="s">
        <v>47</v>
      </c>
      <c r="J1857" s="24">
        <f>ROUND(E1857* H1857,5)</f>
        <v>0</v>
      </c>
      <c r="K1857" s="25"/>
    </row>
    <row r="1858" spans="1:27" x14ac:dyDescent="0.25">
      <c r="D1858" s="26" t="s">
        <v>62</v>
      </c>
      <c r="E1858" s="25"/>
      <c r="H1858" s="25"/>
      <c r="K1858" s="23">
        <f>SUM(J1853:J1857)</f>
        <v>0</v>
      </c>
    </row>
    <row r="1859" spans="1:27" x14ac:dyDescent="0.25">
      <c r="E1859" s="25"/>
      <c r="H1859" s="25"/>
      <c r="K1859" s="25"/>
    </row>
    <row r="1860" spans="1:27" x14ac:dyDescent="0.25">
      <c r="D1860" s="26" t="s">
        <v>78</v>
      </c>
      <c r="E1860" s="25"/>
      <c r="H1860" s="25">
        <v>40</v>
      </c>
      <c r="I1860" t="s">
        <v>79</v>
      </c>
      <c r="J1860">
        <f>ROUND(H1860/100*K1851,5)</f>
        <v>0</v>
      </c>
      <c r="K1860" s="25"/>
    </row>
    <row r="1861" spans="1:27" x14ac:dyDescent="0.25">
      <c r="D1861" s="26" t="s">
        <v>63</v>
      </c>
      <c r="E1861" s="25"/>
      <c r="H1861" s="25"/>
      <c r="K1861" s="27">
        <f>SUM(J1848:J1860)</f>
        <v>0</v>
      </c>
    </row>
    <row r="1862" spans="1:27" x14ac:dyDescent="0.25">
      <c r="D1862" s="26" t="s">
        <v>64</v>
      </c>
      <c r="E1862" s="25"/>
      <c r="H1862" s="25"/>
      <c r="K1862" s="27">
        <f>SUM(K1861:K1861)</f>
        <v>0</v>
      </c>
    </row>
    <row r="1864" spans="1:27" ht="45" customHeight="1" x14ac:dyDescent="0.25">
      <c r="A1864" s="18"/>
      <c r="B1864" s="18" t="s">
        <v>912</v>
      </c>
      <c r="C1864" s="19" t="s">
        <v>12</v>
      </c>
      <c r="D1864" s="39" t="s">
        <v>913</v>
      </c>
      <c r="E1864" s="40"/>
      <c r="F1864" s="40"/>
      <c r="G1864" s="19"/>
      <c r="H1864" s="20" t="s">
        <v>40</v>
      </c>
      <c r="I1864" s="41">
        <v>1</v>
      </c>
      <c r="J1864" s="42"/>
      <c r="K1864" s="21">
        <f>ROUND(K1879,2)</f>
        <v>0</v>
      </c>
      <c r="L1864" s="19"/>
      <c r="M1864" s="19"/>
      <c r="N1864" s="19"/>
      <c r="O1864" s="19"/>
      <c r="P1864" s="19"/>
      <c r="Q1864" s="19"/>
      <c r="R1864" s="19"/>
      <c r="S1864" s="19"/>
      <c r="T1864" s="19"/>
      <c r="U1864" s="19"/>
      <c r="V1864" s="19"/>
      <c r="W1864" s="19"/>
      <c r="X1864" s="19"/>
      <c r="Y1864" s="19"/>
      <c r="Z1864" s="19"/>
      <c r="AA1864" s="19"/>
    </row>
    <row r="1865" spans="1:27" x14ac:dyDescent="0.25">
      <c r="B1865" s="14" t="s">
        <v>41</v>
      </c>
    </row>
    <row r="1866" spans="1:27" x14ac:dyDescent="0.25">
      <c r="B1866" t="s">
        <v>483</v>
      </c>
      <c r="C1866" t="s">
        <v>43</v>
      </c>
      <c r="D1866" t="s">
        <v>484</v>
      </c>
      <c r="E1866" s="22">
        <v>0.2</v>
      </c>
      <c r="F1866" t="s">
        <v>45</v>
      </c>
      <c r="G1866" t="s">
        <v>46</v>
      </c>
      <c r="H1866" s="23"/>
      <c r="I1866" t="s">
        <v>47</v>
      </c>
      <c r="J1866" s="24">
        <f>ROUND(E1866/I1864* H1866,5)</f>
        <v>0</v>
      </c>
      <c r="K1866" s="25"/>
    </row>
    <row r="1867" spans="1:27" x14ac:dyDescent="0.25">
      <c r="B1867" t="s">
        <v>429</v>
      </c>
      <c r="C1867" t="s">
        <v>43</v>
      </c>
      <c r="D1867" t="s">
        <v>430</v>
      </c>
      <c r="E1867" s="22">
        <v>0.2</v>
      </c>
      <c r="F1867" t="s">
        <v>45</v>
      </c>
      <c r="G1867" t="s">
        <v>46</v>
      </c>
      <c r="H1867" s="23"/>
      <c r="I1867" t="s">
        <v>47</v>
      </c>
      <c r="J1867" s="24">
        <f>ROUND(E1867/I1864* H1867,5)</f>
        <v>0</v>
      </c>
      <c r="K1867" s="25"/>
    </row>
    <row r="1868" spans="1:27" x14ac:dyDescent="0.25">
      <c r="D1868" s="26" t="s">
        <v>48</v>
      </c>
      <c r="E1868" s="25"/>
      <c r="H1868" s="25"/>
      <c r="K1868" s="23">
        <f>SUM(J1866:J1867)</f>
        <v>0</v>
      </c>
    </row>
    <row r="1869" spans="1:27" x14ac:dyDescent="0.25">
      <c r="B1869" s="14" t="s">
        <v>54</v>
      </c>
      <c r="E1869" s="25"/>
      <c r="H1869" s="25"/>
      <c r="K1869" s="25"/>
    </row>
    <row r="1870" spans="1:27" x14ac:dyDescent="0.25">
      <c r="B1870" t="s">
        <v>904</v>
      </c>
      <c r="C1870" t="s">
        <v>12</v>
      </c>
      <c r="D1870" t="s">
        <v>905</v>
      </c>
      <c r="E1870" s="22">
        <v>1</v>
      </c>
      <c r="G1870" t="s">
        <v>46</v>
      </c>
      <c r="H1870" s="23"/>
      <c r="I1870" t="s">
        <v>47</v>
      </c>
      <c r="J1870" s="24">
        <f>ROUND(E1870* H1870,5)</f>
        <v>0</v>
      </c>
      <c r="K1870" s="25"/>
    </row>
    <row r="1871" spans="1:27" x14ac:dyDescent="0.25">
      <c r="B1871" t="s">
        <v>886</v>
      </c>
      <c r="C1871" t="s">
        <v>12</v>
      </c>
      <c r="D1871" t="s">
        <v>887</v>
      </c>
      <c r="E1871" s="22">
        <v>2</v>
      </c>
      <c r="G1871" t="s">
        <v>46</v>
      </c>
      <c r="H1871" s="23"/>
      <c r="I1871" t="s">
        <v>47</v>
      </c>
      <c r="J1871" s="24">
        <f>ROUND(E1871* H1871,5)</f>
        <v>0</v>
      </c>
      <c r="K1871" s="25"/>
    </row>
    <row r="1872" spans="1:27" x14ac:dyDescent="0.25">
      <c r="B1872" t="s">
        <v>910</v>
      </c>
      <c r="C1872" t="s">
        <v>12</v>
      </c>
      <c r="D1872" t="s">
        <v>911</v>
      </c>
      <c r="E1872" s="22">
        <v>1</v>
      </c>
      <c r="G1872" t="s">
        <v>46</v>
      </c>
      <c r="H1872" s="23"/>
      <c r="I1872" t="s">
        <v>47</v>
      </c>
      <c r="J1872" s="24">
        <f>ROUND(E1872* H1872,5)</f>
        <v>0</v>
      </c>
      <c r="K1872" s="25"/>
    </row>
    <row r="1873" spans="1:27" x14ac:dyDescent="0.25">
      <c r="B1873" t="s">
        <v>443</v>
      </c>
      <c r="C1873" t="s">
        <v>12</v>
      </c>
      <c r="D1873" t="s">
        <v>444</v>
      </c>
      <c r="E1873" s="22">
        <v>4</v>
      </c>
      <c r="G1873" t="s">
        <v>46</v>
      </c>
      <c r="H1873" s="23"/>
      <c r="I1873" t="s">
        <v>47</v>
      </c>
      <c r="J1873" s="24">
        <f>ROUND(E1873* H1873,5)</f>
        <v>0</v>
      </c>
      <c r="K1873" s="25"/>
    </row>
    <row r="1874" spans="1:27" x14ac:dyDescent="0.25">
      <c r="B1874" t="s">
        <v>615</v>
      </c>
      <c r="C1874" t="s">
        <v>12</v>
      </c>
      <c r="D1874" t="s">
        <v>616</v>
      </c>
      <c r="E1874" s="22">
        <v>4</v>
      </c>
      <c r="G1874" t="s">
        <v>46</v>
      </c>
      <c r="H1874" s="23"/>
      <c r="I1874" t="s">
        <v>47</v>
      </c>
      <c r="J1874" s="24">
        <f>ROUND(E1874* H1874,5)</f>
        <v>0</v>
      </c>
      <c r="K1874" s="25"/>
    </row>
    <row r="1875" spans="1:27" x14ac:dyDescent="0.25">
      <c r="D1875" s="26" t="s">
        <v>62</v>
      </c>
      <c r="E1875" s="25"/>
      <c r="H1875" s="25"/>
      <c r="K1875" s="23">
        <f>SUM(J1870:J1874)</f>
        <v>0</v>
      </c>
    </row>
    <row r="1876" spans="1:27" x14ac:dyDescent="0.25">
      <c r="E1876" s="25"/>
      <c r="H1876" s="25"/>
      <c r="K1876" s="25"/>
    </row>
    <row r="1877" spans="1:27" x14ac:dyDescent="0.25">
      <c r="D1877" s="26" t="s">
        <v>78</v>
      </c>
      <c r="E1877" s="25"/>
      <c r="H1877" s="25">
        <v>40</v>
      </c>
      <c r="I1877" t="s">
        <v>79</v>
      </c>
      <c r="J1877">
        <f>ROUND(H1877/100*K1868,5)</f>
        <v>0</v>
      </c>
      <c r="K1877" s="25"/>
    </row>
    <row r="1878" spans="1:27" x14ac:dyDescent="0.25">
      <c r="D1878" s="26" t="s">
        <v>63</v>
      </c>
      <c r="E1878" s="25"/>
      <c r="H1878" s="25"/>
      <c r="K1878" s="27">
        <f>SUM(J1865:J1877)</f>
        <v>0</v>
      </c>
    </row>
    <row r="1879" spans="1:27" x14ac:dyDescent="0.25">
      <c r="D1879" s="26" t="s">
        <v>64</v>
      </c>
      <c r="E1879" s="25"/>
      <c r="H1879" s="25"/>
      <c r="K1879" s="27">
        <f>SUM(K1878:K1878)</f>
        <v>0</v>
      </c>
    </row>
    <row r="1881" spans="1:27" ht="45" customHeight="1" x14ac:dyDescent="0.25">
      <c r="A1881" s="18"/>
      <c r="B1881" s="18" t="s">
        <v>914</v>
      </c>
      <c r="C1881" s="19" t="s">
        <v>12</v>
      </c>
      <c r="D1881" s="39" t="s">
        <v>915</v>
      </c>
      <c r="E1881" s="40"/>
      <c r="F1881" s="40"/>
      <c r="G1881" s="19"/>
      <c r="H1881" s="20" t="s">
        <v>40</v>
      </c>
      <c r="I1881" s="41">
        <v>1</v>
      </c>
      <c r="J1881" s="42"/>
      <c r="K1881" s="21">
        <f>ROUND(K1896,2)</f>
        <v>0</v>
      </c>
      <c r="L1881" s="19"/>
      <c r="M1881" s="19"/>
      <c r="N1881" s="19"/>
      <c r="O1881" s="19"/>
      <c r="P1881" s="19"/>
      <c r="Q1881" s="19"/>
      <c r="R1881" s="19"/>
      <c r="S1881" s="19"/>
      <c r="T1881" s="19"/>
      <c r="U1881" s="19"/>
      <c r="V1881" s="19"/>
      <c r="W1881" s="19"/>
      <c r="X1881" s="19"/>
      <c r="Y1881" s="19"/>
      <c r="Z1881" s="19"/>
      <c r="AA1881" s="19"/>
    </row>
    <row r="1882" spans="1:27" x14ac:dyDescent="0.25">
      <c r="B1882" s="14" t="s">
        <v>41</v>
      </c>
    </row>
    <row r="1883" spans="1:27" x14ac:dyDescent="0.25">
      <c r="B1883" t="s">
        <v>429</v>
      </c>
      <c r="C1883" t="s">
        <v>43</v>
      </c>
      <c r="D1883" t="s">
        <v>430</v>
      </c>
      <c r="E1883" s="22">
        <v>0.2</v>
      </c>
      <c r="F1883" t="s">
        <v>45</v>
      </c>
      <c r="G1883" t="s">
        <v>46</v>
      </c>
      <c r="H1883" s="23"/>
      <c r="I1883" t="s">
        <v>47</v>
      </c>
      <c r="J1883" s="24">
        <f>ROUND(E1883/I1881* H1883,5)</f>
        <v>0</v>
      </c>
      <c r="K1883" s="25"/>
    </row>
    <row r="1884" spans="1:27" x14ac:dyDescent="0.25">
      <c r="B1884" t="s">
        <v>483</v>
      </c>
      <c r="C1884" t="s">
        <v>43</v>
      </c>
      <c r="D1884" t="s">
        <v>484</v>
      </c>
      <c r="E1884" s="22">
        <v>0.2</v>
      </c>
      <c r="F1884" t="s">
        <v>45</v>
      </c>
      <c r="G1884" t="s">
        <v>46</v>
      </c>
      <c r="H1884" s="23"/>
      <c r="I1884" t="s">
        <v>47</v>
      </c>
      <c r="J1884" s="24">
        <f>ROUND(E1884/I1881* H1884,5)</f>
        <v>0</v>
      </c>
      <c r="K1884" s="25"/>
    </row>
    <row r="1885" spans="1:27" x14ac:dyDescent="0.25">
      <c r="D1885" s="26" t="s">
        <v>48</v>
      </c>
      <c r="E1885" s="25"/>
      <c r="H1885" s="25"/>
      <c r="K1885" s="23">
        <f>SUM(J1883:J1884)</f>
        <v>0</v>
      </c>
    </row>
    <row r="1886" spans="1:27" x14ac:dyDescent="0.25">
      <c r="B1886" s="14" t="s">
        <v>54</v>
      </c>
      <c r="E1886" s="25"/>
      <c r="H1886" s="25"/>
      <c r="K1886" s="25"/>
    </row>
    <row r="1887" spans="1:27" x14ac:dyDescent="0.25">
      <c r="B1887" t="s">
        <v>884</v>
      </c>
      <c r="C1887" t="s">
        <v>12</v>
      </c>
      <c r="D1887" t="s">
        <v>885</v>
      </c>
      <c r="E1887" s="22">
        <v>1</v>
      </c>
      <c r="G1887" t="s">
        <v>46</v>
      </c>
      <c r="H1887" s="23"/>
      <c r="I1887" t="s">
        <v>47</v>
      </c>
      <c r="J1887" s="24">
        <f>ROUND(E1887* H1887,5)</f>
        <v>0</v>
      </c>
      <c r="K1887" s="25"/>
    </row>
    <row r="1888" spans="1:27" x14ac:dyDescent="0.25">
      <c r="B1888" t="s">
        <v>916</v>
      </c>
      <c r="C1888" t="s">
        <v>12</v>
      </c>
      <c r="D1888" t="s">
        <v>917</v>
      </c>
      <c r="E1888" s="22">
        <v>1</v>
      </c>
      <c r="G1888" t="s">
        <v>46</v>
      </c>
      <c r="H1888" s="23"/>
      <c r="I1888" t="s">
        <v>47</v>
      </c>
      <c r="J1888" s="24">
        <f>ROUND(E1888* H1888,5)</f>
        <v>0</v>
      </c>
      <c r="K1888" s="25"/>
    </row>
    <row r="1889" spans="1:27" x14ac:dyDescent="0.25">
      <c r="B1889" t="s">
        <v>443</v>
      </c>
      <c r="C1889" t="s">
        <v>12</v>
      </c>
      <c r="D1889" t="s">
        <v>444</v>
      </c>
      <c r="E1889" s="22">
        <v>4</v>
      </c>
      <c r="G1889" t="s">
        <v>46</v>
      </c>
      <c r="H1889" s="23"/>
      <c r="I1889" t="s">
        <v>47</v>
      </c>
      <c r="J1889" s="24">
        <f>ROUND(E1889* H1889,5)</f>
        <v>0</v>
      </c>
      <c r="K1889" s="25"/>
    </row>
    <row r="1890" spans="1:27" x14ac:dyDescent="0.25">
      <c r="B1890" t="s">
        <v>615</v>
      </c>
      <c r="C1890" t="s">
        <v>12</v>
      </c>
      <c r="D1890" t="s">
        <v>616</v>
      </c>
      <c r="E1890" s="22">
        <v>4</v>
      </c>
      <c r="G1890" t="s">
        <v>46</v>
      </c>
      <c r="H1890" s="23"/>
      <c r="I1890" t="s">
        <v>47</v>
      </c>
      <c r="J1890" s="24">
        <f>ROUND(E1890* H1890,5)</f>
        <v>0</v>
      </c>
      <c r="K1890" s="25"/>
    </row>
    <row r="1891" spans="1:27" x14ac:dyDescent="0.25">
      <c r="B1891" t="s">
        <v>886</v>
      </c>
      <c r="C1891" t="s">
        <v>12</v>
      </c>
      <c r="D1891" t="s">
        <v>887</v>
      </c>
      <c r="E1891" s="22">
        <v>2</v>
      </c>
      <c r="G1891" t="s">
        <v>46</v>
      </c>
      <c r="H1891" s="23"/>
      <c r="I1891" t="s">
        <v>47</v>
      </c>
      <c r="J1891" s="24">
        <f>ROUND(E1891* H1891,5)</f>
        <v>0</v>
      </c>
      <c r="K1891" s="25"/>
    </row>
    <row r="1892" spans="1:27" x14ac:dyDescent="0.25">
      <c r="D1892" s="26" t="s">
        <v>62</v>
      </c>
      <c r="E1892" s="25"/>
      <c r="H1892" s="25"/>
      <c r="K1892" s="23">
        <f>SUM(J1887:J1891)</f>
        <v>0</v>
      </c>
    </row>
    <row r="1893" spans="1:27" x14ac:dyDescent="0.25">
      <c r="E1893" s="25"/>
      <c r="H1893" s="25"/>
      <c r="K1893" s="25"/>
    </row>
    <row r="1894" spans="1:27" x14ac:dyDescent="0.25">
      <c r="D1894" s="26" t="s">
        <v>78</v>
      </c>
      <c r="E1894" s="25"/>
      <c r="H1894" s="25">
        <v>40</v>
      </c>
      <c r="I1894" t="s">
        <v>79</v>
      </c>
      <c r="J1894">
        <f>ROUND(H1894/100*K1885,5)</f>
        <v>0</v>
      </c>
      <c r="K1894" s="25"/>
    </row>
    <row r="1895" spans="1:27" x14ac:dyDescent="0.25">
      <c r="D1895" s="26" t="s">
        <v>63</v>
      </c>
      <c r="E1895" s="25"/>
      <c r="H1895" s="25"/>
      <c r="K1895" s="27">
        <f>SUM(J1882:J1894)</f>
        <v>0</v>
      </c>
    </row>
    <row r="1896" spans="1:27" x14ac:dyDescent="0.25">
      <c r="D1896" s="26" t="s">
        <v>64</v>
      </c>
      <c r="E1896" s="25"/>
      <c r="H1896" s="25"/>
      <c r="K1896" s="27">
        <f>SUM(K1895:K1895)</f>
        <v>0</v>
      </c>
    </row>
    <row r="1898" spans="1:27" ht="45" customHeight="1" x14ac:dyDescent="0.25">
      <c r="A1898" s="18"/>
      <c r="B1898" s="18" t="s">
        <v>918</v>
      </c>
      <c r="C1898" s="19" t="s">
        <v>12</v>
      </c>
      <c r="D1898" s="39" t="s">
        <v>919</v>
      </c>
      <c r="E1898" s="40"/>
      <c r="F1898" s="40"/>
      <c r="G1898" s="19"/>
      <c r="H1898" s="20" t="s">
        <v>40</v>
      </c>
      <c r="I1898" s="41">
        <v>1</v>
      </c>
      <c r="J1898" s="42"/>
      <c r="K1898" s="21">
        <f>ROUND(K1912,2)</f>
        <v>0</v>
      </c>
      <c r="L1898" s="19"/>
      <c r="M1898" s="19"/>
      <c r="N1898" s="19"/>
      <c r="O1898" s="19"/>
      <c r="P1898" s="19"/>
      <c r="Q1898" s="19"/>
      <c r="R1898" s="19"/>
      <c r="S1898" s="19"/>
      <c r="T1898" s="19"/>
      <c r="U1898" s="19"/>
      <c r="V1898" s="19"/>
      <c r="W1898" s="19"/>
      <c r="X1898" s="19"/>
      <c r="Y1898" s="19"/>
      <c r="Z1898" s="19"/>
      <c r="AA1898" s="19"/>
    </row>
    <row r="1899" spans="1:27" x14ac:dyDescent="0.25">
      <c r="B1899" s="14" t="s">
        <v>41</v>
      </c>
    </row>
    <row r="1900" spans="1:27" x14ac:dyDescent="0.25">
      <c r="B1900" t="s">
        <v>429</v>
      </c>
      <c r="C1900" t="s">
        <v>43</v>
      </c>
      <c r="D1900" t="s">
        <v>430</v>
      </c>
      <c r="E1900" s="22">
        <v>0.2</v>
      </c>
      <c r="F1900" t="s">
        <v>45</v>
      </c>
      <c r="G1900" t="s">
        <v>46</v>
      </c>
      <c r="H1900" s="23"/>
      <c r="I1900" t="s">
        <v>47</v>
      </c>
      <c r="J1900" s="24">
        <f>ROUND(E1900/I1898* H1900,5)</f>
        <v>0</v>
      </c>
      <c r="K1900" s="25"/>
    </row>
    <row r="1901" spans="1:27" x14ac:dyDescent="0.25">
      <c r="B1901" t="s">
        <v>483</v>
      </c>
      <c r="C1901" t="s">
        <v>43</v>
      </c>
      <c r="D1901" t="s">
        <v>484</v>
      </c>
      <c r="E1901" s="22">
        <v>0.2</v>
      </c>
      <c r="F1901" t="s">
        <v>45</v>
      </c>
      <c r="G1901" t="s">
        <v>46</v>
      </c>
      <c r="H1901" s="23"/>
      <c r="I1901" t="s">
        <v>47</v>
      </c>
      <c r="J1901" s="24">
        <f>ROUND(E1901/I1898* H1901,5)</f>
        <v>0</v>
      </c>
      <c r="K1901" s="25"/>
    </row>
    <row r="1902" spans="1:27" x14ac:dyDescent="0.25">
      <c r="D1902" s="26" t="s">
        <v>48</v>
      </c>
      <c r="E1902" s="25"/>
      <c r="H1902" s="25"/>
      <c r="K1902" s="23">
        <f>SUM(J1900:J1901)</f>
        <v>0</v>
      </c>
    </row>
    <row r="1903" spans="1:27" x14ac:dyDescent="0.25">
      <c r="B1903" s="14" t="s">
        <v>54</v>
      </c>
      <c r="E1903" s="25"/>
      <c r="H1903" s="25"/>
      <c r="K1903" s="25"/>
    </row>
    <row r="1904" spans="1:27" x14ac:dyDescent="0.25">
      <c r="B1904" t="s">
        <v>443</v>
      </c>
      <c r="C1904" t="s">
        <v>12</v>
      </c>
      <c r="D1904" t="s">
        <v>444</v>
      </c>
      <c r="E1904" s="22">
        <v>4</v>
      </c>
      <c r="G1904" t="s">
        <v>46</v>
      </c>
      <c r="H1904" s="23"/>
      <c r="I1904" t="s">
        <v>47</v>
      </c>
      <c r="J1904" s="24">
        <f t="shared" ref="J1904:J1909" si="9">ROUND(E1904* H1904,5)</f>
        <v>0</v>
      </c>
      <c r="K1904" s="25"/>
    </row>
    <row r="1905" spans="1:27" x14ac:dyDescent="0.25">
      <c r="B1905" t="s">
        <v>615</v>
      </c>
      <c r="C1905" t="s">
        <v>12</v>
      </c>
      <c r="D1905" t="s">
        <v>616</v>
      </c>
      <c r="E1905" s="22">
        <v>4</v>
      </c>
      <c r="G1905" t="s">
        <v>46</v>
      </c>
      <c r="H1905" s="23"/>
      <c r="I1905" t="s">
        <v>47</v>
      </c>
      <c r="J1905" s="24">
        <f t="shared" si="9"/>
        <v>0</v>
      </c>
      <c r="K1905" s="25"/>
    </row>
    <row r="1906" spans="1:27" x14ac:dyDescent="0.25">
      <c r="B1906" t="s">
        <v>920</v>
      </c>
      <c r="C1906" t="s">
        <v>12</v>
      </c>
      <c r="D1906" t="s">
        <v>921</v>
      </c>
      <c r="E1906" s="22">
        <v>1</v>
      </c>
      <c r="G1906" t="s">
        <v>46</v>
      </c>
      <c r="H1906" s="23"/>
      <c r="I1906" t="s">
        <v>47</v>
      </c>
      <c r="J1906" s="24">
        <f t="shared" si="9"/>
        <v>0</v>
      </c>
      <c r="K1906" s="25"/>
    </row>
    <row r="1907" spans="1:27" x14ac:dyDescent="0.25">
      <c r="B1907" t="s">
        <v>922</v>
      </c>
      <c r="C1907" t="s">
        <v>12</v>
      </c>
      <c r="D1907" t="s">
        <v>923</v>
      </c>
      <c r="E1907" s="22">
        <v>1</v>
      </c>
      <c r="G1907" t="s">
        <v>46</v>
      </c>
      <c r="H1907" s="23"/>
      <c r="I1907" t="s">
        <v>47</v>
      </c>
      <c r="J1907" s="24">
        <f t="shared" si="9"/>
        <v>0</v>
      </c>
      <c r="K1907" s="25"/>
    </row>
    <row r="1908" spans="1:27" x14ac:dyDescent="0.25">
      <c r="B1908" t="s">
        <v>916</v>
      </c>
      <c r="C1908" t="s">
        <v>12</v>
      </c>
      <c r="D1908" t="s">
        <v>917</v>
      </c>
      <c r="E1908" s="22">
        <v>1</v>
      </c>
      <c r="G1908" t="s">
        <v>46</v>
      </c>
      <c r="H1908" s="23"/>
      <c r="I1908" t="s">
        <v>47</v>
      </c>
      <c r="J1908" s="24">
        <f t="shared" si="9"/>
        <v>0</v>
      </c>
      <c r="K1908" s="25"/>
    </row>
    <row r="1909" spans="1:27" x14ac:dyDescent="0.25">
      <c r="B1909" t="s">
        <v>886</v>
      </c>
      <c r="C1909" t="s">
        <v>12</v>
      </c>
      <c r="D1909" t="s">
        <v>887</v>
      </c>
      <c r="E1909" s="22">
        <v>4</v>
      </c>
      <c r="G1909" t="s">
        <v>46</v>
      </c>
      <c r="H1909" s="23"/>
      <c r="I1909" t="s">
        <v>47</v>
      </c>
      <c r="J1909" s="24">
        <f t="shared" si="9"/>
        <v>0</v>
      </c>
      <c r="K1909" s="25"/>
    </row>
    <row r="1910" spans="1:27" x14ac:dyDescent="0.25">
      <c r="D1910" s="26" t="s">
        <v>62</v>
      </c>
      <c r="E1910" s="25"/>
      <c r="H1910" s="25"/>
      <c r="K1910" s="23">
        <f>SUM(J1904:J1909)</f>
        <v>0</v>
      </c>
    </row>
    <row r="1911" spans="1:27" x14ac:dyDescent="0.25">
      <c r="D1911" s="26" t="s">
        <v>63</v>
      </c>
      <c r="E1911" s="25"/>
      <c r="H1911" s="25"/>
      <c r="K1911" s="27">
        <f>SUM(J1899:J1910)</f>
        <v>0</v>
      </c>
    </row>
    <row r="1912" spans="1:27" x14ac:dyDescent="0.25">
      <c r="D1912" s="26" t="s">
        <v>64</v>
      </c>
      <c r="E1912" s="25"/>
      <c r="H1912" s="25"/>
      <c r="K1912" s="27">
        <f>SUM(K1911:K1911)</f>
        <v>0</v>
      </c>
    </row>
    <row r="1914" spans="1:27" ht="45" customHeight="1" x14ac:dyDescent="0.25">
      <c r="A1914" s="18"/>
      <c r="B1914" s="18" t="s">
        <v>924</v>
      </c>
      <c r="C1914" s="19" t="s">
        <v>12</v>
      </c>
      <c r="D1914" s="39" t="s">
        <v>925</v>
      </c>
      <c r="E1914" s="40"/>
      <c r="F1914" s="40"/>
      <c r="G1914" s="19"/>
      <c r="H1914" s="20" t="s">
        <v>40</v>
      </c>
      <c r="I1914" s="41">
        <v>1</v>
      </c>
      <c r="J1914" s="42"/>
      <c r="K1914" s="21">
        <f>ROUND(K1927,2)</f>
        <v>0</v>
      </c>
      <c r="L1914" s="19"/>
      <c r="M1914" s="19"/>
      <c r="N1914" s="19"/>
      <c r="O1914" s="19"/>
      <c r="P1914" s="19"/>
      <c r="Q1914" s="19"/>
      <c r="R1914" s="19"/>
      <c r="S1914" s="19"/>
      <c r="T1914" s="19"/>
      <c r="U1914" s="19"/>
      <c r="V1914" s="19"/>
      <c r="W1914" s="19"/>
      <c r="X1914" s="19"/>
      <c r="Y1914" s="19"/>
      <c r="Z1914" s="19"/>
      <c r="AA1914" s="19"/>
    </row>
    <row r="1915" spans="1:27" x14ac:dyDescent="0.25">
      <c r="B1915" s="14" t="s">
        <v>41</v>
      </c>
    </row>
    <row r="1916" spans="1:27" x14ac:dyDescent="0.25">
      <c r="B1916" t="s">
        <v>437</v>
      </c>
      <c r="C1916" t="s">
        <v>43</v>
      </c>
      <c r="D1916" t="s">
        <v>438</v>
      </c>
      <c r="E1916" s="22">
        <v>0.2</v>
      </c>
      <c r="F1916" t="s">
        <v>45</v>
      </c>
      <c r="G1916" t="s">
        <v>46</v>
      </c>
      <c r="H1916" s="23"/>
      <c r="I1916" t="s">
        <v>47</v>
      </c>
      <c r="J1916" s="24">
        <f>ROUND(E1916/I1914* H1916,5)</f>
        <v>0</v>
      </c>
      <c r="K1916" s="25"/>
    </row>
    <row r="1917" spans="1:27" x14ac:dyDescent="0.25">
      <c r="B1917" t="s">
        <v>435</v>
      </c>
      <c r="C1917" t="s">
        <v>43</v>
      </c>
      <c r="D1917" t="s">
        <v>436</v>
      </c>
      <c r="E1917" s="22">
        <v>0.2</v>
      </c>
      <c r="F1917" t="s">
        <v>45</v>
      </c>
      <c r="G1917" t="s">
        <v>46</v>
      </c>
      <c r="H1917" s="23"/>
      <c r="I1917" t="s">
        <v>47</v>
      </c>
      <c r="J1917" s="24">
        <f>ROUND(E1917/I1914* H1917,5)</f>
        <v>0</v>
      </c>
      <c r="K1917" s="25"/>
    </row>
    <row r="1918" spans="1:27" x14ac:dyDescent="0.25">
      <c r="D1918" s="26" t="s">
        <v>48</v>
      </c>
      <c r="E1918" s="25"/>
      <c r="H1918" s="25"/>
      <c r="K1918" s="23">
        <f>SUM(J1916:J1917)</f>
        <v>0</v>
      </c>
    </row>
    <row r="1919" spans="1:27" x14ac:dyDescent="0.25">
      <c r="B1919" s="14" t="s">
        <v>54</v>
      </c>
      <c r="E1919" s="25"/>
      <c r="H1919" s="25"/>
      <c r="K1919" s="25"/>
    </row>
    <row r="1920" spans="1:27" x14ac:dyDescent="0.25">
      <c r="B1920" t="s">
        <v>926</v>
      </c>
      <c r="C1920" t="s">
        <v>12</v>
      </c>
      <c r="D1920" t="s">
        <v>927</v>
      </c>
      <c r="E1920" s="22">
        <v>1</v>
      </c>
      <c r="G1920" t="s">
        <v>46</v>
      </c>
      <c r="H1920" s="23"/>
      <c r="I1920" t="s">
        <v>47</v>
      </c>
      <c r="J1920" s="24">
        <f>ROUND(E1920* H1920,5)</f>
        <v>0</v>
      </c>
      <c r="K1920" s="25"/>
    </row>
    <row r="1921" spans="1:27" x14ac:dyDescent="0.25">
      <c r="B1921" t="s">
        <v>928</v>
      </c>
      <c r="C1921" t="s">
        <v>12</v>
      </c>
      <c r="D1921" t="s">
        <v>929</v>
      </c>
      <c r="E1921" s="22">
        <v>1</v>
      </c>
      <c r="G1921" t="s">
        <v>46</v>
      </c>
      <c r="H1921" s="23"/>
      <c r="I1921" t="s">
        <v>47</v>
      </c>
      <c r="J1921" s="24">
        <f>ROUND(E1921* H1921,5)</f>
        <v>0</v>
      </c>
      <c r="K1921" s="25"/>
    </row>
    <row r="1922" spans="1:27" x14ac:dyDescent="0.25">
      <c r="B1922" t="s">
        <v>930</v>
      </c>
      <c r="C1922" t="s">
        <v>12</v>
      </c>
      <c r="D1922" t="s">
        <v>931</v>
      </c>
      <c r="E1922" s="22">
        <v>1</v>
      </c>
      <c r="G1922" t="s">
        <v>46</v>
      </c>
      <c r="H1922" s="23"/>
      <c r="I1922" t="s">
        <v>47</v>
      </c>
      <c r="J1922" s="24">
        <f>ROUND(E1922* H1922,5)</f>
        <v>0</v>
      </c>
      <c r="K1922" s="25"/>
    </row>
    <row r="1923" spans="1:27" x14ac:dyDescent="0.25">
      <c r="D1923" s="26" t="s">
        <v>62</v>
      </c>
      <c r="E1923" s="25"/>
      <c r="H1923" s="25"/>
      <c r="K1923" s="23">
        <f>SUM(J1920:J1922)</f>
        <v>0</v>
      </c>
    </row>
    <row r="1924" spans="1:27" x14ac:dyDescent="0.25">
      <c r="E1924" s="25"/>
      <c r="H1924" s="25"/>
      <c r="K1924" s="25"/>
    </row>
    <row r="1925" spans="1:27" x14ac:dyDescent="0.25">
      <c r="D1925" s="26" t="s">
        <v>78</v>
      </c>
      <c r="E1925" s="25"/>
      <c r="H1925" s="25">
        <v>20</v>
      </c>
      <c r="I1925" t="s">
        <v>79</v>
      </c>
      <c r="J1925">
        <f>ROUND(H1925/100*K1918,5)</f>
        <v>0</v>
      </c>
      <c r="K1925" s="25"/>
    </row>
    <row r="1926" spans="1:27" x14ac:dyDescent="0.25">
      <c r="D1926" s="26" t="s">
        <v>63</v>
      </c>
      <c r="E1926" s="25"/>
      <c r="H1926" s="25"/>
      <c r="K1926" s="27">
        <f>SUM(J1915:J1925)</f>
        <v>0</v>
      </c>
    </row>
    <row r="1927" spans="1:27" x14ac:dyDescent="0.25">
      <c r="D1927" s="26" t="s">
        <v>64</v>
      </c>
      <c r="E1927" s="25"/>
      <c r="H1927" s="25"/>
      <c r="K1927" s="27">
        <f>SUM(K1926:K1926)</f>
        <v>0</v>
      </c>
    </row>
    <row r="1929" spans="1:27" ht="45" customHeight="1" x14ac:dyDescent="0.25">
      <c r="A1929" s="18"/>
      <c r="B1929" s="18" t="s">
        <v>932</v>
      </c>
      <c r="C1929" s="19" t="s">
        <v>12</v>
      </c>
      <c r="D1929" s="39" t="s">
        <v>933</v>
      </c>
      <c r="E1929" s="40"/>
      <c r="F1929" s="40"/>
      <c r="G1929" s="19"/>
      <c r="H1929" s="20" t="s">
        <v>40</v>
      </c>
      <c r="I1929" s="41">
        <v>1</v>
      </c>
      <c r="J1929" s="42"/>
      <c r="K1929" s="21">
        <f>ROUND(K1942,2)</f>
        <v>0</v>
      </c>
      <c r="L1929" s="19"/>
      <c r="M1929" s="19"/>
      <c r="N1929" s="19"/>
      <c r="O1929" s="19"/>
      <c r="P1929" s="19"/>
      <c r="Q1929" s="19"/>
      <c r="R1929" s="19"/>
      <c r="S1929" s="19"/>
      <c r="T1929" s="19"/>
      <c r="U1929" s="19"/>
      <c r="V1929" s="19"/>
      <c r="W1929" s="19"/>
      <c r="X1929" s="19"/>
      <c r="Y1929" s="19"/>
      <c r="Z1929" s="19"/>
      <c r="AA1929" s="19"/>
    </row>
    <row r="1930" spans="1:27" x14ac:dyDescent="0.25">
      <c r="B1930" s="14" t="s">
        <v>41</v>
      </c>
    </row>
    <row r="1931" spans="1:27" x14ac:dyDescent="0.25">
      <c r="B1931" t="s">
        <v>437</v>
      </c>
      <c r="C1931" t="s">
        <v>43</v>
      </c>
      <c r="D1931" t="s">
        <v>438</v>
      </c>
      <c r="E1931" s="22">
        <v>0.2</v>
      </c>
      <c r="F1931" t="s">
        <v>45</v>
      </c>
      <c r="G1931" t="s">
        <v>46</v>
      </c>
      <c r="H1931" s="23"/>
      <c r="I1931" t="s">
        <v>47</v>
      </c>
      <c r="J1931" s="24">
        <f>ROUND(E1931/I1929* H1931,5)</f>
        <v>0</v>
      </c>
      <c r="K1931" s="25"/>
    </row>
    <row r="1932" spans="1:27" x14ac:dyDescent="0.25">
      <c r="B1932" t="s">
        <v>435</v>
      </c>
      <c r="C1932" t="s">
        <v>43</v>
      </c>
      <c r="D1932" t="s">
        <v>436</v>
      </c>
      <c r="E1932" s="22">
        <v>0.2</v>
      </c>
      <c r="F1932" t="s">
        <v>45</v>
      </c>
      <c r="G1932" t="s">
        <v>46</v>
      </c>
      <c r="H1932" s="23"/>
      <c r="I1932" t="s">
        <v>47</v>
      </c>
      <c r="J1932" s="24">
        <f>ROUND(E1932/I1929* H1932,5)</f>
        <v>0</v>
      </c>
      <c r="K1932" s="25"/>
    </row>
    <row r="1933" spans="1:27" x14ac:dyDescent="0.25">
      <c r="D1933" s="26" t="s">
        <v>48</v>
      </c>
      <c r="E1933" s="25"/>
      <c r="H1933" s="25"/>
      <c r="K1933" s="23">
        <f>SUM(J1931:J1932)</f>
        <v>0</v>
      </c>
    </row>
    <row r="1934" spans="1:27" x14ac:dyDescent="0.25">
      <c r="B1934" s="14" t="s">
        <v>54</v>
      </c>
      <c r="E1934" s="25"/>
      <c r="H1934" s="25"/>
      <c r="K1934" s="25"/>
    </row>
    <row r="1935" spans="1:27" x14ac:dyDescent="0.25">
      <c r="B1935" t="s">
        <v>928</v>
      </c>
      <c r="C1935" t="s">
        <v>12</v>
      </c>
      <c r="D1935" t="s">
        <v>929</v>
      </c>
      <c r="E1935" s="22">
        <v>1</v>
      </c>
      <c r="G1935" t="s">
        <v>46</v>
      </c>
      <c r="H1935" s="23"/>
      <c r="I1935" t="s">
        <v>47</v>
      </c>
      <c r="J1935" s="24">
        <f>ROUND(E1935* H1935,5)</f>
        <v>0</v>
      </c>
      <c r="K1935" s="25"/>
    </row>
    <row r="1936" spans="1:27" x14ac:dyDescent="0.25">
      <c r="B1936" t="s">
        <v>930</v>
      </c>
      <c r="C1936" t="s">
        <v>12</v>
      </c>
      <c r="D1936" t="s">
        <v>931</v>
      </c>
      <c r="E1936" s="22">
        <v>1</v>
      </c>
      <c r="G1936" t="s">
        <v>46</v>
      </c>
      <c r="H1936" s="23"/>
      <c r="I1936" t="s">
        <v>47</v>
      </c>
      <c r="J1936" s="24">
        <f>ROUND(E1936* H1936,5)</f>
        <v>0</v>
      </c>
      <c r="K1936" s="25"/>
    </row>
    <row r="1937" spans="1:27" x14ac:dyDescent="0.25">
      <c r="B1937" t="s">
        <v>934</v>
      </c>
      <c r="C1937" t="s">
        <v>12</v>
      </c>
      <c r="D1937" t="s">
        <v>935</v>
      </c>
      <c r="E1937" s="22">
        <v>1</v>
      </c>
      <c r="G1937" t="s">
        <v>46</v>
      </c>
      <c r="H1937" s="23"/>
      <c r="I1937" t="s">
        <v>47</v>
      </c>
      <c r="J1937" s="24">
        <f>ROUND(E1937* H1937,5)</f>
        <v>0</v>
      </c>
      <c r="K1937" s="25"/>
    </row>
    <row r="1938" spans="1:27" x14ac:dyDescent="0.25">
      <c r="D1938" s="26" t="s">
        <v>62</v>
      </c>
      <c r="E1938" s="25"/>
      <c r="H1938" s="25"/>
      <c r="K1938" s="23">
        <f>SUM(J1935:J1937)</f>
        <v>0</v>
      </c>
    </row>
    <row r="1939" spans="1:27" x14ac:dyDescent="0.25">
      <c r="E1939" s="25"/>
      <c r="H1939" s="25"/>
      <c r="K1939" s="25"/>
    </row>
    <row r="1940" spans="1:27" x14ac:dyDescent="0.25">
      <c r="D1940" s="26" t="s">
        <v>78</v>
      </c>
      <c r="E1940" s="25"/>
      <c r="H1940" s="25">
        <v>20</v>
      </c>
      <c r="I1940" t="s">
        <v>79</v>
      </c>
      <c r="J1940">
        <f>ROUND(H1940/100*K1933,5)</f>
        <v>0</v>
      </c>
      <c r="K1940" s="25"/>
    </row>
    <row r="1941" spans="1:27" x14ac:dyDescent="0.25">
      <c r="D1941" s="26" t="s">
        <v>63</v>
      </c>
      <c r="E1941" s="25"/>
      <c r="H1941" s="25"/>
      <c r="K1941" s="27">
        <f>SUM(J1930:J1940)</f>
        <v>0</v>
      </c>
    </row>
    <row r="1942" spans="1:27" x14ac:dyDescent="0.25">
      <c r="D1942" s="26" t="s">
        <v>64</v>
      </c>
      <c r="E1942" s="25"/>
      <c r="H1942" s="25"/>
      <c r="K1942" s="27">
        <f>SUM(K1941:K1941)</f>
        <v>0</v>
      </c>
    </row>
    <row r="1944" spans="1:27" ht="45" customHeight="1" x14ac:dyDescent="0.25">
      <c r="A1944" s="18"/>
      <c r="B1944" s="18" t="s">
        <v>936</v>
      </c>
      <c r="C1944" s="19" t="s">
        <v>12</v>
      </c>
      <c r="D1944" s="39" t="s">
        <v>937</v>
      </c>
      <c r="E1944" s="40"/>
      <c r="F1944" s="40"/>
      <c r="G1944" s="19"/>
      <c r="H1944" s="20" t="s">
        <v>40</v>
      </c>
      <c r="I1944" s="41">
        <v>1</v>
      </c>
      <c r="J1944" s="42"/>
      <c r="K1944" s="21">
        <f>ROUND(K1955,2)</f>
        <v>0</v>
      </c>
      <c r="L1944" s="19"/>
      <c r="M1944" s="19"/>
      <c r="N1944" s="19"/>
      <c r="O1944" s="19"/>
      <c r="P1944" s="19"/>
      <c r="Q1944" s="19"/>
      <c r="R1944" s="19"/>
      <c r="S1944" s="19"/>
      <c r="T1944" s="19"/>
      <c r="U1944" s="19"/>
      <c r="V1944" s="19"/>
      <c r="W1944" s="19"/>
      <c r="X1944" s="19"/>
      <c r="Y1944" s="19"/>
      <c r="Z1944" s="19"/>
      <c r="AA1944" s="19"/>
    </row>
    <row r="1945" spans="1:27" x14ac:dyDescent="0.25">
      <c r="B1945" s="14" t="s">
        <v>41</v>
      </c>
    </row>
    <row r="1946" spans="1:27" x14ac:dyDescent="0.25">
      <c r="B1946" t="s">
        <v>435</v>
      </c>
      <c r="C1946" t="s">
        <v>43</v>
      </c>
      <c r="D1946" t="s">
        <v>436</v>
      </c>
      <c r="E1946" s="22">
        <v>0.2</v>
      </c>
      <c r="F1946" t="s">
        <v>45</v>
      </c>
      <c r="G1946" t="s">
        <v>46</v>
      </c>
      <c r="H1946" s="23"/>
      <c r="I1946" t="s">
        <v>47</v>
      </c>
      <c r="J1946" s="24">
        <f>ROUND(E1946/I1944* H1946,5)</f>
        <v>0</v>
      </c>
      <c r="K1946" s="25"/>
    </row>
    <row r="1947" spans="1:27" x14ac:dyDescent="0.25">
      <c r="B1947" t="s">
        <v>437</v>
      </c>
      <c r="C1947" t="s">
        <v>43</v>
      </c>
      <c r="D1947" t="s">
        <v>438</v>
      </c>
      <c r="E1947" s="22">
        <v>0.2</v>
      </c>
      <c r="F1947" t="s">
        <v>45</v>
      </c>
      <c r="G1947" t="s">
        <v>46</v>
      </c>
      <c r="H1947" s="23"/>
      <c r="I1947" t="s">
        <v>47</v>
      </c>
      <c r="J1947" s="24">
        <f>ROUND(E1947/I1944* H1947,5)</f>
        <v>0</v>
      </c>
      <c r="K1947" s="25"/>
    </row>
    <row r="1948" spans="1:27" x14ac:dyDescent="0.25">
      <c r="D1948" s="26" t="s">
        <v>48</v>
      </c>
      <c r="E1948" s="25"/>
      <c r="H1948" s="25"/>
      <c r="K1948" s="23">
        <f>SUM(J1946:J1947)</f>
        <v>0</v>
      </c>
    </row>
    <row r="1949" spans="1:27" x14ac:dyDescent="0.25">
      <c r="B1949" s="14" t="s">
        <v>54</v>
      </c>
      <c r="E1949" s="25"/>
      <c r="H1949" s="25"/>
      <c r="K1949" s="25"/>
    </row>
    <row r="1950" spans="1:27" x14ac:dyDescent="0.25">
      <c r="B1950" t="s">
        <v>938</v>
      </c>
      <c r="C1950" t="s">
        <v>12</v>
      </c>
      <c r="D1950" t="s">
        <v>939</v>
      </c>
      <c r="E1950" s="22">
        <v>1</v>
      </c>
      <c r="G1950" t="s">
        <v>46</v>
      </c>
      <c r="H1950" s="23"/>
      <c r="I1950" t="s">
        <v>47</v>
      </c>
      <c r="J1950" s="24">
        <f>ROUND(E1950* H1950,5)</f>
        <v>0</v>
      </c>
      <c r="K1950" s="25"/>
    </row>
    <row r="1951" spans="1:27" x14ac:dyDescent="0.25">
      <c r="D1951" s="26" t="s">
        <v>62</v>
      </c>
      <c r="E1951" s="25"/>
      <c r="H1951" s="25"/>
      <c r="K1951" s="23">
        <f>SUM(J1950:J1950)</f>
        <v>0</v>
      </c>
    </row>
    <row r="1952" spans="1:27" x14ac:dyDescent="0.25">
      <c r="E1952" s="25"/>
      <c r="H1952" s="25"/>
      <c r="K1952" s="25"/>
    </row>
    <row r="1953" spans="1:27" x14ac:dyDescent="0.25">
      <c r="D1953" s="26" t="s">
        <v>78</v>
      </c>
      <c r="E1953" s="25"/>
      <c r="H1953" s="25">
        <v>20</v>
      </c>
      <c r="I1953" t="s">
        <v>79</v>
      </c>
      <c r="J1953">
        <f>ROUND(H1953/100*K1948,5)</f>
        <v>0</v>
      </c>
      <c r="K1953" s="25"/>
    </row>
    <row r="1954" spans="1:27" x14ac:dyDescent="0.25">
      <c r="D1954" s="26" t="s">
        <v>63</v>
      </c>
      <c r="E1954" s="25"/>
      <c r="H1954" s="25"/>
      <c r="K1954" s="27">
        <f>SUM(J1945:J1953)</f>
        <v>0</v>
      </c>
    </row>
    <row r="1955" spans="1:27" x14ac:dyDescent="0.25">
      <c r="D1955" s="26" t="s">
        <v>64</v>
      </c>
      <c r="E1955" s="25"/>
      <c r="H1955" s="25"/>
      <c r="K1955" s="27">
        <f>SUM(K1954:K1954)</f>
        <v>0</v>
      </c>
    </row>
    <row r="1957" spans="1:27" ht="45" customHeight="1" x14ac:dyDescent="0.25">
      <c r="A1957" s="18"/>
      <c r="B1957" s="18" t="s">
        <v>940</v>
      </c>
      <c r="C1957" s="19" t="s">
        <v>12</v>
      </c>
      <c r="D1957" s="39" t="s">
        <v>941</v>
      </c>
      <c r="E1957" s="40"/>
      <c r="F1957" s="40"/>
      <c r="G1957" s="19"/>
      <c r="H1957" s="20" t="s">
        <v>40</v>
      </c>
      <c r="I1957" s="41">
        <v>1</v>
      </c>
      <c r="J1957" s="42"/>
      <c r="K1957" s="21">
        <f>ROUND(K1968,2)</f>
        <v>0</v>
      </c>
      <c r="L1957" s="19"/>
      <c r="M1957" s="19"/>
      <c r="N1957" s="19"/>
      <c r="O1957" s="19"/>
      <c r="P1957" s="19"/>
      <c r="Q1957" s="19"/>
      <c r="R1957" s="19"/>
      <c r="S1957" s="19"/>
      <c r="T1957" s="19"/>
      <c r="U1957" s="19"/>
      <c r="V1957" s="19"/>
      <c r="W1957" s="19"/>
      <c r="X1957" s="19"/>
      <c r="Y1957" s="19"/>
      <c r="Z1957" s="19"/>
      <c r="AA1957" s="19"/>
    </row>
    <row r="1958" spans="1:27" x14ac:dyDescent="0.25">
      <c r="B1958" s="14" t="s">
        <v>41</v>
      </c>
    </row>
    <row r="1959" spans="1:27" x14ac:dyDescent="0.25">
      <c r="B1959" t="s">
        <v>435</v>
      </c>
      <c r="C1959" t="s">
        <v>43</v>
      </c>
      <c r="D1959" t="s">
        <v>436</v>
      </c>
      <c r="E1959" s="22">
        <v>0.2</v>
      </c>
      <c r="F1959" t="s">
        <v>45</v>
      </c>
      <c r="G1959" t="s">
        <v>46</v>
      </c>
      <c r="H1959" s="23"/>
      <c r="I1959" t="s">
        <v>47</v>
      </c>
      <c r="J1959" s="24">
        <f>ROUND(E1959/I1957* H1959,5)</f>
        <v>0</v>
      </c>
      <c r="K1959" s="25"/>
    </row>
    <row r="1960" spans="1:27" x14ac:dyDescent="0.25">
      <c r="B1960" t="s">
        <v>437</v>
      </c>
      <c r="C1960" t="s">
        <v>43</v>
      </c>
      <c r="D1960" t="s">
        <v>438</v>
      </c>
      <c r="E1960" s="22">
        <v>0.2</v>
      </c>
      <c r="F1960" t="s">
        <v>45</v>
      </c>
      <c r="G1960" t="s">
        <v>46</v>
      </c>
      <c r="H1960" s="23"/>
      <c r="I1960" t="s">
        <v>47</v>
      </c>
      <c r="J1960" s="24">
        <f>ROUND(E1960/I1957* H1960,5)</f>
        <v>0</v>
      </c>
      <c r="K1960" s="25"/>
    </row>
    <row r="1961" spans="1:27" x14ac:dyDescent="0.25">
      <c r="D1961" s="26" t="s">
        <v>48</v>
      </c>
      <c r="E1961" s="25"/>
      <c r="H1961" s="25"/>
      <c r="K1961" s="23">
        <f>SUM(J1959:J1960)</f>
        <v>0</v>
      </c>
    </row>
    <row r="1962" spans="1:27" x14ac:dyDescent="0.25">
      <c r="B1962" s="14" t="s">
        <v>54</v>
      </c>
      <c r="E1962" s="25"/>
      <c r="H1962" s="25"/>
      <c r="K1962" s="25"/>
    </row>
    <row r="1963" spans="1:27" x14ac:dyDescent="0.25">
      <c r="B1963" t="s">
        <v>942</v>
      </c>
      <c r="C1963" t="s">
        <v>12</v>
      </c>
      <c r="D1963" t="s">
        <v>943</v>
      </c>
      <c r="E1963" s="22">
        <v>1</v>
      </c>
      <c r="G1963" t="s">
        <v>46</v>
      </c>
      <c r="H1963" s="23"/>
      <c r="I1963" t="s">
        <v>47</v>
      </c>
      <c r="J1963" s="24">
        <f>ROUND(E1963* H1963,5)</f>
        <v>0</v>
      </c>
      <c r="K1963" s="25"/>
    </row>
    <row r="1964" spans="1:27" x14ac:dyDescent="0.25">
      <c r="B1964" t="s">
        <v>944</v>
      </c>
      <c r="C1964" t="s">
        <v>12</v>
      </c>
      <c r="D1964" t="s">
        <v>945</v>
      </c>
      <c r="E1964" s="22">
        <v>1</v>
      </c>
      <c r="G1964" t="s">
        <v>46</v>
      </c>
      <c r="H1964" s="23"/>
      <c r="I1964" t="s">
        <v>47</v>
      </c>
      <c r="J1964" s="24">
        <f>ROUND(E1964* H1964,5)</f>
        <v>0</v>
      </c>
      <c r="K1964" s="25"/>
    </row>
    <row r="1965" spans="1:27" x14ac:dyDescent="0.25">
      <c r="B1965" t="s">
        <v>930</v>
      </c>
      <c r="C1965" t="s">
        <v>12</v>
      </c>
      <c r="D1965" t="s">
        <v>931</v>
      </c>
      <c r="E1965" s="22">
        <v>1</v>
      </c>
      <c r="G1965" t="s">
        <v>46</v>
      </c>
      <c r="H1965" s="23"/>
      <c r="I1965" t="s">
        <v>47</v>
      </c>
      <c r="J1965" s="24">
        <f>ROUND(E1965* H1965,5)</f>
        <v>0</v>
      </c>
      <c r="K1965" s="25"/>
    </row>
    <row r="1966" spans="1:27" x14ac:dyDescent="0.25">
      <c r="D1966" s="26" t="s">
        <v>62</v>
      </c>
      <c r="E1966" s="25"/>
      <c r="H1966" s="25"/>
      <c r="K1966" s="23">
        <f>SUM(J1963:J1965)</f>
        <v>0</v>
      </c>
    </row>
    <row r="1967" spans="1:27" x14ac:dyDescent="0.25">
      <c r="D1967" s="26" t="s">
        <v>63</v>
      </c>
      <c r="E1967" s="25"/>
      <c r="H1967" s="25"/>
      <c r="K1967" s="27">
        <f>SUM(J1958:J1966)</f>
        <v>0</v>
      </c>
    </row>
    <row r="1968" spans="1:27" x14ac:dyDescent="0.25">
      <c r="D1968" s="26" t="s">
        <v>64</v>
      </c>
      <c r="E1968" s="25"/>
      <c r="H1968" s="25"/>
      <c r="K1968" s="27">
        <f>SUM(K1967:K1967)</f>
        <v>0</v>
      </c>
    </row>
    <row r="1970" spans="1:27" ht="45" customHeight="1" x14ac:dyDescent="0.25">
      <c r="A1970" s="18"/>
      <c r="B1970" s="18" t="s">
        <v>946</v>
      </c>
      <c r="C1970" s="19" t="s">
        <v>12</v>
      </c>
      <c r="D1970" s="39" t="s">
        <v>947</v>
      </c>
      <c r="E1970" s="40"/>
      <c r="F1970" s="40"/>
      <c r="G1970" s="19"/>
      <c r="H1970" s="20" t="s">
        <v>40</v>
      </c>
      <c r="I1970" s="41">
        <v>1</v>
      </c>
      <c r="J1970" s="42"/>
      <c r="K1970" s="21">
        <f>ROUND(K1983,2)</f>
        <v>0</v>
      </c>
      <c r="L1970" s="19"/>
      <c r="M1970" s="19"/>
      <c r="N1970" s="19"/>
      <c r="O1970" s="19"/>
      <c r="P1970" s="19"/>
      <c r="Q1970" s="19"/>
      <c r="R1970" s="19"/>
      <c r="S1970" s="19"/>
      <c r="T1970" s="19"/>
      <c r="U1970" s="19"/>
      <c r="V1970" s="19"/>
      <c r="W1970" s="19"/>
      <c r="X1970" s="19"/>
      <c r="Y1970" s="19"/>
      <c r="Z1970" s="19"/>
      <c r="AA1970" s="19"/>
    </row>
    <row r="1971" spans="1:27" x14ac:dyDescent="0.25">
      <c r="B1971" s="14" t="s">
        <v>41</v>
      </c>
    </row>
    <row r="1972" spans="1:27" x14ac:dyDescent="0.25">
      <c r="B1972" t="s">
        <v>437</v>
      </c>
      <c r="C1972" t="s">
        <v>43</v>
      </c>
      <c r="D1972" t="s">
        <v>438</v>
      </c>
      <c r="E1972" s="22">
        <v>0.2</v>
      </c>
      <c r="F1972" t="s">
        <v>45</v>
      </c>
      <c r="G1972" t="s">
        <v>46</v>
      </c>
      <c r="H1972" s="23"/>
      <c r="I1972" t="s">
        <v>47</v>
      </c>
      <c r="J1972" s="24">
        <f>ROUND(E1972/I1970* H1972,5)</f>
        <v>0</v>
      </c>
      <c r="K1972" s="25"/>
    </row>
    <row r="1973" spans="1:27" x14ac:dyDescent="0.25">
      <c r="B1973" t="s">
        <v>435</v>
      </c>
      <c r="C1973" t="s">
        <v>43</v>
      </c>
      <c r="D1973" t="s">
        <v>436</v>
      </c>
      <c r="E1973" s="22">
        <v>0.2</v>
      </c>
      <c r="F1973" t="s">
        <v>45</v>
      </c>
      <c r="G1973" t="s">
        <v>46</v>
      </c>
      <c r="H1973" s="23"/>
      <c r="I1973" t="s">
        <v>47</v>
      </c>
      <c r="J1973" s="24">
        <f>ROUND(E1973/I1970* H1973,5)</f>
        <v>0</v>
      </c>
      <c r="K1973" s="25"/>
    </row>
    <row r="1974" spans="1:27" x14ac:dyDescent="0.25">
      <c r="D1974" s="26" t="s">
        <v>48</v>
      </c>
      <c r="E1974" s="25"/>
      <c r="H1974" s="25"/>
      <c r="K1974" s="23">
        <f>SUM(J1972:J1973)</f>
        <v>0</v>
      </c>
    </row>
    <row r="1975" spans="1:27" x14ac:dyDescent="0.25">
      <c r="B1975" s="14" t="s">
        <v>54</v>
      </c>
      <c r="E1975" s="25"/>
      <c r="H1975" s="25"/>
      <c r="K1975" s="25"/>
    </row>
    <row r="1976" spans="1:27" x14ac:dyDescent="0.25">
      <c r="B1976" t="s">
        <v>461</v>
      </c>
      <c r="C1976" t="s">
        <v>12</v>
      </c>
      <c r="D1976" t="s">
        <v>462</v>
      </c>
      <c r="E1976" s="22">
        <v>1</v>
      </c>
      <c r="G1976" t="s">
        <v>46</v>
      </c>
      <c r="H1976" s="23"/>
      <c r="I1976" t="s">
        <v>47</v>
      </c>
      <c r="J1976" s="24">
        <f>ROUND(E1976* H1976,5)</f>
        <v>0</v>
      </c>
      <c r="K1976" s="25"/>
    </row>
    <row r="1977" spans="1:27" x14ac:dyDescent="0.25">
      <c r="B1977" t="s">
        <v>930</v>
      </c>
      <c r="C1977" t="s">
        <v>12</v>
      </c>
      <c r="D1977" t="s">
        <v>931</v>
      </c>
      <c r="E1977" s="22">
        <v>1</v>
      </c>
      <c r="G1977" t="s">
        <v>46</v>
      </c>
      <c r="H1977" s="23"/>
      <c r="I1977" t="s">
        <v>47</v>
      </c>
      <c r="J1977" s="24">
        <f>ROUND(E1977* H1977,5)</f>
        <v>0</v>
      </c>
      <c r="K1977" s="25"/>
    </row>
    <row r="1978" spans="1:27" x14ac:dyDescent="0.25">
      <c r="B1978" t="s">
        <v>455</v>
      </c>
      <c r="C1978" t="s">
        <v>12</v>
      </c>
      <c r="D1978" t="s">
        <v>456</v>
      </c>
      <c r="E1978" s="22">
        <v>1</v>
      </c>
      <c r="G1978" t="s">
        <v>46</v>
      </c>
      <c r="H1978" s="23"/>
      <c r="I1978" t="s">
        <v>47</v>
      </c>
      <c r="J1978" s="24">
        <f>ROUND(E1978* H1978,5)</f>
        <v>0</v>
      </c>
      <c r="K1978" s="25"/>
    </row>
    <row r="1979" spans="1:27" x14ac:dyDescent="0.25">
      <c r="D1979" s="26" t="s">
        <v>62</v>
      </c>
      <c r="E1979" s="25"/>
      <c r="H1979" s="25"/>
      <c r="K1979" s="23">
        <f>SUM(J1976:J1978)</f>
        <v>0</v>
      </c>
    </row>
    <row r="1980" spans="1:27" x14ac:dyDescent="0.25">
      <c r="E1980" s="25"/>
      <c r="H1980" s="25"/>
      <c r="K1980" s="25"/>
    </row>
    <row r="1981" spans="1:27" x14ac:dyDescent="0.25">
      <c r="D1981" s="26" t="s">
        <v>78</v>
      </c>
      <c r="E1981" s="25"/>
      <c r="H1981" s="25">
        <v>20</v>
      </c>
      <c r="I1981" t="s">
        <v>79</v>
      </c>
      <c r="J1981">
        <f>ROUND(H1981/100*K1974,5)</f>
        <v>0</v>
      </c>
      <c r="K1981" s="25"/>
    </row>
    <row r="1982" spans="1:27" x14ac:dyDescent="0.25">
      <c r="D1982" s="26" t="s">
        <v>63</v>
      </c>
      <c r="E1982" s="25"/>
      <c r="H1982" s="25"/>
      <c r="K1982" s="27">
        <f>SUM(J1971:J1981)</f>
        <v>0</v>
      </c>
    </row>
    <row r="1983" spans="1:27" x14ac:dyDescent="0.25">
      <c r="D1983" s="26" t="s">
        <v>64</v>
      </c>
      <c r="E1983" s="25"/>
      <c r="H1983" s="25"/>
      <c r="K1983" s="27">
        <f>SUM(K1982:K1982)</f>
        <v>0</v>
      </c>
    </row>
    <row r="1985" spans="1:27" ht="45" customHeight="1" x14ac:dyDescent="0.25">
      <c r="A1985" s="18"/>
      <c r="B1985" s="18" t="s">
        <v>948</v>
      </c>
      <c r="C1985" s="19" t="s">
        <v>12</v>
      </c>
      <c r="D1985" s="39" t="s">
        <v>949</v>
      </c>
      <c r="E1985" s="40"/>
      <c r="F1985" s="40"/>
      <c r="G1985" s="19"/>
      <c r="H1985" s="20" t="s">
        <v>40</v>
      </c>
      <c r="I1985" s="41">
        <v>1</v>
      </c>
      <c r="J1985" s="42"/>
      <c r="K1985" s="21">
        <f>ROUND(K1998,2)</f>
        <v>0</v>
      </c>
      <c r="L1985" s="19"/>
      <c r="M1985" s="19"/>
      <c r="N1985" s="19"/>
      <c r="O1985" s="19"/>
      <c r="P1985" s="19"/>
      <c r="Q1985" s="19"/>
      <c r="R1985" s="19"/>
      <c r="S1985" s="19"/>
      <c r="T1985" s="19"/>
      <c r="U1985" s="19"/>
      <c r="V1985" s="19"/>
      <c r="W1985" s="19"/>
      <c r="X1985" s="19"/>
      <c r="Y1985" s="19"/>
      <c r="Z1985" s="19"/>
      <c r="AA1985" s="19"/>
    </row>
    <row r="1986" spans="1:27" x14ac:dyDescent="0.25">
      <c r="B1986" s="14" t="s">
        <v>41</v>
      </c>
    </row>
    <row r="1987" spans="1:27" x14ac:dyDescent="0.25">
      <c r="B1987" t="s">
        <v>437</v>
      </c>
      <c r="C1987" t="s">
        <v>43</v>
      </c>
      <c r="D1987" t="s">
        <v>438</v>
      </c>
      <c r="E1987" s="22">
        <v>0.2</v>
      </c>
      <c r="F1987" t="s">
        <v>45</v>
      </c>
      <c r="G1987" t="s">
        <v>46</v>
      </c>
      <c r="H1987" s="23"/>
      <c r="I1987" t="s">
        <v>47</v>
      </c>
      <c r="J1987" s="24">
        <f>ROUND(E1987/I1985* H1987,5)</f>
        <v>0</v>
      </c>
      <c r="K1987" s="25"/>
    </row>
    <row r="1988" spans="1:27" x14ac:dyDescent="0.25">
      <c r="B1988" t="s">
        <v>435</v>
      </c>
      <c r="C1988" t="s">
        <v>43</v>
      </c>
      <c r="D1988" t="s">
        <v>436</v>
      </c>
      <c r="E1988" s="22">
        <v>0.2</v>
      </c>
      <c r="F1988" t="s">
        <v>45</v>
      </c>
      <c r="G1988" t="s">
        <v>46</v>
      </c>
      <c r="H1988" s="23"/>
      <c r="I1988" t="s">
        <v>47</v>
      </c>
      <c r="J1988" s="24">
        <f>ROUND(E1988/I1985* H1988,5)</f>
        <v>0</v>
      </c>
      <c r="K1988" s="25"/>
    </row>
    <row r="1989" spans="1:27" x14ac:dyDescent="0.25">
      <c r="D1989" s="26" t="s">
        <v>48</v>
      </c>
      <c r="E1989" s="25"/>
      <c r="H1989" s="25"/>
      <c r="K1989" s="23">
        <f>SUM(J1987:J1988)</f>
        <v>0</v>
      </c>
    </row>
    <row r="1990" spans="1:27" x14ac:dyDescent="0.25">
      <c r="B1990" s="14" t="s">
        <v>54</v>
      </c>
      <c r="E1990" s="25"/>
      <c r="H1990" s="25"/>
      <c r="K1990" s="25"/>
    </row>
    <row r="1991" spans="1:27" x14ac:dyDescent="0.25">
      <c r="B1991" t="s">
        <v>930</v>
      </c>
      <c r="C1991" t="s">
        <v>12</v>
      </c>
      <c r="D1991" t="s">
        <v>931</v>
      </c>
      <c r="E1991" s="22">
        <v>1</v>
      </c>
      <c r="G1991" t="s">
        <v>46</v>
      </c>
      <c r="H1991" s="23"/>
      <c r="I1991" t="s">
        <v>47</v>
      </c>
      <c r="J1991" s="24">
        <f>ROUND(E1991* H1991,5)</f>
        <v>0</v>
      </c>
      <c r="K1991" s="25"/>
    </row>
    <row r="1992" spans="1:27" x14ac:dyDescent="0.25">
      <c r="B1992" t="s">
        <v>950</v>
      </c>
      <c r="C1992" t="s">
        <v>12</v>
      </c>
      <c r="D1992" t="s">
        <v>951</v>
      </c>
      <c r="E1992" s="22">
        <v>1</v>
      </c>
      <c r="G1992" t="s">
        <v>46</v>
      </c>
      <c r="H1992" s="23"/>
      <c r="I1992" t="s">
        <v>47</v>
      </c>
      <c r="J1992" s="24">
        <f>ROUND(E1992* H1992,5)</f>
        <v>0</v>
      </c>
      <c r="K1992" s="25"/>
    </row>
    <row r="1993" spans="1:27" x14ac:dyDescent="0.25">
      <c r="B1993" t="s">
        <v>952</v>
      </c>
      <c r="C1993" t="s">
        <v>12</v>
      </c>
      <c r="D1993" t="s">
        <v>953</v>
      </c>
      <c r="E1993" s="22">
        <v>1</v>
      </c>
      <c r="G1993" t="s">
        <v>46</v>
      </c>
      <c r="H1993" s="23"/>
      <c r="I1993" t="s">
        <v>47</v>
      </c>
      <c r="J1993" s="24">
        <f>ROUND(E1993* H1993,5)</f>
        <v>0</v>
      </c>
      <c r="K1993" s="25"/>
    </row>
    <row r="1994" spans="1:27" x14ac:dyDescent="0.25">
      <c r="D1994" s="26" t="s">
        <v>62</v>
      </c>
      <c r="E1994" s="25"/>
      <c r="H1994" s="25"/>
      <c r="K1994" s="23">
        <f>SUM(J1991:J1993)</f>
        <v>0</v>
      </c>
    </row>
    <row r="1995" spans="1:27" x14ac:dyDescent="0.25">
      <c r="E1995" s="25"/>
      <c r="H1995" s="25"/>
      <c r="K1995" s="25"/>
    </row>
    <row r="1996" spans="1:27" x14ac:dyDescent="0.25">
      <c r="D1996" s="26" t="s">
        <v>78</v>
      </c>
      <c r="E1996" s="25"/>
      <c r="H1996" s="25">
        <v>20</v>
      </c>
      <c r="I1996" t="s">
        <v>79</v>
      </c>
      <c r="J1996">
        <f>ROUND(H1996/100*K1989,5)</f>
        <v>0</v>
      </c>
      <c r="K1996" s="25"/>
    </row>
    <row r="1997" spans="1:27" x14ac:dyDescent="0.25">
      <c r="D1997" s="26" t="s">
        <v>63</v>
      </c>
      <c r="E1997" s="25"/>
      <c r="H1997" s="25"/>
      <c r="K1997" s="27">
        <f>SUM(J1986:J1996)</f>
        <v>0</v>
      </c>
    </row>
    <row r="1998" spans="1:27" x14ac:dyDescent="0.25">
      <c r="D1998" s="26" t="s">
        <v>64</v>
      </c>
      <c r="E1998" s="25"/>
      <c r="H1998" s="25"/>
      <c r="K1998" s="27">
        <f>SUM(K1997:K1997)</f>
        <v>0</v>
      </c>
    </row>
    <row r="2000" spans="1:27" ht="45" customHeight="1" x14ac:dyDescent="0.25">
      <c r="A2000" s="18"/>
      <c r="B2000" s="18" t="s">
        <v>954</v>
      </c>
      <c r="C2000" s="19" t="s">
        <v>12</v>
      </c>
      <c r="D2000" s="39" t="s">
        <v>955</v>
      </c>
      <c r="E2000" s="40"/>
      <c r="F2000" s="40"/>
      <c r="G2000" s="19"/>
      <c r="H2000" s="20" t="s">
        <v>40</v>
      </c>
      <c r="I2000" s="41">
        <v>1</v>
      </c>
      <c r="J2000" s="42"/>
      <c r="K2000" s="21">
        <f>ROUND(K2013,2)</f>
        <v>0</v>
      </c>
      <c r="L2000" s="19"/>
      <c r="M2000" s="19"/>
      <c r="N2000" s="19"/>
      <c r="O2000" s="19"/>
      <c r="P2000" s="19"/>
      <c r="Q2000" s="19"/>
      <c r="R2000" s="19"/>
      <c r="S2000" s="19"/>
      <c r="T2000" s="19"/>
      <c r="U2000" s="19"/>
      <c r="V2000" s="19"/>
      <c r="W2000" s="19"/>
      <c r="X2000" s="19"/>
      <c r="Y2000" s="19"/>
      <c r="Z2000" s="19"/>
      <c r="AA2000" s="19"/>
    </row>
    <row r="2001" spans="1:27" x14ac:dyDescent="0.25">
      <c r="B2001" s="14" t="s">
        <v>41</v>
      </c>
    </row>
    <row r="2002" spans="1:27" x14ac:dyDescent="0.25">
      <c r="B2002" t="s">
        <v>437</v>
      </c>
      <c r="C2002" t="s">
        <v>43</v>
      </c>
      <c r="D2002" t="s">
        <v>438</v>
      </c>
      <c r="E2002" s="22">
        <v>0.2</v>
      </c>
      <c r="F2002" t="s">
        <v>45</v>
      </c>
      <c r="G2002" t="s">
        <v>46</v>
      </c>
      <c r="H2002" s="23"/>
      <c r="I2002" t="s">
        <v>47</v>
      </c>
      <c r="J2002" s="24">
        <f>ROUND(E2002/I2000* H2002,5)</f>
        <v>0</v>
      </c>
      <c r="K2002" s="25"/>
    </row>
    <row r="2003" spans="1:27" x14ac:dyDescent="0.25">
      <c r="B2003" t="s">
        <v>435</v>
      </c>
      <c r="C2003" t="s">
        <v>43</v>
      </c>
      <c r="D2003" t="s">
        <v>436</v>
      </c>
      <c r="E2003" s="22">
        <v>0.2</v>
      </c>
      <c r="F2003" t="s">
        <v>45</v>
      </c>
      <c r="G2003" t="s">
        <v>46</v>
      </c>
      <c r="H2003" s="23"/>
      <c r="I2003" t="s">
        <v>47</v>
      </c>
      <c r="J2003" s="24">
        <f>ROUND(E2003/I2000* H2003,5)</f>
        <v>0</v>
      </c>
      <c r="K2003" s="25"/>
    </row>
    <row r="2004" spans="1:27" x14ac:dyDescent="0.25">
      <c r="D2004" s="26" t="s">
        <v>48</v>
      </c>
      <c r="E2004" s="25"/>
      <c r="H2004" s="25"/>
      <c r="K2004" s="23">
        <f>SUM(J2002:J2003)</f>
        <v>0</v>
      </c>
    </row>
    <row r="2005" spans="1:27" x14ac:dyDescent="0.25">
      <c r="B2005" s="14" t="s">
        <v>54</v>
      </c>
      <c r="E2005" s="25"/>
      <c r="H2005" s="25"/>
      <c r="K2005" s="25"/>
    </row>
    <row r="2006" spans="1:27" x14ac:dyDescent="0.25">
      <c r="B2006" t="s">
        <v>930</v>
      </c>
      <c r="C2006" t="s">
        <v>12</v>
      </c>
      <c r="D2006" t="s">
        <v>931</v>
      </c>
      <c r="E2006" s="22">
        <v>1</v>
      </c>
      <c r="G2006" t="s">
        <v>46</v>
      </c>
      <c r="H2006" s="23"/>
      <c r="I2006" t="s">
        <v>47</v>
      </c>
      <c r="J2006" s="24">
        <f>ROUND(E2006* H2006,5)</f>
        <v>0</v>
      </c>
      <c r="K2006" s="25"/>
    </row>
    <row r="2007" spans="1:27" x14ac:dyDescent="0.25">
      <c r="B2007" t="s">
        <v>950</v>
      </c>
      <c r="C2007" t="s">
        <v>12</v>
      </c>
      <c r="D2007" t="s">
        <v>951</v>
      </c>
      <c r="E2007" s="22">
        <v>1</v>
      </c>
      <c r="G2007" t="s">
        <v>46</v>
      </c>
      <c r="H2007" s="23"/>
      <c r="I2007" t="s">
        <v>47</v>
      </c>
      <c r="J2007" s="24">
        <f>ROUND(E2007* H2007,5)</f>
        <v>0</v>
      </c>
      <c r="K2007" s="25"/>
    </row>
    <row r="2008" spans="1:27" x14ac:dyDescent="0.25">
      <c r="B2008" t="s">
        <v>956</v>
      </c>
      <c r="C2008" t="s">
        <v>12</v>
      </c>
      <c r="D2008" t="s">
        <v>957</v>
      </c>
      <c r="E2008" s="22">
        <v>1</v>
      </c>
      <c r="G2008" t="s">
        <v>46</v>
      </c>
      <c r="H2008" s="23"/>
      <c r="I2008" t="s">
        <v>47</v>
      </c>
      <c r="J2008" s="24">
        <f>ROUND(E2008* H2008,5)</f>
        <v>0</v>
      </c>
      <c r="K2008" s="25"/>
    </row>
    <row r="2009" spans="1:27" x14ac:dyDescent="0.25">
      <c r="D2009" s="26" t="s">
        <v>62</v>
      </c>
      <c r="E2009" s="25"/>
      <c r="H2009" s="25"/>
      <c r="K2009" s="23">
        <f>SUM(J2006:J2008)</f>
        <v>0</v>
      </c>
    </row>
    <row r="2010" spans="1:27" x14ac:dyDescent="0.25">
      <c r="E2010" s="25"/>
      <c r="H2010" s="25"/>
      <c r="K2010" s="25"/>
    </row>
    <row r="2011" spans="1:27" x14ac:dyDescent="0.25">
      <c r="D2011" s="26" t="s">
        <v>78</v>
      </c>
      <c r="E2011" s="25"/>
      <c r="H2011" s="25">
        <v>20</v>
      </c>
      <c r="I2011" t="s">
        <v>79</v>
      </c>
      <c r="J2011">
        <f>ROUND(H2011/100*K2004,5)</f>
        <v>0</v>
      </c>
      <c r="K2011" s="25"/>
    </row>
    <row r="2012" spans="1:27" x14ac:dyDescent="0.25">
      <c r="D2012" s="26" t="s">
        <v>63</v>
      </c>
      <c r="E2012" s="25"/>
      <c r="H2012" s="25"/>
      <c r="K2012" s="27">
        <f>SUM(J2001:J2011)</f>
        <v>0</v>
      </c>
    </row>
    <row r="2013" spans="1:27" x14ac:dyDescent="0.25">
      <c r="D2013" s="26" t="s">
        <v>64</v>
      </c>
      <c r="E2013" s="25"/>
      <c r="H2013" s="25"/>
      <c r="K2013" s="27">
        <f>SUM(K2012:K2012)</f>
        <v>0</v>
      </c>
    </row>
    <row r="2015" spans="1:27" ht="45" customHeight="1" x14ac:dyDescent="0.25">
      <c r="A2015" s="18"/>
      <c r="B2015" s="18" t="s">
        <v>958</v>
      </c>
      <c r="C2015" s="19" t="s">
        <v>12</v>
      </c>
      <c r="D2015" s="39" t="s">
        <v>959</v>
      </c>
      <c r="E2015" s="40"/>
      <c r="F2015" s="40"/>
      <c r="G2015" s="19"/>
      <c r="H2015" s="20" t="s">
        <v>40</v>
      </c>
      <c r="I2015" s="41">
        <v>1</v>
      </c>
      <c r="J2015" s="42"/>
      <c r="K2015" s="21">
        <f>ROUND(K2028,2)</f>
        <v>0</v>
      </c>
      <c r="L2015" s="19"/>
      <c r="M2015" s="19"/>
      <c r="N2015" s="19"/>
      <c r="O2015" s="19"/>
      <c r="P2015" s="19"/>
      <c r="Q2015" s="19"/>
      <c r="R2015" s="19"/>
      <c r="S2015" s="19"/>
      <c r="T2015" s="19"/>
      <c r="U2015" s="19"/>
      <c r="V2015" s="19"/>
      <c r="W2015" s="19"/>
      <c r="X2015" s="19"/>
      <c r="Y2015" s="19"/>
      <c r="Z2015" s="19"/>
      <c r="AA2015" s="19"/>
    </row>
    <row r="2016" spans="1:27" x14ac:dyDescent="0.25">
      <c r="B2016" s="14" t="s">
        <v>41</v>
      </c>
    </row>
    <row r="2017" spans="1:27" x14ac:dyDescent="0.25">
      <c r="B2017" t="s">
        <v>437</v>
      </c>
      <c r="C2017" t="s">
        <v>43</v>
      </c>
      <c r="D2017" t="s">
        <v>438</v>
      </c>
      <c r="E2017" s="22">
        <v>0.2</v>
      </c>
      <c r="F2017" t="s">
        <v>45</v>
      </c>
      <c r="G2017" t="s">
        <v>46</v>
      </c>
      <c r="H2017" s="23"/>
      <c r="I2017" t="s">
        <v>47</v>
      </c>
      <c r="J2017" s="24">
        <f>ROUND(E2017/I2015* H2017,5)</f>
        <v>0</v>
      </c>
      <c r="K2017" s="25"/>
    </row>
    <row r="2018" spans="1:27" x14ac:dyDescent="0.25">
      <c r="B2018" t="s">
        <v>435</v>
      </c>
      <c r="C2018" t="s">
        <v>43</v>
      </c>
      <c r="D2018" t="s">
        <v>436</v>
      </c>
      <c r="E2018" s="22">
        <v>0.2</v>
      </c>
      <c r="F2018" t="s">
        <v>45</v>
      </c>
      <c r="G2018" t="s">
        <v>46</v>
      </c>
      <c r="H2018" s="23"/>
      <c r="I2018" t="s">
        <v>47</v>
      </c>
      <c r="J2018" s="24">
        <f>ROUND(E2018/I2015* H2018,5)</f>
        <v>0</v>
      </c>
      <c r="K2018" s="25"/>
    </row>
    <row r="2019" spans="1:27" x14ac:dyDescent="0.25">
      <c r="D2019" s="26" t="s">
        <v>48</v>
      </c>
      <c r="E2019" s="25"/>
      <c r="H2019" s="25"/>
      <c r="K2019" s="23">
        <f>SUM(J2017:J2018)</f>
        <v>0</v>
      </c>
    </row>
    <row r="2020" spans="1:27" x14ac:dyDescent="0.25">
      <c r="B2020" s="14" t="s">
        <v>54</v>
      </c>
      <c r="E2020" s="25"/>
      <c r="H2020" s="25"/>
      <c r="K2020" s="25"/>
    </row>
    <row r="2021" spans="1:27" x14ac:dyDescent="0.25">
      <c r="B2021" t="s">
        <v>930</v>
      </c>
      <c r="C2021" t="s">
        <v>12</v>
      </c>
      <c r="D2021" t="s">
        <v>931</v>
      </c>
      <c r="E2021" s="22">
        <v>1</v>
      </c>
      <c r="G2021" t="s">
        <v>46</v>
      </c>
      <c r="H2021" s="23"/>
      <c r="I2021" t="s">
        <v>47</v>
      </c>
      <c r="J2021" s="24">
        <f>ROUND(E2021* H2021,5)</f>
        <v>0</v>
      </c>
      <c r="K2021" s="25"/>
    </row>
    <row r="2022" spans="1:27" x14ac:dyDescent="0.25">
      <c r="B2022" t="s">
        <v>960</v>
      </c>
      <c r="C2022" t="s">
        <v>12</v>
      </c>
      <c r="D2022" t="s">
        <v>961</v>
      </c>
      <c r="E2022" s="22">
        <v>1</v>
      </c>
      <c r="G2022" t="s">
        <v>46</v>
      </c>
      <c r="H2022" s="23"/>
      <c r="I2022" t="s">
        <v>47</v>
      </c>
      <c r="J2022" s="24">
        <f>ROUND(E2022* H2022,5)</f>
        <v>0</v>
      </c>
      <c r="K2022" s="25"/>
    </row>
    <row r="2023" spans="1:27" x14ac:dyDescent="0.25">
      <c r="B2023" t="s">
        <v>455</v>
      </c>
      <c r="C2023" t="s">
        <v>12</v>
      </c>
      <c r="D2023" t="s">
        <v>456</v>
      </c>
      <c r="E2023" s="22">
        <v>1</v>
      </c>
      <c r="G2023" t="s">
        <v>46</v>
      </c>
      <c r="H2023" s="23"/>
      <c r="I2023" t="s">
        <v>47</v>
      </c>
      <c r="J2023" s="24">
        <f>ROUND(E2023* H2023,5)</f>
        <v>0</v>
      </c>
      <c r="K2023" s="25"/>
    </row>
    <row r="2024" spans="1:27" x14ac:dyDescent="0.25">
      <c r="D2024" s="26" t="s">
        <v>62</v>
      </c>
      <c r="E2024" s="25"/>
      <c r="H2024" s="25"/>
      <c r="K2024" s="23">
        <f>SUM(J2021:J2023)</f>
        <v>0</v>
      </c>
    </row>
    <row r="2025" spans="1:27" x14ac:dyDescent="0.25">
      <c r="E2025" s="25"/>
      <c r="H2025" s="25"/>
      <c r="K2025" s="25"/>
    </row>
    <row r="2026" spans="1:27" x14ac:dyDescent="0.25">
      <c r="D2026" s="26" t="s">
        <v>78</v>
      </c>
      <c r="E2026" s="25"/>
      <c r="H2026" s="25">
        <v>20</v>
      </c>
      <c r="I2026" t="s">
        <v>79</v>
      </c>
      <c r="J2026">
        <f>ROUND(H2026/100*K2019,5)</f>
        <v>0</v>
      </c>
      <c r="K2026" s="25"/>
    </row>
    <row r="2027" spans="1:27" x14ac:dyDescent="0.25">
      <c r="D2027" s="26" t="s">
        <v>63</v>
      </c>
      <c r="E2027" s="25"/>
      <c r="H2027" s="25"/>
      <c r="K2027" s="27">
        <f>SUM(J2016:J2026)</f>
        <v>0</v>
      </c>
    </row>
    <row r="2028" spans="1:27" x14ac:dyDescent="0.25">
      <c r="D2028" s="26" t="s">
        <v>64</v>
      </c>
      <c r="E2028" s="25"/>
      <c r="H2028" s="25"/>
      <c r="K2028" s="27">
        <f>SUM(K2027:K2027)</f>
        <v>0</v>
      </c>
    </row>
    <row r="2030" spans="1:27" ht="45" customHeight="1" x14ac:dyDescent="0.25">
      <c r="A2030" s="18"/>
      <c r="B2030" s="18" t="s">
        <v>962</v>
      </c>
      <c r="C2030" s="19" t="s">
        <v>12</v>
      </c>
      <c r="D2030" s="39" t="s">
        <v>963</v>
      </c>
      <c r="E2030" s="40"/>
      <c r="F2030" s="40"/>
      <c r="G2030" s="19"/>
      <c r="H2030" s="20" t="s">
        <v>40</v>
      </c>
      <c r="I2030" s="41">
        <v>1</v>
      </c>
      <c r="J2030" s="42"/>
      <c r="K2030" s="21">
        <f>ROUND(K2041,2)</f>
        <v>0</v>
      </c>
      <c r="L2030" s="19"/>
      <c r="M2030" s="19"/>
      <c r="N2030" s="19"/>
      <c r="O2030" s="19"/>
      <c r="P2030" s="19"/>
      <c r="Q2030" s="19"/>
      <c r="R2030" s="19"/>
      <c r="S2030" s="19"/>
      <c r="T2030" s="19"/>
      <c r="U2030" s="19"/>
      <c r="V2030" s="19"/>
      <c r="W2030" s="19"/>
      <c r="X2030" s="19"/>
      <c r="Y2030" s="19"/>
      <c r="Z2030" s="19"/>
      <c r="AA2030" s="19"/>
    </row>
    <row r="2031" spans="1:27" x14ac:dyDescent="0.25">
      <c r="B2031" s="14" t="s">
        <v>41</v>
      </c>
    </row>
    <row r="2032" spans="1:27" x14ac:dyDescent="0.25">
      <c r="B2032" t="s">
        <v>437</v>
      </c>
      <c r="C2032" t="s">
        <v>43</v>
      </c>
      <c r="D2032" t="s">
        <v>438</v>
      </c>
      <c r="E2032" s="22">
        <v>0.2</v>
      </c>
      <c r="F2032" t="s">
        <v>45</v>
      </c>
      <c r="G2032" t="s">
        <v>46</v>
      </c>
      <c r="H2032" s="23"/>
      <c r="I2032" t="s">
        <v>47</v>
      </c>
      <c r="J2032" s="24">
        <f>ROUND(E2032/I2030* H2032,5)</f>
        <v>0</v>
      </c>
      <c r="K2032" s="25"/>
    </row>
    <row r="2033" spans="1:27" x14ac:dyDescent="0.25">
      <c r="B2033" t="s">
        <v>435</v>
      </c>
      <c r="C2033" t="s">
        <v>43</v>
      </c>
      <c r="D2033" t="s">
        <v>436</v>
      </c>
      <c r="E2033" s="22">
        <v>0.2</v>
      </c>
      <c r="F2033" t="s">
        <v>45</v>
      </c>
      <c r="G2033" t="s">
        <v>46</v>
      </c>
      <c r="H2033" s="23"/>
      <c r="I2033" t="s">
        <v>47</v>
      </c>
      <c r="J2033" s="24">
        <f>ROUND(E2033/I2030* H2033,5)</f>
        <v>0</v>
      </c>
      <c r="K2033" s="25"/>
    </row>
    <row r="2034" spans="1:27" x14ac:dyDescent="0.25">
      <c r="D2034" s="26" t="s">
        <v>48</v>
      </c>
      <c r="E2034" s="25"/>
      <c r="H2034" s="25"/>
      <c r="K2034" s="23">
        <f>SUM(J2032:J2033)</f>
        <v>0</v>
      </c>
    </row>
    <row r="2035" spans="1:27" x14ac:dyDescent="0.25">
      <c r="B2035" s="14" t="s">
        <v>54</v>
      </c>
      <c r="E2035" s="25"/>
      <c r="H2035" s="25"/>
      <c r="K2035" s="25"/>
    </row>
    <row r="2036" spans="1:27" x14ac:dyDescent="0.25">
      <c r="B2036" t="s">
        <v>930</v>
      </c>
      <c r="C2036" t="s">
        <v>12</v>
      </c>
      <c r="D2036" t="s">
        <v>931</v>
      </c>
      <c r="E2036" s="22">
        <v>0</v>
      </c>
      <c r="G2036" t="s">
        <v>46</v>
      </c>
      <c r="H2036" s="23"/>
      <c r="I2036" t="s">
        <v>47</v>
      </c>
      <c r="J2036" s="24">
        <f>ROUND(E2036* H2036,5)</f>
        <v>0</v>
      </c>
      <c r="K2036" s="25"/>
    </row>
    <row r="2037" spans="1:27" x14ac:dyDescent="0.25">
      <c r="B2037" t="s">
        <v>964</v>
      </c>
      <c r="C2037" t="s">
        <v>12</v>
      </c>
      <c r="D2037" t="s">
        <v>965</v>
      </c>
      <c r="E2037" s="22">
        <v>1</v>
      </c>
      <c r="G2037" t="s">
        <v>46</v>
      </c>
      <c r="H2037" s="23"/>
      <c r="I2037" t="s">
        <v>47</v>
      </c>
      <c r="J2037" s="24">
        <f>ROUND(E2037* H2037,5)</f>
        <v>0</v>
      </c>
      <c r="K2037" s="25"/>
    </row>
    <row r="2038" spans="1:27" x14ac:dyDescent="0.25">
      <c r="B2038" t="s">
        <v>966</v>
      </c>
      <c r="C2038" t="s">
        <v>12</v>
      </c>
      <c r="D2038" t="s">
        <v>967</v>
      </c>
      <c r="E2038" s="22">
        <v>1</v>
      </c>
      <c r="G2038" t="s">
        <v>46</v>
      </c>
      <c r="H2038" s="23"/>
      <c r="I2038" t="s">
        <v>47</v>
      </c>
      <c r="J2038" s="24">
        <f>ROUND(E2038* H2038,5)</f>
        <v>0</v>
      </c>
      <c r="K2038" s="25"/>
    </row>
    <row r="2039" spans="1:27" x14ac:dyDescent="0.25">
      <c r="D2039" s="26" t="s">
        <v>62</v>
      </c>
      <c r="E2039" s="25"/>
      <c r="H2039" s="25"/>
      <c r="K2039" s="23">
        <f>SUM(J2036:J2038)</f>
        <v>0</v>
      </c>
    </row>
    <row r="2040" spans="1:27" x14ac:dyDescent="0.25">
      <c r="D2040" s="26" t="s">
        <v>63</v>
      </c>
      <c r="E2040" s="25"/>
      <c r="H2040" s="25"/>
      <c r="K2040" s="27">
        <f>SUM(J2031:J2039)</f>
        <v>0</v>
      </c>
    </row>
    <row r="2041" spans="1:27" x14ac:dyDescent="0.25">
      <c r="D2041" s="26" t="s">
        <v>64</v>
      </c>
      <c r="E2041" s="25"/>
      <c r="H2041" s="25"/>
      <c r="K2041" s="27">
        <f>SUM(K2040:K2040)</f>
        <v>0</v>
      </c>
    </row>
    <row r="2043" spans="1:27" ht="45" customHeight="1" x14ac:dyDescent="0.25">
      <c r="A2043" s="18"/>
      <c r="B2043" s="18" t="s">
        <v>968</v>
      </c>
      <c r="C2043" s="19" t="s">
        <v>12</v>
      </c>
      <c r="D2043" s="39" t="s">
        <v>969</v>
      </c>
      <c r="E2043" s="40"/>
      <c r="F2043" s="40"/>
      <c r="G2043" s="19"/>
      <c r="H2043" s="20" t="s">
        <v>40</v>
      </c>
      <c r="I2043" s="41">
        <v>1</v>
      </c>
      <c r="J2043" s="42"/>
      <c r="K2043" s="21">
        <f>ROUND(K2056,2)</f>
        <v>0</v>
      </c>
      <c r="L2043" s="19"/>
      <c r="M2043" s="19"/>
      <c r="N2043" s="19"/>
      <c r="O2043" s="19"/>
      <c r="P2043" s="19"/>
      <c r="Q2043" s="19"/>
      <c r="R2043" s="19"/>
      <c r="S2043" s="19"/>
      <c r="T2043" s="19"/>
      <c r="U2043" s="19"/>
      <c r="V2043" s="19"/>
      <c r="W2043" s="19"/>
      <c r="X2043" s="19"/>
      <c r="Y2043" s="19"/>
      <c r="Z2043" s="19"/>
      <c r="AA2043" s="19"/>
    </row>
    <row r="2044" spans="1:27" x14ac:dyDescent="0.25">
      <c r="B2044" s="14" t="s">
        <v>41</v>
      </c>
    </row>
    <row r="2045" spans="1:27" x14ac:dyDescent="0.25">
      <c r="B2045" t="s">
        <v>435</v>
      </c>
      <c r="C2045" t="s">
        <v>43</v>
      </c>
      <c r="D2045" t="s">
        <v>436</v>
      </c>
      <c r="E2045" s="22">
        <v>0.2</v>
      </c>
      <c r="F2045" t="s">
        <v>45</v>
      </c>
      <c r="G2045" t="s">
        <v>46</v>
      </c>
      <c r="H2045" s="23"/>
      <c r="I2045" t="s">
        <v>47</v>
      </c>
      <c r="J2045" s="24">
        <f>ROUND(E2045/I2043* H2045,5)</f>
        <v>0</v>
      </c>
      <c r="K2045" s="25"/>
    </row>
    <row r="2046" spans="1:27" x14ac:dyDescent="0.25">
      <c r="B2046" t="s">
        <v>437</v>
      </c>
      <c r="C2046" t="s">
        <v>43</v>
      </c>
      <c r="D2046" t="s">
        <v>438</v>
      </c>
      <c r="E2046" s="22">
        <v>0.2</v>
      </c>
      <c r="F2046" t="s">
        <v>45</v>
      </c>
      <c r="G2046" t="s">
        <v>46</v>
      </c>
      <c r="H2046" s="23"/>
      <c r="I2046" t="s">
        <v>47</v>
      </c>
      <c r="J2046" s="24">
        <f>ROUND(E2046/I2043* H2046,5)</f>
        <v>0</v>
      </c>
      <c r="K2046" s="25"/>
    </row>
    <row r="2047" spans="1:27" x14ac:dyDescent="0.25">
      <c r="D2047" s="26" t="s">
        <v>48</v>
      </c>
      <c r="E2047" s="25"/>
      <c r="H2047" s="25"/>
      <c r="K2047" s="23">
        <f>SUM(J2045:J2046)</f>
        <v>0</v>
      </c>
    </row>
    <row r="2048" spans="1:27" x14ac:dyDescent="0.25">
      <c r="B2048" s="14" t="s">
        <v>54</v>
      </c>
      <c r="E2048" s="25"/>
      <c r="H2048" s="25"/>
      <c r="K2048" s="25"/>
    </row>
    <row r="2049" spans="1:27" x14ac:dyDescent="0.25">
      <c r="B2049" t="s">
        <v>966</v>
      </c>
      <c r="C2049" t="s">
        <v>12</v>
      </c>
      <c r="D2049" t="s">
        <v>967</v>
      </c>
      <c r="E2049" s="22">
        <v>1</v>
      </c>
      <c r="G2049" t="s">
        <v>46</v>
      </c>
      <c r="H2049" s="23"/>
      <c r="I2049" t="s">
        <v>47</v>
      </c>
      <c r="J2049" s="24">
        <f>ROUND(E2049* H2049,5)</f>
        <v>0</v>
      </c>
      <c r="K2049" s="25"/>
    </row>
    <row r="2050" spans="1:27" x14ac:dyDescent="0.25">
      <c r="B2050" t="s">
        <v>964</v>
      </c>
      <c r="C2050" t="s">
        <v>12</v>
      </c>
      <c r="D2050" t="s">
        <v>965</v>
      </c>
      <c r="E2050" s="22">
        <v>1</v>
      </c>
      <c r="G2050" t="s">
        <v>46</v>
      </c>
      <c r="H2050" s="23"/>
      <c r="I2050" t="s">
        <v>47</v>
      </c>
      <c r="J2050" s="24">
        <f>ROUND(E2050* H2050,5)</f>
        <v>0</v>
      </c>
      <c r="K2050" s="25"/>
    </row>
    <row r="2051" spans="1:27" x14ac:dyDescent="0.25">
      <c r="B2051" t="s">
        <v>930</v>
      </c>
      <c r="C2051" t="s">
        <v>12</v>
      </c>
      <c r="D2051" t="s">
        <v>931</v>
      </c>
      <c r="E2051" s="22">
        <v>1</v>
      </c>
      <c r="G2051" t="s">
        <v>46</v>
      </c>
      <c r="H2051" s="23"/>
      <c r="I2051" t="s">
        <v>47</v>
      </c>
      <c r="J2051" s="24">
        <f>ROUND(E2051* H2051,5)</f>
        <v>0</v>
      </c>
      <c r="K2051" s="25"/>
    </row>
    <row r="2052" spans="1:27" x14ac:dyDescent="0.25">
      <c r="D2052" s="26" t="s">
        <v>62</v>
      </c>
      <c r="E2052" s="25"/>
      <c r="H2052" s="25"/>
      <c r="K2052" s="23">
        <f>SUM(J2049:J2051)</f>
        <v>0</v>
      </c>
    </row>
    <row r="2053" spans="1:27" x14ac:dyDescent="0.25">
      <c r="E2053" s="25"/>
      <c r="H2053" s="25"/>
      <c r="K2053" s="25"/>
    </row>
    <row r="2054" spans="1:27" x14ac:dyDescent="0.25">
      <c r="D2054" s="26" t="s">
        <v>78</v>
      </c>
      <c r="E2054" s="25"/>
      <c r="H2054" s="25">
        <v>20</v>
      </c>
      <c r="I2054" t="s">
        <v>79</v>
      </c>
      <c r="J2054">
        <f>ROUND(H2054/100*K2047,5)</f>
        <v>0</v>
      </c>
      <c r="K2054" s="25"/>
    </row>
    <row r="2055" spans="1:27" x14ac:dyDescent="0.25">
      <c r="D2055" s="26" t="s">
        <v>63</v>
      </c>
      <c r="E2055" s="25"/>
      <c r="H2055" s="25"/>
      <c r="K2055" s="27">
        <f>SUM(J2044:J2054)</f>
        <v>0</v>
      </c>
    </row>
    <row r="2056" spans="1:27" x14ac:dyDescent="0.25">
      <c r="D2056" s="26" t="s">
        <v>64</v>
      </c>
      <c r="E2056" s="25"/>
      <c r="H2056" s="25"/>
      <c r="K2056" s="27">
        <f>SUM(K2055:K2055)</f>
        <v>0</v>
      </c>
    </row>
    <row r="2058" spans="1:27" ht="45" customHeight="1" x14ac:dyDescent="0.25">
      <c r="A2058" s="18"/>
      <c r="B2058" s="18" t="s">
        <v>970</v>
      </c>
      <c r="C2058" s="19" t="s">
        <v>12</v>
      </c>
      <c r="D2058" s="39" t="s">
        <v>971</v>
      </c>
      <c r="E2058" s="40"/>
      <c r="F2058" s="40"/>
      <c r="G2058" s="19"/>
      <c r="H2058" s="20" t="s">
        <v>40</v>
      </c>
      <c r="I2058" s="41">
        <v>1</v>
      </c>
      <c r="J2058" s="42"/>
      <c r="K2058" s="21">
        <f>ROUND(K2071,2)</f>
        <v>0</v>
      </c>
      <c r="L2058" s="19"/>
      <c r="M2058" s="19"/>
      <c r="N2058" s="19"/>
      <c r="O2058" s="19"/>
      <c r="P2058" s="19"/>
      <c r="Q2058" s="19"/>
      <c r="R2058" s="19"/>
      <c r="S2058" s="19"/>
      <c r="T2058" s="19"/>
      <c r="U2058" s="19"/>
      <c r="V2058" s="19"/>
      <c r="W2058" s="19"/>
      <c r="X2058" s="19"/>
      <c r="Y2058" s="19"/>
      <c r="Z2058" s="19"/>
      <c r="AA2058" s="19"/>
    </row>
    <row r="2059" spans="1:27" x14ac:dyDescent="0.25">
      <c r="B2059" s="14" t="s">
        <v>41</v>
      </c>
    </row>
    <row r="2060" spans="1:27" x14ac:dyDescent="0.25">
      <c r="B2060" t="s">
        <v>435</v>
      </c>
      <c r="C2060" t="s">
        <v>43</v>
      </c>
      <c r="D2060" t="s">
        <v>436</v>
      </c>
      <c r="E2060" s="22">
        <v>0.2</v>
      </c>
      <c r="F2060" t="s">
        <v>45</v>
      </c>
      <c r="G2060" t="s">
        <v>46</v>
      </c>
      <c r="H2060" s="23"/>
      <c r="I2060" t="s">
        <v>47</v>
      </c>
      <c r="J2060" s="24">
        <f>ROUND(E2060/I2058* H2060,5)</f>
        <v>0</v>
      </c>
      <c r="K2060" s="25"/>
    </row>
    <row r="2061" spans="1:27" x14ac:dyDescent="0.25">
      <c r="B2061" t="s">
        <v>437</v>
      </c>
      <c r="C2061" t="s">
        <v>43</v>
      </c>
      <c r="D2061" t="s">
        <v>438</v>
      </c>
      <c r="E2061" s="22">
        <v>0.2</v>
      </c>
      <c r="F2061" t="s">
        <v>45</v>
      </c>
      <c r="G2061" t="s">
        <v>46</v>
      </c>
      <c r="H2061" s="23"/>
      <c r="I2061" t="s">
        <v>47</v>
      </c>
      <c r="J2061" s="24">
        <f>ROUND(E2061/I2058* H2061,5)</f>
        <v>0</v>
      </c>
      <c r="K2061" s="25"/>
    </row>
    <row r="2062" spans="1:27" x14ac:dyDescent="0.25">
      <c r="D2062" s="26" t="s">
        <v>48</v>
      </c>
      <c r="E2062" s="25"/>
      <c r="H2062" s="25"/>
      <c r="K2062" s="23">
        <f>SUM(J2060:J2061)</f>
        <v>0</v>
      </c>
    </row>
    <row r="2063" spans="1:27" x14ac:dyDescent="0.25">
      <c r="B2063" s="14" t="s">
        <v>54</v>
      </c>
      <c r="E2063" s="25"/>
      <c r="H2063" s="25"/>
      <c r="K2063" s="25"/>
    </row>
    <row r="2064" spans="1:27" x14ac:dyDescent="0.25">
      <c r="B2064" t="s">
        <v>972</v>
      </c>
      <c r="C2064" t="s">
        <v>12</v>
      </c>
      <c r="D2064" t="s">
        <v>973</v>
      </c>
      <c r="E2064" s="22">
        <v>1</v>
      </c>
      <c r="G2064" t="s">
        <v>46</v>
      </c>
      <c r="H2064" s="23"/>
      <c r="I2064" t="s">
        <v>47</v>
      </c>
      <c r="J2064" s="24">
        <f>ROUND(E2064* H2064,5)</f>
        <v>0</v>
      </c>
      <c r="K2064" s="25"/>
    </row>
    <row r="2065" spans="1:27" x14ac:dyDescent="0.25">
      <c r="B2065" t="s">
        <v>930</v>
      </c>
      <c r="C2065" t="s">
        <v>12</v>
      </c>
      <c r="D2065" t="s">
        <v>931</v>
      </c>
      <c r="E2065" s="22">
        <v>1</v>
      </c>
      <c r="G2065" t="s">
        <v>46</v>
      </c>
      <c r="H2065" s="23"/>
      <c r="I2065" t="s">
        <v>47</v>
      </c>
      <c r="J2065" s="24">
        <f>ROUND(E2065* H2065,5)</f>
        <v>0</v>
      </c>
      <c r="K2065" s="25"/>
    </row>
    <row r="2066" spans="1:27" x14ac:dyDescent="0.25">
      <c r="B2066" t="s">
        <v>974</v>
      </c>
      <c r="C2066" t="s">
        <v>12</v>
      </c>
      <c r="D2066" t="s">
        <v>975</v>
      </c>
      <c r="E2066" s="22">
        <v>1</v>
      </c>
      <c r="G2066" t="s">
        <v>46</v>
      </c>
      <c r="H2066" s="23"/>
      <c r="I2066" t="s">
        <v>47</v>
      </c>
      <c r="J2066" s="24">
        <f>ROUND(E2066* H2066,5)</f>
        <v>0</v>
      </c>
      <c r="K2066" s="25"/>
    </row>
    <row r="2067" spans="1:27" x14ac:dyDescent="0.25">
      <c r="D2067" s="26" t="s">
        <v>62</v>
      </c>
      <c r="E2067" s="25"/>
      <c r="H2067" s="25"/>
      <c r="K2067" s="23">
        <f>SUM(J2064:J2066)</f>
        <v>0</v>
      </c>
    </row>
    <row r="2068" spans="1:27" x14ac:dyDescent="0.25">
      <c r="E2068" s="25"/>
      <c r="H2068" s="25"/>
      <c r="K2068" s="25"/>
    </row>
    <row r="2069" spans="1:27" x14ac:dyDescent="0.25">
      <c r="D2069" s="26" t="s">
        <v>78</v>
      </c>
      <c r="E2069" s="25"/>
      <c r="H2069" s="25">
        <v>20</v>
      </c>
      <c r="I2069" t="s">
        <v>79</v>
      </c>
      <c r="J2069">
        <f>ROUND(H2069/100*K2062,5)</f>
        <v>0</v>
      </c>
      <c r="K2069" s="25"/>
    </row>
    <row r="2070" spans="1:27" x14ac:dyDescent="0.25">
      <c r="D2070" s="26" t="s">
        <v>63</v>
      </c>
      <c r="E2070" s="25"/>
      <c r="H2070" s="25"/>
      <c r="K2070" s="27">
        <f>SUM(J2059:J2069)</f>
        <v>0</v>
      </c>
    </row>
    <row r="2071" spans="1:27" x14ac:dyDescent="0.25">
      <c r="D2071" s="26" t="s">
        <v>64</v>
      </c>
      <c r="E2071" s="25"/>
      <c r="H2071" s="25"/>
      <c r="K2071" s="27">
        <f>SUM(K2070:K2070)</f>
        <v>0</v>
      </c>
    </row>
    <row r="2073" spans="1:27" ht="45" customHeight="1" x14ac:dyDescent="0.25">
      <c r="A2073" s="18"/>
      <c r="B2073" s="18" t="s">
        <v>976</v>
      </c>
      <c r="C2073" s="19" t="s">
        <v>12</v>
      </c>
      <c r="D2073" s="39" t="s">
        <v>977</v>
      </c>
      <c r="E2073" s="40"/>
      <c r="F2073" s="40"/>
      <c r="G2073" s="19"/>
      <c r="H2073" s="20" t="s">
        <v>40</v>
      </c>
      <c r="I2073" s="41">
        <v>1</v>
      </c>
      <c r="J2073" s="42"/>
      <c r="K2073" s="21">
        <f>ROUND(K2086,2)</f>
        <v>0</v>
      </c>
      <c r="L2073" s="19"/>
      <c r="M2073" s="19"/>
      <c r="N2073" s="19"/>
      <c r="O2073" s="19"/>
      <c r="P2073" s="19"/>
      <c r="Q2073" s="19"/>
      <c r="R2073" s="19"/>
      <c r="S2073" s="19"/>
      <c r="T2073" s="19"/>
      <c r="U2073" s="19"/>
      <c r="V2073" s="19"/>
      <c r="W2073" s="19"/>
      <c r="X2073" s="19"/>
      <c r="Y2073" s="19"/>
      <c r="Z2073" s="19"/>
      <c r="AA2073" s="19"/>
    </row>
    <row r="2074" spans="1:27" x14ac:dyDescent="0.25">
      <c r="B2074" s="14" t="s">
        <v>41</v>
      </c>
    </row>
    <row r="2075" spans="1:27" x14ac:dyDescent="0.25">
      <c r="B2075" t="s">
        <v>435</v>
      </c>
      <c r="C2075" t="s">
        <v>43</v>
      </c>
      <c r="D2075" t="s">
        <v>436</v>
      </c>
      <c r="E2075" s="22">
        <v>0.5</v>
      </c>
      <c r="F2075" t="s">
        <v>45</v>
      </c>
      <c r="G2075" t="s">
        <v>46</v>
      </c>
      <c r="H2075" s="23"/>
      <c r="I2075" t="s">
        <v>47</v>
      </c>
      <c r="J2075" s="24">
        <f>ROUND(E2075/I2073* H2075,5)</f>
        <v>0</v>
      </c>
      <c r="K2075" s="25"/>
    </row>
    <row r="2076" spans="1:27" x14ac:dyDescent="0.25">
      <c r="B2076" t="s">
        <v>437</v>
      </c>
      <c r="C2076" t="s">
        <v>43</v>
      </c>
      <c r="D2076" t="s">
        <v>438</v>
      </c>
      <c r="E2076" s="22">
        <v>0.5</v>
      </c>
      <c r="F2076" t="s">
        <v>45</v>
      </c>
      <c r="G2076" t="s">
        <v>46</v>
      </c>
      <c r="H2076" s="23"/>
      <c r="I2076" t="s">
        <v>47</v>
      </c>
      <c r="J2076" s="24">
        <f>ROUND(E2076/I2073* H2076,5)</f>
        <v>0</v>
      </c>
      <c r="K2076" s="25"/>
    </row>
    <row r="2077" spans="1:27" x14ac:dyDescent="0.25">
      <c r="D2077" s="26" t="s">
        <v>48</v>
      </c>
      <c r="E2077" s="25"/>
      <c r="H2077" s="25"/>
      <c r="K2077" s="23">
        <f>SUM(J2075:J2076)</f>
        <v>0</v>
      </c>
    </row>
    <row r="2078" spans="1:27" x14ac:dyDescent="0.25">
      <c r="B2078" s="14" t="s">
        <v>54</v>
      </c>
      <c r="E2078" s="25"/>
      <c r="H2078" s="25"/>
      <c r="K2078" s="25"/>
    </row>
    <row r="2079" spans="1:27" x14ac:dyDescent="0.25">
      <c r="B2079" t="s">
        <v>978</v>
      </c>
      <c r="C2079" t="s">
        <v>12</v>
      </c>
      <c r="D2079" t="s">
        <v>979</v>
      </c>
      <c r="E2079" s="22">
        <v>1</v>
      </c>
      <c r="G2079" t="s">
        <v>46</v>
      </c>
      <c r="H2079" s="23"/>
      <c r="I2079" t="s">
        <v>47</v>
      </c>
      <c r="J2079" s="24">
        <f>ROUND(E2079* H2079,5)</f>
        <v>0</v>
      </c>
      <c r="K2079" s="25"/>
    </row>
    <row r="2080" spans="1:27" x14ac:dyDescent="0.25">
      <c r="B2080" t="s">
        <v>980</v>
      </c>
      <c r="C2080" t="s">
        <v>12</v>
      </c>
      <c r="D2080" t="s">
        <v>981</v>
      </c>
      <c r="E2080" s="22">
        <v>1</v>
      </c>
      <c r="G2080" t="s">
        <v>46</v>
      </c>
      <c r="H2080" s="23"/>
      <c r="I2080" t="s">
        <v>47</v>
      </c>
      <c r="J2080" s="24">
        <f>ROUND(E2080* H2080,5)</f>
        <v>0</v>
      </c>
      <c r="K2080" s="25"/>
    </row>
    <row r="2081" spans="1:27" x14ac:dyDescent="0.25">
      <c r="B2081" t="s">
        <v>982</v>
      </c>
      <c r="C2081" t="s">
        <v>12</v>
      </c>
      <c r="D2081" t="s">
        <v>983</v>
      </c>
      <c r="E2081" s="22">
        <v>1</v>
      </c>
      <c r="G2081" t="s">
        <v>46</v>
      </c>
      <c r="H2081" s="23"/>
      <c r="I2081" t="s">
        <v>47</v>
      </c>
      <c r="J2081" s="24">
        <f>ROUND(E2081* H2081,5)</f>
        <v>0</v>
      </c>
      <c r="K2081" s="25"/>
    </row>
    <row r="2082" spans="1:27" x14ac:dyDescent="0.25">
      <c r="D2082" s="26" t="s">
        <v>62</v>
      </c>
      <c r="E2082" s="25"/>
      <c r="H2082" s="25"/>
      <c r="K2082" s="23">
        <f>SUM(J2079:J2081)</f>
        <v>0</v>
      </c>
    </row>
    <row r="2083" spans="1:27" x14ac:dyDescent="0.25">
      <c r="E2083" s="25"/>
      <c r="H2083" s="25"/>
      <c r="K2083" s="25"/>
    </row>
    <row r="2084" spans="1:27" x14ac:dyDescent="0.25">
      <c r="D2084" s="26" t="s">
        <v>78</v>
      </c>
      <c r="E2084" s="25"/>
      <c r="H2084" s="25">
        <v>20</v>
      </c>
      <c r="I2084" t="s">
        <v>79</v>
      </c>
      <c r="J2084">
        <f>ROUND(H2084/100*K2077,5)</f>
        <v>0</v>
      </c>
      <c r="K2084" s="25"/>
    </row>
    <row r="2085" spans="1:27" x14ac:dyDescent="0.25">
      <c r="D2085" s="26" t="s">
        <v>63</v>
      </c>
      <c r="E2085" s="25"/>
      <c r="H2085" s="25"/>
      <c r="K2085" s="27">
        <f>SUM(J2074:J2084)</f>
        <v>0</v>
      </c>
    </row>
    <row r="2086" spans="1:27" x14ac:dyDescent="0.25">
      <c r="D2086" s="26" t="s">
        <v>64</v>
      </c>
      <c r="E2086" s="25"/>
      <c r="H2086" s="25"/>
      <c r="K2086" s="27">
        <f>SUM(K2085:K2085)</f>
        <v>0</v>
      </c>
    </row>
    <row r="2088" spans="1:27" ht="45" customHeight="1" x14ac:dyDescent="0.25">
      <c r="A2088" s="18"/>
      <c r="B2088" s="18" t="s">
        <v>984</v>
      </c>
      <c r="C2088" s="19" t="s">
        <v>12</v>
      </c>
      <c r="D2088" s="39" t="s">
        <v>985</v>
      </c>
      <c r="E2088" s="40"/>
      <c r="F2088" s="40"/>
      <c r="G2088" s="19"/>
      <c r="H2088" s="20" t="s">
        <v>40</v>
      </c>
      <c r="I2088" s="41">
        <v>1</v>
      </c>
      <c r="J2088" s="42"/>
      <c r="K2088" s="21">
        <f>ROUND(K2099,2)</f>
        <v>0</v>
      </c>
      <c r="L2088" s="19"/>
      <c r="M2088" s="19"/>
      <c r="N2088" s="19"/>
      <c r="O2088" s="19"/>
      <c r="P2088" s="19"/>
      <c r="Q2088" s="19"/>
      <c r="R2088" s="19"/>
      <c r="S2088" s="19"/>
      <c r="T2088" s="19"/>
      <c r="U2088" s="19"/>
      <c r="V2088" s="19"/>
      <c r="W2088" s="19"/>
      <c r="X2088" s="19"/>
      <c r="Y2088" s="19"/>
      <c r="Z2088" s="19"/>
      <c r="AA2088" s="19"/>
    </row>
    <row r="2089" spans="1:27" x14ac:dyDescent="0.25">
      <c r="B2089" s="14" t="s">
        <v>41</v>
      </c>
    </row>
    <row r="2090" spans="1:27" x14ac:dyDescent="0.25">
      <c r="B2090" t="s">
        <v>437</v>
      </c>
      <c r="C2090" t="s">
        <v>43</v>
      </c>
      <c r="D2090" t="s">
        <v>438</v>
      </c>
      <c r="E2090" s="22">
        <v>0.2</v>
      </c>
      <c r="F2090" t="s">
        <v>45</v>
      </c>
      <c r="G2090" t="s">
        <v>46</v>
      </c>
      <c r="H2090" s="23"/>
      <c r="I2090" t="s">
        <v>47</v>
      </c>
      <c r="J2090" s="24">
        <f>ROUND(E2090/I2088* H2090,5)</f>
        <v>0</v>
      </c>
      <c r="K2090" s="25"/>
    </row>
    <row r="2091" spans="1:27" x14ac:dyDescent="0.25">
      <c r="B2091" t="s">
        <v>435</v>
      </c>
      <c r="C2091" t="s">
        <v>43</v>
      </c>
      <c r="D2091" t="s">
        <v>436</v>
      </c>
      <c r="E2091" s="22">
        <v>0.2</v>
      </c>
      <c r="F2091" t="s">
        <v>45</v>
      </c>
      <c r="G2091" t="s">
        <v>46</v>
      </c>
      <c r="H2091" s="23"/>
      <c r="I2091" t="s">
        <v>47</v>
      </c>
      <c r="J2091" s="24">
        <f>ROUND(E2091/I2088* H2091,5)</f>
        <v>0</v>
      </c>
      <c r="K2091" s="25"/>
    </row>
    <row r="2092" spans="1:27" x14ac:dyDescent="0.25">
      <c r="D2092" s="26" t="s">
        <v>48</v>
      </c>
      <c r="E2092" s="25"/>
      <c r="H2092" s="25"/>
      <c r="K2092" s="23">
        <f>SUM(J2090:J2091)</f>
        <v>0</v>
      </c>
    </row>
    <row r="2093" spans="1:27" x14ac:dyDescent="0.25">
      <c r="B2093" s="14" t="s">
        <v>54</v>
      </c>
      <c r="E2093" s="25"/>
      <c r="H2093" s="25"/>
      <c r="K2093" s="25"/>
    </row>
    <row r="2094" spans="1:27" x14ac:dyDescent="0.25">
      <c r="B2094" t="s">
        <v>986</v>
      </c>
      <c r="C2094" t="s">
        <v>12</v>
      </c>
      <c r="D2094" t="s">
        <v>987</v>
      </c>
      <c r="E2094" s="22">
        <v>1</v>
      </c>
      <c r="G2094" t="s">
        <v>46</v>
      </c>
      <c r="H2094" s="23"/>
      <c r="I2094" t="s">
        <v>47</v>
      </c>
      <c r="J2094" s="24">
        <f>ROUND(E2094* H2094,5)</f>
        <v>0</v>
      </c>
      <c r="K2094" s="25"/>
    </row>
    <row r="2095" spans="1:27" x14ac:dyDescent="0.25">
      <c r="B2095" t="s">
        <v>978</v>
      </c>
      <c r="C2095" t="s">
        <v>12</v>
      </c>
      <c r="D2095" t="s">
        <v>979</v>
      </c>
      <c r="E2095" s="22">
        <v>1</v>
      </c>
      <c r="G2095" t="s">
        <v>46</v>
      </c>
      <c r="H2095" s="23"/>
      <c r="I2095" t="s">
        <v>47</v>
      </c>
      <c r="J2095" s="24">
        <f>ROUND(E2095* H2095,5)</f>
        <v>0</v>
      </c>
      <c r="K2095" s="25"/>
    </row>
    <row r="2096" spans="1:27" x14ac:dyDescent="0.25">
      <c r="B2096" t="s">
        <v>988</v>
      </c>
      <c r="C2096" t="s">
        <v>12</v>
      </c>
      <c r="D2096" t="s">
        <v>989</v>
      </c>
      <c r="E2096" s="22">
        <v>1</v>
      </c>
      <c r="G2096" t="s">
        <v>46</v>
      </c>
      <c r="H2096" s="23"/>
      <c r="I2096" t="s">
        <v>47</v>
      </c>
      <c r="J2096" s="24">
        <f>ROUND(E2096* H2096,5)</f>
        <v>0</v>
      </c>
      <c r="K2096" s="25"/>
    </row>
    <row r="2097" spans="1:27" x14ac:dyDescent="0.25">
      <c r="D2097" s="26" t="s">
        <v>62</v>
      </c>
      <c r="E2097" s="25"/>
      <c r="H2097" s="25"/>
      <c r="K2097" s="23">
        <f>SUM(J2094:J2096)</f>
        <v>0</v>
      </c>
    </row>
    <row r="2098" spans="1:27" x14ac:dyDescent="0.25">
      <c r="D2098" s="26" t="s">
        <v>63</v>
      </c>
      <c r="E2098" s="25"/>
      <c r="H2098" s="25"/>
      <c r="K2098" s="27">
        <f>SUM(J2089:J2097)</f>
        <v>0</v>
      </c>
    </row>
    <row r="2099" spans="1:27" x14ac:dyDescent="0.25">
      <c r="D2099" s="26" t="s">
        <v>64</v>
      </c>
      <c r="E2099" s="25"/>
      <c r="H2099" s="25"/>
      <c r="K2099" s="27">
        <f>SUM(K2098:K2098)</f>
        <v>0</v>
      </c>
    </row>
    <row r="2101" spans="1:27" ht="45" customHeight="1" x14ac:dyDescent="0.25">
      <c r="A2101" s="18"/>
      <c r="B2101" s="18" t="s">
        <v>990</v>
      </c>
      <c r="C2101" s="19" t="s">
        <v>12</v>
      </c>
      <c r="D2101" s="39" t="s">
        <v>991</v>
      </c>
      <c r="E2101" s="40"/>
      <c r="F2101" s="40"/>
      <c r="G2101" s="19"/>
      <c r="H2101" s="20" t="s">
        <v>40</v>
      </c>
      <c r="I2101" s="41">
        <v>1</v>
      </c>
      <c r="J2101" s="42"/>
      <c r="K2101" s="21">
        <f>ROUND(K2114,2)</f>
        <v>0</v>
      </c>
      <c r="L2101" s="19"/>
      <c r="M2101" s="19"/>
      <c r="N2101" s="19"/>
      <c r="O2101" s="19"/>
      <c r="P2101" s="19"/>
      <c r="Q2101" s="19"/>
      <c r="R2101" s="19"/>
      <c r="S2101" s="19"/>
      <c r="T2101" s="19"/>
      <c r="U2101" s="19"/>
      <c r="V2101" s="19"/>
      <c r="W2101" s="19"/>
      <c r="X2101" s="19"/>
      <c r="Y2101" s="19"/>
      <c r="Z2101" s="19"/>
      <c r="AA2101" s="19"/>
    </row>
    <row r="2102" spans="1:27" x14ac:dyDescent="0.25">
      <c r="B2102" s="14" t="s">
        <v>41</v>
      </c>
    </row>
    <row r="2103" spans="1:27" x14ac:dyDescent="0.25">
      <c r="B2103" t="s">
        <v>435</v>
      </c>
      <c r="C2103" t="s">
        <v>43</v>
      </c>
      <c r="D2103" t="s">
        <v>436</v>
      </c>
      <c r="E2103" s="22">
        <v>0.5</v>
      </c>
      <c r="F2103" t="s">
        <v>45</v>
      </c>
      <c r="G2103" t="s">
        <v>46</v>
      </c>
      <c r="H2103" s="23"/>
      <c r="I2103" t="s">
        <v>47</v>
      </c>
      <c r="J2103" s="24">
        <f>ROUND(E2103/I2101* H2103,5)</f>
        <v>0</v>
      </c>
      <c r="K2103" s="25"/>
    </row>
    <row r="2104" spans="1:27" x14ac:dyDescent="0.25">
      <c r="B2104" t="s">
        <v>437</v>
      </c>
      <c r="C2104" t="s">
        <v>43</v>
      </c>
      <c r="D2104" t="s">
        <v>438</v>
      </c>
      <c r="E2104" s="22">
        <v>0.5</v>
      </c>
      <c r="F2104" t="s">
        <v>45</v>
      </c>
      <c r="G2104" t="s">
        <v>46</v>
      </c>
      <c r="H2104" s="23"/>
      <c r="I2104" t="s">
        <v>47</v>
      </c>
      <c r="J2104" s="24">
        <f>ROUND(E2104/I2101* H2104,5)</f>
        <v>0</v>
      </c>
      <c r="K2104" s="25"/>
    </row>
    <row r="2105" spans="1:27" x14ac:dyDescent="0.25">
      <c r="D2105" s="26" t="s">
        <v>48</v>
      </c>
      <c r="E2105" s="25"/>
      <c r="H2105" s="25"/>
      <c r="K2105" s="23">
        <f>SUM(J2103:J2104)</f>
        <v>0</v>
      </c>
    </row>
    <row r="2106" spans="1:27" x14ac:dyDescent="0.25">
      <c r="B2106" s="14" t="s">
        <v>54</v>
      </c>
      <c r="E2106" s="25"/>
      <c r="H2106" s="25"/>
      <c r="K2106" s="25"/>
    </row>
    <row r="2107" spans="1:27" x14ac:dyDescent="0.25">
      <c r="B2107" t="s">
        <v>992</v>
      </c>
      <c r="C2107" t="s">
        <v>12</v>
      </c>
      <c r="D2107" t="s">
        <v>993</v>
      </c>
      <c r="E2107" s="22">
        <v>1</v>
      </c>
      <c r="G2107" t="s">
        <v>46</v>
      </c>
      <c r="H2107" s="23"/>
      <c r="I2107" t="s">
        <v>47</v>
      </c>
      <c r="J2107" s="24">
        <f>ROUND(E2107* H2107,5)</f>
        <v>0</v>
      </c>
      <c r="K2107" s="25"/>
    </row>
    <row r="2108" spans="1:27" x14ac:dyDescent="0.25">
      <c r="B2108" t="s">
        <v>994</v>
      </c>
      <c r="C2108" t="s">
        <v>12</v>
      </c>
      <c r="D2108" t="s">
        <v>995</v>
      </c>
      <c r="E2108" s="22">
        <v>1</v>
      </c>
      <c r="G2108" t="s">
        <v>46</v>
      </c>
      <c r="H2108" s="23"/>
      <c r="I2108" t="s">
        <v>47</v>
      </c>
      <c r="J2108" s="24">
        <f>ROUND(E2108* H2108,5)</f>
        <v>0</v>
      </c>
      <c r="K2108" s="25"/>
    </row>
    <row r="2109" spans="1:27" x14ac:dyDescent="0.25">
      <c r="B2109" t="s">
        <v>978</v>
      </c>
      <c r="C2109" t="s">
        <v>12</v>
      </c>
      <c r="D2109" t="s">
        <v>979</v>
      </c>
      <c r="E2109" s="22">
        <v>1</v>
      </c>
      <c r="G2109" t="s">
        <v>46</v>
      </c>
      <c r="H2109" s="23"/>
      <c r="I2109" t="s">
        <v>47</v>
      </c>
      <c r="J2109" s="24">
        <f>ROUND(E2109* H2109,5)</f>
        <v>0</v>
      </c>
      <c r="K2109" s="25"/>
    </row>
    <row r="2110" spans="1:27" x14ac:dyDescent="0.25">
      <c r="D2110" s="26" t="s">
        <v>62</v>
      </c>
      <c r="E2110" s="25"/>
      <c r="H2110" s="25"/>
      <c r="K2110" s="23">
        <f>SUM(J2107:J2109)</f>
        <v>0</v>
      </c>
    </row>
    <row r="2111" spans="1:27" x14ac:dyDescent="0.25">
      <c r="E2111" s="25"/>
      <c r="H2111" s="25"/>
      <c r="K2111" s="25"/>
    </row>
    <row r="2112" spans="1:27" x14ac:dyDescent="0.25">
      <c r="D2112" s="26" t="s">
        <v>78</v>
      </c>
      <c r="E2112" s="25"/>
      <c r="H2112" s="25">
        <v>20</v>
      </c>
      <c r="I2112" t="s">
        <v>79</v>
      </c>
      <c r="J2112">
        <f>ROUND(H2112/100*K2105,5)</f>
        <v>0</v>
      </c>
      <c r="K2112" s="25"/>
    </row>
    <row r="2113" spans="1:27" x14ac:dyDescent="0.25">
      <c r="D2113" s="26" t="s">
        <v>63</v>
      </c>
      <c r="E2113" s="25"/>
      <c r="H2113" s="25"/>
      <c r="K2113" s="27">
        <f>SUM(J2102:J2112)</f>
        <v>0</v>
      </c>
    </row>
    <row r="2114" spans="1:27" x14ac:dyDescent="0.25">
      <c r="D2114" s="26" t="s">
        <v>64</v>
      </c>
      <c r="E2114" s="25"/>
      <c r="H2114" s="25"/>
      <c r="K2114" s="27">
        <f>SUM(K2113:K2113)</f>
        <v>0</v>
      </c>
    </row>
    <row r="2116" spans="1:27" ht="45" customHeight="1" x14ac:dyDescent="0.25">
      <c r="A2116" s="18"/>
      <c r="B2116" s="18" t="s">
        <v>996</v>
      </c>
      <c r="C2116" s="19" t="s">
        <v>12</v>
      </c>
      <c r="D2116" s="39" t="s">
        <v>997</v>
      </c>
      <c r="E2116" s="40"/>
      <c r="F2116" s="40"/>
      <c r="G2116" s="19"/>
      <c r="H2116" s="20" t="s">
        <v>40</v>
      </c>
      <c r="I2116" s="41">
        <v>1</v>
      </c>
      <c r="J2116" s="42"/>
      <c r="K2116" s="21">
        <f>ROUND(K2129,2)</f>
        <v>0</v>
      </c>
      <c r="L2116" s="19"/>
      <c r="M2116" s="19"/>
      <c r="N2116" s="19"/>
      <c r="O2116" s="19"/>
      <c r="P2116" s="19"/>
      <c r="Q2116" s="19"/>
      <c r="R2116" s="19"/>
      <c r="S2116" s="19"/>
      <c r="T2116" s="19"/>
      <c r="U2116" s="19"/>
      <c r="V2116" s="19"/>
      <c r="W2116" s="19"/>
      <c r="X2116" s="19"/>
      <c r="Y2116" s="19"/>
      <c r="Z2116" s="19"/>
      <c r="AA2116" s="19"/>
    </row>
    <row r="2117" spans="1:27" x14ac:dyDescent="0.25">
      <c r="B2117" s="14" t="s">
        <v>41</v>
      </c>
    </row>
    <row r="2118" spans="1:27" x14ac:dyDescent="0.25">
      <c r="B2118" t="s">
        <v>435</v>
      </c>
      <c r="C2118" t="s">
        <v>43</v>
      </c>
      <c r="D2118" t="s">
        <v>436</v>
      </c>
      <c r="E2118" s="22">
        <v>0.2</v>
      </c>
      <c r="F2118" t="s">
        <v>45</v>
      </c>
      <c r="G2118" t="s">
        <v>46</v>
      </c>
      <c r="H2118" s="23"/>
      <c r="I2118" t="s">
        <v>47</v>
      </c>
      <c r="J2118" s="24">
        <f>ROUND(E2118/I2116* H2118,5)</f>
        <v>0</v>
      </c>
      <c r="K2118" s="25"/>
    </row>
    <row r="2119" spans="1:27" x14ac:dyDescent="0.25">
      <c r="B2119" t="s">
        <v>437</v>
      </c>
      <c r="C2119" t="s">
        <v>43</v>
      </c>
      <c r="D2119" t="s">
        <v>438</v>
      </c>
      <c r="E2119" s="22">
        <v>0.2</v>
      </c>
      <c r="F2119" t="s">
        <v>45</v>
      </c>
      <c r="G2119" t="s">
        <v>46</v>
      </c>
      <c r="H2119" s="23"/>
      <c r="I2119" t="s">
        <v>47</v>
      </c>
      <c r="J2119" s="24">
        <f>ROUND(E2119/I2116* H2119,5)</f>
        <v>0</v>
      </c>
      <c r="K2119" s="25"/>
    </row>
    <row r="2120" spans="1:27" x14ac:dyDescent="0.25">
      <c r="D2120" s="26" t="s">
        <v>48</v>
      </c>
      <c r="E2120" s="25"/>
      <c r="H2120" s="25"/>
      <c r="K2120" s="23">
        <f>SUM(J2118:J2119)</f>
        <v>0</v>
      </c>
    </row>
    <row r="2121" spans="1:27" x14ac:dyDescent="0.25">
      <c r="B2121" s="14" t="s">
        <v>54</v>
      </c>
      <c r="E2121" s="25"/>
      <c r="H2121" s="25"/>
      <c r="K2121" s="25"/>
    </row>
    <row r="2122" spans="1:27" x14ac:dyDescent="0.25">
      <c r="B2122" t="s">
        <v>930</v>
      </c>
      <c r="C2122" t="s">
        <v>12</v>
      </c>
      <c r="D2122" t="s">
        <v>931</v>
      </c>
      <c r="E2122" s="22">
        <v>1</v>
      </c>
      <c r="G2122" t="s">
        <v>46</v>
      </c>
      <c r="H2122" s="23"/>
      <c r="I2122" t="s">
        <v>47</v>
      </c>
      <c r="J2122" s="24">
        <f>ROUND(E2122* H2122,5)</f>
        <v>0</v>
      </c>
      <c r="K2122" s="25"/>
    </row>
    <row r="2123" spans="1:27" x14ac:dyDescent="0.25">
      <c r="B2123" t="s">
        <v>998</v>
      </c>
      <c r="C2123" t="s">
        <v>12</v>
      </c>
      <c r="D2123" t="s">
        <v>999</v>
      </c>
      <c r="E2123" s="22">
        <v>1</v>
      </c>
      <c r="G2123" t="s">
        <v>46</v>
      </c>
      <c r="H2123" s="23"/>
      <c r="I2123" t="s">
        <v>47</v>
      </c>
      <c r="J2123" s="24">
        <f>ROUND(E2123* H2123,5)</f>
        <v>0</v>
      </c>
      <c r="K2123" s="25"/>
    </row>
    <row r="2124" spans="1:27" x14ac:dyDescent="0.25">
      <c r="B2124" t="s">
        <v>964</v>
      </c>
      <c r="C2124" t="s">
        <v>12</v>
      </c>
      <c r="D2124" t="s">
        <v>965</v>
      </c>
      <c r="E2124" s="22">
        <v>1</v>
      </c>
      <c r="G2124" t="s">
        <v>46</v>
      </c>
      <c r="H2124" s="23"/>
      <c r="I2124" t="s">
        <v>47</v>
      </c>
      <c r="J2124" s="24">
        <f>ROUND(E2124* H2124,5)</f>
        <v>0</v>
      </c>
      <c r="K2124" s="25"/>
    </row>
    <row r="2125" spans="1:27" x14ac:dyDescent="0.25">
      <c r="D2125" s="26" t="s">
        <v>62</v>
      </c>
      <c r="E2125" s="25"/>
      <c r="H2125" s="25"/>
      <c r="K2125" s="23">
        <f>SUM(J2122:J2124)</f>
        <v>0</v>
      </c>
    </row>
    <row r="2126" spans="1:27" x14ac:dyDescent="0.25">
      <c r="E2126" s="25"/>
      <c r="H2126" s="25"/>
      <c r="K2126" s="25"/>
    </row>
    <row r="2127" spans="1:27" x14ac:dyDescent="0.25">
      <c r="D2127" s="26" t="s">
        <v>78</v>
      </c>
      <c r="E2127" s="25"/>
      <c r="H2127" s="25">
        <v>20</v>
      </c>
      <c r="I2127" t="s">
        <v>79</v>
      </c>
      <c r="J2127">
        <f>ROUND(H2127/100*K2120,5)</f>
        <v>0</v>
      </c>
      <c r="K2127" s="25"/>
    </row>
    <row r="2128" spans="1:27" x14ac:dyDescent="0.25">
      <c r="D2128" s="26" t="s">
        <v>63</v>
      </c>
      <c r="E2128" s="25"/>
      <c r="H2128" s="25"/>
      <c r="K2128" s="27">
        <f>SUM(J2117:J2127)</f>
        <v>0</v>
      </c>
    </row>
    <row r="2129" spans="1:27" x14ac:dyDescent="0.25">
      <c r="D2129" s="26" t="s">
        <v>64</v>
      </c>
      <c r="E2129" s="25"/>
      <c r="H2129" s="25"/>
      <c r="K2129" s="27">
        <f>SUM(K2128:K2128)</f>
        <v>0</v>
      </c>
    </row>
    <row r="2131" spans="1:27" ht="45" customHeight="1" x14ac:dyDescent="0.25">
      <c r="A2131" s="18"/>
      <c r="B2131" s="18" t="s">
        <v>1000</v>
      </c>
      <c r="C2131" s="19" t="s">
        <v>12</v>
      </c>
      <c r="D2131" s="39" t="s">
        <v>1001</v>
      </c>
      <c r="E2131" s="40"/>
      <c r="F2131" s="40"/>
      <c r="G2131" s="19"/>
      <c r="H2131" s="20" t="s">
        <v>40</v>
      </c>
      <c r="I2131" s="41">
        <v>1</v>
      </c>
      <c r="J2131" s="42"/>
      <c r="K2131" s="21">
        <f>ROUND(K2141,2)</f>
        <v>0</v>
      </c>
      <c r="L2131" s="19"/>
      <c r="M2131" s="19"/>
      <c r="N2131" s="19"/>
      <c r="O2131" s="19"/>
      <c r="P2131" s="19"/>
      <c r="Q2131" s="19"/>
      <c r="R2131" s="19"/>
      <c r="S2131" s="19"/>
      <c r="T2131" s="19"/>
      <c r="U2131" s="19"/>
      <c r="V2131" s="19"/>
      <c r="W2131" s="19"/>
      <c r="X2131" s="19"/>
      <c r="Y2131" s="19"/>
      <c r="Z2131" s="19"/>
      <c r="AA2131" s="19"/>
    </row>
    <row r="2132" spans="1:27" x14ac:dyDescent="0.25">
      <c r="B2132" s="14" t="s">
        <v>41</v>
      </c>
    </row>
    <row r="2133" spans="1:27" x14ac:dyDescent="0.25">
      <c r="B2133" t="s">
        <v>483</v>
      </c>
      <c r="C2133" t="s">
        <v>43</v>
      </c>
      <c r="D2133" t="s">
        <v>484</v>
      </c>
      <c r="E2133" s="22">
        <v>0.2</v>
      </c>
      <c r="F2133" t="s">
        <v>45</v>
      </c>
      <c r="G2133" t="s">
        <v>46</v>
      </c>
      <c r="H2133" s="23"/>
      <c r="I2133" t="s">
        <v>47</v>
      </c>
      <c r="J2133" s="24">
        <f>ROUND(E2133/I2131* H2133,5)</f>
        <v>0</v>
      </c>
      <c r="K2133" s="25"/>
    </row>
    <row r="2134" spans="1:27" x14ac:dyDescent="0.25">
      <c r="B2134" t="s">
        <v>429</v>
      </c>
      <c r="C2134" t="s">
        <v>43</v>
      </c>
      <c r="D2134" t="s">
        <v>430</v>
      </c>
      <c r="E2134" s="22">
        <v>0.2</v>
      </c>
      <c r="F2134" t="s">
        <v>45</v>
      </c>
      <c r="G2134" t="s">
        <v>46</v>
      </c>
      <c r="H2134" s="23"/>
      <c r="I2134" t="s">
        <v>47</v>
      </c>
      <c r="J2134" s="24">
        <f>ROUND(E2134/I2131* H2134,5)</f>
        <v>0</v>
      </c>
      <c r="K2134" s="25"/>
    </row>
    <row r="2135" spans="1:27" x14ac:dyDescent="0.25">
      <c r="D2135" s="26" t="s">
        <v>48</v>
      </c>
      <c r="E2135" s="25"/>
      <c r="H2135" s="25"/>
      <c r="K2135" s="23">
        <f>SUM(J2133:J2134)</f>
        <v>0</v>
      </c>
    </row>
    <row r="2136" spans="1:27" x14ac:dyDescent="0.25">
      <c r="B2136" s="14" t="s">
        <v>54</v>
      </c>
      <c r="E2136" s="25"/>
      <c r="H2136" s="25"/>
      <c r="K2136" s="25"/>
    </row>
    <row r="2137" spans="1:27" x14ac:dyDescent="0.25">
      <c r="B2137" t="s">
        <v>1002</v>
      </c>
      <c r="C2137" t="s">
        <v>12</v>
      </c>
      <c r="D2137" t="s">
        <v>1003</v>
      </c>
      <c r="E2137" s="22">
        <v>1</v>
      </c>
      <c r="G2137" t="s">
        <v>46</v>
      </c>
      <c r="H2137" s="23"/>
      <c r="I2137" t="s">
        <v>47</v>
      </c>
      <c r="J2137" s="24">
        <f>ROUND(E2137* H2137,5)</f>
        <v>0</v>
      </c>
      <c r="K2137" s="25"/>
    </row>
    <row r="2138" spans="1:27" x14ac:dyDescent="0.25">
      <c r="B2138" t="s">
        <v>1004</v>
      </c>
      <c r="C2138" t="s">
        <v>12</v>
      </c>
      <c r="D2138" t="s">
        <v>1005</v>
      </c>
      <c r="E2138" s="22">
        <v>1</v>
      </c>
      <c r="G2138" t="s">
        <v>46</v>
      </c>
      <c r="H2138" s="23"/>
      <c r="I2138" t="s">
        <v>47</v>
      </c>
      <c r="J2138" s="24">
        <f>ROUND(E2138* H2138,5)</f>
        <v>0</v>
      </c>
      <c r="K2138" s="25"/>
    </row>
    <row r="2139" spans="1:27" x14ac:dyDescent="0.25">
      <c r="D2139" s="26" t="s">
        <v>62</v>
      </c>
      <c r="E2139" s="25"/>
      <c r="H2139" s="25"/>
      <c r="K2139" s="23">
        <f>SUM(J2137:J2138)</f>
        <v>0</v>
      </c>
    </row>
    <row r="2140" spans="1:27" x14ac:dyDescent="0.25">
      <c r="D2140" s="26" t="s">
        <v>63</v>
      </c>
      <c r="E2140" s="25"/>
      <c r="H2140" s="25"/>
      <c r="K2140" s="27">
        <f>SUM(J2132:J2139)</f>
        <v>0</v>
      </c>
    </row>
    <row r="2141" spans="1:27" x14ac:dyDescent="0.25">
      <c r="D2141" s="26" t="s">
        <v>64</v>
      </c>
      <c r="E2141" s="25"/>
      <c r="H2141" s="25"/>
      <c r="K2141" s="27">
        <f>SUM(K2140:K2140)</f>
        <v>0</v>
      </c>
    </row>
    <row r="2143" spans="1:27" ht="45" customHeight="1" x14ac:dyDescent="0.25">
      <c r="A2143" s="18"/>
      <c r="B2143" s="18" t="s">
        <v>1006</v>
      </c>
      <c r="C2143" s="19" t="s">
        <v>12</v>
      </c>
      <c r="D2143" s="39" t="s">
        <v>1007</v>
      </c>
      <c r="E2143" s="40"/>
      <c r="F2143" s="40"/>
      <c r="G2143" s="19"/>
      <c r="H2143" s="20" t="s">
        <v>40</v>
      </c>
      <c r="I2143" s="41">
        <v>1</v>
      </c>
      <c r="J2143" s="42"/>
      <c r="K2143" s="21">
        <f>ROUND(K2153,2)</f>
        <v>0</v>
      </c>
      <c r="L2143" s="19"/>
      <c r="M2143" s="19"/>
      <c r="N2143" s="19"/>
      <c r="O2143" s="19"/>
      <c r="P2143" s="19"/>
      <c r="Q2143" s="19"/>
      <c r="R2143" s="19"/>
      <c r="S2143" s="19"/>
      <c r="T2143" s="19"/>
      <c r="U2143" s="19"/>
      <c r="V2143" s="19"/>
      <c r="W2143" s="19"/>
      <c r="X2143" s="19"/>
      <c r="Y2143" s="19"/>
      <c r="Z2143" s="19"/>
      <c r="AA2143" s="19"/>
    </row>
    <row r="2144" spans="1:27" x14ac:dyDescent="0.25">
      <c r="B2144" s="14" t="s">
        <v>41</v>
      </c>
    </row>
    <row r="2145" spans="1:27" x14ac:dyDescent="0.25">
      <c r="B2145" t="s">
        <v>483</v>
      </c>
      <c r="C2145" t="s">
        <v>43</v>
      </c>
      <c r="D2145" t="s">
        <v>484</v>
      </c>
      <c r="E2145" s="22">
        <v>0.2</v>
      </c>
      <c r="F2145" t="s">
        <v>45</v>
      </c>
      <c r="G2145" t="s">
        <v>46</v>
      </c>
      <c r="H2145" s="23"/>
      <c r="I2145" t="s">
        <v>47</v>
      </c>
      <c r="J2145" s="24">
        <f>ROUND(E2145/I2143* H2145,5)</f>
        <v>0</v>
      </c>
      <c r="K2145" s="25"/>
    </row>
    <row r="2146" spans="1:27" x14ac:dyDescent="0.25">
      <c r="B2146" t="s">
        <v>429</v>
      </c>
      <c r="C2146" t="s">
        <v>43</v>
      </c>
      <c r="D2146" t="s">
        <v>430</v>
      </c>
      <c r="E2146" s="22">
        <v>0.2</v>
      </c>
      <c r="F2146" t="s">
        <v>45</v>
      </c>
      <c r="G2146" t="s">
        <v>46</v>
      </c>
      <c r="H2146" s="23"/>
      <c r="I2146" t="s">
        <v>47</v>
      </c>
      <c r="J2146" s="24">
        <f>ROUND(E2146/I2143* H2146,5)</f>
        <v>0</v>
      </c>
      <c r="K2146" s="25"/>
    </row>
    <row r="2147" spans="1:27" x14ac:dyDescent="0.25">
      <c r="D2147" s="26" t="s">
        <v>48</v>
      </c>
      <c r="E2147" s="25"/>
      <c r="H2147" s="25"/>
      <c r="K2147" s="23">
        <f>SUM(J2145:J2146)</f>
        <v>0</v>
      </c>
    </row>
    <row r="2148" spans="1:27" x14ac:dyDescent="0.25">
      <c r="B2148" s="14" t="s">
        <v>54</v>
      </c>
      <c r="E2148" s="25"/>
      <c r="H2148" s="25"/>
      <c r="K2148" s="25"/>
    </row>
    <row r="2149" spans="1:27" x14ac:dyDescent="0.25">
      <c r="B2149" t="s">
        <v>1008</v>
      </c>
      <c r="C2149" t="s">
        <v>12</v>
      </c>
      <c r="D2149" t="s">
        <v>1009</v>
      </c>
      <c r="E2149" s="22">
        <v>1</v>
      </c>
      <c r="G2149" t="s">
        <v>46</v>
      </c>
      <c r="H2149" s="23"/>
      <c r="I2149" t="s">
        <v>47</v>
      </c>
      <c r="J2149" s="24">
        <f>ROUND(E2149* H2149,5)</f>
        <v>0</v>
      </c>
      <c r="K2149" s="25"/>
    </row>
    <row r="2150" spans="1:27" x14ac:dyDescent="0.25">
      <c r="B2150" t="s">
        <v>1010</v>
      </c>
      <c r="C2150" t="s">
        <v>12</v>
      </c>
      <c r="D2150" t="s">
        <v>1011</v>
      </c>
      <c r="E2150" s="22">
        <v>1</v>
      </c>
      <c r="G2150" t="s">
        <v>46</v>
      </c>
      <c r="H2150" s="23"/>
      <c r="I2150" t="s">
        <v>47</v>
      </c>
      <c r="J2150" s="24">
        <f>ROUND(E2150* H2150,5)</f>
        <v>0</v>
      </c>
      <c r="K2150" s="25"/>
    </row>
    <row r="2151" spans="1:27" x14ac:dyDescent="0.25">
      <c r="D2151" s="26" t="s">
        <v>62</v>
      </c>
      <c r="E2151" s="25"/>
      <c r="H2151" s="25"/>
      <c r="K2151" s="23">
        <f>SUM(J2149:J2150)</f>
        <v>0</v>
      </c>
    </row>
    <row r="2152" spans="1:27" x14ac:dyDescent="0.25">
      <c r="D2152" s="26" t="s">
        <v>63</v>
      </c>
      <c r="E2152" s="25"/>
      <c r="H2152" s="25"/>
      <c r="K2152" s="27">
        <f>SUM(J2144:J2151)</f>
        <v>0</v>
      </c>
    </row>
    <row r="2153" spans="1:27" x14ac:dyDescent="0.25">
      <c r="D2153" s="26" t="s">
        <v>64</v>
      </c>
      <c r="E2153" s="25"/>
      <c r="H2153" s="25"/>
      <c r="K2153" s="27">
        <f>SUM(K2152:K2152)</f>
        <v>0</v>
      </c>
    </row>
    <row r="2155" spans="1:27" ht="45" customHeight="1" x14ac:dyDescent="0.25">
      <c r="A2155" s="18"/>
      <c r="B2155" s="18" t="s">
        <v>1012</v>
      </c>
      <c r="C2155" s="19" t="s">
        <v>12</v>
      </c>
      <c r="D2155" s="39" t="s">
        <v>1013</v>
      </c>
      <c r="E2155" s="40"/>
      <c r="F2155" s="40"/>
      <c r="G2155" s="19"/>
      <c r="H2155" s="20" t="s">
        <v>40</v>
      </c>
      <c r="I2155" s="41">
        <v>1</v>
      </c>
      <c r="J2155" s="42"/>
      <c r="K2155" s="21">
        <f>ROUND(K2165,2)</f>
        <v>0</v>
      </c>
      <c r="L2155" s="19"/>
      <c r="M2155" s="19"/>
      <c r="N2155" s="19"/>
      <c r="O2155" s="19"/>
      <c r="P2155" s="19"/>
      <c r="Q2155" s="19"/>
      <c r="R2155" s="19"/>
      <c r="S2155" s="19"/>
      <c r="T2155" s="19"/>
      <c r="U2155" s="19"/>
      <c r="V2155" s="19"/>
      <c r="W2155" s="19"/>
      <c r="X2155" s="19"/>
      <c r="Y2155" s="19"/>
      <c r="Z2155" s="19"/>
      <c r="AA2155" s="19"/>
    </row>
    <row r="2156" spans="1:27" x14ac:dyDescent="0.25">
      <c r="B2156" s="14" t="s">
        <v>41</v>
      </c>
    </row>
    <row r="2157" spans="1:27" x14ac:dyDescent="0.25">
      <c r="B2157" t="s">
        <v>483</v>
      </c>
      <c r="C2157" t="s">
        <v>43</v>
      </c>
      <c r="D2157" t="s">
        <v>484</v>
      </c>
      <c r="E2157" s="22">
        <v>0.2</v>
      </c>
      <c r="F2157" t="s">
        <v>45</v>
      </c>
      <c r="G2157" t="s">
        <v>46</v>
      </c>
      <c r="H2157" s="23"/>
      <c r="I2157" t="s">
        <v>47</v>
      </c>
      <c r="J2157" s="24">
        <f>ROUND(E2157/I2155* H2157,5)</f>
        <v>0</v>
      </c>
      <c r="K2157" s="25"/>
    </row>
    <row r="2158" spans="1:27" x14ac:dyDescent="0.25">
      <c r="B2158" t="s">
        <v>429</v>
      </c>
      <c r="C2158" t="s">
        <v>43</v>
      </c>
      <c r="D2158" t="s">
        <v>430</v>
      </c>
      <c r="E2158" s="22">
        <v>0.2</v>
      </c>
      <c r="F2158" t="s">
        <v>45</v>
      </c>
      <c r="G2158" t="s">
        <v>46</v>
      </c>
      <c r="H2158" s="23"/>
      <c r="I2158" t="s">
        <v>47</v>
      </c>
      <c r="J2158" s="24">
        <f>ROUND(E2158/I2155* H2158,5)</f>
        <v>0</v>
      </c>
      <c r="K2158" s="25"/>
    </row>
    <row r="2159" spans="1:27" x14ac:dyDescent="0.25">
      <c r="D2159" s="26" t="s">
        <v>48</v>
      </c>
      <c r="E2159" s="25"/>
      <c r="H2159" s="25"/>
      <c r="K2159" s="23">
        <f>SUM(J2157:J2158)</f>
        <v>0</v>
      </c>
    </row>
    <row r="2160" spans="1:27" x14ac:dyDescent="0.25">
      <c r="B2160" s="14" t="s">
        <v>54</v>
      </c>
      <c r="E2160" s="25"/>
      <c r="H2160" s="25"/>
      <c r="K2160" s="25"/>
    </row>
    <row r="2161" spans="1:27" x14ac:dyDescent="0.25">
      <c r="B2161" t="s">
        <v>1014</v>
      </c>
      <c r="C2161" t="s">
        <v>12</v>
      </c>
      <c r="D2161" t="s">
        <v>1015</v>
      </c>
      <c r="E2161" s="22">
        <v>1</v>
      </c>
      <c r="G2161" t="s">
        <v>46</v>
      </c>
      <c r="H2161" s="23"/>
      <c r="I2161" t="s">
        <v>47</v>
      </c>
      <c r="J2161" s="24">
        <f>ROUND(E2161* H2161,5)</f>
        <v>0</v>
      </c>
      <c r="K2161" s="25"/>
    </row>
    <row r="2162" spans="1:27" x14ac:dyDescent="0.25">
      <c r="B2162" t="s">
        <v>1016</v>
      </c>
      <c r="C2162" t="s">
        <v>12</v>
      </c>
      <c r="D2162" t="s">
        <v>1017</v>
      </c>
      <c r="E2162" s="22">
        <v>1</v>
      </c>
      <c r="G2162" t="s">
        <v>46</v>
      </c>
      <c r="H2162" s="23"/>
      <c r="I2162" t="s">
        <v>47</v>
      </c>
      <c r="J2162" s="24">
        <f>ROUND(E2162* H2162,5)</f>
        <v>0</v>
      </c>
      <c r="K2162" s="25"/>
    </row>
    <row r="2163" spans="1:27" x14ac:dyDescent="0.25">
      <c r="D2163" s="26" t="s">
        <v>62</v>
      </c>
      <c r="E2163" s="25"/>
      <c r="H2163" s="25"/>
      <c r="K2163" s="23">
        <f>SUM(J2161:J2162)</f>
        <v>0</v>
      </c>
    </row>
    <row r="2164" spans="1:27" x14ac:dyDescent="0.25">
      <c r="D2164" s="26" t="s">
        <v>63</v>
      </c>
      <c r="E2164" s="25"/>
      <c r="H2164" s="25"/>
      <c r="K2164" s="27">
        <f>SUM(J2156:J2163)</f>
        <v>0</v>
      </c>
    </row>
    <row r="2165" spans="1:27" x14ac:dyDescent="0.25">
      <c r="D2165" s="26" t="s">
        <v>64</v>
      </c>
      <c r="E2165" s="25"/>
      <c r="H2165" s="25"/>
      <c r="K2165" s="27">
        <f>SUM(K2164:K2164)</f>
        <v>0</v>
      </c>
    </row>
    <row r="2167" spans="1:27" ht="45" customHeight="1" x14ac:dyDescent="0.25">
      <c r="A2167" s="18"/>
      <c r="B2167" s="18" t="s">
        <v>1018</v>
      </c>
      <c r="C2167" s="19" t="s">
        <v>12</v>
      </c>
      <c r="D2167" s="39" t="s">
        <v>1019</v>
      </c>
      <c r="E2167" s="40"/>
      <c r="F2167" s="40"/>
      <c r="G2167" s="19"/>
      <c r="H2167" s="20" t="s">
        <v>40</v>
      </c>
      <c r="I2167" s="41">
        <v>1</v>
      </c>
      <c r="J2167" s="42"/>
      <c r="K2167" s="21">
        <f>ROUND(K2177,2)</f>
        <v>0</v>
      </c>
      <c r="L2167" s="19"/>
      <c r="M2167" s="19"/>
      <c r="N2167" s="19"/>
      <c r="O2167" s="19"/>
      <c r="P2167" s="19"/>
      <c r="Q2167" s="19"/>
      <c r="R2167" s="19"/>
      <c r="S2167" s="19"/>
      <c r="T2167" s="19"/>
      <c r="U2167" s="19"/>
      <c r="V2167" s="19"/>
      <c r="W2167" s="19"/>
      <c r="X2167" s="19"/>
      <c r="Y2167" s="19"/>
      <c r="Z2167" s="19"/>
      <c r="AA2167" s="19"/>
    </row>
    <row r="2168" spans="1:27" x14ac:dyDescent="0.25">
      <c r="B2168" s="14" t="s">
        <v>41</v>
      </c>
    </row>
    <row r="2169" spans="1:27" x14ac:dyDescent="0.25">
      <c r="B2169" t="s">
        <v>483</v>
      </c>
      <c r="C2169" t="s">
        <v>43</v>
      </c>
      <c r="D2169" t="s">
        <v>484</v>
      </c>
      <c r="E2169" s="22">
        <v>0.2</v>
      </c>
      <c r="F2169" t="s">
        <v>45</v>
      </c>
      <c r="G2169" t="s">
        <v>46</v>
      </c>
      <c r="H2169" s="23"/>
      <c r="I2169" t="s">
        <v>47</v>
      </c>
      <c r="J2169" s="24">
        <f>ROUND(E2169/I2167* H2169,5)</f>
        <v>0</v>
      </c>
      <c r="K2169" s="25"/>
    </row>
    <row r="2170" spans="1:27" x14ac:dyDescent="0.25">
      <c r="B2170" t="s">
        <v>429</v>
      </c>
      <c r="C2170" t="s">
        <v>43</v>
      </c>
      <c r="D2170" t="s">
        <v>430</v>
      </c>
      <c r="E2170" s="22">
        <v>0.2</v>
      </c>
      <c r="F2170" t="s">
        <v>45</v>
      </c>
      <c r="G2170" t="s">
        <v>46</v>
      </c>
      <c r="H2170" s="23"/>
      <c r="I2170" t="s">
        <v>47</v>
      </c>
      <c r="J2170" s="24">
        <f>ROUND(E2170/I2167* H2170,5)</f>
        <v>0</v>
      </c>
      <c r="K2170" s="25"/>
    </row>
    <row r="2171" spans="1:27" x14ac:dyDescent="0.25">
      <c r="D2171" s="26" t="s">
        <v>48</v>
      </c>
      <c r="E2171" s="25"/>
      <c r="H2171" s="25"/>
      <c r="K2171" s="23">
        <f>SUM(J2169:J2170)</f>
        <v>0</v>
      </c>
    </row>
    <row r="2172" spans="1:27" x14ac:dyDescent="0.25">
      <c r="B2172" s="14" t="s">
        <v>54</v>
      </c>
      <c r="E2172" s="25"/>
      <c r="H2172" s="25"/>
      <c r="K2172" s="25"/>
    </row>
    <row r="2173" spans="1:27" x14ac:dyDescent="0.25">
      <c r="B2173" t="s">
        <v>1014</v>
      </c>
      <c r="C2173" t="s">
        <v>12</v>
      </c>
      <c r="D2173" t="s">
        <v>1015</v>
      </c>
      <c r="E2173" s="22">
        <v>1</v>
      </c>
      <c r="G2173" t="s">
        <v>46</v>
      </c>
      <c r="H2173" s="23"/>
      <c r="I2173" t="s">
        <v>47</v>
      </c>
      <c r="J2173" s="24">
        <f>ROUND(E2173* H2173,5)</f>
        <v>0</v>
      </c>
      <c r="K2173" s="25"/>
    </row>
    <row r="2174" spans="1:27" x14ac:dyDescent="0.25">
      <c r="B2174" t="s">
        <v>1002</v>
      </c>
      <c r="C2174" t="s">
        <v>12</v>
      </c>
      <c r="D2174" t="s">
        <v>1003</v>
      </c>
      <c r="E2174" s="22">
        <v>1</v>
      </c>
      <c r="G2174" t="s">
        <v>46</v>
      </c>
      <c r="H2174" s="23"/>
      <c r="I2174" t="s">
        <v>47</v>
      </c>
      <c r="J2174" s="24">
        <f>ROUND(E2174* H2174,5)</f>
        <v>0</v>
      </c>
      <c r="K2174" s="25"/>
    </row>
    <row r="2175" spans="1:27" x14ac:dyDescent="0.25">
      <c r="D2175" s="26" t="s">
        <v>62</v>
      </c>
      <c r="E2175" s="25"/>
      <c r="H2175" s="25"/>
      <c r="K2175" s="23">
        <f>SUM(J2173:J2174)</f>
        <v>0</v>
      </c>
    </row>
    <row r="2176" spans="1:27" x14ac:dyDescent="0.25">
      <c r="D2176" s="26" t="s">
        <v>63</v>
      </c>
      <c r="E2176" s="25"/>
      <c r="H2176" s="25"/>
      <c r="K2176" s="27">
        <f>SUM(J2168:J2175)</f>
        <v>0</v>
      </c>
    </row>
    <row r="2177" spans="1:27" x14ac:dyDescent="0.25">
      <c r="D2177" s="26" t="s">
        <v>64</v>
      </c>
      <c r="E2177" s="25"/>
      <c r="H2177" s="25"/>
      <c r="K2177" s="27">
        <f>SUM(K2176:K2176)</f>
        <v>0</v>
      </c>
    </row>
    <row r="2179" spans="1:27" ht="45" customHeight="1" x14ac:dyDescent="0.25">
      <c r="A2179" s="18"/>
      <c r="B2179" s="18" t="s">
        <v>1020</v>
      </c>
      <c r="C2179" s="19" t="s">
        <v>12</v>
      </c>
      <c r="D2179" s="39" t="s">
        <v>1021</v>
      </c>
      <c r="E2179" s="40"/>
      <c r="F2179" s="40"/>
      <c r="G2179" s="19"/>
      <c r="H2179" s="20" t="s">
        <v>40</v>
      </c>
      <c r="I2179" s="41">
        <v>1</v>
      </c>
      <c r="J2179" s="42"/>
      <c r="K2179" s="21">
        <f>ROUND(K2189,2)</f>
        <v>0</v>
      </c>
      <c r="L2179" s="19"/>
      <c r="M2179" s="19"/>
      <c r="N2179" s="19"/>
      <c r="O2179" s="19"/>
      <c r="P2179" s="19"/>
      <c r="Q2179" s="19"/>
      <c r="R2179" s="19"/>
      <c r="S2179" s="19"/>
      <c r="T2179" s="19"/>
      <c r="U2179" s="19"/>
      <c r="V2179" s="19"/>
      <c r="W2179" s="19"/>
      <c r="X2179" s="19"/>
      <c r="Y2179" s="19"/>
      <c r="Z2179" s="19"/>
      <c r="AA2179" s="19"/>
    </row>
    <row r="2180" spans="1:27" x14ac:dyDescent="0.25">
      <c r="B2180" s="14" t="s">
        <v>41</v>
      </c>
    </row>
    <row r="2181" spans="1:27" x14ac:dyDescent="0.25">
      <c r="B2181" t="s">
        <v>429</v>
      </c>
      <c r="C2181" t="s">
        <v>43</v>
      </c>
      <c r="D2181" t="s">
        <v>430</v>
      </c>
      <c r="E2181" s="22">
        <v>0.2</v>
      </c>
      <c r="F2181" t="s">
        <v>45</v>
      </c>
      <c r="G2181" t="s">
        <v>46</v>
      </c>
      <c r="H2181" s="23"/>
      <c r="I2181" t="s">
        <v>47</v>
      </c>
      <c r="J2181" s="24">
        <f>ROUND(E2181/I2179* H2181,5)</f>
        <v>0</v>
      </c>
      <c r="K2181" s="25"/>
    </row>
    <row r="2182" spans="1:27" x14ac:dyDescent="0.25">
      <c r="B2182" t="s">
        <v>483</v>
      </c>
      <c r="C2182" t="s">
        <v>43</v>
      </c>
      <c r="D2182" t="s">
        <v>484</v>
      </c>
      <c r="E2182" s="22">
        <v>0.2</v>
      </c>
      <c r="F2182" t="s">
        <v>45</v>
      </c>
      <c r="G2182" t="s">
        <v>46</v>
      </c>
      <c r="H2182" s="23"/>
      <c r="I2182" t="s">
        <v>47</v>
      </c>
      <c r="J2182" s="24">
        <f>ROUND(E2182/I2179* H2182,5)</f>
        <v>0</v>
      </c>
      <c r="K2182" s="25"/>
    </row>
    <row r="2183" spans="1:27" x14ac:dyDescent="0.25">
      <c r="D2183" s="26" t="s">
        <v>48</v>
      </c>
      <c r="E2183" s="25"/>
      <c r="H2183" s="25"/>
      <c r="K2183" s="23">
        <f>SUM(J2181:J2182)</f>
        <v>0</v>
      </c>
    </row>
    <row r="2184" spans="1:27" x14ac:dyDescent="0.25">
      <c r="B2184" s="14" t="s">
        <v>54</v>
      </c>
      <c r="E2184" s="25"/>
      <c r="H2184" s="25"/>
      <c r="K2184" s="25"/>
    </row>
    <row r="2185" spans="1:27" x14ac:dyDescent="0.25">
      <c r="B2185" t="s">
        <v>1022</v>
      </c>
      <c r="C2185" t="s">
        <v>12</v>
      </c>
      <c r="D2185" t="s">
        <v>1023</v>
      </c>
      <c r="E2185" s="22">
        <v>1</v>
      </c>
      <c r="G2185" t="s">
        <v>46</v>
      </c>
      <c r="H2185" s="23"/>
      <c r="I2185" t="s">
        <v>47</v>
      </c>
      <c r="J2185" s="24">
        <f>ROUND(E2185* H2185,5)</f>
        <v>0</v>
      </c>
      <c r="K2185" s="25"/>
    </row>
    <row r="2186" spans="1:27" x14ac:dyDescent="0.25">
      <c r="B2186" t="s">
        <v>1024</v>
      </c>
      <c r="C2186" t="s">
        <v>12</v>
      </c>
      <c r="D2186" t="s">
        <v>1025</v>
      </c>
      <c r="E2186" s="22">
        <v>1</v>
      </c>
      <c r="G2186" t="s">
        <v>46</v>
      </c>
      <c r="H2186" s="23"/>
      <c r="I2186" t="s">
        <v>47</v>
      </c>
      <c r="J2186" s="24">
        <f>ROUND(E2186* H2186,5)</f>
        <v>0</v>
      </c>
      <c r="K2186" s="25"/>
    </row>
    <row r="2187" spans="1:27" x14ac:dyDescent="0.25">
      <c r="D2187" s="26" t="s">
        <v>62</v>
      </c>
      <c r="E2187" s="25"/>
      <c r="H2187" s="25"/>
      <c r="K2187" s="23">
        <f>SUM(J2185:J2186)</f>
        <v>0</v>
      </c>
    </row>
    <row r="2188" spans="1:27" x14ac:dyDescent="0.25">
      <c r="D2188" s="26" t="s">
        <v>63</v>
      </c>
      <c r="E2188" s="25"/>
      <c r="H2188" s="25"/>
      <c r="K2188" s="27">
        <f>SUM(J2180:J2187)</f>
        <v>0</v>
      </c>
    </row>
    <row r="2189" spans="1:27" x14ac:dyDescent="0.25">
      <c r="D2189" s="26" t="s">
        <v>64</v>
      </c>
      <c r="E2189" s="25"/>
      <c r="H2189" s="25"/>
      <c r="K2189" s="27">
        <f>SUM(K2188:K2188)</f>
        <v>0</v>
      </c>
    </row>
    <row r="2191" spans="1:27" ht="45" customHeight="1" x14ac:dyDescent="0.25">
      <c r="A2191" s="18"/>
      <c r="B2191" s="18" t="s">
        <v>1026</v>
      </c>
      <c r="C2191" s="19" t="s">
        <v>12</v>
      </c>
      <c r="D2191" s="39" t="s">
        <v>1027</v>
      </c>
      <c r="E2191" s="40"/>
      <c r="F2191" s="40"/>
      <c r="G2191" s="19"/>
      <c r="H2191" s="20" t="s">
        <v>40</v>
      </c>
      <c r="I2191" s="41">
        <v>1</v>
      </c>
      <c r="J2191" s="42"/>
      <c r="K2191" s="21">
        <f>ROUND(K2201,2)</f>
        <v>0</v>
      </c>
      <c r="L2191" s="19"/>
      <c r="M2191" s="19"/>
      <c r="N2191" s="19"/>
      <c r="O2191" s="19"/>
      <c r="P2191" s="19"/>
      <c r="Q2191" s="19"/>
      <c r="R2191" s="19"/>
      <c r="S2191" s="19"/>
      <c r="T2191" s="19"/>
      <c r="U2191" s="19"/>
      <c r="V2191" s="19"/>
      <c r="W2191" s="19"/>
      <c r="X2191" s="19"/>
      <c r="Y2191" s="19"/>
      <c r="Z2191" s="19"/>
      <c r="AA2191" s="19"/>
    </row>
    <row r="2192" spans="1:27" x14ac:dyDescent="0.25">
      <c r="B2192" s="14" t="s">
        <v>41</v>
      </c>
    </row>
    <row r="2193" spans="1:27" x14ac:dyDescent="0.25">
      <c r="B2193" t="s">
        <v>483</v>
      </c>
      <c r="C2193" t="s">
        <v>43</v>
      </c>
      <c r="D2193" t="s">
        <v>484</v>
      </c>
      <c r="E2193" s="22">
        <v>0.2</v>
      </c>
      <c r="F2193" t="s">
        <v>45</v>
      </c>
      <c r="G2193" t="s">
        <v>46</v>
      </c>
      <c r="H2193" s="23"/>
      <c r="I2193" t="s">
        <v>47</v>
      </c>
      <c r="J2193" s="24">
        <f>ROUND(E2193/I2191* H2193,5)</f>
        <v>0</v>
      </c>
      <c r="K2193" s="25"/>
    </row>
    <row r="2194" spans="1:27" x14ac:dyDescent="0.25">
      <c r="B2194" t="s">
        <v>429</v>
      </c>
      <c r="C2194" t="s">
        <v>43</v>
      </c>
      <c r="D2194" t="s">
        <v>430</v>
      </c>
      <c r="E2194" s="22">
        <v>0.2</v>
      </c>
      <c r="F2194" t="s">
        <v>45</v>
      </c>
      <c r="G2194" t="s">
        <v>46</v>
      </c>
      <c r="H2194" s="23"/>
      <c r="I2194" t="s">
        <v>47</v>
      </c>
      <c r="J2194" s="24">
        <f>ROUND(E2194/I2191* H2194,5)</f>
        <v>0</v>
      </c>
      <c r="K2194" s="25"/>
    </row>
    <row r="2195" spans="1:27" x14ac:dyDescent="0.25">
      <c r="D2195" s="26" t="s">
        <v>48</v>
      </c>
      <c r="E2195" s="25"/>
      <c r="H2195" s="25"/>
      <c r="K2195" s="23">
        <f>SUM(J2193:J2194)</f>
        <v>0</v>
      </c>
    </row>
    <row r="2196" spans="1:27" x14ac:dyDescent="0.25">
      <c r="B2196" s="14" t="s">
        <v>54</v>
      </c>
      <c r="E2196" s="25"/>
      <c r="H2196" s="25"/>
      <c r="K2196" s="25"/>
    </row>
    <row r="2197" spans="1:27" x14ac:dyDescent="0.25">
      <c r="B2197" t="s">
        <v>1008</v>
      </c>
      <c r="C2197" t="s">
        <v>12</v>
      </c>
      <c r="D2197" t="s">
        <v>1009</v>
      </c>
      <c r="E2197" s="22">
        <v>1</v>
      </c>
      <c r="G2197" t="s">
        <v>46</v>
      </c>
      <c r="H2197" s="23"/>
      <c r="I2197" t="s">
        <v>47</v>
      </c>
      <c r="J2197" s="24">
        <f>ROUND(E2197* H2197,5)</f>
        <v>0</v>
      </c>
      <c r="K2197" s="25"/>
    </row>
    <row r="2198" spans="1:27" x14ac:dyDescent="0.25">
      <c r="B2198" t="s">
        <v>1024</v>
      </c>
      <c r="C2198" t="s">
        <v>12</v>
      </c>
      <c r="D2198" t="s">
        <v>1025</v>
      </c>
      <c r="E2198" s="22">
        <v>1</v>
      </c>
      <c r="G2198" t="s">
        <v>46</v>
      </c>
      <c r="H2198" s="23"/>
      <c r="I2198" t="s">
        <v>47</v>
      </c>
      <c r="J2198" s="24">
        <f>ROUND(E2198* H2198,5)</f>
        <v>0</v>
      </c>
      <c r="K2198" s="25"/>
    </row>
    <row r="2199" spans="1:27" x14ac:dyDescent="0.25">
      <c r="D2199" s="26" t="s">
        <v>62</v>
      </c>
      <c r="E2199" s="25"/>
      <c r="H2199" s="25"/>
      <c r="K2199" s="23">
        <f>SUM(J2197:J2198)</f>
        <v>0</v>
      </c>
    </row>
    <row r="2200" spans="1:27" x14ac:dyDescent="0.25">
      <c r="D2200" s="26" t="s">
        <v>63</v>
      </c>
      <c r="E2200" s="25"/>
      <c r="H2200" s="25"/>
      <c r="K2200" s="27">
        <f>SUM(J2192:J2199)</f>
        <v>0</v>
      </c>
    </row>
    <row r="2201" spans="1:27" x14ac:dyDescent="0.25">
      <c r="D2201" s="26" t="s">
        <v>64</v>
      </c>
      <c r="E2201" s="25"/>
      <c r="H2201" s="25"/>
      <c r="K2201" s="27">
        <f>SUM(K2200:K2200)</f>
        <v>0</v>
      </c>
    </row>
    <row r="2203" spans="1:27" ht="45" customHeight="1" x14ac:dyDescent="0.25">
      <c r="A2203" s="18"/>
      <c r="B2203" s="18" t="s">
        <v>1028</v>
      </c>
      <c r="C2203" s="19" t="s">
        <v>12</v>
      </c>
      <c r="D2203" s="39" t="s">
        <v>1029</v>
      </c>
      <c r="E2203" s="40"/>
      <c r="F2203" s="40"/>
      <c r="G2203" s="19"/>
      <c r="H2203" s="20" t="s">
        <v>40</v>
      </c>
      <c r="I2203" s="41">
        <v>1</v>
      </c>
      <c r="J2203" s="42"/>
      <c r="K2203" s="21">
        <f>ROUND(K2214,2)</f>
        <v>0</v>
      </c>
      <c r="L2203" s="19"/>
      <c r="M2203" s="19"/>
      <c r="N2203" s="19"/>
      <c r="O2203" s="19"/>
      <c r="P2203" s="19"/>
      <c r="Q2203" s="19"/>
      <c r="R2203" s="19"/>
      <c r="S2203" s="19"/>
      <c r="T2203" s="19"/>
      <c r="U2203" s="19"/>
      <c r="V2203" s="19"/>
      <c r="W2203" s="19"/>
      <c r="X2203" s="19"/>
      <c r="Y2203" s="19"/>
      <c r="Z2203" s="19"/>
      <c r="AA2203" s="19"/>
    </row>
    <row r="2204" spans="1:27" x14ac:dyDescent="0.25">
      <c r="B2204" s="14" t="s">
        <v>41</v>
      </c>
    </row>
    <row r="2205" spans="1:27" x14ac:dyDescent="0.25">
      <c r="B2205" t="s">
        <v>437</v>
      </c>
      <c r="C2205" t="s">
        <v>43</v>
      </c>
      <c r="D2205" t="s">
        <v>438</v>
      </c>
      <c r="E2205" s="22">
        <v>0.2</v>
      </c>
      <c r="F2205" t="s">
        <v>45</v>
      </c>
      <c r="G2205" t="s">
        <v>46</v>
      </c>
      <c r="H2205" s="23"/>
      <c r="I2205" t="s">
        <v>47</v>
      </c>
      <c r="J2205" s="24">
        <f>ROUND(E2205/I2203* H2205,5)</f>
        <v>0</v>
      </c>
      <c r="K2205" s="25"/>
    </row>
    <row r="2206" spans="1:27" x14ac:dyDescent="0.25">
      <c r="B2206" t="s">
        <v>435</v>
      </c>
      <c r="C2206" t="s">
        <v>43</v>
      </c>
      <c r="D2206" t="s">
        <v>436</v>
      </c>
      <c r="E2206" s="22">
        <v>0.2</v>
      </c>
      <c r="F2206" t="s">
        <v>45</v>
      </c>
      <c r="G2206" t="s">
        <v>46</v>
      </c>
      <c r="H2206" s="23"/>
      <c r="I2206" t="s">
        <v>47</v>
      </c>
      <c r="J2206" s="24">
        <f>ROUND(E2206/I2203* H2206,5)</f>
        <v>0</v>
      </c>
      <c r="K2206" s="25"/>
    </row>
    <row r="2207" spans="1:27" x14ac:dyDescent="0.25">
      <c r="D2207" s="26" t="s">
        <v>48</v>
      </c>
      <c r="E2207" s="25"/>
      <c r="H2207" s="25"/>
      <c r="K2207" s="23">
        <f>SUM(J2205:J2206)</f>
        <v>0</v>
      </c>
    </row>
    <row r="2208" spans="1:27" x14ac:dyDescent="0.25">
      <c r="B2208" s="14" t="s">
        <v>54</v>
      </c>
      <c r="E2208" s="25"/>
      <c r="H2208" s="25"/>
      <c r="K2208" s="25"/>
    </row>
    <row r="2209" spans="1:27" x14ac:dyDescent="0.25">
      <c r="B2209" t="s">
        <v>1030</v>
      </c>
      <c r="C2209" t="s">
        <v>12</v>
      </c>
      <c r="D2209" t="s">
        <v>1031</v>
      </c>
      <c r="E2209" s="22">
        <v>1</v>
      </c>
      <c r="G2209" t="s">
        <v>46</v>
      </c>
      <c r="H2209" s="23"/>
      <c r="I2209" t="s">
        <v>47</v>
      </c>
      <c r="J2209" s="24">
        <f>ROUND(E2209* H2209,5)</f>
        <v>0</v>
      </c>
      <c r="K2209" s="25"/>
    </row>
    <row r="2210" spans="1:27" x14ac:dyDescent="0.25">
      <c r="B2210" t="s">
        <v>1032</v>
      </c>
      <c r="C2210" t="s">
        <v>12</v>
      </c>
      <c r="D2210" t="s">
        <v>1033</v>
      </c>
      <c r="E2210" s="22">
        <v>1</v>
      </c>
      <c r="G2210" t="s">
        <v>46</v>
      </c>
      <c r="H2210" s="23"/>
      <c r="I2210" t="s">
        <v>47</v>
      </c>
      <c r="J2210" s="24">
        <f>ROUND(E2210* H2210,5)</f>
        <v>0</v>
      </c>
      <c r="K2210" s="25"/>
    </row>
    <row r="2211" spans="1:27" x14ac:dyDescent="0.25">
      <c r="B2211" t="s">
        <v>1034</v>
      </c>
      <c r="C2211" t="s">
        <v>12</v>
      </c>
      <c r="D2211" t="s">
        <v>1035</v>
      </c>
      <c r="E2211" s="22">
        <v>1</v>
      </c>
      <c r="G2211" t="s">
        <v>46</v>
      </c>
      <c r="H2211" s="23"/>
      <c r="I2211" t="s">
        <v>47</v>
      </c>
      <c r="J2211" s="24">
        <f>ROUND(E2211* H2211,5)</f>
        <v>0</v>
      </c>
      <c r="K2211" s="25"/>
    </row>
    <row r="2212" spans="1:27" x14ac:dyDescent="0.25">
      <c r="D2212" s="26" t="s">
        <v>62</v>
      </c>
      <c r="E2212" s="25"/>
      <c r="H2212" s="25"/>
      <c r="K2212" s="23">
        <f>SUM(J2209:J2211)</f>
        <v>0</v>
      </c>
    </row>
    <row r="2213" spans="1:27" x14ac:dyDescent="0.25">
      <c r="D2213" s="26" t="s">
        <v>63</v>
      </c>
      <c r="E2213" s="25"/>
      <c r="H2213" s="25"/>
      <c r="K2213" s="27">
        <f>SUM(J2204:J2212)</f>
        <v>0</v>
      </c>
    </row>
    <row r="2214" spans="1:27" x14ac:dyDescent="0.25">
      <c r="D2214" s="26" t="s">
        <v>64</v>
      </c>
      <c r="E2214" s="25"/>
      <c r="H2214" s="25"/>
      <c r="K2214" s="27">
        <f>SUM(K2213:K2213)</f>
        <v>0</v>
      </c>
    </row>
    <row r="2216" spans="1:27" ht="45" customHeight="1" x14ac:dyDescent="0.25">
      <c r="A2216" s="18"/>
      <c r="B2216" s="18" t="s">
        <v>1036</v>
      </c>
      <c r="C2216" s="19" t="s">
        <v>12</v>
      </c>
      <c r="D2216" s="39" t="s">
        <v>1037</v>
      </c>
      <c r="E2216" s="40"/>
      <c r="F2216" s="40"/>
      <c r="G2216" s="19"/>
      <c r="H2216" s="20" t="s">
        <v>40</v>
      </c>
      <c r="I2216" s="41">
        <v>1</v>
      </c>
      <c r="J2216" s="42"/>
      <c r="K2216" s="21">
        <f>ROUND(K2227,2)</f>
        <v>0</v>
      </c>
      <c r="L2216" s="19"/>
      <c r="M2216" s="19"/>
      <c r="N2216" s="19"/>
      <c r="O2216" s="19"/>
      <c r="P2216" s="19"/>
      <c r="Q2216" s="19"/>
      <c r="R2216" s="19"/>
      <c r="S2216" s="19"/>
      <c r="T2216" s="19"/>
      <c r="U2216" s="19"/>
      <c r="V2216" s="19"/>
      <c r="W2216" s="19"/>
      <c r="X2216" s="19"/>
      <c r="Y2216" s="19"/>
      <c r="Z2216" s="19"/>
      <c r="AA2216" s="19"/>
    </row>
    <row r="2217" spans="1:27" x14ac:dyDescent="0.25">
      <c r="B2217" s="14" t="s">
        <v>41</v>
      </c>
    </row>
    <row r="2218" spans="1:27" x14ac:dyDescent="0.25">
      <c r="B2218" t="s">
        <v>429</v>
      </c>
      <c r="C2218" t="s">
        <v>43</v>
      </c>
      <c r="D2218" t="s">
        <v>430</v>
      </c>
      <c r="E2218" s="22">
        <v>0.2</v>
      </c>
      <c r="F2218" t="s">
        <v>45</v>
      </c>
      <c r="G2218" t="s">
        <v>46</v>
      </c>
      <c r="H2218" s="23"/>
      <c r="I2218" t="s">
        <v>47</v>
      </c>
      <c r="J2218" s="24">
        <f>ROUND(E2218/I2216* H2218,5)</f>
        <v>0</v>
      </c>
      <c r="K2218" s="25"/>
    </row>
    <row r="2219" spans="1:27" x14ac:dyDescent="0.25">
      <c r="B2219" t="s">
        <v>483</v>
      </c>
      <c r="C2219" t="s">
        <v>43</v>
      </c>
      <c r="D2219" t="s">
        <v>484</v>
      </c>
      <c r="E2219" s="22">
        <v>0.2</v>
      </c>
      <c r="F2219" t="s">
        <v>45</v>
      </c>
      <c r="G2219" t="s">
        <v>46</v>
      </c>
      <c r="H2219" s="23"/>
      <c r="I2219" t="s">
        <v>47</v>
      </c>
      <c r="J2219" s="24">
        <f>ROUND(E2219/I2216* H2219,5)</f>
        <v>0</v>
      </c>
      <c r="K2219" s="25"/>
    </row>
    <row r="2220" spans="1:27" x14ac:dyDescent="0.25">
      <c r="D2220" s="26" t="s">
        <v>48</v>
      </c>
      <c r="E2220" s="25"/>
      <c r="H2220" s="25"/>
      <c r="K2220" s="23">
        <f>SUM(J2218:J2219)</f>
        <v>0</v>
      </c>
    </row>
    <row r="2221" spans="1:27" x14ac:dyDescent="0.25">
      <c r="B2221" s="14" t="s">
        <v>54</v>
      </c>
      <c r="E2221" s="25"/>
      <c r="H2221" s="25"/>
      <c r="K2221" s="25"/>
    </row>
    <row r="2222" spans="1:27" x14ac:dyDescent="0.25">
      <c r="B2222" t="s">
        <v>1032</v>
      </c>
      <c r="C2222" t="s">
        <v>12</v>
      </c>
      <c r="D2222" t="s">
        <v>1033</v>
      </c>
      <c r="E2222" s="22">
        <v>1</v>
      </c>
      <c r="G2222" t="s">
        <v>46</v>
      </c>
      <c r="H2222" s="23"/>
      <c r="I2222" t="s">
        <v>47</v>
      </c>
      <c r="J2222" s="24">
        <f>ROUND(E2222* H2222,5)</f>
        <v>0</v>
      </c>
      <c r="K2222" s="25"/>
    </row>
    <row r="2223" spans="1:27" x14ac:dyDescent="0.25">
      <c r="B2223" t="s">
        <v>1038</v>
      </c>
      <c r="C2223" t="s">
        <v>12</v>
      </c>
      <c r="D2223" t="s">
        <v>1039</v>
      </c>
      <c r="E2223" s="22">
        <v>1</v>
      </c>
      <c r="G2223" t="s">
        <v>46</v>
      </c>
      <c r="H2223" s="23"/>
      <c r="I2223" t="s">
        <v>47</v>
      </c>
      <c r="J2223" s="24">
        <f>ROUND(E2223* H2223,5)</f>
        <v>0</v>
      </c>
      <c r="K2223" s="25"/>
    </row>
    <row r="2224" spans="1:27" x14ac:dyDescent="0.25">
      <c r="B2224" t="s">
        <v>1030</v>
      </c>
      <c r="C2224" t="s">
        <v>12</v>
      </c>
      <c r="D2224" t="s">
        <v>1031</v>
      </c>
      <c r="E2224" s="22">
        <v>1</v>
      </c>
      <c r="G2224" t="s">
        <v>46</v>
      </c>
      <c r="H2224" s="23"/>
      <c r="I2224" t="s">
        <v>47</v>
      </c>
      <c r="J2224" s="24">
        <f>ROUND(E2224* H2224,5)</f>
        <v>0</v>
      </c>
      <c r="K2224" s="25"/>
    </row>
    <row r="2225" spans="1:27" x14ac:dyDescent="0.25">
      <c r="D2225" s="26" t="s">
        <v>62</v>
      </c>
      <c r="E2225" s="25"/>
      <c r="H2225" s="25"/>
      <c r="K2225" s="23">
        <f>SUM(J2222:J2224)</f>
        <v>0</v>
      </c>
    </row>
    <row r="2226" spans="1:27" x14ac:dyDescent="0.25">
      <c r="D2226" s="26" t="s">
        <v>63</v>
      </c>
      <c r="E2226" s="25"/>
      <c r="H2226" s="25"/>
      <c r="K2226" s="27">
        <f>SUM(J2217:J2225)</f>
        <v>0</v>
      </c>
    </row>
    <row r="2227" spans="1:27" x14ac:dyDescent="0.25">
      <c r="D2227" s="26" t="s">
        <v>64</v>
      </c>
      <c r="E2227" s="25"/>
      <c r="H2227" s="25"/>
      <c r="K2227" s="27">
        <f>SUM(K2226:K2226)</f>
        <v>0</v>
      </c>
    </row>
    <row r="2229" spans="1:27" ht="45" customHeight="1" x14ac:dyDescent="0.25">
      <c r="A2229" s="18"/>
      <c r="B2229" s="18" t="s">
        <v>1040</v>
      </c>
      <c r="C2229" s="19" t="s">
        <v>12</v>
      </c>
      <c r="D2229" s="39" t="s">
        <v>933</v>
      </c>
      <c r="E2229" s="40"/>
      <c r="F2229" s="40"/>
      <c r="G2229" s="19"/>
      <c r="H2229" s="20" t="s">
        <v>40</v>
      </c>
      <c r="I2229" s="41">
        <v>1</v>
      </c>
      <c r="J2229" s="42"/>
      <c r="K2229" s="21">
        <f>ROUND(K2242,2)</f>
        <v>0</v>
      </c>
      <c r="L2229" s="19"/>
      <c r="M2229" s="19"/>
      <c r="N2229" s="19"/>
      <c r="O2229" s="19"/>
      <c r="P2229" s="19"/>
      <c r="Q2229" s="19"/>
      <c r="R2229" s="19"/>
      <c r="S2229" s="19"/>
      <c r="T2229" s="19"/>
      <c r="U2229" s="19"/>
      <c r="V2229" s="19"/>
      <c r="W2229" s="19"/>
      <c r="X2229" s="19"/>
      <c r="Y2229" s="19"/>
      <c r="Z2229" s="19"/>
      <c r="AA2229" s="19"/>
    </row>
    <row r="2230" spans="1:27" x14ac:dyDescent="0.25">
      <c r="B2230" s="14" t="s">
        <v>41</v>
      </c>
    </row>
    <row r="2231" spans="1:27" x14ac:dyDescent="0.25">
      <c r="B2231" t="s">
        <v>437</v>
      </c>
      <c r="C2231" t="s">
        <v>43</v>
      </c>
      <c r="D2231" t="s">
        <v>438</v>
      </c>
      <c r="E2231" s="22">
        <v>0.2</v>
      </c>
      <c r="F2231" t="s">
        <v>45</v>
      </c>
      <c r="G2231" t="s">
        <v>46</v>
      </c>
      <c r="H2231" s="23"/>
      <c r="I2231" t="s">
        <v>47</v>
      </c>
      <c r="J2231" s="24">
        <f>ROUND(E2231/I2229* H2231,5)</f>
        <v>0</v>
      </c>
      <c r="K2231" s="25"/>
    </row>
    <row r="2232" spans="1:27" x14ac:dyDescent="0.25">
      <c r="B2232" t="s">
        <v>435</v>
      </c>
      <c r="C2232" t="s">
        <v>43</v>
      </c>
      <c r="D2232" t="s">
        <v>436</v>
      </c>
      <c r="E2232" s="22">
        <v>0.2</v>
      </c>
      <c r="F2232" t="s">
        <v>45</v>
      </c>
      <c r="G2232" t="s">
        <v>46</v>
      </c>
      <c r="H2232" s="23"/>
      <c r="I2232" t="s">
        <v>47</v>
      </c>
      <c r="J2232" s="24">
        <f>ROUND(E2232/I2229* H2232,5)</f>
        <v>0</v>
      </c>
      <c r="K2232" s="25"/>
    </row>
    <row r="2233" spans="1:27" x14ac:dyDescent="0.25">
      <c r="D2233" s="26" t="s">
        <v>48</v>
      </c>
      <c r="E2233" s="25"/>
      <c r="H2233" s="25"/>
      <c r="K2233" s="23">
        <f>SUM(J2231:J2232)</f>
        <v>0</v>
      </c>
    </row>
    <row r="2234" spans="1:27" x14ac:dyDescent="0.25">
      <c r="B2234" s="14" t="s">
        <v>54</v>
      </c>
      <c r="E2234" s="25"/>
      <c r="H2234" s="25"/>
      <c r="K2234" s="25"/>
    </row>
    <row r="2235" spans="1:27" x14ac:dyDescent="0.25">
      <c r="B2235" t="s">
        <v>930</v>
      </c>
      <c r="C2235" t="s">
        <v>12</v>
      </c>
      <c r="D2235" t="s">
        <v>931</v>
      </c>
      <c r="E2235" s="22">
        <v>1</v>
      </c>
      <c r="G2235" t="s">
        <v>46</v>
      </c>
      <c r="H2235" s="23"/>
      <c r="I2235" t="s">
        <v>47</v>
      </c>
      <c r="J2235" s="24">
        <f>ROUND(E2235* H2235,5)</f>
        <v>0</v>
      </c>
      <c r="K2235" s="25"/>
    </row>
    <row r="2236" spans="1:27" x14ac:dyDescent="0.25">
      <c r="B2236" t="s">
        <v>1041</v>
      </c>
      <c r="C2236" t="s">
        <v>12</v>
      </c>
      <c r="D2236" t="s">
        <v>1042</v>
      </c>
      <c r="E2236" s="22">
        <v>1</v>
      </c>
      <c r="G2236" t="s">
        <v>46</v>
      </c>
      <c r="H2236" s="23"/>
      <c r="I2236" t="s">
        <v>47</v>
      </c>
      <c r="J2236" s="24">
        <f>ROUND(E2236* H2236,5)</f>
        <v>0</v>
      </c>
      <c r="K2236" s="25"/>
    </row>
    <row r="2237" spans="1:27" x14ac:dyDescent="0.25">
      <c r="B2237" t="s">
        <v>998</v>
      </c>
      <c r="C2237" t="s">
        <v>12</v>
      </c>
      <c r="D2237" t="s">
        <v>999</v>
      </c>
      <c r="E2237" s="22">
        <v>1</v>
      </c>
      <c r="G2237" t="s">
        <v>46</v>
      </c>
      <c r="H2237" s="23"/>
      <c r="I2237" t="s">
        <v>47</v>
      </c>
      <c r="J2237" s="24">
        <f>ROUND(E2237* H2237,5)</f>
        <v>0</v>
      </c>
      <c r="K2237" s="25"/>
    </row>
    <row r="2238" spans="1:27" x14ac:dyDescent="0.25">
      <c r="D2238" s="26" t="s">
        <v>62</v>
      </c>
      <c r="E2238" s="25"/>
      <c r="H2238" s="25"/>
      <c r="K2238" s="23">
        <f>SUM(J2235:J2237)</f>
        <v>0</v>
      </c>
    </row>
    <row r="2239" spans="1:27" x14ac:dyDescent="0.25">
      <c r="E2239" s="25"/>
      <c r="H2239" s="25"/>
      <c r="K2239" s="25"/>
    </row>
    <row r="2240" spans="1:27" x14ac:dyDescent="0.25">
      <c r="D2240" s="26" t="s">
        <v>78</v>
      </c>
      <c r="E2240" s="25"/>
      <c r="H2240" s="25">
        <v>20</v>
      </c>
      <c r="I2240" t="s">
        <v>79</v>
      </c>
      <c r="J2240">
        <f>ROUND(H2240/100*K2233,5)</f>
        <v>0</v>
      </c>
      <c r="K2240" s="25"/>
    </row>
    <row r="2241" spans="1:27" x14ac:dyDescent="0.25">
      <c r="D2241" s="26" t="s">
        <v>63</v>
      </c>
      <c r="E2241" s="25"/>
      <c r="H2241" s="25"/>
      <c r="K2241" s="27">
        <f>SUM(J2230:J2240)</f>
        <v>0</v>
      </c>
    </row>
    <row r="2242" spans="1:27" x14ac:dyDescent="0.25">
      <c r="D2242" s="26" t="s">
        <v>64</v>
      </c>
      <c r="E2242" s="25"/>
      <c r="H2242" s="25"/>
      <c r="K2242" s="27">
        <f>SUM(K2241:K2241)</f>
        <v>0</v>
      </c>
    </row>
    <row r="2244" spans="1:27" ht="45" customHeight="1" x14ac:dyDescent="0.25">
      <c r="A2244" s="18"/>
      <c r="B2244" s="18" t="s">
        <v>1043</v>
      </c>
      <c r="C2244" s="19" t="s">
        <v>12</v>
      </c>
      <c r="D2244" s="39" t="s">
        <v>933</v>
      </c>
      <c r="E2244" s="40"/>
      <c r="F2244" s="40"/>
      <c r="G2244" s="19"/>
      <c r="H2244" s="20" t="s">
        <v>40</v>
      </c>
      <c r="I2244" s="41">
        <v>1</v>
      </c>
      <c r="J2244" s="42"/>
      <c r="K2244" s="21">
        <f>ROUND(K2257,2)</f>
        <v>0</v>
      </c>
      <c r="L2244" s="19"/>
      <c r="M2244" s="19"/>
      <c r="N2244" s="19"/>
      <c r="O2244" s="19"/>
      <c r="P2244" s="19"/>
      <c r="Q2244" s="19"/>
      <c r="R2244" s="19"/>
      <c r="S2244" s="19"/>
      <c r="T2244" s="19"/>
      <c r="U2244" s="19"/>
      <c r="V2244" s="19"/>
      <c r="W2244" s="19"/>
      <c r="X2244" s="19"/>
      <c r="Y2244" s="19"/>
      <c r="Z2244" s="19"/>
      <c r="AA2244" s="19"/>
    </row>
    <row r="2245" spans="1:27" x14ac:dyDescent="0.25">
      <c r="B2245" s="14" t="s">
        <v>41</v>
      </c>
    </row>
    <row r="2246" spans="1:27" x14ac:dyDescent="0.25">
      <c r="B2246" t="s">
        <v>435</v>
      </c>
      <c r="C2246" t="s">
        <v>43</v>
      </c>
      <c r="D2246" t="s">
        <v>436</v>
      </c>
      <c r="E2246" s="22">
        <v>0.2</v>
      </c>
      <c r="F2246" t="s">
        <v>45</v>
      </c>
      <c r="G2246" t="s">
        <v>46</v>
      </c>
      <c r="H2246" s="23"/>
      <c r="I2246" t="s">
        <v>47</v>
      </c>
      <c r="J2246" s="24">
        <f>ROUND(E2246/I2244* H2246,5)</f>
        <v>0</v>
      </c>
      <c r="K2246" s="25"/>
    </row>
    <row r="2247" spans="1:27" x14ac:dyDescent="0.25">
      <c r="B2247" t="s">
        <v>437</v>
      </c>
      <c r="C2247" t="s">
        <v>43</v>
      </c>
      <c r="D2247" t="s">
        <v>438</v>
      </c>
      <c r="E2247" s="22">
        <v>0.2</v>
      </c>
      <c r="F2247" t="s">
        <v>45</v>
      </c>
      <c r="G2247" t="s">
        <v>46</v>
      </c>
      <c r="H2247" s="23"/>
      <c r="I2247" t="s">
        <v>47</v>
      </c>
      <c r="J2247" s="24">
        <f>ROUND(E2247/I2244* H2247,5)</f>
        <v>0</v>
      </c>
      <c r="K2247" s="25"/>
    </row>
    <row r="2248" spans="1:27" x14ac:dyDescent="0.25">
      <c r="D2248" s="26" t="s">
        <v>48</v>
      </c>
      <c r="E2248" s="25"/>
      <c r="H2248" s="25"/>
      <c r="K2248" s="23">
        <f>SUM(J2246:J2247)</f>
        <v>0</v>
      </c>
    </row>
    <row r="2249" spans="1:27" x14ac:dyDescent="0.25">
      <c r="B2249" s="14" t="s">
        <v>54</v>
      </c>
      <c r="E2249" s="25"/>
      <c r="H2249" s="25"/>
      <c r="K2249" s="25"/>
    </row>
    <row r="2250" spans="1:27" x14ac:dyDescent="0.25">
      <c r="B2250" t="s">
        <v>1044</v>
      </c>
      <c r="C2250" t="s">
        <v>12</v>
      </c>
      <c r="D2250" t="s">
        <v>1045</v>
      </c>
      <c r="E2250" s="22">
        <v>1</v>
      </c>
      <c r="G2250" t="s">
        <v>46</v>
      </c>
      <c r="H2250" s="23"/>
      <c r="I2250" t="s">
        <v>47</v>
      </c>
      <c r="J2250" s="24">
        <f>ROUND(E2250* H2250,5)</f>
        <v>0</v>
      </c>
      <c r="K2250" s="25"/>
    </row>
    <row r="2251" spans="1:27" x14ac:dyDescent="0.25">
      <c r="B2251" t="s">
        <v>1041</v>
      </c>
      <c r="C2251" t="s">
        <v>12</v>
      </c>
      <c r="D2251" t="s">
        <v>1042</v>
      </c>
      <c r="E2251" s="22">
        <v>1</v>
      </c>
      <c r="G2251" t="s">
        <v>46</v>
      </c>
      <c r="H2251" s="23"/>
      <c r="I2251" t="s">
        <v>47</v>
      </c>
      <c r="J2251" s="24">
        <f>ROUND(E2251* H2251,5)</f>
        <v>0</v>
      </c>
      <c r="K2251" s="25"/>
    </row>
    <row r="2252" spans="1:27" x14ac:dyDescent="0.25">
      <c r="B2252" t="s">
        <v>930</v>
      </c>
      <c r="C2252" t="s">
        <v>12</v>
      </c>
      <c r="D2252" t="s">
        <v>931</v>
      </c>
      <c r="E2252" s="22">
        <v>1</v>
      </c>
      <c r="G2252" t="s">
        <v>46</v>
      </c>
      <c r="H2252" s="23"/>
      <c r="I2252" t="s">
        <v>47</v>
      </c>
      <c r="J2252" s="24">
        <f>ROUND(E2252* H2252,5)</f>
        <v>0</v>
      </c>
      <c r="K2252" s="25"/>
    </row>
    <row r="2253" spans="1:27" x14ac:dyDescent="0.25">
      <c r="D2253" s="26" t="s">
        <v>62</v>
      </c>
      <c r="E2253" s="25"/>
      <c r="H2253" s="25"/>
      <c r="K2253" s="23">
        <f>SUM(J2250:J2252)</f>
        <v>0</v>
      </c>
    </row>
    <row r="2254" spans="1:27" x14ac:dyDescent="0.25">
      <c r="E2254" s="25"/>
      <c r="H2254" s="25"/>
      <c r="K2254" s="25"/>
    </row>
    <row r="2255" spans="1:27" x14ac:dyDescent="0.25">
      <c r="D2255" s="26" t="s">
        <v>78</v>
      </c>
      <c r="E2255" s="25"/>
      <c r="H2255" s="25">
        <v>20</v>
      </c>
      <c r="I2255" t="s">
        <v>79</v>
      </c>
      <c r="J2255">
        <f>ROUND(H2255/100*K2248,5)</f>
        <v>0</v>
      </c>
      <c r="K2255" s="25"/>
    </row>
    <row r="2256" spans="1:27" x14ac:dyDescent="0.25">
      <c r="D2256" s="26" t="s">
        <v>63</v>
      </c>
      <c r="E2256" s="25"/>
      <c r="H2256" s="25"/>
      <c r="K2256" s="27">
        <f>SUM(J2245:J2255)</f>
        <v>0</v>
      </c>
    </row>
    <row r="2257" spans="1:27" x14ac:dyDescent="0.25">
      <c r="D2257" s="26" t="s">
        <v>64</v>
      </c>
      <c r="E2257" s="25"/>
      <c r="H2257" s="25"/>
      <c r="K2257" s="27">
        <f>SUM(K2256:K2256)</f>
        <v>0</v>
      </c>
    </row>
    <row r="2259" spans="1:27" ht="45" customHeight="1" x14ac:dyDescent="0.25">
      <c r="A2259" s="18"/>
      <c r="B2259" s="18" t="s">
        <v>1046</v>
      </c>
      <c r="C2259" s="19" t="s">
        <v>12</v>
      </c>
      <c r="D2259" s="39" t="s">
        <v>1047</v>
      </c>
      <c r="E2259" s="40"/>
      <c r="F2259" s="40"/>
      <c r="G2259" s="19"/>
      <c r="H2259" s="20" t="s">
        <v>40</v>
      </c>
      <c r="I2259" s="41">
        <v>1</v>
      </c>
      <c r="J2259" s="42"/>
      <c r="K2259" s="21">
        <f>ROUND(K2271,2)</f>
        <v>0</v>
      </c>
      <c r="L2259" s="19"/>
      <c r="M2259" s="19"/>
      <c r="N2259" s="19"/>
      <c r="O2259" s="19"/>
      <c r="P2259" s="19"/>
      <c r="Q2259" s="19"/>
      <c r="R2259" s="19"/>
      <c r="S2259" s="19"/>
      <c r="T2259" s="19"/>
      <c r="U2259" s="19"/>
      <c r="V2259" s="19"/>
      <c r="W2259" s="19"/>
      <c r="X2259" s="19"/>
      <c r="Y2259" s="19"/>
      <c r="Z2259" s="19"/>
      <c r="AA2259" s="19"/>
    </row>
    <row r="2260" spans="1:27" x14ac:dyDescent="0.25">
      <c r="B2260" s="14" t="s">
        <v>41</v>
      </c>
    </row>
    <row r="2261" spans="1:27" x14ac:dyDescent="0.25">
      <c r="B2261" t="s">
        <v>437</v>
      </c>
      <c r="C2261" t="s">
        <v>43</v>
      </c>
      <c r="D2261" t="s">
        <v>438</v>
      </c>
      <c r="E2261" s="22">
        <v>0.2</v>
      </c>
      <c r="F2261" t="s">
        <v>45</v>
      </c>
      <c r="G2261" t="s">
        <v>46</v>
      </c>
      <c r="H2261" s="23"/>
      <c r="I2261" t="s">
        <v>47</v>
      </c>
      <c r="J2261" s="24">
        <f>ROUND(E2261/I2259* H2261,5)</f>
        <v>0</v>
      </c>
      <c r="K2261" s="25"/>
    </row>
    <row r="2262" spans="1:27" x14ac:dyDescent="0.25">
      <c r="B2262" t="s">
        <v>435</v>
      </c>
      <c r="C2262" t="s">
        <v>43</v>
      </c>
      <c r="D2262" t="s">
        <v>436</v>
      </c>
      <c r="E2262" s="22">
        <v>0.2</v>
      </c>
      <c r="F2262" t="s">
        <v>45</v>
      </c>
      <c r="G2262" t="s">
        <v>46</v>
      </c>
      <c r="H2262" s="23"/>
      <c r="I2262" t="s">
        <v>47</v>
      </c>
      <c r="J2262" s="24">
        <f>ROUND(E2262/I2259* H2262,5)</f>
        <v>0</v>
      </c>
      <c r="K2262" s="25"/>
    </row>
    <row r="2263" spans="1:27" x14ac:dyDescent="0.25">
      <c r="D2263" s="26" t="s">
        <v>48</v>
      </c>
      <c r="E2263" s="25"/>
      <c r="H2263" s="25"/>
      <c r="K2263" s="23">
        <f>SUM(J2261:J2262)</f>
        <v>0</v>
      </c>
    </row>
    <row r="2264" spans="1:27" x14ac:dyDescent="0.25">
      <c r="B2264" s="14" t="s">
        <v>54</v>
      </c>
      <c r="E2264" s="25"/>
      <c r="H2264" s="25"/>
      <c r="K2264" s="25"/>
    </row>
    <row r="2265" spans="1:27" x14ac:dyDescent="0.25">
      <c r="B2265" t="s">
        <v>461</v>
      </c>
      <c r="C2265" t="s">
        <v>12</v>
      </c>
      <c r="D2265" t="s">
        <v>462</v>
      </c>
      <c r="E2265" s="22">
        <v>1</v>
      </c>
      <c r="G2265" t="s">
        <v>46</v>
      </c>
      <c r="H2265" s="23"/>
      <c r="I2265" t="s">
        <v>47</v>
      </c>
      <c r="J2265" s="24">
        <f>ROUND(E2265* H2265,5)</f>
        <v>0</v>
      </c>
      <c r="K2265" s="25"/>
    </row>
    <row r="2266" spans="1:27" x14ac:dyDescent="0.25">
      <c r="B2266" t="s">
        <v>455</v>
      </c>
      <c r="C2266" t="s">
        <v>12</v>
      </c>
      <c r="D2266" t="s">
        <v>456</v>
      </c>
      <c r="E2266" s="22">
        <v>1</v>
      </c>
      <c r="G2266" t="s">
        <v>46</v>
      </c>
      <c r="H2266" s="23"/>
      <c r="I2266" t="s">
        <v>47</v>
      </c>
      <c r="J2266" s="24">
        <f>ROUND(E2266* H2266,5)</f>
        <v>0</v>
      </c>
      <c r="K2266" s="25"/>
    </row>
    <row r="2267" spans="1:27" x14ac:dyDescent="0.25">
      <c r="D2267" s="26" t="s">
        <v>62</v>
      </c>
      <c r="E2267" s="25"/>
      <c r="H2267" s="25"/>
      <c r="K2267" s="23">
        <f>SUM(J2265:J2266)</f>
        <v>0</v>
      </c>
    </row>
    <row r="2268" spans="1:27" x14ac:dyDescent="0.25">
      <c r="E2268" s="25"/>
      <c r="H2268" s="25"/>
      <c r="K2268" s="25"/>
    </row>
    <row r="2269" spans="1:27" x14ac:dyDescent="0.25">
      <c r="D2269" s="26" t="s">
        <v>78</v>
      </c>
      <c r="E2269" s="25"/>
      <c r="H2269" s="25">
        <v>20</v>
      </c>
      <c r="I2269" t="s">
        <v>79</v>
      </c>
      <c r="J2269">
        <f>ROUND(H2269/100*K2263,5)</f>
        <v>0</v>
      </c>
      <c r="K2269" s="25"/>
    </row>
    <row r="2270" spans="1:27" x14ac:dyDescent="0.25">
      <c r="D2270" s="26" t="s">
        <v>63</v>
      </c>
      <c r="E2270" s="25"/>
      <c r="H2270" s="25"/>
      <c r="K2270" s="27">
        <f>SUM(J2260:J2269)</f>
        <v>0</v>
      </c>
    </row>
    <row r="2271" spans="1:27" x14ac:dyDescent="0.25">
      <c r="D2271" s="26" t="s">
        <v>64</v>
      </c>
      <c r="E2271" s="25"/>
      <c r="H2271" s="25"/>
      <c r="K2271" s="27">
        <f>SUM(K2270:K2270)</f>
        <v>0</v>
      </c>
    </row>
    <row r="2273" spans="1:27" ht="45" customHeight="1" x14ac:dyDescent="0.25">
      <c r="A2273" s="18"/>
      <c r="B2273" s="18" t="s">
        <v>1048</v>
      </c>
      <c r="C2273" s="19" t="s">
        <v>12</v>
      </c>
      <c r="D2273" s="39" t="s">
        <v>1049</v>
      </c>
      <c r="E2273" s="40"/>
      <c r="F2273" s="40"/>
      <c r="G2273" s="19"/>
      <c r="H2273" s="20" t="s">
        <v>40</v>
      </c>
      <c r="I2273" s="41">
        <v>1</v>
      </c>
      <c r="J2273" s="42"/>
      <c r="K2273" s="21">
        <f>ROUND(K2285,2)</f>
        <v>0</v>
      </c>
      <c r="L2273" s="19"/>
      <c r="M2273" s="19"/>
      <c r="N2273" s="19"/>
      <c r="O2273" s="19"/>
      <c r="P2273" s="19"/>
      <c r="Q2273" s="19"/>
      <c r="R2273" s="19"/>
      <c r="S2273" s="19"/>
      <c r="T2273" s="19"/>
      <c r="U2273" s="19"/>
      <c r="V2273" s="19"/>
      <c r="W2273" s="19"/>
      <c r="X2273" s="19"/>
      <c r="Y2273" s="19"/>
      <c r="Z2273" s="19"/>
      <c r="AA2273" s="19"/>
    </row>
    <row r="2274" spans="1:27" x14ac:dyDescent="0.25">
      <c r="B2274" s="14" t="s">
        <v>41</v>
      </c>
    </row>
    <row r="2275" spans="1:27" x14ac:dyDescent="0.25">
      <c r="B2275" t="s">
        <v>435</v>
      </c>
      <c r="C2275" t="s">
        <v>43</v>
      </c>
      <c r="D2275" t="s">
        <v>436</v>
      </c>
      <c r="E2275" s="22">
        <v>0.2</v>
      </c>
      <c r="F2275" t="s">
        <v>45</v>
      </c>
      <c r="G2275" t="s">
        <v>46</v>
      </c>
      <c r="H2275" s="23"/>
      <c r="I2275" t="s">
        <v>47</v>
      </c>
      <c r="J2275" s="24">
        <f>ROUND(E2275/I2273* H2275,5)</f>
        <v>0</v>
      </c>
      <c r="K2275" s="25"/>
    </row>
    <row r="2276" spans="1:27" x14ac:dyDescent="0.25">
      <c r="B2276" t="s">
        <v>437</v>
      </c>
      <c r="C2276" t="s">
        <v>43</v>
      </c>
      <c r="D2276" t="s">
        <v>438</v>
      </c>
      <c r="E2276" s="22">
        <v>0.2</v>
      </c>
      <c r="F2276" t="s">
        <v>45</v>
      </c>
      <c r="G2276" t="s">
        <v>46</v>
      </c>
      <c r="H2276" s="23"/>
      <c r="I2276" t="s">
        <v>47</v>
      </c>
      <c r="J2276" s="24">
        <f>ROUND(E2276/I2273* H2276,5)</f>
        <v>0</v>
      </c>
      <c r="K2276" s="25"/>
    </row>
    <row r="2277" spans="1:27" x14ac:dyDescent="0.25">
      <c r="D2277" s="26" t="s">
        <v>48</v>
      </c>
      <c r="E2277" s="25"/>
      <c r="H2277" s="25"/>
      <c r="K2277" s="23">
        <f>SUM(J2275:J2276)</f>
        <v>0</v>
      </c>
    </row>
    <row r="2278" spans="1:27" x14ac:dyDescent="0.25">
      <c r="B2278" s="14" t="s">
        <v>54</v>
      </c>
      <c r="E2278" s="25"/>
      <c r="H2278" s="25"/>
      <c r="K2278" s="25"/>
    </row>
    <row r="2279" spans="1:27" x14ac:dyDescent="0.25">
      <c r="B2279" t="s">
        <v>455</v>
      </c>
      <c r="C2279" t="s">
        <v>12</v>
      </c>
      <c r="D2279" t="s">
        <v>456</v>
      </c>
      <c r="E2279" s="22">
        <v>1</v>
      </c>
      <c r="G2279" t="s">
        <v>46</v>
      </c>
      <c r="H2279" s="23"/>
      <c r="I2279" t="s">
        <v>47</v>
      </c>
      <c r="J2279" s="24">
        <f>ROUND(E2279* H2279,5)</f>
        <v>0</v>
      </c>
      <c r="K2279" s="25"/>
    </row>
    <row r="2280" spans="1:27" x14ac:dyDescent="0.25">
      <c r="B2280" t="s">
        <v>1050</v>
      </c>
      <c r="C2280" t="s">
        <v>12</v>
      </c>
      <c r="D2280" t="s">
        <v>1051</v>
      </c>
      <c r="E2280" s="22">
        <v>1</v>
      </c>
      <c r="G2280" t="s">
        <v>46</v>
      </c>
      <c r="H2280" s="23"/>
      <c r="I2280" t="s">
        <v>47</v>
      </c>
      <c r="J2280" s="24">
        <f>ROUND(E2280* H2280,5)</f>
        <v>0</v>
      </c>
      <c r="K2280" s="25"/>
    </row>
    <row r="2281" spans="1:27" x14ac:dyDescent="0.25">
      <c r="D2281" s="26" t="s">
        <v>62</v>
      </c>
      <c r="E2281" s="25"/>
      <c r="H2281" s="25"/>
      <c r="K2281" s="23">
        <f>SUM(J2279:J2280)</f>
        <v>0</v>
      </c>
    </row>
    <row r="2282" spans="1:27" x14ac:dyDescent="0.25">
      <c r="E2282" s="25"/>
      <c r="H2282" s="25"/>
      <c r="K2282" s="25"/>
    </row>
    <row r="2283" spans="1:27" x14ac:dyDescent="0.25">
      <c r="D2283" s="26" t="s">
        <v>78</v>
      </c>
      <c r="E2283" s="25"/>
      <c r="H2283" s="25">
        <v>20</v>
      </c>
      <c r="I2283" t="s">
        <v>79</v>
      </c>
      <c r="J2283">
        <f>ROUND(H2283/100*K2277,5)</f>
        <v>0</v>
      </c>
      <c r="K2283" s="25"/>
    </row>
    <row r="2284" spans="1:27" x14ac:dyDescent="0.25">
      <c r="D2284" s="26" t="s">
        <v>63</v>
      </c>
      <c r="E2284" s="25"/>
      <c r="H2284" s="25"/>
      <c r="K2284" s="27">
        <f>SUM(J2274:J2283)</f>
        <v>0</v>
      </c>
    </row>
    <row r="2285" spans="1:27" x14ac:dyDescent="0.25">
      <c r="D2285" s="26" t="s">
        <v>64</v>
      </c>
      <c r="E2285" s="25"/>
      <c r="H2285" s="25"/>
      <c r="K2285" s="27">
        <f>SUM(K2284:K2284)</f>
        <v>0</v>
      </c>
    </row>
    <row r="2287" spans="1:27" ht="45" customHeight="1" x14ac:dyDescent="0.25">
      <c r="A2287" s="18"/>
      <c r="B2287" s="18" t="s">
        <v>1052</v>
      </c>
      <c r="C2287" s="19" t="s">
        <v>12</v>
      </c>
      <c r="D2287" s="39" t="s">
        <v>1053</v>
      </c>
      <c r="E2287" s="40"/>
      <c r="F2287" s="40"/>
      <c r="G2287" s="19"/>
      <c r="H2287" s="20" t="s">
        <v>40</v>
      </c>
      <c r="I2287" s="41">
        <v>1</v>
      </c>
      <c r="J2287" s="42"/>
      <c r="K2287" s="21"/>
      <c r="L2287" s="19"/>
      <c r="M2287" s="19"/>
      <c r="N2287" s="19"/>
      <c r="O2287" s="19"/>
      <c r="P2287" s="19"/>
      <c r="Q2287" s="19"/>
      <c r="R2287" s="19"/>
      <c r="S2287" s="19"/>
      <c r="T2287" s="19"/>
      <c r="U2287" s="19"/>
      <c r="V2287" s="19"/>
      <c r="W2287" s="19"/>
      <c r="X2287" s="19"/>
      <c r="Y2287" s="19"/>
      <c r="Z2287" s="19"/>
      <c r="AA2287" s="19"/>
    </row>
    <row r="2288" spans="1:27" ht="45" customHeight="1" x14ac:dyDescent="0.25">
      <c r="A2288" s="18"/>
      <c r="B2288" s="18" t="s">
        <v>1054</v>
      </c>
      <c r="C2288" s="19" t="s">
        <v>12</v>
      </c>
      <c r="D2288" s="39" t="s">
        <v>1055</v>
      </c>
      <c r="E2288" s="40"/>
      <c r="F2288" s="40"/>
      <c r="G2288" s="19"/>
      <c r="H2288" s="20" t="s">
        <v>40</v>
      </c>
      <c r="I2288" s="41">
        <v>1</v>
      </c>
      <c r="J2288" s="42"/>
      <c r="K2288" s="21"/>
      <c r="L2288" s="19"/>
      <c r="M2288" s="19"/>
      <c r="N2288" s="19"/>
      <c r="O2288" s="19"/>
      <c r="P2288" s="19"/>
      <c r="Q2288" s="19"/>
      <c r="R2288" s="19"/>
      <c r="S2288" s="19"/>
      <c r="T2288" s="19"/>
      <c r="U2288" s="19"/>
      <c r="V2288" s="19"/>
      <c r="W2288" s="19"/>
      <c r="X2288" s="19"/>
      <c r="Y2288" s="19"/>
      <c r="Z2288" s="19"/>
      <c r="AA2288" s="19"/>
    </row>
    <row r="2289" spans="1:27" ht="45" customHeight="1" x14ac:dyDescent="0.25">
      <c r="A2289" s="18"/>
      <c r="B2289" s="18" t="s">
        <v>1056</v>
      </c>
      <c r="C2289" s="19" t="s">
        <v>12</v>
      </c>
      <c r="D2289" s="39" t="s">
        <v>1057</v>
      </c>
      <c r="E2289" s="40"/>
      <c r="F2289" s="40"/>
      <c r="G2289" s="19"/>
      <c r="H2289" s="20" t="s">
        <v>40</v>
      </c>
      <c r="I2289" s="41">
        <v>1</v>
      </c>
      <c r="J2289" s="42"/>
      <c r="K2289" s="21"/>
      <c r="L2289" s="19"/>
      <c r="M2289" s="19"/>
      <c r="N2289" s="19"/>
      <c r="O2289" s="19"/>
      <c r="P2289" s="19"/>
      <c r="Q2289" s="19"/>
      <c r="R2289" s="19"/>
      <c r="S2289" s="19"/>
      <c r="T2289" s="19"/>
      <c r="U2289" s="19"/>
      <c r="V2289" s="19"/>
      <c r="W2289" s="19"/>
      <c r="X2289" s="19"/>
      <c r="Y2289" s="19"/>
      <c r="Z2289" s="19"/>
      <c r="AA2289" s="19"/>
    </row>
    <row r="2290" spans="1:27" ht="45" customHeight="1" x14ac:dyDescent="0.25">
      <c r="A2290" s="18"/>
      <c r="B2290" s="18" t="s">
        <v>1058</v>
      </c>
      <c r="C2290" s="19" t="s">
        <v>12</v>
      </c>
      <c r="D2290" s="39" t="s">
        <v>1059</v>
      </c>
      <c r="E2290" s="40"/>
      <c r="F2290" s="40"/>
      <c r="G2290" s="19"/>
      <c r="H2290" s="20" t="s">
        <v>40</v>
      </c>
      <c r="I2290" s="41">
        <v>1</v>
      </c>
      <c r="J2290" s="42"/>
      <c r="K2290" s="21"/>
      <c r="L2290" s="19"/>
      <c r="M2290" s="19"/>
      <c r="N2290" s="19"/>
      <c r="O2290" s="19"/>
      <c r="P2290" s="19"/>
      <c r="Q2290" s="19"/>
      <c r="R2290" s="19"/>
      <c r="S2290" s="19"/>
      <c r="T2290" s="19"/>
      <c r="U2290" s="19"/>
      <c r="V2290" s="19"/>
      <c r="W2290" s="19"/>
      <c r="X2290" s="19"/>
      <c r="Y2290" s="19"/>
      <c r="Z2290" s="19"/>
      <c r="AA2290" s="19"/>
    </row>
    <row r="2291" spans="1:27" ht="45" customHeight="1" x14ac:dyDescent="0.25">
      <c r="A2291" s="18"/>
      <c r="B2291" s="18" t="s">
        <v>1060</v>
      </c>
      <c r="C2291" s="19" t="s">
        <v>12</v>
      </c>
      <c r="D2291" s="39" t="s">
        <v>1061</v>
      </c>
      <c r="E2291" s="40"/>
      <c r="F2291" s="40"/>
      <c r="G2291" s="19"/>
      <c r="H2291" s="20" t="s">
        <v>40</v>
      </c>
      <c r="I2291" s="41">
        <v>1</v>
      </c>
      <c r="J2291" s="42"/>
      <c r="K2291" s="21"/>
      <c r="L2291" s="19"/>
      <c r="M2291" s="19"/>
      <c r="N2291" s="19"/>
      <c r="O2291" s="19"/>
      <c r="P2291" s="19"/>
      <c r="Q2291" s="19"/>
      <c r="R2291" s="19"/>
      <c r="S2291" s="19"/>
      <c r="T2291" s="19"/>
      <c r="U2291" s="19"/>
      <c r="V2291" s="19"/>
      <c r="W2291" s="19"/>
      <c r="X2291" s="19"/>
      <c r="Y2291" s="19"/>
      <c r="Z2291" s="19"/>
      <c r="AA2291" s="19"/>
    </row>
    <row r="2292" spans="1:27" ht="45" customHeight="1" x14ac:dyDescent="0.25">
      <c r="A2292" s="18"/>
      <c r="B2292" s="18" t="s">
        <v>1062</v>
      </c>
      <c r="C2292" s="19" t="s">
        <v>12</v>
      </c>
      <c r="D2292" s="39" t="s">
        <v>1063</v>
      </c>
      <c r="E2292" s="40"/>
      <c r="F2292" s="40"/>
      <c r="G2292" s="19"/>
      <c r="H2292" s="20" t="s">
        <v>40</v>
      </c>
      <c r="I2292" s="41">
        <v>1</v>
      </c>
      <c r="J2292" s="42"/>
      <c r="K2292" s="21"/>
      <c r="L2292" s="19"/>
      <c r="M2292" s="19"/>
      <c r="N2292" s="19"/>
      <c r="O2292" s="19"/>
      <c r="P2292" s="19"/>
      <c r="Q2292" s="19"/>
      <c r="R2292" s="19"/>
      <c r="S2292" s="19"/>
      <c r="T2292" s="19"/>
      <c r="U2292" s="19"/>
      <c r="V2292" s="19"/>
      <c r="W2292" s="19"/>
      <c r="X2292" s="19"/>
      <c r="Y2292" s="19"/>
      <c r="Z2292" s="19"/>
      <c r="AA2292" s="19"/>
    </row>
    <row r="2293" spans="1:27" ht="45" customHeight="1" x14ac:dyDescent="0.25">
      <c r="A2293" s="18"/>
      <c r="B2293" s="18" t="s">
        <v>1064</v>
      </c>
      <c r="C2293" s="19" t="s">
        <v>12</v>
      </c>
      <c r="D2293" s="39" t="s">
        <v>1065</v>
      </c>
      <c r="E2293" s="40"/>
      <c r="F2293" s="40"/>
      <c r="G2293" s="19"/>
      <c r="H2293" s="20" t="s">
        <v>40</v>
      </c>
      <c r="I2293" s="41">
        <v>1</v>
      </c>
      <c r="J2293" s="42"/>
      <c r="K2293" s="21">
        <f>ROUND(K2307,2)</f>
        <v>0</v>
      </c>
      <c r="L2293" s="19"/>
      <c r="M2293" s="19"/>
      <c r="N2293" s="19"/>
      <c r="O2293" s="19"/>
      <c r="P2293" s="19"/>
      <c r="Q2293" s="19"/>
      <c r="R2293" s="19"/>
      <c r="S2293" s="19"/>
      <c r="T2293" s="19"/>
      <c r="U2293" s="19"/>
      <c r="V2293" s="19"/>
      <c r="W2293" s="19"/>
      <c r="X2293" s="19"/>
      <c r="Y2293" s="19"/>
      <c r="Z2293" s="19"/>
      <c r="AA2293" s="19"/>
    </row>
    <row r="2294" spans="1:27" x14ac:dyDescent="0.25">
      <c r="B2294" s="14" t="s">
        <v>41</v>
      </c>
    </row>
    <row r="2295" spans="1:27" x14ac:dyDescent="0.25">
      <c r="B2295" t="s">
        <v>429</v>
      </c>
      <c r="C2295" t="s">
        <v>43</v>
      </c>
      <c r="D2295" t="s">
        <v>430</v>
      </c>
      <c r="E2295" s="22">
        <v>2</v>
      </c>
      <c r="F2295" t="s">
        <v>45</v>
      </c>
      <c r="G2295" t="s">
        <v>46</v>
      </c>
      <c r="H2295" s="23"/>
      <c r="I2295" t="s">
        <v>47</v>
      </c>
      <c r="J2295" s="24">
        <f>ROUND(E2295/I2293* H2295,5)</f>
        <v>0</v>
      </c>
      <c r="K2295" s="25"/>
    </row>
    <row r="2296" spans="1:27" x14ac:dyDescent="0.25">
      <c r="B2296" t="s">
        <v>483</v>
      </c>
      <c r="C2296" t="s">
        <v>43</v>
      </c>
      <c r="D2296" t="s">
        <v>484</v>
      </c>
      <c r="E2296" s="22">
        <v>1</v>
      </c>
      <c r="F2296" t="s">
        <v>45</v>
      </c>
      <c r="G2296" t="s">
        <v>46</v>
      </c>
      <c r="H2296" s="23"/>
      <c r="I2296" t="s">
        <v>47</v>
      </c>
      <c r="J2296" s="24">
        <f>ROUND(E2296/I2293* H2296,5)</f>
        <v>0</v>
      </c>
      <c r="K2296" s="25"/>
    </row>
    <row r="2297" spans="1:27" x14ac:dyDescent="0.25">
      <c r="D2297" s="26" t="s">
        <v>48</v>
      </c>
      <c r="E2297" s="25"/>
      <c r="H2297" s="25"/>
      <c r="K2297" s="23">
        <f>SUM(J2295:J2296)</f>
        <v>0</v>
      </c>
    </row>
    <row r="2298" spans="1:27" x14ac:dyDescent="0.25">
      <c r="B2298" s="14" t="s">
        <v>54</v>
      </c>
      <c r="E2298" s="25"/>
      <c r="H2298" s="25"/>
      <c r="K2298" s="25"/>
    </row>
    <row r="2299" spans="1:27" x14ac:dyDescent="0.25">
      <c r="B2299" t="s">
        <v>1066</v>
      </c>
      <c r="C2299" t="s">
        <v>12</v>
      </c>
      <c r="D2299" t="s">
        <v>1067</v>
      </c>
      <c r="E2299" s="22">
        <v>1</v>
      </c>
      <c r="G2299" t="s">
        <v>46</v>
      </c>
      <c r="H2299" s="23"/>
      <c r="I2299" t="s">
        <v>47</v>
      </c>
      <c r="J2299" s="24">
        <f>ROUND(E2299* H2299,5)</f>
        <v>0</v>
      </c>
      <c r="K2299" s="25"/>
    </row>
    <row r="2300" spans="1:27" x14ac:dyDescent="0.25">
      <c r="B2300" t="s">
        <v>443</v>
      </c>
      <c r="C2300" t="s">
        <v>12</v>
      </c>
      <c r="D2300" t="s">
        <v>444</v>
      </c>
      <c r="E2300" s="22">
        <v>6</v>
      </c>
      <c r="G2300" t="s">
        <v>46</v>
      </c>
      <c r="H2300" s="23"/>
      <c r="I2300" t="s">
        <v>47</v>
      </c>
      <c r="J2300" s="24">
        <f>ROUND(E2300* H2300,5)</f>
        <v>0</v>
      </c>
      <c r="K2300" s="25"/>
    </row>
    <row r="2301" spans="1:27" ht="165" x14ac:dyDescent="0.25">
      <c r="B2301" t="s">
        <v>1068</v>
      </c>
      <c r="C2301" t="s">
        <v>12</v>
      </c>
      <c r="D2301" s="28" t="s">
        <v>1069</v>
      </c>
      <c r="E2301" s="22">
        <v>1</v>
      </c>
      <c r="G2301" t="s">
        <v>46</v>
      </c>
      <c r="H2301" s="23"/>
      <c r="I2301" t="s">
        <v>47</v>
      </c>
      <c r="J2301" s="24">
        <f>ROUND(E2301* H2301,5)</f>
        <v>0</v>
      </c>
      <c r="K2301" s="25"/>
    </row>
    <row r="2302" spans="1:27" x14ac:dyDescent="0.25">
      <c r="B2302" t="s">
        <v>1070</v>
      </c>
      <c r="C2302" t="s">
        <v>12</v>
      </c>
      <c r="D2302" t="s">
        <v>1071</v>
      </c>
      <c r="E2302" s="22">
        <v>1</v>
      </c>
      <c r="G2302" t="s">
        <v>46</v>
      </c>
      <c r="H2302" s="23"/>
      <c r="I2302" t="s">
        <v>47</v>
      </c>
      <c r="J2302" s="24">
        <f>ROUND(E2302* H2302,5)</f>
        <v>0</v>
      </c>
      <c r="K2302" s="25"/>
    </row>
    <row r="2303" spans="1:27" x14ac:dyDescent="0.25">
      <c r="D2303" s="26" t="s">
        <v>62</v>
      </c>
      <c r="E2303" s="25"/>
      <c r="H2303" s="25"/>
      <c r="K2303" s="23">
        <f>SUM(J2299:J2302)</f>
        <v>0</v>
      </c>
    </row>
    <row r="2304" spans="1:27" x14ac:dyDescent="0.25">
      <c r="E2304" s="25"/>
      <c r="H2304" s="25"/>
      <c r="K2304" s="25"/>
    </row>
    <row r="2305" spans="1:27" x14ac:dyDescent="0.25">
      <c r="D2305" s="26" t="s">
        <v>78</v>
      </c>
      <c r="E2305" s="25"/>
      <c r="H2305" s="25">
        <v>40</v>
      </c>
      <c r="I2305" t="s">
        <v>79</v>
      </c>
      <c r="J2305">
        <f>ROUND(H2305/100*K2297,5)</f>
        <v>0</v>
      </c>
      <c r="K2305" s="25"/>
    </row>
    <row r="2306" spans="1:27" x14ac:dyDescent="0.25">
      <c r="D2306" s="26" t="s">
        <v>63</v>
      </c>
      <c r="E2306" s="25"/>
      <c r="H2306" s="25"/>
      <c r="K2306" s="27">
        <f>SUM(J2294:J2305)</f>
        <v>0</v>
      </c>
    </row>
    <row r="2307" spans="1:27" x14ac:dyDescent="0.25">
      <c r="D2307" s="26" t="s">
        <v>64</v>
      </c>
      <c r="E2307" s="25"/>
      <c r="H2307" s="25"/>
      <c r="K2307" s="27">
        <f>SUM(K2306:K2306)</f>
        <v>0</v>
      </c>
    </row>
    <row r="2309" spans="1:27" ht="45" customHeight="1" x14ac:dyDescent="0.25">
      <c r="A2309" s="18"/>
      <c r="B2309" s="18" t="s">
        <v>1072</v>
      </c>
      <c r="C2309" s="19" t="s">
        <v>12</v>
      </c>
      <c r="D2309" s="39" t="s">
        <v>1073</v>
      </c>
      <c r="E2309" s="40"/>
      <c r="F2309" s="40"/>
      <c r="G2309" s="19"/>
      <c r="H2309" s="20" t="s">
        <v>40</v>
      </c>
      <c r="I2309" s="41">
        <v>1</v>
      </c>
      <c r="J2309" s="42"/>
      <c r="K2309" s="21">
        <f>ROUND(K2323,2)</f>
        <v>0</v>
      </c>
      <c r="L2309" s="19"/>
      <c r="M2309" s="19"/>
      <c r="N2309" s="19"/>
      <c r="O2309" s="19"/>
      <c r="P2309" s="19"/>
      <c r="Q2309" s="19"/>
      <c r="R2309" s="19"/>
      <c r="S2309" s="19"/>
      <c r="T2309" s="19"/>
      <c r="U2309" s="19"/>
      <c r="V2309" s="19"/>
      <c r="W2309" s="19"/>
      <c r="X2309" s="19"/>
      <c r="Y2309" s="19"/>
      <c r="Z2309" s="19"/>
      <c r="AA2309" s="19"/>
    </row>
    <row r="2310" spans="1:27" x14ac:dyDescent="0.25">
      <c r="B2310" s="14" t="s">
        <v>41</v>
      </c>
    </row>
    <row r="2311" spans="1:27" x14ac:dyDescent="0.25">
      <c r="B2311" t="s">
        <v>483</v>
      </c>
      <c r="C2311" t="s">
        <v>43</v>
      </c>
      <c r="D2311" t="s">
        <v>484</v>
      </c>
      <c r="E2311" s="22">
        <v>1</v>
      </c>
      <c r="F2311" t="s">
        <v>45</v>
      </c>
      <c r="G2311" t="s">
        <v>46</v>
      </c>
      <c r="H2311" s="23"/>
      <c r="I2311" t="s">
        <v>47</v>
      </c>
      <c r="J2311" s="24">
        <f>ROUND(E2311/I2309* H2311,5)</f>
        <v>0</v>
      </c>
      <c r="K2311" s="25"/>
    </row>
    <row r="2312" spans="1:27" x14ac:dyDescent="0.25">
      <c r="B2312" t="s">
        <v>429</v>
      </c>
      <c r="C2312" t="s">
        <v>43</v>
      </c>
      <c r="D2312" t="s">
        <v>430</v>
      </c>
      <c r="E2312" s="22">
        <v>2</v>
      </c>
      <c r="F2312" t="s">
        <v>45</v>
      </c>
      <c r="G2312" t="s">
        <v>46</v>
      </c>
      <c r="H2312" s="23"/>
      <c r="I2312" t="s">
        <v>47</v>
      </c>
      <c r="J2312" s="24">
        <f>ROUND(E2312/I2309* H2312,5)</f>
        <v>0</v>
      </c>
      <c r="K2312" s="25"/>
    </row>
    <row r="2313" spans="1:27" x14ac:dyDescent="0.25">
      <c r="D2313" s="26" t="s">
        <v>48</v>
      </c>
      <c r="E2313" s="25"/>
      <c r="H2313" s="25"/>
      <c r="K2313" s="23">
        <f>SUM(J2311:J2312)</f>
        <v>0</v>
      </c>
    </row>
    <row r="2314" spans="1:27" x14ac:dyDescent="0.25">
      <c r="B2314" s="14" t="s">
        <v>54</v>
      </c>
      <c r="E2314" s="25"/>
      <c r="H2314" s="25"/>
      <c r="K2314" s="25"/>
    </row>
    <row r="2315" spans="1:27" x14ac:dyDescent="0.25">
      <c r="B2315" t="s">
        <v>443</v>
      </c>
      <c r="C2315" t="s">
        <v>12</v>
      </c>
      <c r="D2315" t="s">
        <v>444</v>
      </c>
      <c r="E2315" s="22">
        <v>6</v>
      </c>
      <c r="G2315" t="s">
        <v>46</v>
      </c>
      <c r="H2315" s="23"/>
      <c r="I2315" t="s">
        <v>47</v>
      </c>
      <c r="J2315" s="24">
        <f>ROUND(E2315* H2315,5)</f>
        <v>0</v>
      </c>
      <c r="K2315" s="25"/>
    </row>
    <row r="2316" spans="1:27" x14ac:dyDescent="0.25">
      <c r="B2316" t="s">
        <v>1066</v>
      </c>
      <c r="C2316" t="s">
        <v>12</v>
      </c>
      <c r="D2316" t="s">
        <v>1067</v>
      </c>
      <c r="E2316" s="22">
        <v>1</v>
      </c>
      <c r="G2316" t="s">
        <v>46</v>
      </c>
      <c r="H2316" s="23"/>
      <c r="I2316" t="s">
        <v>47</v>
      </c>
      <c r="J2316" s="24">
        <f>ROUND(E2316* H2316,5)</f>
        <v>0</v>
      </c>
      <c r="K2316" s="25"/>
    </row>
    <row r="2317" spans="1:27" ht="135" x14ac:dyDescent="0.25">
      <c r="B2317" t="s">
        <v>1074</v>
      </c>
      <c r="C2317" t="s">
        <v>12</v>
      </c>
      <c r="D2317" s="28" t="s">
        <v>1075</v>
      </c>
      <c r="E2317" s="22">
        <v>1</v>
      </c>
      <c r="G2317" t="s">
        <v>46</v>
      </c>
      <c r="H2317" s="23"/>
      <c r="I2317" t="s">
        <v>47</v>
      </c>
      <c r="J2317" s="24">
        <f>ROUND(E2317* H2317,5)</f>
        <v>0</v>
      </c>
      <c r="K2317" s="25"/>
    </row>
    <row r="2318" spans="1:27" x14ac:dyDescent="0.25">
      <c r="B2318" t="s">
        <v>1076</v>
      </c>
      <c r="C2318" t="s">
        <v>12</v>
      </c>
      <c r="D2318" t="s">
        <v>1077</v>
      </c>
      <c r="E2318" s="22">
        <v>1</v>
      </c>
      <c r="G2318" t="s">
        <v>46</v>
      </c>
      <c r="H2318" s="23"/>
      <c r="I2318" t="s">
        <v>47</v>
      </c>
      <c r="J2318" s="24">
        <f>ROUND(E2318* H2318,5)</f>
        <v>0</v>
      </c>
      <c r="K2318" s="25"/>
    </row>
    <row r="2319" spans="1:27" x14ac:dyDescent="0.25">
      <c r="D2319" s="26" t="s">
        <v>62</v>
      </c>
      <c r="E2319" s="25"/>
      <c r="H2319" s="25"/>
      <c r="K2319" s="23">
        <f>SUM(J2315:J2318)</f>
        <v>0</v>
      </c>
    </row>
    <row r="2320" spans="1:27" x14ac:dyDescent="0.25">
      <c r="E2320" s="25"/>
      <c r="H2320" s="25"/>
      <c r="K2320" s="25"/>
    </row>
    <row r="2321" spans="1:27" x14ac:dyDescent="0.25">
      <c r="D2321" s="26" t="s">
        <v>78</v>
      </c>
      <c r="E2321" s="25"/>
      <c r="H2321" s="25">
        <v>40</v>
      </c>
      <c r="I2321" t="s">
        <v>79</v>
      </c>
      <c r="J2321">
        <f>ROUND(H2321/100*K2313,5)</f>
        <v>0</v>
      </c>
      <c r="K2321" s="25"/>
    </row>
    <row r="2322" spans="1:27" x14ac:dyDescent="0.25">
      <c r="D2322" s="26" t="s">
        <v>63</v>
      </c>
      <c r="E2322" s="25"/>
      <c r="H2322" s="25"/>
      <c r="K2322" s="27">
        <f>SUM(J2310:J2321)</f>
        <v>0</v>
      </c>
    </row>
    <row r="2323" spans="1:27" x14ac:dyDescent="0.25">
      <c r="D2323" s="26" t="s">
        <v>64</v>
      </c>
      <c r="E2323" s="25"/>
      <c r="H2323" s="25"/>
      <c r="K2323" s="27">
        <f>SUM(K2322:K2322)</f>
        <v>0</v>
      </c>
    </row>
    <row r="2325" spans="1:27" ht="45" customHeight="1" x14ac:dyDescent="0.25">
      <c r="A2325" s="18"/>
      <c r="B2325" s="18" t="s">
        <v>1078</v>
      </c>
      <c r="C2325" s="19" t="s">
        <v>12</v>
      </c>
      <c r="D2325" s="39" t="s">
        <v>1079</v>
      </c>
      <c r="E2325" s="40"/>
      <c r="F2325" s="40"/>
      <c r="G2325" s="19"/>
      <c r="H2325" s="20" t="s">
        <v>40</v>
      </c>
      <c r="I2325" s="41">
        <v>1</v>
      </c>
      <c r="J2325" s="42"/>
      <c r="K2325" s="21">
        <f>ROUND(K2337,2)</f>
        <v>0</v>
      </c>
      <c r="L2325" s="19"/>
      <c r="M2325" s="19"/>
      <c r="N2325" s="19"/>
      <c r="O2325" s="19"/>
      <c r="P2325" s="19"/>
      <c r="Q2325" s="19"/>
      <c r="R2325" s="19"/>
      <c r="S2325" s="19"/>
      <c r="T2325" s="19"/>
      <c r="U2325" s="19"/>
      <c r="V2325" s="19"/>
      <c r="W2325" s="19"/>
      <c r="X2325" s="19"/>
      <c r="Y2325" s="19"/>
      <c r="Z2325" s="19"/>
      <c r="AA2325" s="19"/>
    </row>
    <row r="2326" spans="1:27" x14ac:dyDescent="0.25">
      <c r="B2326" s="14" t="s">
        <v>41</v>
      </c>
    </row>
    <row r="2327" spans="1:27" x14ac:dyDescent="0.25">
      <c r="B2327" t="s">
        <v>483</v>
      </c>
      <c r="C2327" t="s">
        <v>43</v>
      </c>
      <c r="D2327" t="s">
        <v>484</v>
      </c>
      <c r="E2327" s="22">
        <v>1</v>
      </c>
      <c r="F2327" t="s">
        <v>45</v>
      </c>
      <c r="G2327" t="s">
        <v>46</v>
      </c>
      <c r="H2327" s="23"/>
      <c r="I2327" t="s">
        <v>47</v>
      </c>
      <c r="J2327" s="24">
        <f>ROUND(E2327/I2325* H2327,5)</f>
        <v>0</v>
      </c>
      <c r="K2327" s="25"/>
    </row>
    <row r="2328" spans="1:27" x14ac:dyDescent="0.25">
      <c r="B2328" t="s">
        <v>429</v>
      </c>
      <c r="C2328" t="s">
        <v>43</v>
      </c>
      <c r="D2328" t="s">
        <v>430</v>
      </c>
      <c r="E2328" s="22">
        <v>2</v>
      </c>
      <c r="F2328" t="s">
        <v>45</v>
      </c>
      <c r="G2328" t="s">
        <v>46</v>
      </c>
      <c r="H2328" s="23"/>
      <c r="I2328" t="s">
        <v>47</v>
      </c>
      <c r="J2328" s="24">
        <f>ROUND(E2328/I2325* H2328,5)</f>
        <v>0</v>
      </c>
      <c r="K2328" s="25"/>
    </row>
    <row r="2329" spans="1:27" x14ac:dyDescent="0.25">
      <c r="D2329" s="26" t="s">
        <v>48</v>
      </c>
      <c r="E2329" s="25"/>
      <c r="H2329" s="25"/>
      <c r="K2329" s="23">
        <f>SUM(J2327:J2328)</f>
        <v>0</v>
      </c>
    </row>
    <row r="2330" spans="1:27" x14ac:dyDescent="0.25">
      <c r="B2330" s="14" t="s">
        <v>54</v>
      </c>
      <c r="E2330" s="25"/>
      <c r="H2330" s="25"/>
      <c r="K2330" s="25"/>
    </row>
    <row r="2331" spans="1:27" x14ac:dyDescent="0.25">
      <c r="B2331" t="s">
        <v>1080</v>
      </c>
      <c r="C2331" t="s">
        <v>12</v>
      </c>
      <c r="D2331" t="s">
        <v>1081</v>
      </c>
      <c r="E2331" s="22">
        <v>1</v>
      </c>
      <c r="G2331" t="s">
        <v>46</v>
      </c>
      <c r="H2331" s="23"/>
      <c r="I2331" t="s">
        <v>47</v>
      </c>
      <c r="J2331" s="24">
        <f>ROUND(E2331* H2331,5)</f>
        <v>0</v>
      </c>
      <c r="K2331" s="25"/>
    </row>
    <row r="2332" spans="1:27" x14ac:dyDescent="0.25">
      <c r="B2332" t="s">
        <v>1082</v>
      </c>
      <c r="C2332">
        <v>1</v>
      </c>
      <c r="D2332" t="s">
        <v>1083</v>
      </c>
      <c r="E2332" s="22">
        <v>1</v>
      </c>
      <c r="G2332" t="s">
        <v>46</v>
      </c>
      <c r="H2332" s="23"/>
      <c r="I2332" t="s">
        <v>47</v>
      </c>
      <c r="J2332" s="24">
        <f>ROUND(E2332* H2332,5)</f>
        <v>0</v>
      </c>
      <c r="K2332" s="25"/>
    </row>
    <row r="2333" spans="1:27" x14ac:dyDescent="0.25">
      <c r="B2333" t="s">
        <v>1084</v>
      </c>
      <c r="C2333">
        <v>1</v>
      </c>
      <c r="D2333" t="s">
        <v>1085</v>
      </c>
      <c r="E2333" s="22">
        <v>1</v>
      </c>
      <c r="G2333" t="s">
        <v>46</v>
      </c>
      <c r="H2333" s="23"/>
      <c r="I2333" t="s">
        <v>47</v>
      </c>
      <c r="J2333" s="24">
        <f>ROUND(E2333* H2333,5)</f>
        <v>0</v>
      </c>
      <c r="K2333" s="25"/>
    </row>
    <row r="2334" spans="1:27" x14ac:dyDescent="0.25">
      <c r="B2334" t="s">
        <v>1086</v>
      </c>
      <c r="C2334">
        <v>1</v>
      </c>
      <c r="D2334" t="s">
        <v>1087</v>
      </c>
      <c r="E2334" s="22">
        <v>1</v>
      </c>
      <c r="G2334" t="s">
        <v>46</v>
      </c>
      <c r="H2334" s="23"/>
      <c r="I2334" t="s">
        <v>47</v>
      </c>
      <c r="J2334" s="24">
        <f>ROUND(E2334* H2334,5)</f>
        <v>0</v>
      </c>
      <c r="K2334" s="25"/>
    </row>
    <row r="2335" spans="1:27" x14ac:dyDescent="0.25">
      <c r="D2335" s="26" t="s">
        <v>62</v>
      </c>
      <c r="E2335" s="25"/>
      <c r="H2335" s="25"/>
      <c r="K2335" s="23">
        <f>SUM(J2331:J2334)</f>
        <v>0</v>
      </c>
    </row>
    <row r="2336" spans="1:27" x14ac:dyDescent="0.25">
      <c r="D2336" s="26" t="s">
        <v>63</v>
      </c>
      <c r="E2336" s="25"/>
      <c r="H2336" s="25"/>
      <c r="K2336" s="27">
        <f>SUM(J2326:J2335)</f>
        <v>0</v>
      </c>
    </row>
    <row r="2337" spans="1:27" x14ac:dyDescent="0.25">
      <c r="D2337" s="26" t="s">
        <v>64</v>
      </c>
      <c r="E2337" s="25"/>
      <c r="H2337" s="25"/>
      <c r="K2337" s="27">
        <f>SUM(K2336:K2336)</f>
        <v>0</v>
      </c>
    </row>
    <row r="2339" spans="1:27" ht="45" customHeight="1" x14ac:dyDescent="0.25">
      <c r="A2339" s="18"/>
      <c r="B2339" s="18" t="s">
        <v>1088</v>
      </c>
      <c r="C2339" s="19" t="s">
        <v>12</v>
      </c>
      <c r="D2339" s="39" t="s">
        <v>1089</v>
      </c>
      <c r="E2339" s="40"/>
      <c r="F2339" s="40"/>
      <c r="G2339" s="19"/>
      <c r="H2339" s="20" t="s">
        <v>40</v>
      </c>
      <c r="I2339" s="41">
        <v>1</v>
      </c>
      <c r="J2339" s="42"/>
      <c r="K2339" s="21">
        <f>ROUND(K2350,2)</f>
        <v>0</v>
      </c>
      <c r="L2339" s="19"/>
      <c r="M2339" s="19"/>
      <c r="N2339" s="19"/>
      <c r="O2339" s="19"/>
      <c r="P2339" s="19"/>
      <c r="Q2339" s="19"/>
      <c r="R2339" s="19"/>
      <c r="S2339" s="19"/>
      <c r="T2339" s="19"/>
      <c r="U2339" s="19"/>
      <c r="V2339" s="19"/>
      <c r="W2339" s="19"/>
      <c r="X2339" s="19"/>
      <c r="Y2339" s="19"/>
      <c r="Z2339" s="19"/>
      <c r="AA2339" s="19"/>
    </row>
    <row r="2340" spans="1:27" x14ac:dyDescent="0.25">
      <c r="B2340" s="14" t="s">
        <v>41</v>
      </c>
    </row>
    <row r="2341" spans="1:27" x14ac:dyDescent="0.25">
      <c r="B2341" t="s">
        <v>429</v>
      </c>
      <c r="C2341" t="s">
        <v>43</v>
      </c>
      <c r="D2341" t="s">
        <v>430</v>
      </c>
      <c r="E2341" s="22">
        <v>1.5</v>
      </c>
      <c r="F2341" t="s">
        <v>45</v>
      </c>
      <c r="G2341" t="s">
        <v>46</v>
      </c>
      <c r="H2341" s="23"/>
      <c r="I2341" t="s">
        <v>47</v>
      </c>
      <c r="J2341" s="24">
        <f>ROUND(E2341/I2339* H2341,5)</f>
        <v>0</v>
      </c>
      <c r="K2341" s="25"/>
    </row>
    <row r="2342" spans="1:27" x14ac:dyDescent="0.25">
      <c r="B2342" t="s">
        <v>483</v>
      </c>
      <c r="C2342" t="s">
        <v>43</v>
      </c>
      <c r="D2342" t="s">
        <v>484</v>
      </c>
      <c r="E2342" s="22">
        <v>0.5</v>
      </c>
      <c r="F2342" t="s">
        <v>45</v>
      </c>
      <c r="G2342" t="s">
        <v>46</v>
      </c>
      <c r="H2342" s="23"/>
      <c r="I2342" t="s">
        <v>47</v>
      </c>
      <c r="J2342" s="24">
        <f>ROUND(E2342/I2339* H2342,5)</f>
        <v>0</v>
      </c>
      <c r="K2342" s="25"/>
    </row>
    <row r="2343" spans="1:27" x14ac:dyDescent="0.25">
      <c r="D2343" s="26" t="s">
        <v>48</v>
      </c>
      <c r="E2343" s="25"/>
      <c r="H2343" s="25"/>
      <c r="K2343" s="23">
        <f>SUM(J2341:J2342)</f>
        <v>0</v>
      </c>
    </row>
    <row r="2344" spans="1:27" x14ac:dyDescent="0.25">
      <c r="B2344" s="14" t="s">
        <v>54</v>
      </c>
      <c r="E2344" s="25"/>
      <c r="H2344" s="25"/>
      <c r="K2344" s="25"/>
    </row>
    <row r="2345" spans="1:27" x14ac:dyDescent="0.25">
      <c r="B2345" t="s">
        <v>1090</v>
      </c>
      <c r="C2345" t="s">
        <v>12</v>
      </c>
      <c r="D2345" t="s">
        <v>1091</v>
      </c>
      <c r="E2345" s="22">
        <v>1</v>
      </c>
      <c r="G2345" t="s">
        <v>46</v>
      </c>
      <c r="H2345" s="23"/>
      <c r="I2345" t="s">
        <v>47</v>
      </c>
      <c r="J2345" s="24">
        <f>ROUND(E2345* H2345,5)</f>
        <v>0</v>
      </c>
      <c r="K2345" s="25"/>
    </row>
    <row r="2346" spans="1:27" x14ac:dyDescent="0.25">
      <c r="D2346" s="26" t="s">
        <v>62</v>
      </c>
      <c r="E2346" s="25"/>
      <c r="H2346" s="25"/>
      <c r="K2346" s="23">
        <f>SUM(J2345:J2345)</f>
        <v>0</v>
      </c>
    </row>
    <row r="2347" spans="1:27" x14ac:dyDescent="0.25">
      <c r="E2347" s="25"/>
      <c r="H2347" s="25"/>
      <c r="K2347" s="25"/>
    </row>
    <row r="2348" spans="1:27" x14ac:dyDescent="0.25">
      <c r="D2348" s="26" t="s">
        <v>78</v>
      </c>
      <c r="E2348" s="25"/>
      <c r="H2348" s="25">
        <v>20</v>
      </c>
      <c r="I2348" t="s">
        <v>79</v>
      </c>
      <c r="J2348">
        <f>ROUND(H2348/100*K2343,5)</f>
        <v>0</v>
      </c>
      <c r="K2348" s="25"/>
    </row>
    <row r="2349" spans="1:27" x14ac:dyDescent="0.25">
      <c r="D2349" s="26" t="s">
        <v>63</v>
      </c>
      <c r="E2349" s="25"/>
      <c r="H2349" s="25"/>
      <c r="K2349" s="27">
        <f>SUM(J2340:J2348)</f>
        <v>0</v>
      </c>
    </row>
    <row r="2350" spans="1:27" x14ac:dyDescent="0.25">
      <c r="D2350" s="26" t="s">
        <v>64</v>
      </c>
      <c r="E2350" s="25"/>
      <c r="H2350" s="25"/>
      <c r="K2350" s="27">
        <f>SUM(K2349:K2349)</f>
        <v>0</v>
      </c>
    </row>
    <row r="2352" spans="1:27" ht="45" customHeight="1" x14ac:dyDescent="0.25">
      <c r="A2352" s="18"/>
      <c r="B2352" s="18" t="s">
        <v>1092</v>
      </c>
      <c r="C2352" s="19" t="s">
        <v>12</v>
      </c>
      <c r="D2352" s="39" t="s">
        <v>1093</v>
      </c>
      <c r="E2352" s="40"/>
      <c r="F2352" s="40"/>
      <c r="G2352" s="19"/>
      <c r="H2352" s="20" t="s">
        <v>40</v>
      </c>
      <c r="I2352" s="41">
        <v>1</v>
      </c>
      <c r="J2352" s="42"/>
      <c r="K2352" s="21">
        <f>ROUND(K2363,2)</f>
        <v>0</v>
      </c>
      <c r="L2352" s="19"/>
      <c r="M2352" s="19"/>
      <c r="N2352" s="19"/>
      <c r="O2352" s="19"/>
      <c r="P2352" s="19"/>
      <c r="Q2352" s="19"/>
      <c r="R2352" s="19"/>
      <c r="S2352" s="19"/>
      <c r="T2352" s="19"/>
      <c r="U2352" s="19"/>
      <c r="V2352" s="19"/>
      <c r="W2352" s="19"/>
      <c r="X2352" s="19"/>
      <c r="Y2352" s="19"/>
      <c r="Z2352" s="19"/>
      <c r="AA2352" s="19"/>
    </row>
    <row r="2353" spans="1:27" x14ac:dyDescent="0.25">
      <c r="B2353" s="14" t="s">
        <v>41</v>
      </c>
    </row>
    <row r="2354" spans="1:27" x14ac:dyDescent="0.25">
      <c r="B2354" t="s">
        <v>483</v>
      </c>
      <c r="C2354" t="s">
        <v>43</v>
      </c>
      <c r="D2354" t="s">
        <v>484</v>
      </c>
      <c r="E2354" s="22">
        <v>0.5</v>
      </c>
      <c r="F2354" t="s">
        <v>45</v>
      </c>
      <c r="G2354" t="s">
        <v>46</v>
      </c>
      <c r="H2354" s="23"/>
      <c r="I2354" t="s">
        <v>47</v>
      </c>
      <c r="J2354" s="24">
        <f>ROUND(E2354/I2352* H2354,5)</f>
        <v>0</v>
      </c>
      <c r="K2354" s="25"/>
    </row>
    <row r="2355" spans="1:27" x14ac:dyDescent="0.25">
      <c r="B2355" t="s">
        <v>429</v>
      </c>
      <c r="C2355" t="s">
        <v>43</v>
      </c>
      <c r="D2355" t="s">
        <v>430</v>
      </c>
      <c r="E2355" s="22">
        <v>1.5</v>
      </c>
      <c r="F2355" t="s">
        <v>45</v>
      </c>
      <c r="G2355" t="s">
        <v>46</v>
      </c>
      <c r="H2355" s="23"/>
      <c r="I2355" t="s">
        <v>47</v>
      </c>
      <c r="J2355" s="24">
        <f>ROUND(E2355/I2352* H2355,5)</f>
        <v>0</v>
      </c>
      <c r="K2355" s="25"/>
    </row>
    <row r="2356" spans="1:27" x14ac:dyDescent="0.25">
      <c r="D2356" s="26" t="s">
        <v>48</v>
      </c>
      <c r="E2356" s="25"/>
      <c r="H2356" s="25"/>
      <c r="K2356" s="23">
        <f>SUM(J2354:J2355)</f>
        <v>0</v>
      </c>
    </row>
    <row r="2357" spans="1:27" x14ac:dyDescent="0.25">
      <c r="B2357" s="14" t="s">
        <v>54</v>
      </c>
      <c r="E2357" s="25"/>
      <c r="H2357" s="25"/>
      <c r="K2357" s="25"/>
    </row>
    <row r="2358" spans="1:27" x14ac:dyDescent="0.25">
      <c r="B2358" t="s">
        <v>1094</v>
      </c>
      <c r="C2358" t="s">
        <v>12</v>
      </c>
      <c r="D2358" t="s">
        <v>1095</v>
      </c>
      <c r="E2358" s="22">
        <v>1</v>
      </c>
      <c r="G2358" t="s">
        <v>46</v>
      </c>
      <c r="H2358" s="23"/>
      <c r="I2358" t="s">
        <v>47</v>
      </c>
      <c r="J2358" s="24">
        <f>ROUND(E2358* H2358,5)</f>
        <v>0</v>
      </c>
      <c r="K2358" s="25"/>
    </row>
    <row r="2359" spans="1:27" x14ac:dyDescent="0.25">
      <c r="D2359" s="26" t="s">
        <v>62</v>
      </c>
      <c r="E2359" s="25"/>
      <c r="H2359" s="25"/>
      <c r="K2359" s="23">
        <f>SUM(J2358:J2358)</f>
        <v>0</v>
      </c>
    </row>
    <row r="2360" spans="1:27" x14ac:dyDescent="0.25">
      <c r="E2360" s="25"/>
      <c r="H2360" s="25"/>
      <c r="K2360" s="25"/>
    </row>
    <row r="2361" spans="1:27" x14ac:dyDescent="0.25">
      <c r="D2361" s="26" t="s">
        <v>78</v>
      </c>
      <c r="E2361" s="25"/>
      <c r="H2361" s="25">
        <v>20</v>
      </c>
      <c r="I2361" t="s">
        <v>79</v>
      </c>
      <c r="J2361">
        <f>ROUND(H2361/100*K2356,5)</f>
        <v>0</v>
      </c>
      <c r="K2361" s="25"/>
    </row>
    <row r="2362" spans="1:27" x14ac:dyDescent="0.25">
      <c r="D2362" s="26" t="s">
        <v>63</v>
      </c>
      <c r="E2362" s="25"/>
      <c r="H2362" s="25"/>
      <c r="K2362" s="27">
        <f>SUM(J2353:J2361)</f>
        <v>0</v>
      </c>
    </row>
    <row r="2363" spans="1:27" x14ac:dyDescent="0.25">
      <c r="D2363" s="26" t="s">
        <v>64</v>
      </c>
      <c r="E2363" s="25"/>
      <c r="H2363" s="25"/>
      <c r="K2363" s="27">
        <f>SUM(K2362:K2362)</f>
        <v>0</v>
      </c>
    </row>
    <row r="2365" spans="1:27" ht="45" customHeight="1" x14ac:dyDescent="0.25">
      <c r="A2365" s="18"/>
      <c r="B2365" s="18" t="s">
        <v>1096</v>
      </c>
      <c r="C2365" s="19" t="s">
        <v>12</v>
      </c>
      <c r="D2365" s="39" t="s">
        <v>1097</v>
      </c>
      <c r="E2365" s="40"/>
      <c r="F2365" s="40"/>
      <c r="G2365" s="19"/>
      <c r="H2365" s="20" t="s">
        <v>40</v>
      </c>
      <c r="I2365" s="41">
        <v>1</v>
      </c>
      <c r="J2365" s="42"/>
      <c r="K2365" s="21">
        <f>ROUND(K2378,2)</f>
        <v>0</v>
      </c>
      <c r="L2365" s="19"/>
      <c r="M2365" s="19"/>
      <c r="N2365" s="19"/>
      <c r="O2365" s="19"/>
      <c r="P2365" s="19"/>
      <c r="Q2365" s="19"/>
      <c r="R2365" s="19"/>
      <c r="S2365" s="19"/>
      <c r="T2365" s="19"/>
      <c r="U2365" s="19"/>
      <c r="V2365" s="19"/>
      <c r="W2365" s="19"/>
      <c r="X2365" s="19"/>
      <c r="Y2365" s="19"/>
      <c r="Z2365" s="19"/>
      <c r="AA2365" s="19"/>
    </row>
    <row r="2366" spans="1:27" x14ac:dyDescent="0.25">
      <c r="B2366" s="14" t="s">
        <v>41</v>
      </c>
    </row>
    <row r="2367" spans="1:27" x14ac:dyDescent="0.25">
      <c r="B2367" t="s">
        <v>483</v>
      </c>
      <c r="C2367" t="s">
        <v>43</v>
      </c>
      <c r="D2367" t="s">
        <v>484</v>
      </c>
      <c r="E2367" s="22">
        <v>0.5</v>
      </c>
      <c r="F2367" t="s">
        <v>45</v>
      </c>
      <c r="G2367" t="s">
        <v>46</v>
      </c>
      <c r="H2367" s="23"/>
      <c r="I2367" t="s">
        <v>47</v>
      </c>
      <c r="J2367" s="24">
        <f>ROUND(E2367/I2365* H2367,5)</f>
        <v>0</v>
      </c>
      <c r="K2367" s="25"/>
    </row>
    <row r="2368" spans="1:27" x14ac:dyDescent="0.25">
      <c r="B2368" t="s">
        <v>429</v>
      </c>
      <c r="C2368" t="s">
        <v>43</v>
      </c>
      <c r="D2368" t="s">
        <v>430</v>
      </c>
      <c r="E2368" s="22">
        <v>2.5</v>
      </c>
      <c r="F2368" t="s">
        <v>45</v>
      </c>
      <c r="G2368" t="s">
        <v>46</v>
      </c>
      <c r="H2368" s="23"/>
      <c r="I2368" t="s">
        <v>47</v>
      </c>
      <c r="J2368" s="24">
        <f>ROUND(E2368/I2365* H2368,5)</f>
        <v>0</v>
      </c>
      <c r="K2368" s="25"/>
    </row>
    <row r="2369" spans="1:27" x14ac:dyDescent="0.25">
      <c r="D2369" s="26" t="s">
        <v>48</v>
      </c>
      <c r="E2369" s="25"/>
      <c r="H2369" s="25"/>
      <c r="K2369" s="23">
        <f>SUM(J2367:J2368)</f>
        <v>0</v>
      </c>
    </row>
    <row r="2370" spans="1:27" x14ac:dyDescent="0.25">
      <c r="B2370" s="14" t="s">
        <v>54</v>
      </c>
      <c r="E2370" s="25"/>
      <c r="H2370" s="25"/>
      <c r="K2370" s="25"/>
    </row>
    <row r="2371" spans="1:27" x14ac:dyDescent="0.25">
      <c r="B2371" t="s">
        <v>1090</v>
      </c>
      <c r="C2371" t="s">
        <v>12</v>
      </c>
      <c r="D2371" t="s">
        <v>1091</v>
      </c>
      <c r="E2371" s="22">
        <v>1</v>
      </c>
      <c r="G2371" t="s">
        <v>46</v>
      </c>
      <c r="H2371" s="23"/>
      <c r="I2371" t="s">
        <v>47</v>
      </c>
      <c r="J2371" s="24">
        <f>ROUND(E2371* H2371,5)</f>
        <v>0</v>
      </c>
      <c r="K2371" s="25"/>
    </row>
    <row r="2372" spans="1:27" x14ac:dyDescent="0.25">
      <c r="B2372" t="s">
        <v>934</v>
      </c>
      <c r="C2372" t="s">
        <v>12</v>
      </c>
      <c r="D2372" t="s">
        <v>935</v>
      </c>
      <c r="E2372" s="22">
        <v>1</v>
      </c>
      <c r="G2372" t="s">
        <v>46</v>
      </c>
      <c r="H2372" s="23"/>
      <c r="I2372" t="s">
        <v>47</v>
      </c>
      <c r="J2372" s="24">
        <f>ROUND(E2372* H2372,5)</f>
        <v>0</v>
      </c>
      <c r="K2372" s="25"/>
    </row>
    <row r="2373" spans="1:27" x14ac:dyDescent="0.25">
      <c r="B2373" t="s">
        <v>587</v>
      </c>
      <c r="C2373" t="s">
        <v>12</v>
      </c>
      <c r="D2373" t="s">
        <v>588</v>
      </c>
      <c r="E2373" s="22">
        <v>1</v>
      </c>
      <c r="G2373" t="s">
        <v>46</v>
      </c>
      <c r="H2373" s="23"/>
      <c r="I2373" t="s">
        <v>47</v>
      </c>
      <c r="J2373" s="24">
        <f>ROUND(E2373* H2373,5)</f>
        <v>0</v>
      </c>
      <c r="K2373" s="25"/>
    </row>
    <row r="2374" spans="1:27" x14ac:dyDescent="0.25">
      <c r="D2374" s="26" t="s">
        <v>62</v>
      </c>
      <c r="E2374" s="25"/>
      <c r="H2374" s="25"/>
      <c r="K2374" s="23">
        <f>SUM(J2371:J2373)</f>
        <v>0</v>
      </c>
    </row>
    <row r="2375" spans="1:27" x14ac:dyDescent="0.25">
      <c r="E2375" s="25"/>
      <c r="H2375" s="25"/>
      <c r="K2375" s="25"/>
    </row>
    <row r="2376" spans="1:27" x14ac:dyDescent="0.25">
      <c r="D2376" s="26" t="s">
        <v>78</v>
      </c>
      <c r="E2376" s="25"/>
      <c r="H2376" s="25">
        <v>20</v>
      </c>
      <c r="I2376" t="s">
        <v>79</v>
      </c>
      <c r="J2376">
        <f>ROUND(H2376/100*K2369,5)</f>
        <v>0</v>
      </c>
      <c r="K2376" s="25"/>
    </row>
    <row r="2377" spans="1:27" x14ac:dyDescent="0.25">
      <c r="D2377" s="26" t="s">
        <v>63</v>
      </c>
      <c r="E2377" s="25"/>
      <c r="H2377" s="25"/>
      <c r="K2377" s="27">
        <f>SUM(J2366:J2376)</f>
        <v>0</v>
      </c>
    </row>
    <row r="2378" spans="1:27" x14ac:dyDescent="0.25">
      <c r="D2378" s="26" t="s">
        <v>64</v>
      </c>
      <c r="E2378" s="25"/>
      <c r="H2378" s="25"/>
      <c r="K2378" s="27">
        <f>SUM(K2377:K2377)</f>
        <v>0</v>
      </c>
    </row>
    <row r="2380" spans="1:27" ht="45" customHeight="1" x14ac:dyDescent="0.25">
      <c r="A2380" s="18"/>
      <c r="B2380" s="18" t="s">
        <v>1098</v>
      </c>
      <c r="C2380" s="19" t="s">
        <v>12</v>
      </c>
      <c r="D2380" s="39" t="s">
        <v>1099</v>
      </c>
      <c r="E2380" s="40"/>
      <c r="F2380" s="40"/>
      <c r="G2380" s="19"/>
      <c r="H2380" s="20" t="s">
        <v>40</v>
      </c>
      <c r="I2380" s="41">
        <v>1</v>
      </c>
      <c r="J2380" s="42"/>
      <c r="K2380" s="21">
        <f>ROUND(K2395,2)</f>
        <v>0</v>
      </c>
      <c r="L2380" s="19"/>
      <c r="M2380" s="19"/>
      <c r="N2380" s="19"/>
      <c r="O2380" s="19"/>
      <c r="P2380" s="19"/>
      <c r="Q2380" s="19"/>
      <c r="R2380" s="19"/>
      <c r="S2380" s="19"/>
      <c r="T2380" s="19"/>
      <c r="U2380" s="19"/>
      <c r="V2380" s="19"/>
      <c r="W2380" s="19"/>
      <c r="X2380" s="19"/>
      <c r="Y2380" s="19"/>
      <c r="Z2380" s="19"/>
      <c r="AA2380" s="19"/>
    </row>
    <row r="2381" spans="1:27" x14ac:dyDescent="0.25">
      <c r="B2381" s="14" t="s">
        <v>41</v>
      </c>
    </row>
    <row r="2382" spans="1:27" x14ac:dyDescent="0.25">
      <c r="B2382" t="s">
        <v>483</v>
      </c>
      <c r="C2382" t="s">
        <v>43</v>
      </c>
      <c r="D2382" t="s">
        <v>484</v>
      </c>
      <c r="E2382" s="22">
        <v>0.5</v>
      </c>
      <c r="F2382" t="s">
        <v>45</v>
      </c>
      <c r="G2382" t="s">
        <v>46</v>
      </c>
      <c r="H2382" s="23"/>
      <c r="I2382" t="s">
        <v>47</v>
      </c>
      <c r="J2382" s="24">
        <f>ROUND(E2382/I2380* H2382,5)</f>
        <v>0</v>
      </c>
      <c r="K2382" s="25"/>
    </row>
    <row r="2383" spans="1:27" x14ac:dyDescent="0.25">
      <c r="B2383" t="s">
        <v>429</v>
      </c>
      <c r="C2383" t="s">
        <v>43</v>
      </c>
      <c r="D2383" t="s">
        <v>430</v>
      </c>
      <c r="E2383" s="22">
        <v>2.5</v>
      </c>
      <c r="F2383" t="s">
        <v>45</v>
      </c>
      <c r="G2383" t="s">
        <v>46</v>
      </c>
      <c r="H2383" s="23"/>
      <c r="I2383" t="s">
        <v>47</v>
      </c>
      <c r="J2383" s="24">
        <f>ROUND(E2383/I2380* H2383,5)</f>
        <v>0</v>
      </c>
      <c r="K2383" s="25"/>
    </row>
    <row r="2384" spans="1:27" x14ac:dyDescent="0.25">
      <c r="D2384" s="26" t="s">
        <v>48</v>
      </c>
      <c r="E2384" s="25"/>
      <c r="H2384" s="25"/>
      <c r="K2384" s="23">
        <f>SUM(J2382:J2383)</f>
        <v>0</v>
      </c>
    </row>
    <row r="2385" spans="1:27" x14ac:dyDescent="0.25">
      <c r="B2385" s="14" t="s">
        <v>54</v>
      </c>
      <c r="E2385" s="25"/>
      <c r="H2385" s="25"/>
      <c r="K2385" s="25"/>
    </row>
    <row r="2386" spans="1:27" x14ac:dyDescent="0.25">
      <c r="B2386" t="s">
        <v>615</v>
      </c>
      <c r="C2386" t="s">
        <v>12</v>
      </c>
      <c r="D2386" t="s">
        <v>616</v>
      </c>
      <c r="E2386" s="22">
        <v>4</v>
      </c>
      <c r="G2386" t="s">
        <v>46</v>
      </c>
      <c r="H2386" s="23"/>
      <c r="I2386" t="s">
        <v>47</v>
      </c>
      <c r="J2386" s="24">
        <f t="shared" ref="J2386:J2392" si="10">ROUND(E2386* H2386,5)</f>
        <v>0</v>
      </c>
      <c r="K2386" s="25"/>
    </row>
    <row r="2387" spans="1:27" x14ac:dyDescent="0.25">
      <c r="B2387" t="s">
        <v>1094</v>
      </c>
      <c r="C2387" t="s">
        <v>12</v>
      </c>
      <c r="D2387" t="s">
        <v>1095</v>
      </c>
      <c r="E2387" s="22">
        <v>1</v>
      </c>
      <c r="G2387" t="s">
        <v>46</v>
      </c>
      <c r="H2387" s="23"/>
      <c r="I2387" t="s">
        <v>47</v>
      </c>
      <c r="J2387" s="24">
        <f t="shared" si="10"/>
        <v>0</v>
      </c>
      <c r="K2387" s="25"/>
    </row>
    <row r="2388" spans="1:27" x14ac:dyDescent="0.25">
      <c r="B2388" t="s">
        <v>1100</v>
      </c>
      <c r="C2388" t="s">
        <v>12</v>
      </c>
      <c r="D2388" t="s">
        <v>1101</v>
      </c>
      <c r="E2388" s="22">
        <v>1</v>
      </c>
      <c r="G2388" t="s">
        <v>46</v>
      </c>
      <c r="H2388" s="23"/>
      <c r="I2388" t="s">
        <v>47</v>
      </c>
      <c r="J2388" s="24">
        <f t="shared" si="10"/>
        <v>0</v>
      </c>
      <c r="K2388" s="25"/>
    </row>
    <row r="2389" spans="1:27" x14ac:dyDescent="0.25">
      <c r="B2389" t="s">
        <v>1102</v>
      </c>
      <c r="C2389" t="s">
        <v>12</v>
      </c>
      <c r="D2389" t="s">
        <v>1103</v>
      </c>
      <c r="E2389" s="22">
        <v>1</v>
      </c>
      <c r="G2389" t="s">
        <v>46</v>
      </c>
      <c r="H2389" s="23"/>
      <c r="I2389" t="s">
        <v>47</v>
      </c>
      <c r="J2389" s="24">
        <f t="shared" si="10"/>
        <v>0</v>
      </c>
      <c r="K2389" s="25"/>
    </row>
    <row r="2390" spans="1:27" x14ac:dyDescent="0.25">
      <c r="B2390" t="s">
        <v>439</v>
      </c>
      <c r="C2390" t="s">
        <v>12</v>
      </c>
      <c r="D2390" t="s">
        <v>440</v>
      </c>
      <c r="E2390" s="22">
        <v>1</v>
      </c>
      <c r="G2390" t="s">
        <v>46</v>
      </c>
      <c r="H2390" s="23"/>
      <c r="I2390" t="s">
        <v>47</v>
      </c>
      <c r="J2390" s="24">
        <f t="shared" si="10"/>
        <v>0</v>
      </c>
      <c r="K2390" s="25"/>
    </row>
    <row r="2391" spans="1:27" x14ac:dyDescent="0.25">
      <c r="B2391" t="s">
        <v>443</v>
      </c>
      <c r="C2391" t="s">
        <v>12</v>
      </c>
      <c r="D2391" t="s">
        <v>444</v>
      </c>
      <c r="E2391" s="22">
        <v>4</v>
      </c>
      <c r="G2391" t="s">
        <v>46</v>
      </c>
      <c r="H2391" s="23"/>
      <c r="I2391" t="s">
        <v>47</v>
      </c>
      <c r="J2391" s="24">
        <f t="shared" si="10"/>
        <v>0</v>
      </c>
      <c r="K2391" s="25"/>
    </row>
    <row r="2392" spans="1:27" ht="60" x14ac:dyDescent="0.25">
      <c r="B2392" t="s">
        <v>441</v>
      </c>
      <c r="C2392" t="s">
        <v>12</v>
      </c>
      <c r="D2392" s="28" t="s">
        <v>442</v>
      </c>
      <c r="E2392" s="22">
        <v>4</v>
      </c>
      <c r="G2392" t="s">
        <v>46</v>
      </c>
      <c r="H2392" s="23"/>
      <c r="I2392" t="s">
        <v>47</v>
      </c>
      <c r="J2392" s="24">
        <f t="shared" si="10"/>
        <v>0</v>
      </c>
      <c r="K2392" s="25"/>
    </row>
    <row r="2393" spans="1:27" x14ac:dyDescent="0.25">
      <c r="D2393" s="26" t="s">
        <v>62</v>
      </c>
      <c r="E2393" s="25"/>
      <c r="H2393" s="25"/>
      <c r="K2393" s="23">
        <f>SUM(J2386:J2392)</f>
        <v>0</v>
      </c>
    </row>
    <row r="2394" spans="1:27" x14ac:dyDescent="0.25">
      <c r="D2394" s="26" t="s">
        <v>63</v>
      </c>
      <c r="E2394" s="25"/>
      <c r="H2394" s="25"/>
      <c r="K2394" s="27">
        <f>SUM(J2381:J2393)</f>
        <v>0</v>
      </c>
    </row>
    <row r="2395" spans="1:27" x14ac:dyDescent="0.25">
      <c r="D2395" s="26" t="s">
        <v>64</v>
      </c>
      <c r="E2395" s="25"/>
      <c r="H2395" s="25"/>
      <c r="K2395" s="27">
        <f>SUM(K2394:K2394)</f>
        <v>0</v>
      </c>
    </row>
    <row r="2397" spans="1:27" ht="45" customHeight="1" x14ac:dyDescent="0.25">
      <c r="A2397" s="18"/>
      <c r="B2397" s="18" t="s">
        <v>1104</v>
      </c>
      <c r="C2397" s="19" t="s">
        <v>12</v>
      </c>
      <c r="D2397" s="39" t="s">
        <v>1105</v>
      </c>
      <c r="E2397" s="40"/>
      <c r="F2397" s="40"/>
      <c r="G2397" s="19"/>
      <c r="H2397" s="20" t="s">
        <v>40</v>
      </c>
      <c r="I2397" s="41">
        <v>1</v>
      </c>
      <c r="J2397" s="42"/>
      <c r="K2397" s="21"/>
      <c r="L2397" s="19"/>
      <c r="M2397" s="19"/>
      <c r="N2397" s="19"/>
      <c r="O2397" s="19"/>
      <c r="P2397" s="19"/>
      <c r="Q2397" s="19"/>
      <c r="R2397" s="19"/>
      <c r="S2397" s="19"/>
      <c r="T2397" s="19"/>
      <c r="U2397" s="19"/>
      <c r="V2397" s="19"/>
      <c r="W2397" s="19"/>
      <c r="X2397" s="19"/>
      <c r="Y2397" s="19"/>
      <c r="Z2397" s="19"/>
      <c r="AA2397" s="19"/>
    </row>
    <row r="2398" spans="1:27" ht="45" customHeight="1" x14ac:dyDescent="0.25">
      <c r="A2398" s="18"/>
      <c r="B2398" s="18" t="s">
        <v>1106</v>
      </c>
      <c r="C2398" s="19" t="s">
        <v>12</v>
      </c>
      <c r="D2398" s="39" t="s">
        <v>1107</v>
      </c>
      <c r="E2398" s="40"/>
      <c r="F2398" s="40"/>
      <c r="G2398" s="19"/>
      <c r="H2398" s="20" t="s">
        <v>40</v>
      </c>
      <c r="I2398" s="41">
        <v>1</v>
      </c>
      <c r="J2398" s="42"/>
      <c r="K2398" s="21"/>
      <c r="L2398" s="19"/>
      <c r="M2398" s="19"/>
      <c r="N2398" s="19"/>
      <c r="O2398" s="19"/>
      <c r="P2398" s="19"/>
      <c r="Q2398" s="19"/>
      <c r="R2398" s="19"/>
      <c r="S2398" s="19"/>
      <c r="T2398" s="19"/>
      <c r="U2398" s="19"/>
      <c r="V2398" s="19"/>
      <c r="W2398" s="19"/>
      <c r="X2398" s="19"/>
      <c r="Y2398" s="19"/>
      <c r="Z2398" s="19"/>
      <c r="AA2398" s="19"/>
    </row>
    <row r="2399" spans="1:27" ht="45" customHeight="1" x14ac:dyDescent="0.25">
      <c r="A2399" s="18"/>
      <c r="B2399" s="18" t="s">
        <v>1108</v>
      </c>
      <c r="C2399" s="19" t="s">
        <v>12</v>
      </c>
      <c r="D2399" s="39" t="s">
        <v>1109</v>
      </c>
      <c r="E2399" s="40"/>
      <c r="F2399" s="40"/>
      <c r="G2399" s="19"/>
      <c r="H2399" s="20" t="s">
        <v>40</v>
      </c>
      <c r="I2399" s="41">
        <v>1</v>
      </c>
      <c r="J2399" s="42"/>
      <c r="K2399" s="21"/>
      <c r="L2399" s="19"/>
      <c r="M2399" s="19"/>
      <c r="N2399" s="19"/>
      <c r="O2399" s="19"/>
      <c r="P2399" s="19"/>
      <c r="Q2399" s="19"/>
      <c r="R2399" s="19"/>
      <c r="S2399" s="19"/>
      <c r="T2399" s="19"/>
      <c r="U2399" s="19"/>
      <c r="V2399" s="19"/>
      <c r="W2399" s="19"/>
      <c r="X2399" s="19"/>
      <c r="Y2399" s="19"/>
      <c r="Z2399" s="19"/>
      <c r="AA2399" s="19"/>
    </row>
    <row r="2400" spans="1:27" ht="45" customHeight="1" x14ac:dyDescent="0.25">
      <c r="A2400" s="18"/>
      <c r="B2400" s="18" t="s">
        <v>1110</v>
      </c>
      <c r="C2400" s="19" t="s">
        <v>12</v>
      </c>
      <c r="D2400" s="39" t="s">
        <v>1111</v>
      </c>
      <c r="E2400" s="40"/>
      <c r="F2400" s="40"/>
      <c r="G2400" s="19"/>
      <c r="H2400" s="20" t="s">
        <v>40</v>
      </c>
      <c r="I2400" s="41">
        <v>1</v>
      </c>
      <c r="J2400" s="42"/>
      <c r="K2400" s="21"/>
      <c r="L2400" s="19"/>
      <c r="M2400" s="19"/>
      <c r="N2400" s="19"/>
      <c r="O2400" s="19"/>
      <c r="P2400" s="19"/>
      <c r="Q2400" s="19"/>
      <c r="R2400" s="19"/>
      <c r="S2400" s="19"/>
      <c r="T2400" s="19"/>
      <c r="U2400" s="19"/>
      <c r="V2400" s="19"/>
      <c r="W2400" s="19"/>
      <c r="X2400" s="19"/>
      <c r="Y2400" s="19"/>
      <c r="Z2400" s="19"/>
      <c r="AA2400" s="19"/>
    </row>
    <row r="2401" spans="1:27" ht="45" customHeight="1" x14ac:dyDescent="0.25">
      <c r="A2401" s="18"/>
      <c r="B2401" s="18" t="s">
        <v>1112</v>
      </c>
      <c r="C2401" s="19" t="s">
        <v>12</v>
      </c>
      <c r="D2401" s="39" t="s">
        <v>1113</v>
      </c>
      <c r="E2401" s="40"/>
      <c r="F2401" s="40"/>
      <c r="G2401" s="19"/>
      <c r="H2401" s="20" t="s">
        <v>40</v>
      </c>
      <c r="I2401" s="41">
        <v>1</v>
      </c>
      <c r="J2401" s="42"/>
      <c r="K2401" s="21"/>
      <c r="L2401" s="19"/>
      <c r="M2401" s="19"/>
      <c r="N2401" s="19"/>
      <c r="O2401" s="19"/>
      <c r="P2401" s="19"/>
      <c r="Q2401" s="19"/>
      <c r="R2401" s="19"/>
      <c r="S2401" s="19"/>
      <c r="T2401" s="19"/>
      <c r="U2401" s="19"/>
      <c r="V2401" s="19"/>
      <c r="W2401" s="19"/>
      <c r="X2401" s="19"/>
      <c r="Y2401" s="19"/>
      <c r="Z2401" s="19"/>
      <c r="AA2401" s="19"/>
    </row>
    <row r="2402" spans="1:27" ht="45" customHeight="1" x14ac:dyDescent="0.25">
      <c r="A2402" s="18"/>
      <c r="B2402" s="18" t="s">
        <v>1114</v>
      </c>
      <c r="C2402" s="19" t="s">
        <v>12</v>
      </c>
      <c r="D2402" s="39" t="s">
        <v>1115</v>
      </c>
      <c r="E2402" s="40"/>
      <c r="F2402" s="40"/>
      <c r="G2402" s="19"/>
      <c r="H2402" s="20" t="s">
        <v>40</v>
      </c>
      <c r="I2402" s="41">
        <v>1</v>
      </c>
      <c r="J2402" s="42"/>
      <c r="K2402" s="21"/>
      <c r="L2402" s="19"/>
      <c r="M2402" s="19"/>
      <c r="N2402" s="19"/>
      <c r="O2402" s="19"/>
      <c r="P2402" s="19"/>
      <c r="Q2402" s="19"/>
      <c r="R2402" s="19"/>
      <c r="S2402" s="19"/>
      <c r="T2402" s="19"/>
      <c r="U2402" s="19"/>
      <c r="V2402" s="19"/>
      <c r="W2402" s="19"/>
      <c r="X2402" s="19"/>
      <c r="Y2402" s="19"/>
      <c r="Z2402" s="19"/>
      <c r="AA2402" s="19"/>
    </row>
    <row r="2403" spans="1:27" ht="45" customHeight="1" x14ac:dyDescent="0.25">
      <c r="A2403" s="18"/>
      <c r="B2403" s="18" t="s">
        <v>1116</v>
      </c>
      <c r="C2403" s="19" t="s">
        <v>12</v>
      </c>
      <c r="D2403" s="39" t="s">
        <v>1117</v>
      </c>
      <c r="E2403" s="40"/>
      <c r="F2403" s="40"/>
      <c r="G2403" s="19"/>
      <c r="H2403" s="20" t="s">
        <v>40</v>
      </c>
      <c r="I2403" s="41">
        <v>1</v>
      </c>
      <c r="J2403" s="42"/>
      <c r="K2403" s="21"/>
      <c r="L2403" s="19"/>
      <c r="M2403" s="19"/>
      <c r="N2403" s="19"/>
      <c r="O2403" s="19"/>
      <c r="P2403" s="19"/>
      <c r="Q2403" s="19"/>
      <c r="R2403" s="19"/>
      <c r="S2403" s="19"/>
      <c r="T2403" s="19"/>
      <c r="U2403" s="19"/>
      <c r="V2403" s="19"/>
      <c r="W2403" s="19"/>
      <c r="X2403" s="19"/>
      <c r="Y2403" s="19"/>
      <c r="Z2403" s="19"/>
      <c r="AA2403" s="19"/>
    </row>
    <row r="2404" spans="1:27" ht="45" customHeight="1" x14ac:dyDescent="0.25">
      <c r="A2404" s="18"/>
      <c r="B2404" s="18" t="s">
        <v>1118</v>
      </c>
      <c r="C2404" s="19" t="s">
        <v>12</v>
      </c>
      <c r="D2404" s="39" t="s">
        <v>1119</v>
      </c>
      <c r="E2404" s="40"/>
      <c r="F2404" s="40"/>
      <c r="G2404" s="19"/>
      <c r="H2404" s="20" t="s">
        <v>40</v>
      </c>
      <c r="I2404" s="41">
        <v>1</v>
      </c>
      <c r="J2404" s="42"/>
      <c r="K2404" s="21"/>
      <c r="L2404" s="19"/>
      <c r="M2404" s="19"/>
      <c r="N2404" s="19"/>
      <c r="O2404" s="19"/>
      <c r="P2404" s="19"/>
      <c r="Q2404" s="19"/>
      <c r="R2404" s="19"/>
      <c r="S2404" s="19"/>
      <c r="T2404" s="19"/>
      <c r="U2404" s="19"/>
      <c r="V2404" s="19"/>
      <c r="W2404" s="19"/>
      <c r="X2404" s="19"/>
      <c r="Y2404" s="19"/>
      <c r="Z2404" s="19"/>
      <c r="AA2404" s="19"/>
    </row>
    <row r="2405" spans="1:27" ht="45" customHeight="1" x14ac:dyDescent="0.25">
      <c r="A2405" s="18"/>
      <c r="B2405" s="18" t="s">
        <v>1120</v>
      </c>
      <c r="C2405" s="19" t="s">
        <v>12</v>
      </c>
      <c r="D2405" s="39" t="s">
        <v>1121</v>
      </c>
      <c r="E2405" s="40"/>
      <c r="F2405" s="40"/>
      <c r="G2405" s="19"/>
      <c r="H2405" s="20" t="s">
        <v>40</v>
      </c>
      <c r="I2405" s="41">
        <v>1</v>
      </c>
      <c r="J2405" s="42"/>
      <c r="K2405" s="21"/>
      <c r="L2405" s="19"/>
      <c r="M2405" s="19"/>
      <c r="N2405" s="19"/>
      <c r="O2405" s="19"/>
      <c r="P2405" s="19"/>
      <c r="Q2405" s="19"/>
      <c r="R2405" s="19"/>
      <c r="S2405" s="19"/>
      <c r="T2405" s="19"/>
      <c r="U2405" s="19"/>
      <c r="V2405" s="19"/>
      <c r="W2405" s="19"/>
      <c r="X2405" s="19"/>
      <c r="Y2405" s="19"/>
      <c r="Z2405" s="19"/>
      <c r="AA2405" s="19"/>
    </row>
    <row r="2406" spans="1:27" ht="45" customHeight="1" x14ac:dyDescent="0.25">
      <c r="A2406" s="18"/>
      <c r="B2406" s="18" t="s">
        <v>1122</v>
      </c>
      <c r="C2406" s="19" t="s">
        <v>12</v>
      </c>
      <c r="D2406" s="39" t="s">
        <v>1123</v>
      </c>
      <c r="E2406" s="40"/>
      <c r="F2406" s="40"/>
      <c r="G2406" s="19"/>
      <c r="H2406" s="20" t="s">
        <v>40</v>
      </c>
      <c r="I2406" s="41">
        <v>1</v>
      </c>
      <c r="J2406" s="42"/>
      <c r="K2406" s="21">
        <f>ROUND(K2421,2)</f>
        <v>0</v>
      </c>
      <c r="L2406" s="19"/>
      <c r="M2406" s="19"/>
      <c r="N2406" s="19"/>
      <c r="O2406" s="19"/>
      <c r="P2406" s="19"/>
      <c r="Q2406" s="19"/>
      <c r="R2406" s="19"/>
      <c r="S2406" s="19"/>
      <c r="T2406" s="19"/>
      <c r="U2406" s="19"/>
      <c r="V2406" s="19"/>
      <c r="W2406" s="19"/>
      <c r="X2406" s="19"/>
      <c r="Y2406" s="19"/>
      <c r="Z2406" s="19"/>
      <c r="AA2406" s="19"/>
    </row>
    <row r="2407" spans="1:27" x14ac:dyDescent="0.25">
      <c r="B2407" s="14" t="s">
        <v>41</v>
      </c>
    </row>
    <row r="2408" spans="1:27" x14ac:dyDescent="0.25">
      <c r="B2408" t="s">
        <v>483</v>
      </c>
      <c r="C2408" t="s">
        <v>43</v>
      </c>
      <c r="D2408" t="s">
        <v>484</v>
      </c>
      <c r="E2408" s="22">
        <v>0.2</v>
      </c>
      <c r="F2408" t="s">
        <v>45</v>
      </c>
      <c r="G2408" t="s">
        <v>46</v>
      </c>
      <c r="H2408" s="23"/>
      <c r="I2408" t="s">
        <v>47</v>
      </c>
      <c r="J2408" s="24">
        <f>ROUND(E2408/I2406* H2408,5)</f>
        <v>0</v>
      </c>
      <c r="K2408" s="25"/>
    </row>
    <row r="2409" spans="1:27" x14ac:dyDescent="0.25">
      <c r="B2409" t="s">
        <v>429</v>
      </c>
      <c r="C2409" t="s">
        <v>43</v>
      </c>
      <c r="D2409" t="s">
        <v>430</v>
      </c>
      <c r="E2409" s="22">
        <v>0.1</v>
      </c>
      <c r="F2409" t="s">
        <v>45</v>
      </c>
      <c r="G2409" t="s">
        <v>46</v>
      </c>
      <c r="H2409" s="23"/>
      <c r="I2409" t="s">
        <v>47</v>
      </c>
      <c r="J2409" s="24">
        <f>ROUND(E2409/I2406* H2409,5)</f>
        <v>0</v>
      </c>
      <c r="K2409" s="25"/>
    </row>
    <row r="2410" spans="1:27" x14ac:dyDescent="0.25">
      <c r="D2410" s="26" t="s">
        <v>48</v>
      </c>
      <c r="E2410" s="25"/>
      <c r="H2410" s="25"/>
      <c r="K2410" s="23">
        <f>SUM(J2408:J2409)</f>
        <v>0</v>
      </c>
    </row>
    <row r="2411" spans="1:27" x14ac:dyDescent="0.25">
      <c r="B2411" s="14" t="s">
        <v>54</v>
      </c>
      <c r="E2411" s="25"/>
      <c r="H2411" s="25"/>
      <c r="K2411" s="25"/>
    </row>
    <row r="2412" spans="1:27" ht="120" x14ac:dyDescent="0.25">
      <c r="B2412" t="s">
        <v>449</v>
      </c>
      <c r="C2412" t="s">
        <v>195</v>
      </c>
      <c r="D2412" s="28" t="s">
        <v>450</v>
      </c>
      <c r="E2412" s="22">
        <v>3</v>
      </c>
      <c r="G2412" t="s">
        <v>46</v>
      </c>
      <c r="H2412" s="23"/>
      <c r="I2412" t="s">
        <v>47</v>
      </c>
      <c r="J2412" s="24">
        <f>ROUND(E2412* H2412,5)</f>
        <v>0</v>
      </c>
      <c r="K2412" s="25"/>
    </row>
    <row r="2413" spans="1:27" x14ac:dyDescent="0.25">
      <c r="B2413" t="s">
        <v>1124</v>
      </c>
      <c r="C2413" t="s">
        <v>12</v>
      </c>
      <c r="D2413" t="s">
        <v>1125</v>
      </c>
      <c r="E2413" s="22">
        <v>1</v>
      </c>
      <c r="G2413" t="s">
        <v>46</v>
      </c>
      <c r="H2413" s="23"/>
      <c r="I2413" t="s">
        <v>47</v>
      </c>
      <c r="J2413" s="24">
        <f>ROUND(E2413* H2413,5)</f>
        <v>0</v>
      </c>
      <c r="K2413" s="25"/>
    </row>
    <row r="2414" spans="1:27" x14ac:dyDescent="0.25">
      <c r="B2414" t="s">
        <v>443</v>
      </c>
      <c r="C2414" t="s">
        <v>12</v>
      </c>
      <c r="D2414" t="s">
        <v>444</v>
      </c>
      <c r="E2414" s="22">
        <v>12</v>
      </c>
      <c r="G2414" t="s">
        <v>46</v>
      </c>
      <c r="H2414" s="23"/>
      <c r="I2414" t="s">
        <v>47</v>
      </c>
      <c r="J2414" s="24">
        <f>ROUND(E2414* H2414,5)</f>
        <v>0</v>
      </c>
      <c r="K2414" s="25"/>
    </row>
    <row r="2415" spans="1:27" x14ac:dyDescent="0.25">
      <c r="B2415" t="s">
        <v>844</v>
      </c>
      <c r="C2415" t="s">
        <v>12</v>
      </c>
      <c r="D2415" t="s">
        <v>845</v>
      </c>
      <c r="E2415" s="22">
        <v>1</v>
      </c>
      <c r="G2415" t="s">
        <v>46</v>
      </c>
      <c r="H2415" s="23"/>
      <c r="I2415" t="s">
        <v>47</v>
      </c>
      <c r="J2415" s="24">
        <f>ROUND(E2415* H2415,5)</f>
        <v>0</v>
      </c>
      <c r="K2415" s="25"/>
    </row>
    <row r="2416" spans="1:27" x14ac:dyDescent="0.25">
      <c r="B2416" t="s">
        <v>876</v>
      </c>
      <c r="C2416" t="s">
        <v>12</v>
      </c>
      <c r="D2416" t="s">
        <v>877</v>
      </c>
      <c r="E2416" s="22">
        <v>1</v>
      </c>
      <c r="G2416" t="s">
        <v>46</v>
      </c>
      <c r="H2416" s="23"/>
      <c r="I2416" t="s">
        <v>47</v>
      </c>
      <c r="J2416" s="24">
        <f>ROUND(E2416* H2416,5)</f>
        <v>0</v>
      </c>
      <c r="K2416" s="25"/>
    </row>
    <row r="2417" spans="1:27" x14ac:dyDescent="0.25">
      <c r="D2417" s="26" t="s">
        <v>62</v>
      </c>
      <c r="E2417" s="25"/>
      <c r="H2417" s="25"/>
      <c r="K2417" s="23">
        <f>SUM(J2412:J2416)</f>
        <v>0</v>
      </c>
    </row>
    <row r="2418" spans="1:27" x14ac:dyDescent="0.25">
      <c r="E2418" s="25"/>
      <c r="H2418" s="25"/>
      <c r="K2418" s="25"/>
    </row>
    <row r="2419" spans="1:27" x14ac:dyDescent="0.25">
      <c r="D2419" s="26" t="s">
        <v>78</v>
      </c>
      <c r="E2419" s="25"/>
      <c r="H2419" s="25">
        <v>5</v>
      </c>
      <c r="I2419" t="s">
        <v>79</v>
      </c>
      <c r="J2419">
        <f>ROUND(H2419/100*K2410,5)</f>
        <v>0</v>
      </c>
      <c r="K2419" s="25"/>
    </row>
    <row r="2420" spans="1:27" x14ac:dyDescent="0.25">
      <c r="D2420" s="26" t="s">
        <v>63</v>
      </c>
      <c r="E2420" s="25"/>
      <c r="H2420" s="25"/>
      <c r="K2420" s="27">
        <f>SUM(J2407:J2419)</f>
        <v>0</v>
      </c>
    </row>
    <row r="2421" spans="1:27" x14ac:dyDescent="0.25">
      <c r="D2421" s="26" t="s">
        <v>64</v>
      </c>
      <c r="E2421" s="25"/>
      <c r="H2421" s="25"/>
      <c r="K2421" s="27">
        <f>SUM(K2420:K2420)</f>
        <v>0</v>
      </c>
    </row>
    <row r="2423" spans="1:27" ht="45" customHeight="1" x14ac:dyDescent="0.25">
      <c r="A2423" s="18"/>
      <c r="B2423" s="18" t="s">
        <v>1126</v>
      </c>
      <c r="C2423" s="19" t="s">
        <v>12</v>
      </c>
      <c r="D2423" s="39" t="s">
        <v>1127</v>
      </c>
      <c r="E2423" s="40"/>
      <c r="F2423" s="40"/>
      <c r="G2423" s="19"/>
      <c r="H2423" s="20" t="s">
        <v>40</v>
      </c>
      <c r="I2423" s="41">
        <v>1</v>
      </c>
      <c r="J2423" s="42"/>
      <c r="K2423" s="21">
        <f>ROUND(K2429,2)</f>
        <v>0</v>
      </c>
      <c r="L2423" s="19"/>
      <c r="M2423" s="19"/>
      <c r="N2423" s="19"/>
      <c r="O2423" s="19"/>
      <c r="P2423" s="19"/>
      <c r="Q2423" s="19"/>
      <c r="R2423" s="19"/>
      <c r="S2423" s="19"/>
      <c r="T2423" s="19"/>
      <c r="U2423" s="19"/>
      <c r="V2423" s="19"/>
      <c r="W2423" s="19"/>
      <c r="X2423" s="19"/>
      <c r="Y2423" s="19"/>
      <c r="Z2423" s="19"/>
      <c r="AA2423" s="19"/>
    </row>
    <row r="2424" spans="1:27" x14ac:dyDescent="0.25">
      <c r="B2424" s="14" t="s">
        <v>41</v>
      </c>
    </row>
    <row r="2425" spans="1:27" x14ac:dyDescent="0.25">
      <c r="B2425" t="s">
        <v>423</v>
      </c>
      <c r="C2425" t="s">
        <v>43</v>
      </c>
      <c r="D2425" t="s">
        <v>424</v>
      </c>
      <c r="E2425" s="22">
        <v>8</v>
      </c>
      <c r="F2425" t="s">
        <v>45</v>
      </c>
      <c r="G2425" t="s">
        <v>46</v>
      </c>
      <c r="H2425" s="23"/>
      <c r="I2425" t="s">
        <v>47</v>
      </c>
      <c r="J2425" s="24">
        <f>ROUND(E2425/I2423* H2425,5)</f>
        <v>0</v>
      </c>
      <c r="K2425" s="25"/>
    </row>
    <row r="2426" spans="1:27" x14ac:dyDescent="0.25">
      <c r="B2426" t="s">
        <v>429</v>
      </c>
      <c r="C2426" t="s">
        <v>43</v>
      </c>
      <c r="D2426" t="s">
        <v>430</v>
      </c>
      <c r="E2426" s="22">
        <v>4</v>
      </c>
      <c r="F2426" t="s">
        <v>45</v>
      </c>
      <c r="G2426" t="s">
        <v>46</v>
      </c>
      <c r="H2426" s="23"/>
      <c r="I2426" t="s">
        <v>47</v>
      </c>
      <c r="J2426" s="24">
        <f>ROUND(E2426/I2423* H2426,5)</f>
        <v>0</v>
      </c>
      <c r="K2426" s="25"/>
    </row>
    <row r="2427" spans="1:27" x14ac:dyDescent="0.25">
      <c r="D2427" s="26" t="s">
        <v>48</v>
      </c>
      <c r="E2427" s="25"/>
      <c r="H2427" s="25"/>
      <c r="K2427" s="23">
        <f>SUM(J2425:J2426)</f>
        <v>0</v>
      </c>
    </row>
    <row r="2428" spans="1:27" x14ac:dyDescent="0.25">
      <c r="D2428" s="26" t="s">
        <v>63</v>
      </c>
      <c r="E2428" s="25"/>
      <c r="H2428" s="25"/>
      <c r="K2428" s="27">
        <f>SUM(J2424:J2427)</f>
        <v>0</v>
      </c>
    </row>
    <row r="2429" spans="1:27" x14ac:dyDescent="0.25">
      <c r="D2429" s="26" t="s">
        <v>64</v>
      </c>
      <c r="E2429" s="25"/>
      <c r="H2429" s="25"/>
      <c r="K2429" s="27">
        <f>SUM(K2428:K2428)</f>
        <v>0</v>
      </c>
    </row>
    <row r="2431" spans="1:27" ht="45" customHeight="1" x14ac:dyDescent="0.25">
      <c r="A2431" s="18"/>
      <c r="B2431" s="18" t="s">
        <v>1128</v>
      </c>
      <c r="C2431" s="19" t="s">
        <v>12</v>
      </c>
      <c r="D2431" s="39" t="s">
        <v>1129</v>
      </c>
      <c r="E2431" s="40"/>
      <c r="F2431" s="40"/>
      <c r="G2431" s="19"/>
      <c r="H2431" s="20" t="s">
        <v>40</v>
      </c>
      <c r="I2431" s="41">
        <v>1</v>
      </c>
      <c r="J2431" s="42"/>
      <c r="K2431" s="21">
        <f>ROUND(K2439,2)</f>
        <v>0</v>
      </c>
      <c r="L2431" s="19"/>
      <c r="M2431" s="19"/>
      <c r="N2431" s="19"/>
      <c r="O2431" s="19"/>
      <c r="P2431" s="19"/>
      <c r="Q2431" s="19"/>
      <c r="R2431" s="19"/>
      <c r="S2431" s="19"/>
      <c r="T2431" s="19"/>
      <c r="U2431" s="19"/>
      <c r="V2431" s="19"/>
      <c r="W2431" s="19"/>
      <c r="X2431" s="19"/>
      <c r="Y2431" s="19"/>
      <c r="Z2431" s="19"/>
      <c r="AA2431" s="19"/>
    </row>
    <row r="2432" spans="1:27" x14ac:dyDescent="0.25">
      <c r="B2432" s="14" t="s">
        <v>41</v>
      </c>
    </row>
    <row r="2433" spans="1:27" x14ac:dyDescent="0.25">
      <c r="B2433" t="s">
        <v>423</v>
      </c>
      <c r="C2433" t="s">
        <v>43</v>
      </c>
      <c r="D2433" t="s">
        <v>424</v>
      </c>
      <c r="E2433" s="22">
        <v>12</v>
      </c>
      <c r="F2433" t="s">
        <v>45</v>
      </c>
      <c r="G2433" t="s">
        <v>46</v>
      </c>
      <c r="H2433" s="23"/>
      <c r="I2433" t="s">
        <v>47</v>
      </c>
      <c r="J2433" s="24">
        <f>ROUND(E2433/I2431* H2433,5)</f>
        <v>0</v>
      </c>
      <c r="K2433" s="25"/>
    </row>
    <row r="2434" spans="1:27" x14ac:dyDescent="0.25">
      <c r="B2434" t="s">
        <v>425</v>
      </c>
      <c r="C2434" t="s">
        <v>43</v>
      </c>
      <c r="D2434" t="s">
        <v>426</v>
      </c>
      <c r="E2434" s="22">
        <v>6</v>
      </c>
      <c r="F2434" t="s">
        <v>45</v>
      </c>
      <c r="G2434" t="s">
        <v>46</v>
      </c>
      <c r="H2434" s="23"/>
      <c r="I2434" t="s">
        <v>47</v>
      </c>
      <c r="J2434" s="24">
        <f>ROUND(E2434/I2431* H2434,5)</f>
        <v>0</v>
      </c>
      <c r="K2434" s="25"/>
    </row>
    <row r="2435" spans="1:27" x14ac:dyDescent="0.25">
      <c r="D2435" s="26" t="s">
        <v>48</v>
      </c>
      <c r="E2435" s="25"/>
      <c r="H2435" s="25"/>
      <c r="K2435" s="23">
        <f>SUM(J2433:J2434)</f>
        <v>0</v>
      </c>
    </row>
    <row r="2436" spans="1:27" x14ac:dyDescent="0.25">
      <c r="E2436" s="25"/>
      <c r="H2436" s="25"/>
      <c r="K2436" s="25"/>
    </row>
    <row r="2437" spans="1:27" x14ac:dyDescent="0.25">
      <c r="D2437" s="26" t="s">
        <v>78</v>
      </c>
      <c r="E2437" s="25"/>
      <c r="H2437" s="25">
        <v>40</v>
      </c>
      <c r="I2437" t="s">
        <v>79</v>
      </c>
      <c r="J2437">
        <f>ROUND(H2437/100*K2435,5)</f>
        <v>0</v>
      </c>
      <c r="K2437" s="25"/>
    </row>
    <row r="2438" spans="1:27" x14ac:dyDescent="0.25">
      <c r="D2438" s="26" t="s">
        <v>63</v>
      </c>
      <c r="E2438" s="25"/>
      <c r="H2438" s="25"/>
      <c r="K2438" s="27">
        <f>SUM(J2432:J2437)</f>
        <v>0</v>
      </c>
    </row>
    <row r="2439" spans="1:27" x14ac:dyDescent="0.25">
      <c r="D2439" s="26" t="s">
        <v>64</v>
      </c>
      <c r="E2439" s="25"/>
      <c r="H2439" s="25"/>
      <c r="K2439" s="27">
        <f>SUM(K2438:K2438)</f>
        <v>0</v>
      </c>
    </row>
    <row r="2441" spans="1:27" ht="45" customHeight="1" x14ac:dyDescent="0.25">
      <c r="A2441" s="18"/>
      <c r="B2441" s="18" t="s">
        <v>1130</v>
      </c>
      <c r="C2441" s="19" t="s">
        <v>12</v>
      </c>
      <c r="D2441" s="39" t="s">
        <v>1131</v>
      </c>
      <c r="E2441" s="40"/>
      <c r="F2441" s="40"/>
      <c r="G2441" s="19"/>
      <c r="H2441" s="20" t="s">
        <v>40</v>
      </c>
      <c r="I2441" s="41">
        <v>1</v>
      </c>
      <c r="J2441" s="42"/>
      <c r="K2441" s="21"/>
      <c r="L2441" s="19"/>
      <c r="M2441" s="19"/>
      <c r="N2441" s="19"/>
      <c r="O2441" s="19"/>
      <c r="P2441" s="19"/>
      <c r="Q2441" s="19"/>
      <c r="R2441" s="19"/>
      <c r="S2441" s="19"/>
      <c r="T2441" s="19"/>
      <c r="U2441" s="19"/>
      <c r="V2441" s="19"/>
      <c r="W2441" s="19"/>
      <c r="X2441" s="19"/>
      <c r="Y2441" s="19"/>
      <c r="Z2441" s="19"/>
      <c r="AA2441" s="19"/>
    </row>
    <row r="2442" spans="1:27" ht="45" customHeight="1" x14ac:dyDescent="0.25">
      <c r="A2442" s="18"/>
      <c r="B2442" s="18" t="s">
        <v>1132</v>
      </c>
      <c r="C2442" s="19" t="s">
        <v>176</v>
      </c>
      <c r="D2442" s="39" t="s">
        <v>1133</v>
      </c>
      <c r="E2442" s="40"/>
      <c r="F2442" s="40"/>
      <c r="G2442" s="19"/>
      <c r="H2442" s="20" t="s">
        <v>40</v>
      </c>
      <c r="I2442" s="41">
        <v>1</v>
      </c>
      <c r="J2442" s="42"/>
      <c r="K2442" s="21"/>
      <c r="L2442" s="19"/>
      <c r="M2442" s="19"/>
      <c r="N2442" s="19"/>
      <c r="O2442" s="19"/>
      <c r="P2442" s="19"/>
      <c r="Q2442" s="19"/>
      <c r="R2442" s="19"/>
      <c r="S2442" s="19"/>
      <c r="T2442" s="19"/>
      <c r="U2442" s="19"/>
      <c r="V2442" s="19"/>
      <c r="W2442" s="19"/>
      <c r="X2442" s="19"/>
      <c r="Y2442" s="19"/>
      <c r="Z2442" s="19"/>
      <c r="AA2442" s="19"/>
    </row>
    <row r="2443" spans="1:27" ht="45" customHeight="1" x14ac:dyDescent="0.25">
      <c r="A2443" s="18"/>
      <c r="B2443" s="18" t="s">
        <v>1134</v>
      </c>
      <c r="C2443" s="19" t="s">
        <v>176</v>
      </c>
      <c r="D2443" s="39" t="s">
        <v>1135</v>
      </c>
      <c r="E2443" s="40"/>
      <c r="F2443" s="40"/>
      <c r="G2443" s="19"/>
      <c r="H2443" s="20" t="s">
        <v>40</v>
      </c>
      <c r="I2443" s="41">
        <v>1</v>
      </c>
      <c r="J2443" s="42"/>
      <c r="K2443" s="21"/>
      <c r="L2443" s="19"/>
      <c r="M2443" s="19"/>
      <c r="N2443" s="19"/>
      <c r="O2443" s="19"/>
      <c r="P2443" s="19"/>
      <c r="Q2443" s="19"/>
      <c r="R2443" s="19"/>
      <c r="S2443" s="19"/>
      <c r="T2443" s="19"/>
      <c r="U2443" s="19"/>
      <c r="V2443" s="19"/>
      <c r="W2443" s="19"/>
      <c r="X2443" s="19"/>
      <c r="Y2443" s="19"/>
      <c r="Z2443" s="19"/>
      <c r="AA2443" s="19"/>
    </row>
    <row r="2444" spans="1:27" ht="45" customHeight="1" x14ac:dyDescent="0.25">
      <c r="A2444" s="18"/>
      <c r="B2444" s="18" t="s">
        <v>1136</v>
      </c>
      <c r="C2444" s="19" t="s">
        <v>176</v>
      </c>
      <c r="D2444" s="39" t="s">
        <v>1137</v>
      </c>
      <c r="E2444" s="40"/>
      <c r="F2444" s="40"/>
      <c r="G2444" s="19"/>
      <c r="H2444" s="20" t="s">
        <v>40</v>
      </c>
      <c r="I2444" s="41">
        <v>1</v>
      </c>
      <c r="J2444" s="42"/>
      <c r="K2444" s="21"/>
      <c r="L2444" s="19"/>
      <c r="M2444" s="19"/>
      <c r="N2444" s="19"/>
      <c r="O2444" s="19"/>
      <c r="P2444" s="19"/>
      <c r="Q2444" s="19"/>
      <c r="R2444" s="19"/>
      <c r="S2444" s="19"/>
      <c r="T2444" s="19"/>
      <c r="U2444" s="19"/>
      <c r="V2444" s="19"/>
      <c r="W2444" s="19"/>
      <c r="X2444" s="19"/>
      <c r="Y2444" s="19"/>
      <c r="Z2444" s="19"/>
      <c r="AA2444" s="19"/>
    </row>
    <row r="2445" spans="1:27" ht="45" customHeight="1" x14ac:dyDescent="0.25">
      <c r="A2445" s="18"/>
      <c r="B2445" s="18" t="s">
        <v>1138</v>
      </c>
      <c r="C2445" s="19" t="s">
        <v>1139</v>
      </c>
      <c r="D2445" s="39" t="s">
        <v>1140</v>
      </c>
      <c r="E2445" s="40"/>
      <c r="F2445" s="40"/>
      <c r="G2445" s="19"/>
      <c r="H2445" s="20" t="s">
        <v>40</v>
      </c>
      <c r="I2445" s="41">
        <v>1</v>
      </c>
      <c r="J2445" s="42"/>
      <c r="K2445" s="21"/>
      <c r="L2445" s="19"/>
      <c r="M2445" s="19"/>
      <c r="N2445" s="19"/>
      <c r="O2445" s="19"/>
      <c r="P2445" s="19"/>
      <c r="Q2445" s="19"/>
      <c r="R2445" s="19"/>
      <c r="S2445" s="19"/>
      <c r="T2445" s="19"/>
      <c r="U2445" s="19"/>
      <c r="V2445" s="19"/>
      <c r="W2445" s="19"/>
      <c r="X2445" s="19"/>
      <c r="Y2445" s="19"/>
      <c r="Z2445" s="19"/>
      <c r="AA2445" s="19"/>
    </row>
    <row r="2446" spans="1:27" ht="45" customHeight="1" x14ac:dyDescent="0.25">
      <c r="A2446" s="18"/>
      <c r="B2446" s="18" t="s">
        <v>1141</v>
      </c>
      <c r="C2446" s="19" t="s">
        <v>12</v>
      </c>
      <c r="D2446" s="39" t="s">
        <v>1142</v>
      </c>
      <c r="E2446" s="40"/>
      <c r="F2446" s="40"/>
      <c r="G2446" s="19"/>
      <c r="H2446" s="20" t="s">
        <v>40</v>
      </c>
      <c r="I2446" s="41">
        <v>1</v>
      </c>
      <c r="J2446" s="42"/>
      <c r="K2446" s="21"/>
      <c r="L2446" s="19"/>
      <c r="M2446" s="19"/>
      <c r="N2446" s="19"/>
      <c r="O2446" s="19"/>
      <c r="P2446" s="19"/>
      <c r="Q2446" s="19"/>
      <c r="R2446" s="19"/>
      <c r="S2446" s="19"/>
      <c r="T2446" s="19"/>
      <c r="U2446" s="19"/>
      <c r="V2446" s="19"/>
      <c r="W2446" s="19"/>
      <c r="X2446" s="19"/>
      <c r="Y2446" s="19"/>
      <c r="Z2446" s="19"/>
      <c r="AA2446" s="19"/>
    </row>
    <row r="2447" spans="1:27" ht="45" customHeight="1" x14ac:dyDescent="0.25">
      <c r="A2447" s="18"/>
      <c r="B2447" s="18" t="s">
        <v>1143</v>
      </c>
      <c r="C2447" s="19" t="s">
        <v>195</v>
      </c>
      <c r="D2447" s="39" t="s">
        <v>1144</v>
      </c>
      <c r="E2447" s="40"/>
      <c r="F2447" s="40"/>
      <c r="G2447" s="19"/>
      <c r="H2447" s="20" t="s">
        <v>40</v>
      </c>
      <c r="I2447" s="41">
        <v>1</v>
      </c>
      <c r="J2447" s="42"/>
      <c r="K2447" s="21"/>
      <c r="L2447" s="19"/>
      <c r="M2447" s="19"/>
      <c r="N2447" s="19"/>
      <c r="O2447" s="19"/>
      <c r="P2447" s="19"/>
      <c r="Q2447" s="19"/>
      <c r="R2447" s="19"/>
      <c r="S2447" s="19"/>
      <c r="T2447" s="19"/>
      <c r="U2447" s="19"/>
      <c r="V2447" s="19"/>
      <c r="W2447" s="19"/>
      <c r="X2447" s="19"/>
      <c r="Y2447" s="19"/>
      <c r="Z2447" s="19"/>
      <c r="AA2447" s="19"/>
    </row>
    <row r="2448" spans="1:27" ht="45" customHeight="1" x14ac:dyDescent="0.25">
      <c r="A2448" s="18"/>
      <c r="B2448" s="18" t="s">
        <v>1145</v>
      </c>
      <c r="C2448" s="19" t="s">
        <v>195</v>
      </c>
      <c r="D2448" s="39" t="s">
        <v>1146</v>
      </c>
      <c r="E2448" s="40"/>
      <c r="F2448" s="40"/>
      <c r="G2448" s="19"/>
      <c r="H2448" s="20" t="s">
        <v>40</v>
      </c>
      <c r="I2448" s="41">
        <v>1</v>
      </c>
      <c r="J2448" s="42"/>
      <c r="K2448" s="21"/>
      <c r="L2448" s="19"/>
      <c r="M2448" s="19"/>
      <c r="N2448" s="19"/>
      <c r="O2448" s="19"/>
      <c r="P2448" s="19"/>
      <c r="Q2448" s="19"/>
      <c r="R2448" s="19"/>
      <c r="S2448" s="19"/>
      <c r="T2448" s="19"/>
      <c r="U2448" s="19"/>
      <c r="V2448" s="19"/>
      <c r="W2448" s="19"/>
      <c r="X2448" s="19"/>
      <c r="Y2448" s="19"/>
      <c r="Z2448" s="19"/>
      <c r="AA2448" s="19"/>
    </row>
    <row r="2449" spans="1:27" ht="45" customHeight="1" x14ac:dyDescent="0.25">
      <c r="A2449" s="18"/>
      <c r="B2449" s="18" t="s">
        <v>1147</v>
      </c>
      <c r="C2449" s="19" t="s">
        <v>12</v>
      </c>
      <c r="D2449" s="39" t="s">
        <v>1148</v>
      </c>
      <c r="E2449" s="40"/>
      <c r="F2449" s="40"/>
      <c r="G2449" s="19"/>
      <c r="H2449" s="20" t="s">
        <v>40</v>
      </c>
      <c r="I2449" s="41">
        <v>1</v>
      </c>
      <c r="J2449" s="42"/>
      <c r="K2449" s="21">
        <f>ROUND(K2458,2)</f>
        <v>0</v>
      </c>
      <c r="L2449" s="19"/>
      <c r="M2449" s="19"/>
      <c r="N2449" s="19"/>
      <c r="O2449" s="19"/>
      <c r="P2449" s="19"/>
      <c r="Q2449" s="19"/>
      <c r="R2449" s="19"/>
      <c r="S2449" s="19"/>
      <c r="T2449" s="19"/>
      <c r="U2449" s="19"/>
      <c r="V2449" s="19"/>
      <c r="W2449" s="19"/>
      <c r="X2449" s="19"/>
      <c r="Y2449" s="19"/>
      <c r="Z2449" s="19"/>
      <c r="AA2449" s="19"/>
    </row>
    <row r="2450" spans="1:27" x14ac:dyDescent="0.25">
      <c r="B2450" s="14" t="s">
        <v>41</v>
      </c>
    </row>
    <row r="2451" spans="1:27" x14ac:dyDescent="0.25">
      <c r="B2451" t="s">
        <v>483</v>
      </c>
      <c r="C2451" t="s">
        <v>43</v>
      </c>
      <c r="D2451" t="s">
        <v>484</v>
      </c>
      <c r="E2451" s="22">
        <v>0.05</v>
      </c>
      <c r="F2451" t="s">
        <v>45</v>
      </c>
      <c r="G2451" t="s">
        <v>46</v>
      </c>
      <c r="H2451" s="23"/>
      <c r="I2451" t="s">
        <v>47</v>
      </c>
      <c r="J2451" s="24">
        <f>ROUND(E2451/I2449* H2451,5)</f>
        <v>0</v>
      </c>
      <c r="K2451" s="25"/>
    </row>
    <row r="2452" spans="1:27" x14ac:dyDescent="0.25">
      <c r="B2452" t="s">
        <v>429</v>
      </c>
      <c r="C2452" t="s">
        <v>43</v>
      </c>
      <c r="D2452" t="s">
        <v>430</v>
      </c>
      <c r="E2452" s="22">
        <v>0.05</v>
      </c>
      <c r="F2452" t="s">
        <v>45</v>
      </c>
      <c r="G2452" t="s">
        <v>46</v>
      </c>
      <c r="H2452" s="23"/>
      <c r="I2452" t="s">
        <v>47</v>
      </c>
      <c r="J2452" s="24">
        <f>ROUND(E2452/I2449* H2452,5)</f>
        <v>0</v>
      </c>
      <c r="K2452" s="25"/>
    </row>
    <row r="2453" spans="1:27" x14ac:dyDescent="0.25">
      <c r="D2453" s="26" t="s">
        <v>48</v>
      </c>
      <c r="E2453" s="25"/>
      <c r="H2453" s="25"/>
      <c r="K2453" s="23">
        <f>SUM(J2451:J2452)</f>
        <v>0</v>
      </c>
    </row>
    <row r="2454" spans="1:27" x14ac:dyDescent="0.25">
      <c r="B2454" s="14" t="s">
        <v>54</v>
      </c>
      <c r="E2454" s="25"/>
      <c r="H2454" s="25"/>
      <c r="K2454" s="25"/>
    </row>
    <row r="2455" spans="1:27" ht="120" x14ac:dyDescent="0.25">
      <c r="B2455" t="s">
        <v>449</v>
      </c>
      <c r="C2455" t="s">
        <v>195</v>
      </c>
      <c r="D2455" s="28" t="s">
        <v>450</v>
      </c>
      <c r="E2455" s="22">
        <v>1</v>
      </c>
      <c r="G2455" t="s">
        <v>46</v>
      </c>
      <c r="H2455" s="23"/>
      <c r="I2455" t="s">
        <v>47</v>
      </c>
      <c r="J2455" s="24">
        <f>ROUND(E2455* H2455,5)</f>
        <v>0</v>
      </c>
      <c r="K2455" s="25"/>
    </row>
    <row r="2456" spans="1:27" x14ac:dyDescent="0.25">
      <c r="D2456" s="26" t="s">
        <v>62</v>
      </c>
      <c r="E2456" s="25"/>
      <c r="H2456" s="25"/>
      <c r="K2456" s="23">
        <f>SUM(J2455:J2455)</f>
        <v>0</v>
      </c>
    </row>
    <row r="2457" spans="1:27" x14ac:dyDescent="0.25">
      <c r="D2457" s="26" t="s">
        <v>63</v>
      </c>
      <c r="E2457" s="25"/>
      <c r="H2457" s="25"/>
      <c r="K2457" s="27">
        <f>SUM(J2450:J2456)</f>
        <v>0</v>
      </c>
    </row>
    <row r="2458" spans="1:27" x14ac:dyDescent="0.25">
      <c r="D2458" s="26" t="s">
        <v>64</v>
      </c>
      <c r="E2458" s="25"/>
      <c r="H2458" s="25"/>
      <c r="K2458" s="27">
        <f>SUM(K2457:K2457)</f>
        <v>0</v>
      </c>
    </row>
    <row r="2460" spans="1:27" ht="45" customHeight="1" x14ac:dyDescent="0.25">
      <c r="A2460" s="18"/>
      <c r="B2460" s="18" t="s">
        <v>1149</v>
      </c>
      <c r="C2460" s="19" t="s">
        <v>12</v>
      </c>
      <c r="D2460" s="39" t="s">
        <v>1150</v>
      </c>
      <c r="E2460" s="40"/>
      <c r="F2460" s="40"/>
      <c r="G2460" s="19"/>
      <c r="H2460" s="20" t="s">
        <v>40</v>
      </c>
      <c r="I2460" s="41">
        <v>1</v>
      </c>
      <c r="J2460" s="42"/>
      <c r="K2460" s="21">
        <f>ROUND(K2469,2)</f>
        <v>0</v>
      </c>
      <c r="L2460" s="19"/>
      <c r="M2460" s="19"/>
      <c r="N2460" s="19"/>
      <c r="O2460" s="19"/>
      <c r="P2460" s="19"/>
      <c r="Q2460" s="19"/>
      <c r="R2460" s="19"/>
      <c r="S2460" s="19"/>
      <c r="T2460" s="19"/>
      <c r="U2460" s="19"/>
      <c r="V2460" s="19"/>
      <c r="W2460" s="19"/>
      <c r="X2460" s="19"/>
      <c r="Y2460" s="19"/>
      <c r="Z2460" s="19"/>
      <c r="AA2460" s="19"/>
    </row>
    <row r="2461" spans="1:27" x14ac:dyDescent="0.25">
      <c r="B2461" s="14" t="s">
        <v>41</v>
      </c>
    </row>
    <row r="2462" spans="1:27" x14ac:dyDescent="0.25">
      <c r="B2462" t="s">
        <v>483</v>
      </c>
      <c r="C2462" t="s">
        <v>43</v>
      </c>
      <c r="D2462" t="s">
        <v>484</v>
      </c>
      <c r="E2462" s="22">
        <v>0.05</v>
      </c>
      <c r="F2462" t="s">
        <v>45</v>
      </c>
      <c r="G2462" t="s">
        <v>46</v>
      </c>
      <c r="H2462" s="23"/>
      <c r="I2462" t="s">
        <v>47</v>
      </c>
      <c r="J2462" s="24">
        <f>ROUND(E2462/I2460* H2462,5)</f>
        <v>0</v>
      </c>
      <c r="K2462" s="25"/>
    </row>
    <row r="2463" spans="1:27" x14ac:dyDescent="0.25">
      <c r="B2463" t="s">
        <v>429</v>
      </c>
      <c r="C2463" t="s">
        <v>43</v>
      </c>
      <c r="D2463" t="s">
        <v>430</v>
      </c>
      <c r="E2463" s="22">
        <v>0.05</v>
      </c>
      <c r="F2463" t="s">
        <v>45</v>
      </c>
      <c r="G2463" t="s">
        <v>46</v>
      </c>
      <c r="H2463" s="23"/>
      <c r="I2463" t="s">
        <v>47</v>
      </c>
      <c r="J2463" s="24">
        <f>ROUND(E2463/I2460* H2463,5)</f>
        <v>0</v>
      </c>
      <c r="K2463" s="25"/>
    </row>
    <row r="2464" spans="1:27" x14ac:dyDescent="0.25">
      <c r="D2464" s="26" t="s">
        <v>48</v>
      </c>
      <c r="E2464" s="25"/>
      <c r="H2464" s="25"/>
      <c r="K2464" s="23">
        <f>SUM(J2462:J2463)</f>
        <v>0</v>
      </c>
    </row>
    <row r="2465" spans="1:27" x14ac:dyDescent="0.25">
      <c r="B2465" s="14" t="s">
        <v>54</v>
      </c>
      <c r="E2465" s="25"/>
      <c r="H2465" s="25"/>
      <c r="K2465" s="25"/>
    </row>
    <row r="2466" spans="1:27" ht="120" x14ac:dyDescent="0.25">
      <c r="B2466" t="s">
        <v>449</v>
      </c>
      <c r="C2466" t="s">
        <v>195</v>
      </c>
      <c r="D2466" s="28" t="s">
        <v>450</v>
      </c>
      <c r="E2466" s="22">
        <v>1</v>
      </c>
      <c r="G2466" t="s">
        <v>46</v>
      </c>
      <c r="H2466" s="23"/>
      <c r="I2466" t="s">
        <v>47</v>
      </c>
      <c r="J2466" s="24">
        <f>ROUND(E2466* H2466,5)</f>
        <v>0</v>
      </c>
      <c r="K2466" s="25"/>
    </row>
    <row r="2467" spans="1:27" x14ac:dyDescent="0.25">
      <c r="D2467" s="26" t="s">
        <v>62</v>
      </c>
      <c r="E2467" s="25"/>
      <c r="H2467" s="25"/>
      <c r="K2467" s="23">
        <f>SUM(J2466:J2466)</f>
        <v>0</v>
      </c>
    </row>
    <row r="2468" spans="1:27" x14ac:dyDescent="0.25">
      <c r="D2468" s="26" t="s">
        <v>63</v>
      </c>
      <c r="E2468" s="25"/>
      <c r="H2468" s="25"/>
      <c r="K2468" s="27">
        <f>SUM(J2461:J2467)</f>
        <v>0</v>
      </c>
    </row>
    <row r="2469" spans="1:27" x14ac:dyDescent="0.25">
      <c r="D2469" s="26" t="s">
        <v>64</v>
      </c>
      <c r="E2469" s="25"/>
      <c r="H2469" s="25"/>
      <c r="K2469" s="27">
        <f>SUM(K2468:K2468)</f>
        <v>0</v>
      </c>
    </row>
    <row r="2471" spans="1:27" ht="45" customHeight="1" x14ac:dyDescent="0.25">
      <c r="A2471" s="18"/>
      <c r="B2471" s="18" t="s">
        <v>1151</v>
      </c>
      <c r="C2471" s="19" t="s">
        <v>12</v>
      </c>
      <c r="D2471" s="39" t="s">
        <v>1152</v>
      </c>
      <c r="E2471" s="40"/>
      <c r="F2471" s="40"/>
      <c r="G2471" s="19"/>
      <c r="H2471" s="20" t="s">
        <v>40</v>
      </c>
      <c r="I2471" s="41">
        <v>1</v>
      </c>
      <c r="J2471" s="42"/>
      <c r="K2471" s="21">
        <f>ROUND(K2480,2)</f>
        <v>0</v>
      </c>
      <c r="L2471" s="19"/>
      <c r="M2471" s="19"/>
      <c r="N2471" s="19"/>
      <c r="O2471" s="19"/>
      <c r="P2471" s="19"/>
      <c r="Q2471" s="19"/>
      <c r="R2471" s="19"/>
      <c r="S2471" s="19"/>
      <c r="T2471" s="19"/>
      <c r="U2471" s="19"/>
      <c r="V2471" s="19"/>
      <c r="W2471" s="19"/>
      <c r="X2471" s="19"/>
      <c r="Y2471" s="19"/>
      <c r="Z2471" s="19"/>
      <c r="AA2471" s="19"/>
    </row>
    <row r="2472" spans="1:27" x14ac:dyDescent="0.25">
      <c r="B2472" s="14" t="s">
        <v>41</v>
      </c>
    </row>
    <row r="2473" spans="1:27" x14ac:dyDescent="0.25">
      <c r="B2473" t="s">
        <v>483</v>
      </c>
      <c r="C2473" t="s">
        <v>43</v>
      </c>
      <c r="D2473" t="s">
        <v>484</v>
      </c>
      <c r="E2473" s="22">
        <v>0.05</v>
      </c>
      <c r="F2473" t="s">
        <v>45</v>
      </c>
      <c r="G2473" t="s">
        <v>46</v>
      </c>
      <c r="H2473" s="23"/>
      <c r="I2473" t="s">
        <v>47</v>
      </c>
      <c r="J2473" s="24">
        <f>ROUND(E2473/I2471* H2473,5)</f>
        <v>0</v>
      </c>
      <c r="K2473" s="25"/>
    </row>
    <row r="2474" spans="1:27" x14ac:dyDescent="0.25">
      <c r="B2474" t="s">
        <v>429</v>
      </c>
      <c r="C2474" t="s">
        <v>43</v>
      </c>
      <c r="D2474" t="s">
        <v>430</v>
      </c>
      <c r="E2474" s="22">
        <v>0.05</v>
      </c>
      <c r="F2474" t="s">
        <v>45</v>
      </c>
      <c r="G2474" t="s">
        <v>46</v>
      </c>
      <c r="H2474" s="23"/>
      <c r="I2474" t="s">
        <v>47</v>
      </c>
      <c r="J2474" s="24">
        <f>ROUND(E2474/I2471* H2474,5)</f>
        <v>0</v>
      </c>
      <c r="K2474" s="25"/>
    </row>
    <row r="2475" spans="1:27" x14ac:dyDescent="0.25">
      <c r="D2475" s="26" t="s">
        <v>48</v>
      </c>
      <c r="E2475" s="25"/>
      <c r="H2475" s="25"/>
      <c r="K2475" s="23">
        <f>SUM(J2473:J2474)</f>
        <v>0</v>
      </c>
    </row>
    <row r="2476" spans="1:27" x14ac:dyDescent="0.25">
      <c r="B2476" s="14" t="s">
        <v>54</v>
      </c>
      <c r="E2476" s="25"/>
      <c r="H2476" s="25"/>
      <c r="K2476" s="25"/>
    </row>
    <row r="2477" spans="1:27" ht="120" x14ac:dyDescent="0.25">
      <c r="B2477" t="s">
        <v>449</v>
      </c>
      <c r="C2477" t="s">
        <v>195</v>
      </c>
      <c r="D2477" s="28" t="s">
        <v>450</v>
      </c>
      <c r="E2477" s="22">
        <v>1</v>
      </c>
      <c r="G2477" t="s">
        <v>46</v>
      </c>
      <c r="H2477" s="23"/>
      <c r="I2477" t="s">
        <v>47</v>
      </c>
      <c r="J2477" s="24">
        <f>ROUND(E2477* H2477,5)</f>
        <v>0</v>
      </c>
      <c r="K2477" s="25"/>
    </row>
    <row r="2478" spans="1:27" x14ac:dyDescent="0.25">
      <c r="D2478" s="26" t="s">
        <v>62</v>
      </c>
      <c r="E2478" s="25"/>
      <c r="H2478" s="25"/>
      <c r="K2478" s="23">
        <f>SUM(J2477:J2477)</f>
        <v>0</v>
      </c>
    </row>
    <row r="2479" spans="1:27" x14ac:dyDescent="0.25">
      <c r="D2479" s="26" t="s">
        <v>63</v>
      </c>
      <c r="E2479" s="25"/>
      <c r="H2479" s="25"/>
      <c r="K2479" s="27">
        <f>SUM(J2472:J2478)</f>
        <v>0</v>
      </c>
    </row>
    <row r="2480" spans="1:27" x14ac:dyDescent="0.25">
      <c r="D2480" s="26" t="s">
        <v>64</v>
      </c>
      <c r="E2480" s="25"/>
      <c r="H2480" s="25"/>
      <c r="K2480" s="27">
        <f>SUM(K2479:K2479)</f>
        <v>0</v>
      </c>
    </row>
    <row r="2482" spans="1:27" ht="45" customHeight="1" x14ac:dyDescent="0.25">
      <c r="A2482" s="18"/>
      <c r="B2482" s="18" t="s">
        <v>1153</v>
      </c>
      <c r="C2482" s="19" t="s">
        <v>12</v>
      </c>
      <c r="D2482" s="39" t="s">
        <v>1154</v>
      </c>
      <c r="E2482" s="40"/>
      <c r="F2482" s="40"/>
      <c r="G2482" s="19"/>
      <c r="H2482" s="20" t="s">
        <v>40</v>
      </c>
      <c r="I2482" s="41">
        <v>1</v>
      </c>
      <c r="J2482" s="42"/>
      <c r="K2482" s="21">
        <f>ROUND(K2491,2)</f>
        <v>0</v>
      </c>
      <c r="L2482" s="19"/>
      <c r="M2482" s="19"/>
      <c r="N2482" s="19"/>
      <c r="O2482" s="19"/>
      <c r="P2482" s="19"/>
      <c r="Q2482" s="19"/>
      <c r="R2482" s="19"/>
      <c r="S2482" s="19"/>
      <c r="T2482" s="19"/>
      <c r="U2482" s="19"/>
      <c r="V2482" s="19"/>
      <c r="W2482" s="19"/>
      <c r="X2482" s="19"/>
      <c r="Y2482" s="19"/>
      <c r="Z2482" s="19"/>
      <c r="AA2482" s="19"/>
    </row>
    <row r="2483" spans="1:27" x14ac:dyDescent="0.25">
      <c r="B2483" s="14" t="s">
        <v>41</v>
      </c>
    </row>
    <row r="2484" spans="1:27" x14ac:dyDescent="0.25">
      <c r="B2484" t="s">
        <v>483</v>
      </c>
      <c r="C2484" t="s">
        <v>43</v>
      </c>
      <c r="D2484" t="s">
        <v>484</v>
      </c>
      <c r="E2484" s="22">
        <v>0.05</v>
      </c>
      <c r="F2484" t="s">
        <v>45</v>
      </c>
      <c r="G2484" t="s">
        <v>46</v>
      </c>
      <c r="H2484" s="23"/>
      <c r="I2484" t="s">
        <v>47</v>
      </c>
      <c r="J2484" s="24">
        <f>ROUND(E2484/I2482* H2484,5)</f>
        <v>0</v>
      </c>
      <c r="K2484" s="25"/>
    </row>
    <row r="2485" spans="1:27" x14ac:dyDescent="0.25">
      <c r="B2485" t="s">
        <v>429</v>
      </c>
      <c r="C2485" t="s">
        <v>43</v>
      </c>
      <c r="D2485" t="s">
        <v>430</v>
      </c>
      <c r="E2485" s="22">
        <v>0.05</v>
      </c>
      <c r="F2485" t="s">
        <v>45</v>
      </c>
      <c r="G2485" t="s">
        <v>46</v>
      </c>
      <c r="H2485" s="23"/>
      <c r="I2485" t="s">
        <v>47</v>
      </c>
      <c r="J2485" s="24">
        <f>ROUND(E2485/I2482* H2485,5)</f>
        <v>0</v>
      </c>
      <c r="K2485" s="25"/>
    </row>
    <row r="2486" spans="1:27" x14ac:dyDescent="0.25">
      <c r="D2486" s="26" t="s">
        <v>48</v>
      </c>
      <c r="E2486" s="25"/>
      <c r="H2486" s="25"/>
      <c r="K2486" s="23">
        <f>SUM(J2484:J2485)</f>
        <v>0</v>
      </c>
    </row>
    <row r="2487" spans="1:27" x14ac:dyDescent="0.25">
      <c r="B2487" s="14" t="s">
        <v>54</v>
      </c>
      <c r="E2487" s="25"/>
      <c r="H2487" s="25"/>
      <c r="K2487" s="25"/>
    </row>
    <row r="2488" spans="1:27" ht="120" x14ac:dyDescent="0.25">
      <c r="B2488" t="s">
        <v>449</v>
      </c>
      <c r="C2488" t="s">
        <v>195</v>
      </c>
      <c r="D2488" s="28" t="s">
        <v>450</v>
      </c>
      <c r="E2488" s="22">
        <v>1</v>
      </c>
      <c r="G2488" t="s">
        <v>46</v>
      </c>
      <c r="H2488" s="23"/>
      <c r="I2488" t="s">
        <v>47</v>
      </c>
      <c r="J2488" s="24">
        <f>ROUND(E2488* H2488,5)</f>
        <v>0</v>
      </c>
      <c r="K2488" s="25"/>
    </row>
    <row r="2489" spans="1:27" x14ac:dyDescent="0.25">
      <c r="D2489" s="26" t="s">
        <v>62</v>
      </c>
      <c r="E2489" s="25"/>
      <c r="H2489" s="25"/>
      <c r="K2489" s="23">
        <f>SUM(J2488:J2488)</f>
        <v>0</v>
      </c>
    </row>
    <row r="2490" spans="1:27" x14ac:dyDescent="0.25">
      <c r="D2490" s="26" t="s">
        <v>63</v>
      </c>
      <c r="E2490" s="25"/>
      <c r="H2490" s="25"/>
      <c r="K2490" s="27">
        <f>SUM(J2483:J2489)</f>
        <v>0</v>
      </c>
    </row>
    <row r="2491" spans="1:27" x14ac:dyDescent="0.25">
      <c r="D2491" s="26" t="s">
        <v>64</v>
      </c>
      <c r="E2491" s="25"/>
      <c r="H2491" s="25"/>
      <c r="K2491" s="27">
        <f>SUM(K2490:K2490)</f>
        <v>0</v>
      </c>
    </row>
    <row r="2493" spans="1:27" ht="45" customHeight="1" x14ac:dyDescent="0.25">
      <c r="A2493" s="18"/>
      <c r="B2493" s="18" t="s">
        <v>1155</v>
      </c>
      <c r="C2493" s="19" t="s">
        <v>12</v>
      </c>
      <c r="D2493" s="39" t="s">
        <v>1156</v>
      </c>
      <c r="E2493" s="40"/>
      <c r="F2493" s="40"/>
      <c r="G2493" s="19"/>
      <c r="H2493" s="20" t="s">
        <v>40</v>
      </c>
      <c r="I2493" s="41">
        <v>1</v>
      </c>
      <c r="J2493" s="42"/>
      <c r="K2493" s="21"/>
      <c r="L2493" s="19"/>
      <c r="M2493" s="19"/>
      <c r="N2493" s="19"/>
      <c r="O2493" s="19"/>
      <c r="P2493" s="19"/>
      <c r="Q2493" s="19"/>
      <c r="R2493" s="19"/>
      <c r="S2493" s="19"/>
      <c r="T2493" s="19"/>
      <c r="U2493" s="19"/>
      <c r="V2493" s="19"/>
      <c r="W2493" s="19"/>
      <c r="X2493" s="19"/>
      <c r="Y2493" s="19"/>
      <c r="Z2493" s="19"/>
      <c r="AA2493" s="19"/>
    </row>
    <row r="2494" spans="1:27" ht="45" customHeight="1" x14ac:dyDescent="0.25">
      <c r="A2494" s="18"/>
      <c r="B2494" s="18" t="s">
        <v>1157</v>
      </c>
      <c r="C2494" s="19" t="s">
        <v>12</v>
      </c>
      <c r="D2494" s="39" t="s">
        <v>1158</v>
      </c>
      <c r="E2494" s="40"/>
      <c r="F2494" s="40"/>
      <c r="G2494" s="19"/>
      <c r="H2494" s="20" t="s">
        <v>40</v>
      </c>
      <c r="I2494" s="41">
        <v>1</v>
      </c>
      <c r="J2494" s="42"/>
      <c r="K2494" s="21">
        <f>ROUND(K2499,2)</f>
        <v>0</v>
      </c>
      <c r="L2494" s="19"/>
      <c r="M2494" s="19"/>
      <c r="N2494" s="19"/>
      <c r="O2494" s="19"/>
      <c r="P2494" s="19"/>
      <c r="Q2494" s="19"/>
      <c r="R2494" s="19"/>
      <c r="S2494" s="19"/>
      <c r="T2494" s="19"/>
      <c r="U2494" s="19"/>
      <c r="V2494" s="19"/>
      <c r="W2494" s="19"/>
      <c r="X2494" s="19"/>
      <c r="Y2494" s="19"/>
      <c r="Z2494" s="19"/>
      <c r="AA2494" s="19"/>
    </row>
    <row r="2495" spans="1:27" x14ac:dyDescent="0.25">
      <c r="B2495" s="14" t="s">
        <v>54</v>
      </c>
    </row>
    <row r="2496" spans="1:27" x14ac:dyDescent="0.25">
      <c r="B2496" t="s">
        <v>1159</v>
      </c>
      <c r="C2496" t="s">
        <v>12</v>
      </c>
      <c r="D2496" t="s">
        <v>1158</v>
      </c>
      <c r="E2496" s="22">
        <v>1</v>
      </c>
      <c r="G2496" t="s">
        <v>46</v>
      </c>
      <c r="H2496" s="23"/>
      <c r="I2496" t="s">
        <v>47</v>
      </c>
      <c r="J2496" s="24">
        <f>ROUND(E2496* H2496,5)</f>
        <v>0</v>
      </c>
      <c r="K2496" s="25"/>
    </row>
    <row r="2497" spans="1:27" x14ac:dyDescent="0.25">
      <c r="D2497" s="26" t="s">
        <v>62</v>
      </c>
      <c r="E2497" s="25"/>
      <c r="H2497" s="25"/>
      <c r="K2497" s="23">
        <f>SUM(J2496:J2496)</f>
        <v>0</v>
      </c>
    </row>
    <row r="2498" spans="1:27" x14ac:dyDescent="0.25">
      <c r="D2498" s="26" t="s">
        <v>63</v>
      </c>
      <c r="E2498" s="25"/>
      <c r="H2498" s="25"/>
      <c r="K2498" s="27">
        <f>SUM(J2495:J2497)</f>
        <v>0</v>
      </c>
    </row>
    <row r="2499" spans="1:27" x14ac:dyDescent="0.25">
      <c r="D2499" s="26" t="s">
        <v>64</v>
      </c>
      <c r="E2499" s="25"/>
      <c r="H2499" s="25"/>
      <c r="K2499" s="27">
        <f>SUM(K2498:K2498)</f>
        <v>0</v>
      </c>
    </row>
    <row r="2501" spans="1:27" ht="45" customHeight="1" x14ac:dyDescent="0.25">
      <c r="A2501" s="18"/>
      <c r="B2501" s="18" t="s">
        <v>1160</v>
      </c>
      <c r="C2501" s="19" t="s">
        <v>1161</v>
      </c>
      <c r="D2501" s="39" t="s">
        <v>1162</v>
      </c>
      <c r="E2501" s="40"/>
      <c r="F2501" s="40"/>
      <c r="G2501" s="19"/>
      <c r="H2501" s="20" t="s">
        <v>40</v>
      </c>
      <c r="I2501" s="41">
        <v>1</v>
      </c>
      <c r="J2501" s="42"/>
      <c r="K2501" s="21"/>
      <c r="L2501" s="19"/>
      <c r="M2501" s="19"/>
      <c r="N2501" s="19"/>
      <c r="O2501" s="19"/>
      <c r="P2501" s="19"/>
      <c r="Q2501" s="19"/>
      <c r="R2501" s="19"/>
      <c r="S2501" s="19"/>
      <c r="T2501" s="19"/>
      <c r="U2501" s="19"/>
      <c r="V2501" s="19"/>
      <c r="W2501" s="19"/>
      <c r="X2501" s="19"/>
      <c r="Y2501" s="19"/>
      <c r="Z2501" s="19"/>
      <c r="AA2501" s="19"/>
    </row>
    <row r="2502" spans="1:27" ht="45" customHeight="1" x14ac:dyDescent="0.25">
      <c r="A2502" s="18"/>
      <c r="B2502" s="18" t="s">
        <v>1163</v>
      </c>
      <c r="C2502" s="19" t="s">
        <v>12</v>
      </c>
      <c r="D2502" s="39" t="s">
        <v>1164</v>
      </c>
      <c r="E2502" s="40"/>
      <c r="F2502" s="40"/>
      <c r="G2502" s="19"/>
      <c r="H2502" s="20" t="s">
        <v>40</v>
      </c>
      <c r="I2502" s="41">
        <v>1</v>
      </c>
      <c r="J2502" s="42"/>
      <c r="K2502" s="21">
        <f>ROUND(K2516,2)</f>
        <v>0</v>
      </c>
      <c r="L2502" s="19"/>
      <c r="M2502" s="19"/>
      <c r="N2502" s="19"/>
      <c r="O2502" s="19"/>
      <c r="P2502" s="19"/>
      <c r="Q2502" s="19"/>
      <c r="R2502" s="19"/>
      <c r="S2502" s="19"/>
      <c r="T2502" s="19"/>
      <c r="U2502" s="19"/>
      <c r="V2502" s="19"/>
      <c r="W2502" s="19"/>
      <c r="X2502" s="19"/>
      <c r="Y2502" s="19"/>
      <c r="Z2502" s="19"/>
      <c r="AA2502" s="19"/>
    </row>
    <row r="2503" spans="1:27" x14ac:dyDescent="0.25">
      <c r="B2503" s="14" t="s">
        <v>41</v>
      </c>
    </row>
    <row r="2504" spans="1:27" x14ac:dyDescent="0.25">
      <c r="B2504" t="s">
        <v>483</v>
      </c>
      <c r="C2504" t="s">
        <v>43</v>
      </c>
      <c r="D2504" t="s">
        <v>484</v>
      </c>
      <c r="E2504" s="22">
        <v>8</v>
      </c>
      <c r="F2504" t="s">
        <v>45</v>
      </c>
      <c r="G2504" t="s">
        <v>46</v>
      </c>
      <c r="H2504" s="23"/>
      <c r="I2504" t="s">
        <v>47</v>
      </c>
      <c r="J2504" s="24">
        <f>ROUND(E2504/I2502* H2504,5)</f>
        <v>0</v>
      </c>
      <c r="K2504" s="25"/>
    </row>
    <row r="2505" spans="1:27" x14ac:dyDescent="0.25">
      <c r="B2505" t="s">
        <v>429</v>
      </c>
      <c r="C2505" t="s">
        <v>43</v>
      </c>
      <c r="D2505" t="s">
        <v>430</v>
      </c>
      <c r="E2505" s="22">
        <v>8</v>
      </c>
      <c r="F2505" t="s">
        <v>45</v>
      </c>
      <c r="G2505" t="s">
        <v>46</v>
      </c>
      <c r="H2505" s="23"/>
      <c r="I2505" t="s">
        <v>47</v>
      </c>
      <c r="J2505" s="24">
        <f>ROUND(E2505/I2502* H2505,5)</f>
        <v>0</v>
      </c>
      <c r="K2505" s="25"/>
    </row>
    <row r="2506" spans="1:27" x14ac:dyDescent="0.25">
      <c r="D2506" s="26" t="s">
        <v>48</v>
      </c>
      <c r="E2506" s="25"/>
      <c r="H2506" s="25"/>
      <c r="K2506" s="23">
        <f>SUM(J2504:J2505)</f>
        <v>0</v>
      </c>
    </row>
    <row r="2507" spans="1:27" x14ac:dyDescent="0.25">
      <c r="B2507" s="14" t="s">
        <v>54</v>
      </c>
      <c r="E2507" s="25"/>
      <c r="H2507" s="25"/>
      <c r="K2507" s="25"/>
    </row>
    <row r="2508" spans="1:27" x14ac:dyDescent="0.25">
      <c r="B2508" t="s">
        <v>1165</v>
      </c>
      <c r="C2508" t="s">
        <v>195</v>
      </c>
      <c r="D2508" t="s">
        <v>1166</v>
      </c>
      <c r="E2508" s="22">
        <v>10</v>
      </c>
      <c r="G2508" t="s">
        <v>46</v>
      </c>
      <c r="H2508" s="23"/>
      <c r="I2508" t="s">
        <v>47</v>
      </c>
      <c r="J2508" s="24">
        <f>ROUND(E2508* H2508,5)</f>
        <v>0</v>
      </c>
      <c r="K2508" s="25"/>
    </row>
    <row r="2509" spans="1:27" x14ac:dyDescent="0.25">
      <c r="B2509" t="s">
        <v>1167</v>
      </c>
      <c r="C2509" t="s">
        <v>12</v>
      </c>
      <c r="D2509" t="s">
        <v>1168</v>
      </c>
      <c r="E2509" s="22">
        <v>1</v>
      </c>
      <c r="G2509" t="s">
        <v>46</v>
      </c>
      <c r="H2509" s="23"/>
      <c r="I2509" t="s">
        <v>47</v>
      </c>
      <c r="J2509" s="24">
        <f>ROUND(E2509* H2509,5)</f>
        <v>0</v>
      </c>
      <c r="K2509" s="25"/>
    </row>
    <row r="2510" spans="1:27" x14ac:dyDescent="0.25">
      <c r="B2510" t="s">
        <v>1169</v>
      </c>
      <c r="C2510" t="s">
        <v>195</v>
      </c>
      <c r="D2510" t="s">
        <v>1170</v>
      </c>
      <c r="E2510" s="22">
        <v>10</v>
      </c>
      <c r="G2510" t="s">
        <v>46</v>
      </c>
      <c r="H2510" s="23"/>
      <c r="I2510" t="s">
        <v>47</v>
      </c>
      <c r="J2510" s="24">
        <f>ROUND(E2510* H2510,5)</f>
        <v>0</v>
      </c>
      <c r="K2510" s="25"/>
    </row>
    <row r="2511" spans="1:27" x14ac:dyDescent="0.25">
      <c r="B2511" t="s">
        <v>1171</v>
      </c>
      <c r="C2511" t="s">
        <v>195</v>
      </c>
      <c r="D2511" t="s">
        <v>1172</v>
      </c>
      <c r="E2511" s="22">
        <v>10</v>
      </c>
      <c r="G2511" t="s">
        <v>46</v>
      </c>
      <c r="H2511" s="23"/>
      <c r="I2511" t="s">
        <v>47</v>
      </c>
      <c r="J2511" s="24">
        <f>ROUND(E2511* H2511,5)</f>
        <v>0</v>
      </c>
      <c r="K2511" s="25"/>
    </row>
    <row r="2512" spans="1:27" x14ac:dyDescent="0.25">
      <c r="D2512" s="26" t="s">
        <v>62</v>
      </c>
      <c r="E2512" s="25"/>
      <c r="H2512" s="25"/>
      <c r="K2512" s="23">
        <f>SUM(J2508:J2511)</f>
        <v>0</v>
      </c>
    </row>
    <row r="2513" spans="1:27" x14ac:dyDescent="0.25">
      <c r="E2513" s="25"/>
      <c r="H2513" s="25"/>
      <c r="K2513" s="25"/>
    </row>
    <row r="2514" spans="1:27" x14ac:dyDescent="0.25">
      <c r="D2514" s="26" t="s">
        <v>78</v>
      </c>
      <c r="E2514" s="25"/>
      <c r="H2514" s="25">
        <v>70</v>
      </c>
      <c r="I2514" t="s">
        <v>79</v>
      </c>
      <c r="J2514">
        <f>ROUND(H2514/100*K2506,5)</f>
        <v>0</v>
      </c>
      <c r="K2514" s="25"/>
    </row>
    <row r="2515" spans="1:27" x14ac:dyDescent="0.25">
      <c r="D2515" s="26" t="s">
        <v>63</v>
      </c>
      <c r="E2515" s="25"/>
      <c r="H2515" s="25"/>
      <c r="K2515" s="27">
        <f>SUM(J2503:J2514)</f>
        <v>0</v>
      </c>
    </row>
    <row r="2516" spans="1:27" x14ac:dyDescent="0.25">
      <c r="D2516" s="26" t="s">
        <v>64</v>
      </c>
      <c r="E2516" s="25"/>
      <c r="H2516" s="25"/>
      <c r="K2516" s="27">
        <f>SUM(K2515:K2515)</f>
        <v>0</v>
      </c>
    </row>
    <row r="2518" spans="1:27" ht="45" customHeight="1" x14ac:dyDescent="0.25">
      <c r="A2518" s="18"/>
      <c r="B2518" s="18" t="s">
        <v>1173</v>
      </c>
      <c r="C2518" s="19" t="s">
        <v>12</v>
      </c>
      <c r="D2518" s="39" t="s">
        <v>1174</v>
      </c>
      <c r="E2518" s="40"/>
      <c r="F2518" s="40"/>
      <c r="G2518" s="19"/>
      <c r="H2518" s="20" t="s">
        <v>40</v>
      </c>
      <c r="I2518" s="41">
        <v>1</v>
      </c>
      <c r="J2518" s="42"/>
      <c r="K2518" s="21"/>
      <c r="L2518" s="19"/>
      <c r="M2518" s="19"/>
      <c r="N2518" s="19"/>
      <c r="O2518" s="19"/>
      <c r="P2518" s="19"/>
      <c r="Q2518" s="19"/>
      <c r="R2518" s="19"/>
      <c r="S2518" s="19"/>
      <c r="T2518" s="19"/>
      <c r="U2518" s="19"/>
      <c r="V2518" s="19"/>
      <c r="W2518" s="19"/>
      <c r="X2518" s="19"/>
      <c r="Y2518" s="19"/>
      <c r="Z2518" s="19"/>
      <c r="AA2518" s="19"/>
    </row>
    <row r="2519" spans="1:27" ht="45" customHeight="1" x14ac:dyDescent="0.25">
      <c r="A2519" s="18"/>
      <c r="B2519" s="18" t="s">
        <v>1175</v>
      </c>
      <c r="C2519" s="19" t="s">
        <v>12</v>
      </c>
      <c r="D2519" s="39" t="s">
        <v>1176</v>
      </c>
      <c r="E2519" s="40"/>
      <c r="F2519" s="40"/>
      <c r="G2519" s="19"/>
      <c r="H2519" s="20" t="s">
        <v>40</v>
      </c>
      <c r="I2519" s="41">
        <v>1</v>
      </c>
      <c r="J2519" s="42"/>
      <c r="K2519" s="21"/>
      <c r="L2519" s="19"/>
      <c r="M2519" s="19"/>
      <c r="N2519" s="19"/>
      <c r="O2519" s="19"/>
      <c r="P2519" s="19"/>
      <c r="Q2519" s="19"/>
      <c r="R2519" s="19"/>
      <c r="S2519" s="19"/>
      <c r="T2519" s="19"/>
      <c r="U2519" s="19"/>
      <c r="V2519" s="19"/>
      <c r="W2519" s="19"/>
      <c r="X2519" s="19"/>
      <c r="Y2519" s="19"/>
      <c r="Z2519" s="19"/>
      <c r="AA2519" s="19"/>
    </row>
    <row r="2520" spans="1:27" ht="45" customHeight="1" x14ac:dyDescent="0.25">
      <c r="A2520" s="18"/>
      <c r="B2520" s="18" t="s">
        <v>1177</v>
      </c>
      <c r="C2520" s="19" t="s">
        <v>12</v>
      </c>
      <c r="D2520" s="39" t="s">
        <v>1178</v>
      </c>
      <c r="E2520" s="40"/>
      <c r="F2520" s="40"/>
      <c r="G2520" s="19"/>
      <c r="H2520" s="20" t="s">
        <v>40</v>
      </c>
      <c r="I2520" s="41">
        <v>1</v>
      </c>
      <c r="J2520" s="42"/>
      <c r="K2520" s="21">
        <f>ROUND(K2534,2)</f>
        <v>0</v>
      </c>
      <c r="L2520" s="19"/>
      <c r="M2520" s="19"/>
      <c r="N2520" s="19"/>
      <c r="O2520" s="19"/>
      <c r="P2520" s="19"/>
      <c r="Q2520" s="19"/>
      <c r="R2520" s="19"/>
      <c r="S2520" s="19"/>
      <c r="T2520" s="19"/>
      <c r="U2520" s="19"/>
      <c r="V2520" s="19"/>
      <c r="W2520" s="19"/>
      <c r="X2520" s="19"/>
      <c r="Y2520" s="19"/>
      <c r="Z2520" s="19"/>
      <c r="AA2520" s="19"/>
    </row>
    <row r="2521" spans="1:27" x14ac:dyDescent="0.25">
      <c r="B2521" s="14" t="s">
        <v>41</v>
      </c>
    </row>
    <row r="2522" spans="1:27" x14ac:dyDescent="0.25">
      <c r="B2522" t="s">
        <v>483</v>
      </c>
      <c r="C2522" t="s">
        <v>43</v>
      </c>
      <c r="D2522" t="s">
        <v>484</v>
      </c>
      <c r="E2522" s="22">
        <v>8</v>
      </c>
      <c r="F2522" t="s">
        <v>45</v>
      </c>
      <c r="G2522" t="s">
        <v>46</v>
      </c>
      <c r="H2522" s="23"/>
      <c r="I2522" t="s">
        <v>47</v>
      </c>
      <c r="J2522" s="24">
        <f>ROUND(E2522/I2520* H2522,5)</f>
        <v>0</v>
      </c>
      <c r="K2522" s="25"/>
    </row>
    <row r="2523" spans="1:27" x14ac:dyDescent="0.25">
      <c r="B2523" t="s">
        <v>429</v>
      </c>
      <c r="C2523" t="s">
        <v>43</v>
      </c>
      <c r="D2523" t="s">
        <v>430</v>
      </c>
      <c r="E2523" s="22">
        <v>8</v>
      </c>
      <c r="F2523" t="s">
        <v>45</v>
      </c>
      <c r="G2523" t="s">
        <v>46</v>
      </c>
      <c r="H2523" s="23"/>
      <c r="I2523" t="s">
        <v>47</v>
      </c>
      <c r="J2523" s="24">
        <f>ROUND(E2523/I2520* H2523,5)</f>
        <v>0</v>
      </c>
      <c r="K2523" s="25"/>
    </row>
    <row r="2524" spans="1:27" x14ac:dyDescent="0.25">
      <c r="D2524" s="26" t="s">
        <v>48</v>
      </c>
      <c r="E2524" s="25"/>
      <c r="H2524" s="25"/>
      <c r="K2524" s="23">
        <f>SUM(J2522:J2523)</f>
        <v>0</v>
      </c>
    </row>
    <row r="2525" spans="1:27" x14ac:dyDescent="0.25">
      <c r="B2525" s="14" t="s">
        <v>54</v>
      </c>
      <c r="E2525" s="25"/>
      <c r="H2525" s="25"/>
      <c r="K2525" s="25"/>
    </row>
    <row r="2526" spans="1:27" x14ac:dyDescent="0.25">
      <c r="B2526" t="s">
        <v>1169</v>
      </c>
      <c r="C2526" t="s">
        <v>195</v>
      </c>
      <c r="D2526" t="s">
        <v>1170</v>
      </c>
      <c r="E2526" s="22">
        <v>15</v>
      </c>
      <c r="G2526" t="s">
        <v>46</v>
      </c>
      <c r="H2526" s="23"/>
      <c r="I2526" t="s">
        <v>47</v>
      </c>
      <c r="J2526" s="24">
        <f>ROUND(E2526* H2526,5)</f>
        <v>0</v>
      </c>
      <c r="K2526" s="25"/>
    </row>
    <row r="2527" spans="1:27" x14ac:dyDescent="0.25">
      <c r="B2527" t="s">
        <v>1179</v>
      </c>
      <c r="C2527" t="s">
        <v>12</v>
      </c>
      <c r="D2527" t="s">
        <v>1180</v>
      </c>
      <c r="E2527" s="22">
        <v>1</v>
      </c>
      <c r="G2527" t="s">
        <v>46</v>
      </c>
      <c r="H2527" s="23"/>
      <c r="I2527" t="s">
        <v>47</v>
      </c>
      <c r="J2527" s="24">
        <f>ROUND(E2527* H2527,5)</f>
        <v>0</v>
      </c>
      <c r="K2527" s="25"/>
    </row>
    <row r="2528" spans="1:27" x14ac:dyDescent="0.25">
      <c r="B2528" t="s">
        <v>1171</v>
      </c>
      <c r="C2528" t="s">
        <v>195</v>
      </c>
      <c r="D2528" t="s">
        <v>1172</v>
      </c>
      <c r="E2528" s="22">
        <v>15</v>
      </c>
      <c r="G2528" t="s">
        <v>46</v>
      </c>
      <c r="H2528" s="23"/>
      <c r="I2528" t="s">
        <v>47</v>
      </c>
      <c r="J2528" s="24">
        <f>ROUND(E2528* H2528,5)</f>
        <v>0</v>
      </c>
      <c r="K2528" s="25"/>
    </row>
    <row r="2529" spans="1:27" x14ac:dyDescent="0.25">
      <c r="B2529" t="s">
        <v>1165</v>
      </c>
      <c r="C2529" t="s">
        <v>195</v>
      </c>
      <c r="D2529" t="s">
        <v>1166</v>
      </c>
      <c r="E2529" s="22">
        <v>15</v>
      </c>
      <c r="G2529" t="s">
        <v>46</v>
      </c>
      <c r="H2529" s="23"/>
      <c r="I2529" t="s">
        <v>47</v>
      </c>
      <c r="J2529" s="24">
        <f>ROUND(E2529* H2529,5)</f>
        <v>0</v>
      </c>
      <c r="K2529" s="25"/>
    </row>
    <row r="2530" spans="1:27" x14ac:dyDescent="0.25">
      <c r="D2530" s="26" t="s">
        <v>62</v>
      </c>
      <c r="E2530" s="25"/>
      <c r="H2530" s="25"/>
      <c r="K2530" s="23">
        <f>SUM(J2526:J2529)</f>
        <v>0</v>
      </c>
    </row>
    <row r="2531" spans="1:27" x14ac:dyDescent="0.25">
      <c r="E2531" s="25"/>
      <c r="H2531" s="25"/>
      <c r="K2531" s="25"/>
    </row>
    <row r="2532" spans="1:27" x14ac:dyDescent="0.25">
      <c r="D2532" s="26" t="s">
        <v>78</v>
      </c>
      <c r="E2532" s="25"/>
      <c r="H2532" s="25">
        <v>70</v>
      </c>
      <c r="I2532" t="s">
        <v>79</v>
      </c>
      <c r="J2532">
        <f>ROUND(H2532/100*K2524,5)</f>
        <v>0</v>
      </c>
      <c r="K2532" s="25"/>
    </row>
    <row r="2533" spans="1:27" x14ac:dyDescent="0.25">
      <c r="D2533" s="26" t="s">
        <v>63</v>
      </c>
      <c r="E2533" s="25"/>
      <c r="H2533" s="25"/>
      <c r="K2533" s="27">
        <f>SUM(J2521:J2532)</f>
        <v>0</v>
      </c>
    </row>
    <row r="2534" spans="1:27" x14ac:dyDescent="0.25">
      <c r="D2534" s="26" t="s">
        <v>64</v>
      </c>
      <c r="E2534" s="25"/>
      <c r="H2534" s="25"/>
      <c r="K2534" s="27">
        <f>SUM(K2533:K2533)</f>
        <v>0</v>
      </c>
    </row>
    <row r="2536" spans="1:27" ht="45" customHeight="1" x14ac:dyDescent="0.25">
      <c r="A2536" s="18"/>
      <c r="B2536" s="18" t="s">
        <v>1181</v>
      </c>
      <c r="C2536" s="19" t="s">
        <v>12</v>
      </c>
      <c r="D2536" s="39" t="s">
        <v>1182</v>
      </c>
      <c r="E2536" s="40"/>
      <c r="F2536" s="40"/>
      <c r="G2536" s="19"/>
      <c r="H2536" s="20" t="s">
        <v>40</v>
      </c>
      <c r="I2536" s="41">
        <v>1</v>
      </c>
      <c r="J2536" s="42"/>
      <c r="K2536" s="21">
        <f>ROUND(K2551,2)</f>
        <v>0</v>
      </c>
      <c r="L2536" s="19"/>
      <c r="M2536" s="19"/>
      <c r="N2536" s="19"/>
      <c r="O2536" s="19"/>
      <c r="P2536" s="19"/>
      <c r="Q2536" s="19"/>
      <c r="R2536" s="19"/>
      <c r="S2536" s="19"/>
      <c r="T2536" s="19"/>
      <c r="U2536" s="19"/>
      <c r="V2536" s="19"/>
      <c r="W2536" s="19"/>
      <c r="X2536" s="19"/>
      <c r="Y2536" s="19"/>
      <c r="Z2536" s="19"/>
      <c r="AA2536" s="19"/>
    </row>
    <row r="2537" spans="1:27" x14ac:dyDescent="0.25">
      <c r="B2537" s="14" t="s">
        <v>41</v>
      </c>
    </row>
    <row r="2538" spans="1:27" x14ac:dyDescent="0.25">
      <c r="B2538" t="s">
        <v>483</v>
      </c>
      <c r="C2538" t="s">
        <v>43</v>
      </c>
      <c r="D2538" t="s">
        <v>484</v>
      </c>
      <c r="E2538" s="22">
        <v>8</v>
      </c>
      <c r="F2538" t="s">
        <v>45</v>
      </c>
      <c r="G2538" t="s">
        <v>46</v>
      </c>
      <c r="H2538" s="23"/>
      <c r="I2538" t="s">
        <v>47</v>
      </c>
      <c r="J2538" s="24">
        <f>ROUND(E2538/I2536* H2538,5)</f>
        <v>0</v>
      </c>
      <c r="K2538" s="25"/>
    </row>
    <row r="2539" spans="1:27" x14ac:dyDescent="0.25">
      <c r="B2539" t="s">
        <v>429</v>
      </c>
      <c r="C2539" t="s">
        <v>43</v>
      </c>
      <c r="D2539" t="s">
        <v>430</v>
      </c>
      <c r="E2539" s="22">
        <v>8</v>
      </c>
      <c r="F2539" t="s">
        <v>45</v>
      </c>
      <c r="G2539" t="s">
        <v>46</v>
      </c>
      <c r="H2539" s="23"/>
      <c r="I2539" t="s">
        <v>47</v>
      </c>
      <c r="J2539" s="24">
        <f>ROUND(E2539/I2536* H2539,5)</f>
        <v>0</v>
      </c>
      <c r="K2539" s="25"/>
    </row>
    <row r="2540" spans="1:27" x14ac:dyDescent="0.25">
      <c r="D2540" s="26" t="s">
        <v>48</v>
      </c>
      <c r="E2540" s="25"/>
      <c r="H2540" s="25"/>
      <c r="K2540" s="23">
        <f>SUM(J2538:J2539)</f>
        <v>0</v>
      </c>
    </row>
    <row r="2541" spans="1:27" x14ac:dyDescent="0.25">
      <c r="B2541" s="14" t="s">
        <v>54</v>
      </c>
      <c r="E2541" s="25"/>
      <c r="H2541" s="25"/>
      <c r="K2541" s="25"/>
    </row>
    <row r="2542" spans="1:27" x14ac:dyDescent="0.25">
      <c r="B2542" t="s">
        <v>1169</v>
      </c>
      <c r="C2542" t="s">
        <v>195</v>
      </c>
      <c r="D2542" t="s">
        <v>1170</v>
      </c>
      <c r="E2542" s="22">
        <v>12</v>
      </c>
      <c r="G2542" t="s">
        <v>46</v>
      </c>
      <c r="H2542" s="23"/>
      <c r="I2542" t="s">
        <v>47</v>
      </c>
      <c r="J2542" s="24">
        <f>ROUND(E2542* H2542,5)</f>
        <v>0</v>
      </c>
      <c r="K2542" s="25"/>
    </row>
    <row r="2543" spans="1:27" x14ac:dyDescent="0.25">
      <c r="B2543" t="s">
        <v>1171</v>
      </c>
      <c r="C2543" t="s">
        <v>195</v>
      </c>
      <c r="D2543" t="s">
        <v>1172</v>
      </c>
      <c r="E2543" s="22">
        <v>12</v>
      </c>
      <c r="G2543" t="s">
        <v>46</v>
      </c>
      <c r="H2543" s="23"/>
      <c r="I2543" t="s">
        <v>47</v>
      </c>
      <c r="J2543" s="24">
        <f>ROUND(E2543* H2543,5)</f>
        <v>0</v>
      </c>
      <c r="K2543" s="25"/>
    </row>
    <row r="2544" spans="1:27" x14ac:dyDescent="0.25">
      <c r="B2544" t="s">
        <v>1183</v>
      </c>
      <c r="C2544" t="s">
        <v>12</v>
      </c>
      <c r="D2544" t="s">
        <v>1184</v>
      </c>
      <c r="E2544" s="22">
        <v>1</v>
      </c>
      <c r="G2544" t="s">
        <v>46</v>
      </c>
      <c r="H2544" s="23"/>
      <c r="I2544" t="s">
        <v>47</v>
      </c>
      <c r="J2544" s="24">
        <f>ROUND(E2544* H2544,5)</f>
        <v>0</v>
      </c>
      <c r="K2544" s="25"/>
    </row>
    <row r="2545" spans="1:27" x14ac:dyDescent="0.25">
      <c r="B2545" t="s">
        <v>1185</v>
      </c>
      <c r="C2545" t="s">
        <v>12</v>
      </c>
      <c r="D2545" t="s">
        <v>1186</v>
      </c>
      <c r="E2545" s="22">
        <v>2</v>
      </c>
      <c r="G2545" t="s">
        <v>46</v>
      </c>
      <c r="H2545" s="23"/>
      <c r="I2545" t="s">
        <v>47</v>
      </c>
      <c r="J2545" s="24">
        <f>ROUND(E2545* H2545,5)</f>
        <v>0</v>
      </c>
      <c r="K2545" s="25"/>
    </row>
    <row r="2546" spans="1:27" x14ac:dyDescent="0.25">
      <c r="B2546" t="s">
        <v>1165</v>
      </c>
      <c r="C2546" t="s">
        <v>195</v>
      </c>
      <c r="D2546" t="s">
        <v>1166</v>
      </c>
      <c r="E2546" s="22">
        <v>12</v>
      </c>
      <c r="G2546" t="s">
        <v>46</v>
      </c>
      <c r="H2546" s="23"/>
      <c r="I2546" t="s">
        <v>47</v>
      </c>
      <c r="J2546" s="24">
        <f>ROUND(E2546* H2546,5)</f>
        <v>0</v>
      </c>
      <c r="K2546" s="25"/>
    </row>
    <row r="2547" spans="1:27" x14ac:dyDescent="0.25">
      <c r="D2547" s="26" t="s">
        <v>62</v>
      </c>
      <c r="E2547" s="25"/>
      <c r="H2547" s="25"/>
      <c r="K2547" s="23">
        <f>SUM(J2542:J2546)</f>
        <v>0</v>
      </c>
    </row>
    <row r="2548" spans="1:27" x14ac:dyDescent="0.25">
      <c r="E2548" s="25"/>
      <c r="H2548" s="25"/>
      <c r="K2548" s="25"/>
    </row>
    <row r="2549" spans="1:27" x14ac:dyDescent="0.25">
      <c r="D2549" s="26" t="s">
        <v>78</v>
      </c>
      <c r="E2549" s="25"/>
      <c r="H2549" s="25">
        <v>70</v>
      </c>
      <c r="I2549" t="s">
        <v>79</v>
      </c>
      <c r="J2549">
        <f>ROUND(H2549/100*K2540,5)</f>
        <v>0</v>
      </c>
      <c r="K2549" s="25"/>
    </row>
    <row r="2550" spans="1:27" x14ac:dyDescent="0.25">
      <c r="D2550" s="26" t="s">
        <v>63</v>
      </c>
      <c r="E2550" s="25"/>
      <c r="H2550" s="25"/>
      <c r="K2550" s="27">
        <f>SUM(J2537:J2549)</f>
        <v>0</v>
      </c>
    </row>
    <row r="2551" spans="1:27" x14ac:dyDescent="0.25">
      <c r="D2551" s="26" t="s">
        <v>64</v>
      </c>
      <c r="E2551" s="25"/>
      <c r="H2551" s="25"/>
      <c r="K2551" s="27">
        <f>SUM(K2550:K2550)</f>
        <v>0</v>
      </c>
    </row>
    <row r="2553" spans="1:27" ht="45" customHeight="1" x14ac:dyDescent="0.25">
      <c r="A2553" s="18"/>
      <c r="B2553" s="18" t="s">
        <v>1187</v>
      </c>
      <c r="C2553" s="19" t="s">
        <v>12</v>
      </c>
      <c r="D2553" s="39" t="s">
        <v>1188</v>
      </c>
      <c r="E2553" s="40"/>
      <c r="F2553" s="40"/>
      <c r="G2553" s="19"/>
      <c r="H2553" s="20" t="s">
        <v>40</v>
      </c>
      <c r="I2553" s="41">
        <v>1</v>
      </c>
      <c r="J2553" s="42"/>
      <c r="K2553" s="21"/>
      <c r="L2553" s="19"/>
      <c r="M2553" s="19"/>
      <c r="N2553" s="19"/>
      <c r="O2553" s="19"/>
      <c r="P2553" s="19"/>
      <c r="Q2553" s="19"/>
      <c r="R2553" s="19"/>
      <c r="S2553" s="19"/>
      <c r="T2553" s="19"/>
      <c r="U2553" s="19"/>
      <c r="V2553" s="19"/>
      <c r="W2553" s="19"/>
      <c r="X2553" s="19"/>
      <c r="Y2553" s="19"/>
      <c r="Z2553" s="19"/>
      <c r="AA2553" s="19"/>
    </row>
    <row r="2554" spans="1:27" ht="45" customHeight="1" x14ac:dyDescent="0.25">
      <c r="A2554" s="18"/>
      <c r="B2554" s="18" t="s">
        <v>1189</v>
      </c>
      <c r="C2554" s="19" t="s">
        <v>12</v>
      </c>
      <c r="D2554" s="39" t="s">
        <v>1190</v>
      </c>
      <c r="E2554" s="40"/>
      <c r="F2554" s="40"/>
      <c r="G2554" s="19"/>
      <c r="H2554" s="20" t="s">
        <v>40</v>
      </c>
      <c r="I2554" s="41">
        <v>1</v>
      </c>
      <c r="J2554" s="42"/>
      <c r="K2554" s="21">
        <f>ROUND(K2565,2)</f>
        <v>0</v>
      </c>
      <c r="L2554" s="19"/>
      <c r="M2554" s="19"/>
      <c r="N2554" s="19"/>
      <c r="O2554" s="19"/>
      <c r="P2554" s="19"/>
      <c r="Q2554" s="19"/>
      <c r="R2554" s="19"/>
      <c r="S2554" s="19"/>
      <c r="T2554" s="19"/>
      <c r="U2554" s="19"/>
      <c r="V2554" s="19"/>
      <c r="W2554" s="19"/>
      <c r="X2554" s="19"/>
      <c r="Y2554" s="19"/>
      <c r="Z2554" s="19"/>
      <c r="AA2554" s="19"/>
    </row>
    <row r="2555" spans="1:27" x14ac:dyDescent="0.25">
      <c r="B2555" s="14" t="s">
        <v>41</v>
      </c>
    </row>
    <row r="2556" spans="1:27" x14ac:dyDescent="0.25">
      <c r="B2556" t="s">
        <v>429</v>
      </c>
      <c r="C2556" t="s">
        <v>43</v>
      </c>
      <c r="D2556" t="s">
        <v>430</v>
      </c>
      <c r="E2556" s="22">
        <v>8</v>
      </c>
      <c r="F2556" t="s">
        <v>45</v>
      </c>
      <c r="G2556" t="s">
        <v>46</v>
      </c>
      <c r="H2556" s="23"/>
      <c r="I2556" t="s">
        <v>47</v>
      </c>
      <c r="J2556" s="24">
        <f>ROUND(E2556/I2554* H2556,5)</f>
        <v>0</v>
      </c>
      <c r="K2556" s="25"/>
    </row>
    <row r="2557" spans="1:27" x14ac:dyDescent="0.25">
      <c r="B2557" t="s">
        <v>483</v>
      </c>
      <c r="C2557" t="s">
        <v>43</v>
      </c>
      <c r="D2557" t="s">
        <v>484</v>
      </c>
      <c r="E2557" s="22">
        <v>8</v>
      </c>
      <c r="F2557" t="s">
        <v>45</v>
      </c>
      <c r="G2557" t="s">
        <v>46</v>
      </c>
      <c r="H2557" s="23"/>
      <c r="I2557" t="s">
        <v>47</v>
      </c>
      <c r="J2557" s="24">
        <f>ROUND(E2557/I2554* H2557,5)</f>
        <v>0</v>
      </c>
      <c r="K2557" s="25"/>
    </row>
    <row r="2558" spans="1:27" x14ac:dyDescent="0.25">
      <c r="D2558" s="26" t="s">
        <v>48</v>
      </c>
      <c r="E2558" s="25"/>
      <c r="H2558" s="25"/>
      <c r="K2558" s="23">
        <f>SUM(J2556:J2557)</f>
        <v>0</v>
      </c>
    </row>
    <row r="2559" spans="1:27" x14ac:dyDescent="0.25">
      <c r="B2559" s="14" t="s">
        <v>54</v>
      </c>
      <c r="E2559" s="25"/>
      <c r="H2559" s="25"/>
      <c r="K2559" s="25"/>
    </row>
    <row r="2560" spans="1:27" x14ac:dyDescent="0.25">
      <c r="B2560" t="s">
        <v>1191</v>
      </c>
      <c r="C2560" t="s">
        <v>12</v>
      </c>
      <c r="D2560" t="s">
        <v>1190</v>
      </c>
      <c r="E2560" s="22">
        <v>1</v>
      </c>
      <c r="G2560" t="s">
        <v>46</v>
      </c>
      <c r="H2560" s="23"/>
      <c r="I2560" t="s">
        <v>47</v>
      </c>
      <c r="J2560" s="24">
        <f>ROUND(E2560* H2560,5)</f>
        <v>0</v>
      </c>
      <c r="K2560" s="25"/>
    </row>
    <row r="2561" spans="1:27" x14ac:dyDescent="0.25">
      <c r="D2561" s="26" t="s">
        <v>62</v>
      </c>
      <c r="E2561" s="25"/>
      <c r="H2561" s="25"/>
      <c r="K2561" s="23">
        <f>SUM(J2560:J2560)</f>
        <v>0</v>
      </c>
    </row>
    <row r="2562" spans="1:27" x14ac:dyDescent="0.25">
      <c r="E2562" s="25"/>
      <c r="H2562" s="25"/>
      <c r="K2562" s="25"/>
    </row>
    <row r="2563" spans="1:27" x14ac:dyDescent="0.25">
      <c r="D2563" s="26" t="s">
        <v>78</v>
      </c>
      <c r="E2563" s="25"/>
      <c r="H2563" s="25">
        <v>70</v>
      </c>
      <c r="I2563" t="s">
        <v>79</v>
      </c>
      <c r="J2563">
        <f>ROUND(H2563/100*K2558,5)</f>
        <v>0</v>
      </c>
      <c r="K2563" s="25"/>
    </row>
    <row r="2564" spans="1:27" x14ac:dyDescent="0.25">
      <c r="D2564" s="26" t="s">
        <v>63</v>
      </c>
      <c r="E2564" s="25"/>
      <c r="H2564" s="25"/>
      <c r="K2564" s="27">
        <f>SUM(J2555:J2563)</f>
        <v>0</v>
      </c>
    </row>
    <row r="2565" spans="1:27" x14ac:dyDescent="0.25">
      <c r="D2565" s="26" t="s">
        <v>64</v>
      </c>
      <c r="E2565" s="25"/>
      <c r="H2565" s="25"/>
      <c r="K2565" s="27">
        <f>SUM(K2564:K2564)</f>
        <v>0</v>
      </c>
    </row>
    <row r="2567" spans="1:27" ht="45" customHeight="1" x14ac:dyDescent="0.25">
      <c r="A2567" s="18"/>
      <c r="B2567" s="18" t="s">
        <v>1192</v>
      </c>
      <c r="C2567" s="19" t="s">
        <v>12</v>
      </c>
      <c r="D2567" s="39" t="s">
        <v>1193</v>
      </c>
      <c r="E2567" s="40"/>
      <c r="F2567" s="40"/>
      <c r="G2567" s="19"/>
      <c r="H2567" s="20" t="s">
        <v>40</v>
      </c>
      <c r="I2567" s="41">
        <v>1</v>
      </c>
      <c r="J2567" s="42"/>
      <c r="K2567" s="21">
        <f>ROUND(K2578,2)</f>
        <v>0</v>
      </c>
      <c r="L2567" s="19"/>
      <c r="M2567" s="19"/>
      <c r="N2567" s="19"/>
      <c r="O2567" s="19"/>
      <c r="P2567" s="19"/>
      <c r="Q2567" s="19"/>
      <c r="R2567" s="19"/>
      <c r="S2567" s="19"/>
      <c r="T2567" s="19"/>
      <c r="U2567" s="19"/>
      <c r="V2567" s="19"/>
      <c r="W2567" s="19"/>
      <c r="X2567" s="19"/>
      <c r="Y2567" s="19"/>
      <c r="Z2567" s="19"/>
      <c r="AA2567" s="19"/>
    </row>
    <row r="2568" spans="1:27" x14ac:dyDescent="0.25">
      <c r="B2568" s="14" t="s">
        <v>41</v>
      </c>
    </row>
    <row r="2569" spans="1:27" x14ac:dyDescent="0.25">
      <c r="B2569" t="s">
        <v>483</v>
      </c>
      <c r="C2569" t="s">
        <v>43</v>
      </c>
      <c r="D2569" t="s">
        <v>484</v>
      </c>
      <c r="E2569" s="22">
        <v>8</v>
      </c>
      <c r="F2569" t="s">
        <v>45</v>
      </c>
      <c r="G2569" t="s">
        <v>46</v>
      </c>
      <c r="H2569" s="23"/>
      <c r="I2569" t="s">
        <v>47</v>
      </c>
      <c r="J2569" s="24">
        <f>ROUND(E2569/I2567* H2569,5)</f>
        <v>0</v>
      </c>
      <c r="K2569" s="25"/>
    </row>
    <row r="2570" spans="1:27" x14ac:dyDescent="0.25">
      <c r="B2570" t="s">
        <v>429</v>
      </c>
      <c r="C2570" t="s">
        <v>43</v>
      </c>
      <c r="D2570" t="s">
        <v>430</v>
      </c>
      <c r="E2570" s="22">
        <v>8</v>
      </c>
      <c r="F2570" t="s">
        <v>45</v>
      </c>
      <c r="G2570" t="s">
        <v>46</v>
      </c>
      <c r="H2570" s="23"/>
      <c r="I2570" t="s">
        <v>47</v>
      </c>
      <c r="J2570" s="24">
        <f>ROUND(E2570/I2567* H2570,5)</f>
        <v>0</v>
      </c>
      <c r="K2570" s="25"/>
    </row>
    <row r="2571" spans="1:27" x14ac:dyDescent="0.25">
      <c r="D2571" s="26" t="s">
        <v>48</v>
      </c>
      <c r="E2571" s="25"/>
      <c r="H2571" s="25"/>
      <c r="K2571" s="23">
        <f>SUM(J2569:J2570)</f>
        <v>0</v>
      </c>
    </row>
    <row r="2572" spans="1:27" x14ac:dyDescent="0.25">
      <c r="B2572" s="14" t="s">
        <v>54</v>
      </c>
      <c r="E2572" s="25"/>
      <c r="H2572" s="25"/>
      <c r="K2572" s="25"/>
    </row>
    <row r="2573" spans="1:27" x14ac:dyDescent="0.25">
      <c r="B2573" t="s">
        <v>1194</v>
      </c>
      <c r="C2573" t="s">
        <v>12</v>
      </c>
      <c r="D2573" t="s">
        <v>1193</v>
      </c>
      <c r="E2573" s="22">
        <v>1</v>
      </c>
      <c r="G2573" t="s">
        <v>46</v>
      </c>
      <c r="H2573" s="23"/>
      <c r="I2573" t="s">
        <v>47</v>
      </c>
      <c r="J2573" s="24">
        <f>ROUND(E2573* H2573,5)</f>
        <v>0</v>
      </c>
      <c r="K2573" s="25"/>
    </row>
    <row r="2574" spans="1:27" x14ac:dyDescent="0.25">
      <c r="D2574" s="26" t="s">
        <v>62</v>
      </c>
      <c r="E2574" s="25"/>
      <c r="H2574" s="25"/>
      <c r="K2574" s="23">
        <f>SUM(J2573:J2573)</f>
        <v>0</v>
      </c>
    </row>
    <row r="2575" spans="1:27" x14ac:dyDescent="0.25">
      <c r="E2575" s="25"/>
      <c r="H2575" s="25"/>
      <c r="K2575" s="25"/>
    </row>
    <row r="2576" spans="1:27" x14ac:dyDescent="0.25">
      <c r="D2576" s="26" t="s">
        <v>78</v>
      </c>
      <c r="E2576" s="25"/>
      <c r="H2576" s="25">
        <v>70</v>
      </c>
      <c r="I2576" t="s">
        <v>79</v>
      </c>
      <c r="J2576">
        <f>ROUND(H2576/100*K2571,5)</f>
        <v>0</v>
      </c>
      <c r="K2576" s="25"/>
    </row>
    <row r="2577" spans="1:27" x14ac:dyDescent="0.25">
      <c r="D2577" s="26" t="s">
        <v>63</v>
      </c>
      <c r="E2577" s="25"/>
      <c r="H2577" s="25"/>
      <c r="K2577" s="27">
        <f>SUM(J2568:J2576)</f>
        <v>0</v>
      </c>
    </row>
    <row r="2578" spans="1:27" x14ac:dyDescent="0.25">
      <c r="D2578" s="26" t="s">
        <v>64</v>
      </c>
      <c r="E2578" s="25"/>
      <c r="H2578" s="25"/>
      <c r="K2578" s="27">
        <f>SUM(K2577:K2577)</f>
        <v>0</v>
      </c>
    </row>
    <row r="2580" spans="1:27" ht="45" customHeight="1" x14ac:dyDescent="0.25">
      <c r="A2580" s="18"/>
      <c r="B2580" s="18" t="s">
        <v>1195</v>
      </c>
      <c r="C2580" s="19" t="s">
        <v>12</v>
      </c>
      <c r="D2580" s="39" t="s">
        <v>1196</v>
      </c>
      <c r="E2580" s="40"/>
      <c r="F2580" s="40"/>
      <c r="G2580" s="19"/>
      <c r="H2580" s="20" t="s">
        <v>40</v>
      </c>
      <c r="I2580" s="41">
        <v>1</v>
      </c>
      <c r="J2580" s="42"/>
      <c r="K2580" s="21">
        <f>ROUND(K2591,2)</f>
        <v>0</v>
      </c>
      <c r="L2580" s="19"/>
      <c r="M2580" s="19"/>
      <c r="N2580" s="19"/>
      <c r="O2580" s="19"/>
      <c r="P2580" s="19"/>
      <c r="Q2580" s="19"/>
      <c r="R2580" s="19"/>
      <c r="S2580" s="19"/>
      <c r="T2580" s="19"/>
      <c r="U2580" s="19"/>
      <c r="V2580" s="19"/>
      <c r="W2580" s="19"/>
      <c r="X2580" s="19"/>
      <c r="Y2580" s="19"/>
      <c r="Z2580" s="19"/>
      <c r="AA2580" s="19"/>
    </row>
    <row r="2581" spans="1:27" x14ac:dyDescent="0.25">
      <c r="B2581" s="14" t="s">
        <v>41</v>
      </c>
    </row>
    <row r="2582" spans="1:27" x14ac:dyDescent="0.25">
      <c r="B2582" t="s">
        <v>429</v>
      </c>
      <c r="C2582" t="s">
        <v>43</v>
      </c>
      <c r="D2582" t="s">
        <v>430</v>
      </c>
      <c r="E2582" s="22">
        <v>8</v>
      </c>
      <c r="F2582" t="s">
        <v>45</v>
      </c>
      <c r="G2582" t="s">
        <v>46</v>
      </c>
      <c r="H2582" s="23"/>
      <c r="I2582" t="s">
        <v>47</v>
      </c>
      <c r="J2582" s="24">
        <f>ROUND(E2582/I2580* H2582,5)</f>
        <v>0</v>
      </c>
      <c r="K2582" s="25"/>
    </row>
    <row r="2583" spans="1:27" x14ac:dyDescent="0.25">
      <c r="B2583" t="s">
        <v>483</v>
      </c>
      <c r="C2583" t="s">
        <v>43</v>
      </c>
      <c r="D2583" t="s">
        <v>484</v>
      </c>
      <c r="E2583" s="22">
        <v>8</v>
      </c>
      <c r="F2583" t="s">
        <v>45</v>
      </c>
      <c r="G2583" t="s">
        <v>46</v>
      </c>
      <c r="H2583" s="23"/>
      <c r="I2583" t="s">
        <v>47</v>
      </c>
      <c r="J2583" s="24">
        <f>ROUND(E2583/I2580* H2583,5)</f>
        <v>0</v>
      </c>
      <c r="K2583" s="25"/>
    </row>
    <row r="2584" spans="1:27" x14ac:dyDescent="0.25">
      <c r="D2584" s="26" t="s">
        <v>48</v>
      </c>
      <c r="E2584" s="25"/>
      <c r="H2584" s="25"/>
      <c r="K2584" s="23">
        <f>SUM(J2582:J2583)</f>
        <v>0</v>
      </c>
    </row>
    <row r="2585" spans="1:27" x14ac:dyDescent="0.25">
      <c r="B2585" s="14" t="s">
        <v>54</v>
      </c>
      <c r="E2585" s="25"/>
      <c r="H2585" s="25"/>
      <c r="K2585" s="25"/>
    </row>
    <row r="2586" spans="1:27" x14ac:dyDescent="0.25">
      <c r="B2586" t="s">
        <v>1197</v>
      </c>
      <c r="C2586" t="s">
        <v>12</v>
      </c>
      <c r="D2586" t="s">
        <v>1196</v>
      </c>
      <c r="E2586" s="22">
        <v>1</v>
      </c>
      <c r="G2586" t="s">
        <v>46</v>
      </c>
      <c r="H2586" s="23"/>
      <c r="I2586" t="s">
        <v>47</v>
      </c>
      <c r="J2586" s="24">
        <f>ROUND(E2586* H2586,5)</f>
        <v>0</v>
      </c>
      <c r="K2586" s="25"/>
    </row>
    <row r="2587" spans="1:27" x14ac:dyDescent="0.25">
      <c r="D2587" s="26" t="s">
        <v>62</v>
      </c>
      <c r="E2587" s="25"/>
      <c r="H2587" s="25"/>
      <c r="K2587" s="23">
        <f>SUM(J2586:J2586)</f>
        <v>0</v>
      </c>
    </row>
    <row r="2588" spans="1:27" x14ac:dyDescent="0.25">
      <c r="E2588" s="25"/>
      <c r="H2588" s="25"/>
      <c r="K2588" s="25"/>
    </row>
    <row r="2589" spans="1:27" x14ac:dyDescent="0.25">
      <c r="D2589" s="26" t="s">
        <v>78</v>
      </c>
      <c r="E2589" s="25"/>
      <c r="H2589" s="25">
        <v>70</v>
      </c>
      <c r="I2589" t="s">
        <v>79</v>
      </c>
      <c r="J2589">
        <f>ROUND(H2589/100*K2584,5)</f>
        <v>0</v>
      </c>
      <c r="K2589" s="25"/>
    </row>
    <row r="2590" spans="1:27" x14ac:dyDescent="0.25">
      <c r="D2590" s="26" t="s">
        <v>63</v>
      </c>
      <c r="E2590" s="25"/>
      <c r="H2590" s="25"/>
      <c r="K2590" s="27">
        <f>SUM(J2581:J2589)</f>
        <v>0</v>
      </c>
    </row>
    <row r="2591" spans="1:27" x14ac:dyDescent="0.25">
      <c r="D2591" s="26" t="s">
        <v>64</v>
      </c>
      <c r="E2591" s="25"/>
      <c r="H2591" s="25"/>
      <c r="K2591" s="27">
        <f>SUM(K2590:K2590)</f>
        <v>0</v>
      </c>
    </row>
    <row r="2593" spans="1:27" ht="45" customHeight="1" x14ac:dyDescent="0.25">
      <c r="A2593" s="18"/>
      <c r="B2593" s="18" t="s">
        <v>1198</v>
      </c>
      <c r="C2593" s="19" t="s">
        <v>12</v>
      </c>
      <c r="D2593" s="39" t="s">
        <v>1199</v>
      </c>
      <c r="E2593" s="40"/>
      <c r="F2593" s="40"/>
      <c r="G2593" s="19"/>
      <c r="H2593" s="20" t="s">
        <v>40</v>
      </c>
      <c r="I2593" s="41">
        <v>1</v>
      </c>
      <c r="J2593" s="42"/>
      <c r="K2593" s="21">
        <f>ROUND(K2604,2)</f>
        <v>0</v>
      </c>
      <c r="L2593" s="19"/>
      <c r="M2593" s="19"/>
      <c r="N2593" s="19"/>
      <c r="O2593" s="19"/>
      <c r="P2593" s="19"/>
      <c r="Q2593" s="19"/>
      <c r="R2593" s="19"/>
      <c r="S2593" s="19"/>
      <c r="T2593" s="19"/>
      <c r="U2593" s="19"/>
      <c r="V2593" s="19"/>
      <c r="W2593" s="19"/>
      <c r="X2593" s="19"/>
      <c r="Y2593" s="19"/>
      <c r="Z2593" s="19"/>
      <c r="AA2593" s="19"/>
    </row>
    <row r="2594" spans="1:27" x14ac:dyDescent="0.25">
      <c r="B2594" s="14" t="s">
        <v>41</v>
      </c>
    </row>
    <row r="2595" spans="1:27" x14ac:dyDescent="0.25">
      <c r="B2595" t="s">
        <v>429</v>
      </c>
      <c r="C2595" t="s">
        <v>43</v>
      </c>
      <c r="D2595" t="s">
        <v>430</v>
      </c>
      <c r="E2595" s="22">
        <v>8</v>
      </c>
      <c r="F2595" t="s">
        <v>45</v>
      </c>
      <c r="G2595" t="s">
        <v>46</v>
      </c>
      <c r="H2595" s="23"/>
      <c r="I2595" t="s">
        <v>47</v>
      </c>
      <c r="J2595" s="24">
        <f>ROUND(E2595/I2593* H2595,5)</f>
        <v>0</v>
      </c>
      <c r="K2595" s="25"/>
    </row>
    <row r="2596" spans="1:27" x14ac:dyDescent="0.25">
      <c r="B2596" t="s">
        <v>483</v>
      </c>
      <c r="C2596" t="s">
        <v>43</v>
      </c>
      <c r="D2596" t="s">
        <v>484</v>
      </c>
      <c r="E2596" s="22">
        <v>8</v>
      </c>
      <c r="F2596" t="s">
        <v>45</v>
      </c>
      <c r="G2596" t="s">
        <v>46</v>
      </c>
      <c r="H2596" s="23"/>
      <c r="I2596" t="s">
        <v>47</v>
      </c>
      <c r="J2596" s="24">
        <f>ROUND(E2596/I2593* H2596,5)</f>
        <v>0</v>
      </c>
      <c r="K2596" s="25"/>
    </row>
    <row r="2597" spans="1:27" x14ac:dyDescent="0.25">
      <c r="D2597" s="26" t="s">
        <v>48</v>
      </c>
      <c r="E2597" s="25"/>
      <c r="H2597" s="25"/>
      <c r="K2597" s="23">
        <f>SUM(J2595:J2596)</f>
        <v>0</v>
      </c>
    </row>
    <row r="2598" spans="1:27" x14ac:dyDescent="0.25">
      <c r="B2598" s="14" t="s">
        <v>54</v>
      </c>
      <c r="E2598" s="25"/>
      <c r="H2598" s="25"/>
      <c r="K2598" s="25"/>
    </row>
    <row r="2599" spans="1:27" x14ac:dyDescent="0.25">
      <c r="B2599" t="s">
        <v>1200</v>
      </c>
      <c r="C2599" t="s">
        <v>12</v>
      </c>
      <c r="D2599" t="s">
        <v>1199</v>
      </c>
      <c r="E2599" s="22">
        <v>1</v>
      </c>
      <c r="G2599" t="s">
        <v>46</v>
      </c>
      <c r="H2599" s="23"/>
      <c r="I2599" t="s">
        <v>47</v>
      </c>
      <c r="J2599" s="24">
        <f>ROUND(E2599* H2599,5)</f>
        <v>0</v>
      </c>
      <c r="K2599" s="25"/>
    </row>
    <row r="2600" spans="1:27" x14ac:dyDescent="0.25">
      <c r="D2600" s="26" t="s">
        <v>62</v>
      </c>
      <c r="E2600" s="25"/>
      <c r="H2600" s="25"/>
      <c r="K2600" s="23">
        <f>SUM(J2599:J2599)</f>
        <v>0</v>
      </c>
    </row>
    <row r="2601" spans="1:27" x14ac:dyDescent="0.25">
      <c r="E2601" s="25"/>
      <c r="H2601" s="25"/>
      <c r="K2601" s="25"/>
    </row>
    <row r="2602" spans="1:27" x14ac:dyDescent="0.25">
      <c r="D2602" s="26" t="s">
        <v>78</v>
      </c>
      <c r="E2602" s="25"/>
      <c r="H2602" s="25">
        <v>70</v>
      </c>
      <c r="I2602" t="s">
        <v>79</v>
      </c>
      <c r="J2602">
        <f>ROUND(H2602/100*K2597,5)</f>
        <v>0</v>
      </c>
      <c r="K2602" s="25"/>
    </row>
    <row r="2603" spans="1:27" x14ac:dyDescent="0.25">
      <c r="D2603" s="26" t="s">
        <v>63</v>
      </c>
      <c r="E2603" s="25"/>
      <c r="H2603" s="25"/>
      <c r="K2603" s="27">
        <f>SUM(J2594:J2602)</f>
        <v>0</v>
      </c>
    </row>
    <row r="2604" spans="1:27" x14ac:dyDescent="0.25">
      <c r="D2604" s="26" t="s">
        <v>64</v>
      </c>
      <c r="E2604" s="25"/>
      <c r="H2604" s="25"/>
      <c r="K2604" s="27">
        <f>SUM(K2603:K2603)</f>
        <v>0</v>
      </c>
    </row>
    <row r="2606" spans="1:27" ht="45" customHeight="1" x14ac:dyDescent="0.25">
      <c r="A2606" s="18"/>
      <c r="B2606" s="18" t="s">
        <v>1201</v>
      </c>
      <c r="C2606" s="19" t="s">
        <v>12</v>
      </c>
      <c r="D2606" s="39" t="s">
        <v>1202</v>
      </c>
      <c r="E2606" s="40"/>
      <c r="F2606" s="40"/>
      <c r="G2606" s="19"/>
      <c r="H2606" s="20" t="s">
        <v>40</v>
      </c>
      <c r="I2606" s="41">
        <v>1</v>
      </c>
      <c r="J2606" s="42"/>
      <c r="K2606" s="21">
        <f>ROUND(K2617,2)</f>
        <v>0</v>
      </c>
      <c r="L2606" s="19"/>
      <c r="M2606" s="19"/>
      <c r="N2606" s="19"/>
      <c r="O2606" s="19"/>
      <c r="P2606" s="19"/>
      <c r="Q2606" s="19"/>
      <c r="R2606" s="19"/>
      <c r="S2606" s="19"/>
      <c r="T2606" s="19"/>
      <c r="U2606" s="19"/>
      <c r="V2606" s="19"/>
      <c r="W2606" s="19"/>
      <c r="X2606" s="19"/>
      <c r="Y2606" s="19"/>
      <c r="Z2606" s="19"/>
      <c r="AA2606" s="19"/>
    </row>
    <row r="2607" spans="1:27" x14ac:dyDescent="0.25">
      <c r="B2607" s="14" t="s">
        <v>41</v>
      </c>
    </row>
    <row r="2608" spans="1:27" x14ac:dyDescent="0.25">
      <c r="B2608" t="s">
        <v>429</v>
      </c>
      <c r="C2608" t="s">
        <v>43</v>
      </c>
      <c r="D2608" t="s">
        <v>430</v>
      </c>
      <c r="E2608" s="22">
        <v>8</v>
      </c>
      <c r="F2608" t="s">
        <v>45</v>
      </c>
      <c r="G2608" t="s">
        <v>46</v>
      </c>
      <c r="H2608" s="23"/>
      <c r="I2608" t="s">
        <v>47</v>
      </c>
      <c r="J2608" s="24">
        <f>ROUND(E2608/I2606* H2608,5)</f>
        <v>0</v>
      </c>
      <c r="K2608" s="25"/>
    </row>
    <row r="2609" spans="1:27" x14ac:dyDescent="0.25">
      <c r="B2609" t="s">
        <v>483</v>
      </c>
      <c r="C2609" t="s">
        <v>43</v>
      </c>
      <c r="D2609" t="s">
        <v>484</v>
      </c>
      <c r="E2609" s="22">
        <v>8</v>
      </c>
      <c r="F2609" t="s">
        <v>45</v>
      </c>
      <c r="G2609" t="s">
        <v>46</v>
      </c>
      <c r="H2609" s="23"/>
      <c r="I2609" t="s">
        <v>47</v>
      </c>
      <c r="J2609" s="24">
        <f>ROUND(E2609/I2606* H2609,5)</f>
        <v>0</v>
      </c>
      <c r="K2609" s="25"/>
    </row>
    <row r="2610" spans="1:27" x14ac:dyDescent="0.25">
      <c r="D2610" s="26" t="s">
        <v>48</v>
      </c>
      <c r="E2610" s="25"/>
      <c r="H2610" s="25"/>
      <c r="K2610" s="23">
        <f>SUM(J2608:J2609)</f>
        <v>0</v>
      </c>
    </row>
    <row r="2611" spans="1:27" x14ac:dyDescent="0.25">
      <c r="B2611" s="14" t="s">
        <v>54</v>
      </c>
      <c r="E2611" s="25"/>
      <c r="H2611" s="25"/>
      <c r="K2611" s="25"/>
    </row>
    <row r="2612" spans="1:27" x14ac:dyDescent="0.25">
      <c r="B2612" t="s">
        <v>1203</v>
      </c>
      <c r="C2612" t="s">
        <v>12</v>
      </c>
      <c r="D2612" t="s">
        <v>1202</v>
      </c>
      <c r="E2612" s="22">
        <v>1</v>
      </c>
      <c r="G2612" t="s">
        <v>46</v>
      </c>
      <c r="H2612" s="23"/>
      <c r="I2612" t="s">
        <v>47</v>
      </c>
      <c r="J2612" s="24">
        <f>ROUND(E2612* H2612,5)</f>
        <v>0</v>
      </c>
      <c r="K2612" s="25"/>
    </row>
    <row r="2613" spans="1:27" x14ac:dyDescent="0.25">
      <c r="D2613" s="26" t="s">
        <v>62</v>
      </c>
      <c r="E2613" s="25"/>
      <c r="H2613" s="25"/>
      <c r="K2613" s="23">
        <f>SUM(J2612:J2612)</f>
        <v>0</v>
      </c>
    </row>
    <row r="2614" spans="1:27" x14ac:dyDescent="0.25">
      <c r="E2614" s="25"/>
      <c r="H2614" s="25"/>
      <c r="K2614" s="25"/>
    </row>
    <row r="2615" spans="1:27" x14ac:dyDescent="0.25">
      <c r="D2615" s="26" t="s">
        <v>78</v>
      </c>
      <c r="E2615" s="25"/>
      <c r="H2615" s="25">
        <v>70</v>
      </c>
      <c r="I2615" t="s">
        <v>79</v>
      </c>
      <c r="J2615">
        <f>ROUND(H2615/100*K2610,5)</f>
        <v>0</v>
      </c>
      <c r="K2615" s="25"/>
    </row>
    <row r="2616" spans="1:27" x14ac:dyDescent="0.25">
      <c r="D2616" s="26" t="s">
        <v>63</v>
      </c>
      <c r="E2616" s="25"/>
      <c r="H2616" s="25"/>
      <c r="K2616" s="27">
        <f>SUM(J2607:J2615)</f>
        <v>0</v>
      </c>
    </row>
    <row r="2617" spans="1:27" x14ac:dyDescent="0.25">
      <c r="D2617" s="26" t="s">
        <v>64</v>
      </c>
      <c r="E2617" s="25"/>
      <c r="H2617" s="25"/>
      <c r="K2617" s="27">
        <f>SUM(K2616:K2616)</f>
        <v>0</v>
      </c>
    </row>
    <row r="2619" spans="1:27" ht="45" customHeight="1" x14ac:dyDescent="0.25">
      <c r="A2619" s="18"/>
      <c r="B2619" s="18" t="s">
        <v>1204</v>
      </c>
      <c r="C2619" s="19" t="s">
        <v>12</v>
      </c>
      <c r="D2619" s="39" t="s">
        <v>1205</v>
      </c>
      <c r="E2619" s="40"/>
      <c r="F2619" s="40"/>
      <c r="G2619" s="19"/>
      <c r="H2619" s="20" t="s">
        <v>40</v>
      </c>
      <c r="I2619" s="41">
        <v>1</v>
      </c>
      <c r="J2619" s="42"/>
      <c r="K2619" s="21">
        <f>ROUND(K2630,2)</f>
        <v>0</v>
      </c>
      <c r="L2619" s="19"/>
      <c r="M2619" s="19"/>
      <c r="N2619" s="19"/>
      <c r="O2619" s="19"/>
      <c r="P2619" s="19"/>
      <c r="Q2619" s="19"/>
      <c r="R2619" s="19"/>
      <c r="S2619" s="19"/>
      <c r="T2619" s="19"/>
      <c r="U2619" s="19"/>
      <c r="V2619" s="19"/>
      <c r="W2619" s="19"/>
      <c r="X2619" s="19"/>
      <c r="Y2619" s="19"/>
      <c r="Z2619" s="19"/>
      <c r="AA2619" s="19"/>
    </row>
    <row r="2620" spans="1:27" x14ac:dyDescent="0.25">
      <c r="B2620" s="14" t="s">
        <v>41</v>
      </c>
    </row>
    <row r="2621" spans="1:27" x14ac:dyDescent="0.25">
      <c r="B2621" t="s">
        <v>429</v>
      </c>
      <c r="C2621" t="s">
        <v>43</v>
      </c>
      <c r="D2621" t="s">
        <v>430</v>
      </c>
      <c r="E2621" s="22">
        <v>8</v>
      </c>
      <c r="F2621" t="s">
        <v>45</v>
      </c>
      <c r="G2621" t="s">
        <v>46</v>
      </c>
      <c r="H2621" s="23"/>
      <c r="I2621" t="s">
        <v>47</v>
      </c>
      <c r="J2621" s="24">
        <f>ROUND(E2621/I2619* H2621,5)</f>
        <v>0</v>
      </c>
      <c r="K2621" s="25"/>
    </row>
    <row r="2622" spans="1:27" x14ac:dyDescent="0.25">
      <c r="B2622" t="s">
        <v>483</v>
      </c>
      <c r="C2622" t="s">
        <v>43</v>
      </c>
      <c r="D2622" t="s">
        <v>484</v>
      </c>
      <c r="E2622" s="22">
        <v>8</v>
      </c>
      <c r="F2622" t="s">
        <v>45</v>
      </c>
      <c r="G2622" t="s">
        <v>46</v>
      </c>
      <c r="H2622" s="23"/>
      <c r="I2622" t="s">
        <v>47</v>
      </c>
      <c r="J2622" s="24">
        <f>ROUND(E2622/I2619* H2622,5)</f>
        <v>0</v>
      </c>
      <c r="K2622" s="25"/>
    </row>
    <row r="2623" spans="1:27" x14ac:dyDescent="0.25">
      <c r="D2623" s="26" t="s">
        <v>48</v>
      </c>
      <c r="E2623" s="25"/>
      <c r="H2623" s="25"/>
      <c r="K2623" s="23">
        <f>SUM(J2621:J2622)</f>
        <v>0</v>
      </c>
    </row>
    <row r="2624" spans="1:27" x14ac:dyDescent="0.25">
      <c r="B2624" s="14" t="s">
        <v>54</v>
      </c>
      <c r="E2624" s="25"/>
      <c r="H2624" s="25"/>
      <c r="K2624" s="25"/>
    </row>
    <row r="2625" spans="1:27" x14ac:dyDescent="0.25">
      <c r="B2625" t="s">
        <v>1206</v>
      </c>
      <c r="C2625" t="s">
        <v>12</v>
      </c>
      <c r="D2625" t="s">
        <v>1207</v>
      </c>
      <c r="E2625" s="22">
        <v>1</v>
      </c>
      <c r="G2625" t="s">
        <v>46</v>
      </c>
      <c r="H2625" s="23"/>
      <c r="I2625" t="s">
        <v>47</v>
      </c>
      <c r="J2625" s="24">
        <f>ROUND(E2625* H2625,5)</f>
        <v>0</v>
      </c>
      <c r="K2625" s="25"/>
    </row>
    <row r="2626" spans="1:27" x14ac:dyDescent="0.25">
      <c r="D2626" s="26" t="s">
        <v>62</v>
      </c>
      <c r="E2626" s="25"/>
      <c r="H2626" s="25"/>
      <c r="K2626" s="23">
        <f>SUM(J2625:J2625)</f>
        <v>0</v>
      </c>
    </row>
    <row r="2627" spans="1:27" x14ac:dyDescent="0.25">
      <c r="E2627" s="25"/>
      <c r="H2627" s="25"/>
      <c r="K2627" s="25"/>
    </row>
    <row r="2628" spans="1:27" x14ac:dyDescent="0.25">
      <c r="D2628" s="26" t="s">
        <v>78</v>
      </c>
      <c r="E2628" s="25"/>
      <c r="H2628" s="25">
        <v>70</v>
      </c>
      <c r="I2628" t="s">
        <v>79</v>
      </c>
      <c r="J2628">
        <f>ROUND(H2628/100*K2623,5)</f>
        <v>0</v>
      </c>
      <c r="K2628" s="25"/>
    </row>
    <row r="2629" spans="1:27" x14ac:dyDescent="0.25">
      <c r="D2629" s="26" t="s">
        <v>63</v>
      </c>
      <c r="E2629" s="25"/>
      <c r="H2629" s="25"/>
      <c r="K2629" s="27">
        <f>SUM(J2620:J2628)</f>
        <v>0</v>
      </c>
    </row>
    <row r="2630" spans="1:27" x14ac:dyDescent="0.25">
      <c r="D2630" s="26" t="s">
        <v>64</v>
      </c>
      <c r="E2630" s="25"/>
      <c r="H2630" s="25"/>
      <c r="K2630" s="27">
        <f>SUM(K2629:K2629)</f>
        <v>0</v>
      </c>
    </row>
    <row r="2632" spans="1:27" ht="45" customHeight="1" x14ac:dyDescent="0.25">
      <c r="A2632" s="18"/>
      <c r="B2632" s="18" t="s">
        <v>1208</v>
      </c>
      <c r="C2632" s="19" t="s">
        <v>12</v>
      </c>
      <c r="D2632" s="39" t="s">
        <v>1209</v>
      </c>
      <c r="E2632" s="40"/>
      <c r="F2632" s="40"/>
      <c r="G2632" s="19"/>
      <c r="H2632" s="20" t="s">
        <v>40</v>
      </c>
      <c r="I2632" s="41">
        <v>1</v>
      </c>
      <c r="J2632" s="42"/>
      <c r="K2632" s="21">
        <f>ROUND(K2644,2)</f>
        <v>0</v>
      </c>
      <c r="L2632" s="19"/>
      <c r="M2632" s="19"/>
      <c r="N2632" s="19"/>
      <c r="O2632" s="19"/>
      <c r="P2632" s="19"/>
      <c r="Q2632" s="19"/>
      <c r="R2632" s="19"/>
      <c r="S2632" s="19"/>
      <c r="T2632" s="19"/>
      <c r="U2632" s="19"/>
      <c r="V2632" s="19"/>
      <c r="W2632" s="19"/>
      <c r="X2632" s="19"/>
      <c r="Y2632" s="19"/>
      <c r="Z2632" s="19"/>
      <c r="AA2632" s="19"/>
    </row>
    <row r="2633" spans="1:27" x14ac:dyDescent="0.25">
      <c r="B2633" s="14" t="s">
        <v>41</v>
      </c>
    </row>
    <row r="2634" spans="1:27" x14ac:dyDescent="0.25">
      <c r="B2634" t="s">
        <v>483</v>
      </c>
      <c r="C2634" t="s">
        <v>43</v>
      </c>
      <c r="D2634" t="s">
        <v>484</v>
      </c>
      <c r="E2634" s="22">
        <v>8</v>
      </c>
      <c r="F2634" t="s">
        <v>45</v>
      </c>
      <c r="G2634" t="s">
        <v>46</v>
      </c>
      <c r="H2634" s="23"/>
      <c r="I2634" t="s">
        <v>47</v>
      </c>
      <c r="J2634" s="24">
        <f>ROUND(E2634/I2632* H2634,5)</f>
        <v>0</v>
      </c>
      <c r="K2634" s="25"/>
    </row>
    <row r="2635" spans="1:27" x14ac:dyDescent="0.25">
      <c r="B2635" t="s">
        <v>429</v>
      </c>
      <c r="C2635" t="s">
        <v>43</v>
      </c>
      <c r="D2635" t="s">
        <v>430</v>
      </c>
      <c r="E2635" s="22">
        <v>8</v>
      </c>
      <c r="F2635" t="s">
        <v>45</v>
      </c>
      <c r="G2635" t="s">
        <v>46</v>
      </c>
      <c r="H2635" s="23"/>
      <c r="I2635" t="s">
        <v>47</v>
      </c>
      <c r="J2635" s="24">
        <f>ROUND(E2635/I2632* H2635,5)</f>
        <v>0</v>
      </c>
      <c r="K2635" s="25"/>
    </row>
    <row r="2636" spans="1:27" x14ac:dyDescent="0.25">
      <c r="D2636" s="26" t="s">
        <v>48</v>
      </c>
      <c r="E2636" s="25"/>
      <c r="H2636" s="25"/>
      <c r="K2636" s="23">
        <f>SUM(J2634:J2635)</f>
        <v>0</v>
      </c>
    </row>
    <row r="2637" spans="1:27" x14ac:dyDescent="0.25">
      <c r="B2637" s="14" t="s">
        <v>54</v>
      </c>
      <c r="E2637" s="25"/>
      <c r="H2637" s="25"/>
      <c r="K2637" s="25"/>
    </row>
    <row r="2638" spans="1:27" x14ac:dyDescent="0.25">
      <c r="B2638" t="s">
        <v>1210</v>
      </c>
      <c r="C2638" t="s">
        <v>12</v>
      </c>
      <c r="D2638" t="s">
        <v>1211</v>
      </c>
      <c r="E2638" s="22">
        <v>1</v>
      </c>
      <c r="G2638" t="s">
        <v>46</v>
      </c>
      <c r="H2638" s="23"/>
      <c r="I2638" t="s">
        <v>47</v>
      </c>
      <c r="J2638" s="24">
        <f>ROUND(E2638* H2638,5)</f>
        <v>0</v>
      </c>
      <c r="K2638" s="25"/>
    </row>
    <row r="2639" spans="1:27" x14ac:dyDescent="0.25">
      <c r="B2639" t="s">
        <v>1212</v>
      </c>
      <c r="C2639" t="s">
        <v>12</v>
      </c>
      <c r="D2639" t="s">
        <v>1213</v>
      </c>
      <c r="E2639" s="22">
        <v>1</v>
      </c>
      <c r="G2639" t="s">
        <v>46</v>
      </c>
      <c r="H2639" s="23"/>
      <c r="I2639" t="s">
        <v>47</v>
      </c>
      <c r="J2639" s="24">
        <f>ROUND(E2639* H2639,5)</f>
        <v>0</v>
      </c>
      <c r="K2639" s="25"/>
    </row>
    <row r="2640" spans="1:27" x14ac:dyDescent="0.25">
      <c r="D2640" s="26" t="s">
        <v>62</v>
      </c>
      <c r="E2640" s="25"/>
      <c r="H2640" s="25"/>
      <c r="K2640" s="23">
        <f>SUM(J2638:J2639)</f>
        <v>0</v>
      </c>
    </row>
    <row r="2641" spans="1:27" x14ac:dyDescent="0.25">
      <c r="E2641" s="25"/>
      <c r="H2641" s="25"/>
      <c r="K2641" s="25"/>
    </row>
    <row r="2642" spans="1:27" x14ac:dyDescent="0.25">
      <c r="D2642" s="26" t="s">
        <v>78</v>
      </c>
      <c r="E2642" s="25"/>
      <c r="H2642" s="25">
        <v>70</v>
      </c>
      <c r="I2642" t="s">
        <v>79</v>
      </c>
      <c r="J2642">
        <f>ROUND(H2642/100*K2636,5)</f>
        <v>0</v>
      </c>
      <c r="K2642" s="25"/>
    </row>
    <row r="2643" spans="1:27" x14ac:dyDescent="0.25">
      <c r="D2643" s="26" t="s">
        <v>63</v>
      </c>
      <c r="E2643" s="25"/>
      <c r="H2643" s="25"/>
      <c r="K2643" s="27">
        <f>SUM(J2633:J2642)</f>
        <v>0</v>
      </c>
    </row>
    <row r="2644" spans="1:27" x14ac:dyDescent="0.25">
      <c r="D2644" s="26" t="s">
        <v>64</v>
      </c>
      <c r="E2644" s="25"/>
      <c r="H2644" s="25"/>
      <c r="K2644" s="27">
        <f>SUM(K2643:K2643)</f>
        <v>0</v>
      </c>
    </row>
    <row r="2646" spans="1:27" ht="45" customHeight="1" x14ac:dyDescent="0.25">
      <c r="A2646" s="18"/>
      <c r="B2646" s="18" t="s">
        <v>1214</v>
      </c>
      <c r="C2646" s="19" t="s">
        <v>12</v>
      </c>
      <c r="D2646" s="39" t="s">
        <v>1215</v>
      </c>
      <c r="E2646" s="40"/>
      <c r="F2646" s="40"/>
      <c r="G2646" s="19"/>
      <c r="H2646" s="20" t="s">
        <v>40</v>
      </c>
      <c r="I2646" s="41">
        <v>1</v>
      </c>
      <c r="J2646" s="42"/>
      <c r="K2646" s="21">
        <f>ROUND(K2655,2)</f>
        <v>0</v>
      </c>
      <c r="L2646" s="19"/>
      <c r="M2646" s="19"/>
      <c r="N2646" s="19"/>
      <c r="O2646" s="19"/>
      <c r="P2646" s="19"/>
      <c r="Q2646" s="19"/>
      <c r="R2646" s="19"/>
      <c r="S2646" s="19"/>
      <c r="T2646" s="19"/>
      <c r="U2646" s="19"/>
      <c r="V2646" s="19"/>
      <c r="W2646" s="19"/>
      <c r="X2646" s="19"/>
      <c r="Y2646" s="19"/>
      <c r="Z2646" s="19"/>
      <c r="AA2646" s="19"/>
    </row>
    <row r="2647" spans="1:27" x14ac:dyDescent="0.25">
      <c r="B2647" s="14" t="s">
        <v>41</v>
      </c>
    </row>
    <row r="2648" spans="1:27" x14ac:dyDescent="0.25">
      <c r="B2648" t="s">
        <v>483</v>
      </c>
      <c r="C2648" t="s">
        <v>43</v>
      </c>
      <c r="D2648" t="s">
        <v>484</v>
      </c>
      <c r="E2648" s="22">
        <v>20</v>
      </c>
      <c r="F2648" t="s">
        <v>45</v>
      </c>
      <c r="G2648" t="s">
        <v>46</v>
      </c>
      <c r="H2648" s="23"/>
      <c r="I2648" t="s">
        <v>47</v>
      </c>
      <c r="J2648" s="24">
        <f>ROUND(E2648/I2646* H2648,5)</f>
        <v>0</v>
      </c>
      <c r="K2648" s="25"/>
    </row>
    <row r="2649" spans="1:27" x14ac:dyDescent="0.25">
      <c r="B2649" t="s">
        <v>429</v>
      </c>
      <c r="C2649" t="s">
        <v>43</v>
      </c>
      <c r="D2649" t="s">
        <v>430</v>
      </c>
      <c r="E2649" s="22">
        <v>20</v>
      </c>
      <c r="F2649" t="s">
        <v>45</v>
      </c>
      <c r="G2649" t="s">
        <v>46</v>
      </c>
      <c r="H2649" s="23"/>
      <c r="I2649" t="s">
        <v>47</v>
      </c>
      <c r="J2649" s="24">
        <f>ROUND(E2649/I2646* H2649,5)</f>
        <v>0</v>
      </c>
      <c r="K2649" s="25"/>
    </row>
    <row r="2650" spans="1:27" x14ac:dyDescent="0.25">
      <c r="D2650" s="26" t="s">
        <v>48</v>
      </c>
      <c r="E2650" s="25"/>
      <c r="H2650" s="25"/>
      <c r="K2650" s="23">
        <f>SUM(J2648:J2649)</f>
        <v>0</v>
      </c>
    </row>
    <row r="2651" spans="1:27" x14ac:dyDescent="0.25">
      <c r="B2651" s="14" t="s">
        <v>54</v>
      </c>
      <c r="E2651" s="25"/>
      <c r="H2651" s="25"/>
      <c r="K2651" s="25"/>
    </row>
    <row r="2652" spans="1:27" ht="409.5" x14ac:dyDescent="0.25">
      <c r="B2652" t="s">
        <v>1216</v>
      </c>
      <c r="C2652" t="s">
        <v>12</v>
      </c>
      <c r="D2652" s="28" t="s">
        <v>1217</v>
      </c>
      <c r="E2652" s="22">
        <v>1</v>
      </c>
      <c r="G2652" t="s">
        <v>46</v>
      </c>
      <c r="H2652" s="23"/>
      <c r="I2652" t="s">
        <v>47</v>
      </c>
      <c r="J2652" s="24">
        <f>ROUND(E2652* H2652,5)</f>
        <v>0</v>
      </c>
      <c r="K2652" s="25"/>
    </row>
    <row r="2653" spans="1:27" x14ac:dyDescent="0.25">
      <c r="D2653" s="26" t="s">
        <v>62</v>
      </c>
      <c r="E2653" s="25"/>
      <c r="H2653" s="25"/>
      <c r="K2653" s="23">
        <f>SUM(J2652:J2652)</f>
        <v>0</v>
      </c>
    </row>
    <row r="2654" spans="1:27" x14ac:dyDescent="0.25">
      <c r="D2654" s="26" t="s">
        <v>63</v>
      </c>
      <c r="E2654" s="25"/>
      <c r="H2654" s="25"/>
      <c r="K2654" s="27">
        <f>SUM(J2647:J2653)</f>
        <v>0</v>
      </c>
    </row>
    <row r="2655" spans="1:27" x14ac:dyDescent="0.25">
      <c r="D2655" s="26" t="s">
        <v>64</v>
      </c>
      <c r="E2655" s="25"/>
      <c r="H2655" s="25"/>
      <c r="K2655" s="27">
        <f>SUM(K2654:K2654)</f>
        <v>0</v>
      </c>
    </row>
    <row r="2657" spans="1:27" ht="45" customHeight="1" x14ac:dyDescent="0.25">
      <c r="A2657" s="18"/>
      <c r="B2657" s="18" t="s">
        <v>1218</v>
      </c>
      <c r="C2657" s="19" t="s">
        <v>176</v>
      </c>
      <c r="D2657" s="39" t="s">
        <v>1219</v>
      </c>
      <c r="E2657" s="40"/>
      <c r="F2657" s="40"/>
      <c r="G2657" s="19"/>
      <c r="H2657" s="20" t="s">
        <v>40</v>
      </c>
      <c r="I2657" s="41">
        <v>1</v>
      </c>
      <c r="J2657" s="42"/>
      <c r="K2657" s="21"/>
      <c r="L2657" s="19"/>
      <c r="M2657" s="19"/>
      <c r="N2657" s="19"/>
      <c r="O2657" s="19"/>
      <c r="P2657" s="19"/>
      <c r="Q2657" s="19"/>
      <c r="R2657" s="19"/>
      <c r="S2657" s="19"/>
      <c r="T2657" s="19"/>
      <c r="U2657" s="19"/>
      <c r="V2657" s="19"/>
      <c r="W2657" s="19"/>
      <c r="X2657" s="19"/>
      <c r="Y2657" s="19"/>
      <c r="Z2657" s="19"/>
      <c r="AA2657" s="19"/>
    </row>
    <row r="2658" spans="1:27" ht="45" customHeight="1" x14ac:dyDescent="0.25">
      <c r="A2658" s="18"/>
      <c r="B2658" s="18" t="s">
        <v>1220</v>
      </c>
      <c r="C2658" s="19" t="s">
        <v>176</v>
      </c>
      <c r="D2658" s="39" t="s">
        <v>1221</v>
      </c>
      <c r="E2658" s="40"/>
      <c r="F2658" s="40"/>
      <c r="G2658" s="19"/>
      <c r="H2658" s="20" t="s">
        <v>40</v>
      </c>
      <c r="I2658" s="41">
        <v>1</v>
      </c>
      <c r="J2658" s="42"/>
      <c r="K2658" s="21"/>
      <c r="L2658" s="19"/>
      <c r="M2658" s="19"/>
      <c r="N2658" s="19"/>
      <c r="O2658" s="19"/>
      <c r="P2658" s="19"/>
      <c r="Q2658" s="19"/>
      <c r="R2658" s="19"/>
      <c r="S2658" s="19"/>
      <c r="T2658" s="19"/>
      <c r="U2658" s="19"/>
      <c r="V2658" s="19"/>
      <c r="W2658" s="19"/>
      <c r="X2658" s="19"/>
      <c r="Y2658" s="19"/>
      <c r="Z2658" s="19"/>
      <c r="AA2658" s="19"/>
    </row>
    <row r="2659" spans="1:27" ht="45" customHeight="1" x14ac:dyDescent="0.25">
      <c r="A2659" s="18"/>
      <c r="B2659" s="18" t="s">
        <v>1222</v>
      </c>
      <c r="C2659" s="19" t="s">
        <v>12</v>
      </c>
      <c r="D2659" s="39" t="s">
        <v>1223</v>
      </c>
      <c r="E2659" s="40"/>
      <c r="F2659" s="40"/>
      <c r="G2659" s="19"/>
      <c r="H2659" s="20" t="s">
        <v>40</v>
      </c>
      <c r="I2659" s="41">
        <v>1</v>
      </c>
      <c r="J2659" s="42"/>
      <c r="K2659" s="21">
        <f>ROUND(K2668,2)</f>
        <v>0</v>
      </c>
      <c r="L2659" s="19"/>
      <c r="M2659" s="19"/>
      <c r="N2659" s="19"/>
      <c r="O2659" s="19"/>
      <c r="P2659" s="19"/>
      <c r="Q2659" s="19"/>
      <c r="R2659" s="19"/>
      <c r="S2659" s="19"/>
      <c r="T2659" s="19"/>
      <c r="U2659" s="19"/>
      <c r="V2659" s="19"/>
      <c r="W2659" s="19"/>
      <c r="X2659" s="19"/>
      <c r="Y2659" s="19"/>
      <c r="Z2659" s="19"/>
      <c r="AA2659" s="19"/>
    </row>
    <row r="2660" spans="1:27" x14ac:dyDescent="0.25">
      <c r="B2660" s="14" t="s">
        <v>41</v>
      </c>
    </row>
    <row r="2661" spans="1:27" x14ac:dyDescent="0.25">
      <c r="B2661" t="s">
        <v>483</v>
      </c>
      <c r="C2661" t="s">
        <v>43</v>
      </c>
      <c r="D2661" t="s">
        <v>484</v>
      </c>
      <c r="E2661" s="22">
        <v>1</v>
      </c>
      <c r="F2661" t="s">
        <v>45</v>
      </c>
      <c r="G2661" t="s">
        <v>46</v>
      </c>
      <c r="H2661" s="23"/>
      <c r="I2661" t="s">
        <v>47</v>
      </c>
      <c r="J2661" s="24">
        <f>ROUND(E2661/I2659* H2661,5)</f>
        <v>0</v>
      </c>
      <c r="K2661" s="25"/>
    </row>
    <row r="2662" spans="1:27" x14ac:dyDescent="0.25">
      <c r="B2662" t="s">
        <v>429</v>
      </c>
      <c r="C2662" t="s">
        <v>43</v>
      </c>
      <c r="D2662" t="s">
        <v>430</v>
      </c>
      <c r="E2662" s="22">
        <v>1</v>
      </c>
      <c r="F2662" t="s">
        <v>45</v>
      </c>
      <c r="G2662" t="s">
        <v>46</v>
      </c>
      <c r="H2662" s="23"/>
      <c r="I2662" t="s">
        <v>47</v>
      </c>
      <c r="J2662" s="24">
        <f>ROUND(E2662/I2659* H2662,5)</f>
        <v>0</v>
      </c>
      <c r="K2662" s="25"/>
    </row>
    <row r="2663" spans="1:27" x14ac:dyDescent="0.25">
      <c r="D2663" s="26" t="s">
        <v>48</v>
      </c>
      <c r="E2663" s="25"/>
      <c r="H2663" s="25"/>
      <c r="K2663" s="23">
        <f>SUM(J2661:J2662)</f>
        <v>0</v>
      </c>
    </row>
    <row r="2664" spans="1:27" x14ac:dyDescent="0.25">
      <c r="B2664" s="14" t="s">
        <v>54</v>
      </c>
      <c r="E2664" s="25"/>
      <c r="H2664" s="25"/>
      <c r="K2664" s="25"/>
    </row>
    <row r="2665" spans="1:27" x14ac:dyDescent="0.25">
      <c r="B2665" t="s">
        <v>1224</v>
      </c>
      <c r="C2665" t="s">
        <v>12</v>
      </c>
      <c r="D2665" t="s">
        <v>1223</v>
      </c>
      <c r="E2665" s="22">
        <v>1</v>
      </c>
      <c r="G2665" t="s">
        <v>46</v>
      </c>
      <c r="H2665" s="23"/>
      <c r="I2665" t="s">
        <v>47</v>
      </c>
      <c r="J2665" s="24">
        <f>ROUND(E2665* H2665,5)</f>
        <v>0</v>
      </c>
      <c r="K2665" s="25"/>
    </row>
    <row r="2666" spans="1:27" x14ac:dyDescent="0.25">
      <c r="D2666" s="26" t="s">
        <v>62</v>
      </c>
      <c r="E2666" s="25"/>
      <c r="H2666" s="25"/>
      <c r="K2666" s="23">
        <f>SUM(J2665:J2665)</f>
        <v>0</v>
      </c>
    </row>
    <row r="2667" spans="1:27" x14ac:dyDescent="0.25">
      <c r="D2667" s="26" t="s">
        <v>63</v>
      </c>
      <c r="E2667" s="25"/>
      <c r="H2667" s="25"/>
      <c r="K2667" s="27">
        <f>SUM(J2660:J2666)</f>
        <v>0</v>
      </c>
    </row>
    <row r="2668" spans="1:27" x14ac:dyDescent="0.25">
      <c r="D2668" s="26" t="s">
        <v>64</v>
      </c>
      <c r="E2668" s="25"/>
      <c r="H2668" s="25"/>
      <c r="K2668" s="27">
        <f>SUM(K2667:K2667)</f>
        <v>0</v>
      </c>
    </row>
    <row r="2670" spans="1:27" ht="45" customHeight="1" x14ac:dyDescent="0.25">
      <c r="A2670" s="18"/>
      <c r="B2670" s="18" t="s">
        <v>1225</v>
      </c>
      <c r="C2670" s="19" t="s">
        <v>12</v>
      </c>
      <c r="D2670" s="39" t="s">
        <v>1226</v>
      </c>
      <c r="E2670" s="40"/>
      <c r="F2670" s="40"/>
      <c r="G2670" s="19"/>
      <c r="H2670" s="20" t="s">
        <v>40</v>
      </c>
      <c r="I2670" s="41">
        <v>1</v>
      </c>
      <c r="J2670" s="42"/>
      <c r="K2670" s="21">
        <f>ROUND(K2679,2)</f>
        <v>0</v>
      </c>
      <c r="L2670" s="19"/>
      <c r="M2670" s="19"/>
      <c r="N2670" s="19"/>
      <c r="O2670" s="19"/>
      <c r="P2670" s="19"/>
      <c r="Q2670" s="19"/>
      <c r="R2670" s="19"/>
      <c r="S2670" s="19"/>
      <c r="T2670" s="19"/>
      <c r="U2670" s="19"/>
      <c r="V2670" s="19"/>
      <c r="W2670" s="19"/>
      <c r="X2670" s="19"/>
      <c r="Y2670" s="19"/>
      <c r="Z2670" s="19"/>
      <c r="AA2670" s="19"/>
    </row>
    <row r="2671" spans="1:27" x14ac:dyDescent="0.25">
      <c r="B2671" s="14" t="s">
        <v>41</v>
      </c>
    </row>
    <row r="2672" spans="1:27" x14ac:dyDescent="0.25">
      <c r="B2672" t="s">
        <v>483</v>
      </c>
      <c r="C2672" t="s">
        <v>43</v>
      </c>
      <c r="D2672" t="s">
        <v>484</v>
      </c>
      <c r="E2672" s="22">
        <v>0.5</v>
      </c>
      <c r="F2672" t="s">
        <v>45</v>
      </c>
      <c r="G2672" t="s">
        <v>46</v>
      </c>
      <c r="H2672" s="23"/>
      <c r="I2672" t="s">
        <v>47</v>
      </c>
      <c r="J2672" s="24">
        <f>ROUND(E2672/I2670* H2672,5)</f>
        <v>0</v>
      </c>
      <c r="K2672" s="25"/>
    </row>
    <row r="2673" spans="1:27" x14ac:dyDescent="0.25">
      <c r="B2673" t="s">
        <v>429</v>
      </c>
      <c r="C2673" t="s">
        <v>43</v>
      </c>
      <c r="D2673" t="s">
        <v>430</v>
      </c>
      <c r="E2673" s="22">
        <v>0.5</v>
      </c>
      <c r="F2673" t="s">
        <v>45</v>
      </c>
      <c r="G2673" t="s">
        <v>46</v>
      </c>
      <c r="H2673" s="23"/>
      <c r="I2673" t="s">
        <v>47</v>
      </c>
      <c r="J2673" s="24">
        <f>ROUND(E2673/I2670* H2673,5)</f>
        <v>0</v>
      </c>
      <c r="K2673" s="25"/>
    </row>
    <row r="2674" spans="1:27" x14ac:dyDescent="0.25">
      <c r="D2674" s="26" t="s">
        <v>48</v>
      </c>
      <c r="E2674" s="25"/>
      <c r="H2674" s="25"/>
      <c r="K2674" s="23">
        <f>SUM(J2672:J2673)</f>
        <v>0</v>
      </c>
    </row>
    <row r="2675" spans="1:27" x14ac:dyDescent="0.25">
      <c r="B2675" s="14" t="s">
        <v>54</v>
      </c>
      <c r="E2675" s="25"/>
      <c r="H2675" s="25"/>
      <c r="K2675" s="25"/>
    </row>
    <row r="2676" spans="1:27" x14ac:dyDescent="0.25">
      <c r="B2676" t="s">
        <v>1227</v>
      </c>
      <c r="C2676" t="s">
        <v>12</v>
      </c>
      <c r="D2676" t="s">
        <v>1226</v>
      </c>
      <c r="E2676" s="22">
        <v>1</v>
      </c>
      <c r="G2676" t="s">
        <v>46</v>
      </c>
      <c r="H2676" s="23"/>
      <c r="I2676" t="s">
        <v>47</v>
      </c>
      <c r="J2676" s="24">
        <f>ROUND(E2676* H2676,5)</f>
        <v>0</v>
      </c>
      <c r="K2676" s="25"/>
    </row>
    <row r="2677" spans="1:27" x14ac:dyDescent="0.25">
      <c r="D2677" s="26" t="s">
        <v>62</v>
      </c>
      <c r="E2677" s="25"/>
      <c r="H2677" s="25"/>
      <c r="K2677" s="23">
        <f>SUM(J2676:J2676)</f>
        <v>0</v>
      </c>
    </row>
    <row r="2678" spans="1:27" x14ac:dyDescent="0.25">
      <c r="D2678" s="26" t="s">
        <v>63</v>
      </c>
      <c r="E2678" s="25"/>
      <c r="H2678" s="25"/>
      <c r="K2678" s="27">
        <f>SUM(J2671:J2677)</f>
        <v>0</v>
      </c>
    </row>
    <row r="2679" spans="1:27" x14ac:dyDescent="0.25">
      <c r="D2679" s="26" t="s">
        <v>64</v>
      </c>
      <c r="E2679" s="25"/>
      <c r="H2679" s="25"/>
      <c r="K2679" s="27">
        <f>SUM(K2678:K2678)</f>
        <v>0</v>
      </c>
    </row>
    <row r="2681" spans="1:27" ht="45" customHeight="1" x14ac:dyDescent="0.25">
      <c r="A2681" s="18"/>
      <c r="B2681" s="18" t="s">
        <v>1228</v>
      </c>
      <c r="C2681" s="19" t="s">
        <v>12</v>
      </c>
      <c r="D2681" s="39" t="s">
        <v>1229</v>
      </c>
      <c r="E2681" s="40"/>
      <c r="F2681" s="40"/>
      <c r="G2681" s="19"/>
      <c r="H2681" s="20" t="s">
        <v>40</v>
      </c>
      <c r="I2681" s="41">
        <v>1</v>
      </c>
      <c r="J2681" s="42"/>
      <c r="K2681" s="21">
        <f>ROUND(K2690,2)</f>
        <v>0</v>
      </c>
      <c r="L2681" s="19"/>
      <c r="M2681" s="19"/>
      <c r="N2681" s="19"/>
      <c r="O2681" s="19"/>
      <c r="P2681" s="19"/>
      <c r="Q2681" s="19"/>
      <c r="R2681" s="19"/>
      <c r="S2681" s="19"/>
      <c r="T2681" s="19"/>
      <c r="U2681" s="19"/>
      <c r="V2681" s="19"/>
      <c r="W2681" s="19"/>
      <c r="X2681" s="19"/>
      <c r="Y2681" s="19"/>
      <c r="Z2681" s="19"/>
      <c r="AA2681" s="19"/>
    </row>
    <row r="2682" spans="1:27" x14ac:dyDescent="0.25">
      <c r="B2682" s="14" t="s">
        <v>41</v>
      </c>
    </row>
    <row r="2683" spans="1:27" x14ac:dyDescent="0.25">
      <c r="B2683" t="s">
        <v>483</v>
      </c>
      <c r="C2683" t="s">
        <v>43</v>
      </c>
      <c r="D2683" t="s">
        <v>484</v>
      </c>
      <c r="E2683" s="22">
        <v>0.5</v>
      </c>
      <c r="F2683" t="s">
        <v>45</v>
      </c>
      <c r="G2683" t="s">
        <v>46</v>
      </c>
      <c r="H2683" s="23"/>
      <c r="I2683" t="s">
        <v>47</v>
      </c>
      <c r="J2683" s="24">
        <f>ROUND(E2683/I2681* H2683,5)</f>
        <v>0</v>
      </c>
      <c r="K2683" s="25"/>
    </row>
    <row r="2684" spans="1:27" x14ac:dyDescent="0.25">
      <c r="B2684" t="s">
        <v>429</v>
      </c>
      <c r="C2684" t="s">
        <v>43</v>
      </c>
      <c r="D2684" t="s">
        <v>430</v>
      </c>
      <c r="E2684" s="22">
        <v>0.5</v>
      </c>
      <c r="F2684" t="s">
        <v>45</v>
      </c>
      <c r="G2684" t="s">
        <v>46</v>
      </c>
      <c r="H2684" s="23"/>
      <c r="I2684" t="s">
        <v>47</v>
      </c>
      <c r="J2684" s="24">
        <f>ROUND(E2684/I2681* H2684,5)</f>
        <v>0</v>
      </c>
      <c r="K2684" s="25"/>
    </row>
    <row r="2685" spans="1:27" x14ac:dyDescent="0.25">
      <c r="D2685" s="26" t="s">
        <v>48</v>
      </c>
      <c r="E2685" s="25"/>
      <c r="H2685" s="25"/>
      <c r="K2685" s="23">
        <f>SUM(J2683:J2684)</f>
        <v>0</v>
      </c>
    </row>
    <row r="2686" spans="1:27" x14ac:dyDescent="0.25">
      <c r="B2686" s="14" t="s">
        <v>54</v>
      </c>
      <c r="E2686" s="25"/>
      <c r="H2686" s="25"/>
      <c r="K2686" s="25"/>
    </row>
    <row r="2687" spans="1:27" x14ac:dyDescent="0.25">
      <c r="B2687" t="s">
        <v>1230</v>
      </c>
      <c r="C2687" t="s">
        <v>12</v>
      </c>
      <c r="D2687" t="s">
        <v>1229</v>
      </c>
      <c r="E2687" s="22">
        <v>1</v>
      </c>
      <c r="G2687" t="s">
        <v>46</v>
      </c>
      <c r="H2687" s="23"/>
      <c r="I2687" t="s">
        <v>47</v>
      </c>
      <c r="J2687" s="24">
        <f>ROUND(E2687* H2687,5)</f>
        <v>0</v>
      </c>
      <c r="K2687" s="25"/>
    </row>
    <row r="2688" spans="1:27" x14ac:dyDescent="0.25">
      <c r="D2688" s="26" t="s">
        <v>62</v>
      </c>
      <c r="E2688" s="25"/>
      <c r="H2688" s="25"/>
      <c r="K2688" s="23">
        <f>SUM(J2687:J2687)</f>
        <v>0</v>
      </c>
    </row>
    <row r="2689" spans="1:27" x14ac:dyDescent="0.25">
      <c r="D2689" s="26" t="s">
        <v>63</v>
      </c>
      <c r="E2689" s="25"/>
      <c r="H2689" s="25"/>
      <c r="K2689" s="27">
        <f>SUM(J2682:J2688)</f>
        <v>0</v>
      </c>
    </row>
    <row r="2690" spans="1:27" x14ac:dyDescent="0.25">
      <c r="D2690" s="26" t="s">
        <v>64</v>
      </c>
      <c r="E2690" s="25"/>
      <c r="H2690" s="25"/>
      <c r="K2690" s="27">
        <f>SUM(K2689:K2689)</f>
        <v>0</v>
      </c>
    </row>
    <row r="2692" spans="1:27" ht="45" customHeight="1" x14ac:dyDescent="0.25">
      <c r="A2692" s="18"/>
      <c r="B2692" s="18" t="s">
        <v>1231</v>
      </c>
      <c r="C2692" s="19" t="s">
        <v>12</v>
      </c>
      <c r="D2692" s="39" t="s">
        <v>1232</v>
      </c>
      <c r="E2692" s="40"/>
      <c r="F2692" s="40"/>
      <c r="G2692" s="19"/>
      <c r="H2692" s="20" t="s">
        <v>40</v>
      </c>
      <c r="I2692" s="41">
        <v>1</v>
      </c>
      <c r="J2692" s="42"/>
      <c r="K2692" s="21">
        <f>ROUND(K2700,2)</f>
        <v>0</v>
      </c>
      <c r="L2692" s="19"/>
      <c r="M2692" s="19"/>
      <c r="N2692" s="19"/>
      <c r="O2692" s="19"/>
      <c r="P2692" s="19"/>
      <c r="Q2692" s="19"/>
      <c r="R2692" s="19"/>
      <c r="S2692" s="19"/>
      <c r="T2692" s="19"/>
      <c r="U2692" s="19"/>
      <c r="V2692" s="19"/>
      <c r="W2692" s="19"/>
      <c r="X2692" s="19"/>
      <c r="Y2692" s="19"/>
      <c r="Z2692" s="19"/>
      <c r="AA2692" s="19"/>
    </row>
    <row r="2693" spans="1:27" x14ac:dyDescent="0.25">
      <c r="B2693" s="14" t="s">
        <v>41</v>
      </c>
    </row>
    <row r="2694" spans="1:27" x14ac:dyDescent="0.25">
      <c r="B2694" t="s">
        <v>401</v>
      </c>
      <c r="C2694" t="s">
        <v>43</v>
      </c>
      <c r="D2694" t="s">
        <v>402</v>
      </c>
      <c r="E2694" s="22">
        <v>0.3</v>
      </c>
      <c r="F2694" t="s">
        <v>45</v>
      </c>
      <c r="G2694" t="s">
        <v>46</v>
      </c>
      <c r="H2694" s="23"/>
      <c r="I2694" t="s">
        <v>47</v>
      </c>
      <c r="J2694" s="24">
        <f>ROUND(E2694/I2692* H2694,5)</f>
        <v>0</v>
      </c>
      <c r="K2694" s="25"/>
    </row>
    <row r="2695" spans="1:27" x14ac:dyDescent="0.25">
      <c r="D2695" s="26" t="s">
        <v>48</v>
      </c>
      <c r="E2695" s="25"/>
      <c r="H2695" s="25"/>
      <c r="K2695" s="23">
        <f>SUM(J2694:J2694)</f>
        <v>0</v>
      </c>
    </row>
    <row r="2696" spans="1:27" x14ac:dyDescent="0.25">
      <c r="B2696" s="14" t="s">
        <v>54</v>
      </c>
      <c r="E2696" s="25"/>
      <c r="H2696" s="25"/>
      <c r="K2696" s="25"/>
    </row>
    <row r="2697" spans="1:27" ht="120" x14ac:dyDescent="0.25">
      <c r="B2697" t="s">
        <v>1233</v>
      </c>
      <c r="C2697" t="s">
        <v>12</v>
      </c>
      <c r="D2697" s="28" t="s">
        <v>1234</v>
      </c>
      <c r="E2697" s="22">
        <v>1</v>
      </c>
      <c r="G2697" t="s">
        <v>46</v>
      </c>
      <c r="H2697" s="23"/>
      <c r="I2697" t="s">
        <v>47</v>
      </c>
      <c r="J2697" s="24">
        <f>ROUND(E2697* H2697,5)</f>
        <v>0</v>
      </c>
      <c r="K2697" s="25"/>
    </row>
    <row r="2698" spans="1:27" x14ac:dyDescent="0.25">
      <c r="D2698" s="26" t="s">
        <v>62</v>
      </c>
      <c r="E2698" s="25"/>
      <c r="H2698" s="25"/>
      <c r="K2698" s="23">
        <f>SUM(J2697:J2697)</f>
        <v>0</v>
      </c>
    </row>
    <row r="2699" spans="1:27" x14ac:dyDescent="0.25">
      <c r="D2699" s="26" t="s">
        <v>63</v>
      </c>
      <c r="E2699" s="25"/>
      <c r="H2699" s="25"/>
      <c r="K2699" s="27">
        <f>SUM(J2693:J2698)</f>
        <v>0</v>
      </c>
    </row>
    <row r="2700" spans="1:27" x14ac:dyDescent="0.25">
      <c r="D2700" s="26" t="s">
        <v>64</v>
      </c>
      <c r="E2700" s="25"/>
      <c r="H2700" s="25"/>
      <c r="K2700" s="27">
        <f>SUM(K2699:K2699)</f>
        <v>0</v>
      </c>
    </row>
    <row r="2702" spans="1:27" ht="45" customHeight="1" x14ac:dyDescent="0.25">
      <c r="A2702" s="18"/>
      <c r="B2702" s="18" t="s">
        <v>1235</v>
      </c>
      <c r="C2702" s="19" t="s">
        <v>12</v>
      </c>
      <c r="D2702" s="39" t="s">
        <v>1236</v>
      </c>
      <c r="E2702" s="40"/>
      <c r="F2702" s="40"/>
      <c r="G2702" s="19"/>
      <c r="H2702" s="20" t="s">
        <v>40</v>
      </c>
      <c r="I2702" s="41">
        <v>1</v>
      </c>
      <c r="J2702" s="42"/>
      <c r="K2702" s="21">
        <f>ROUND(K2711,2)</f>
        <v>0</v>
      </c>
      <c r="L2702" s="19"/>
      <c r="M2702" s="19"/>
      <c r="N2702" s="19"/>
      <c r="O2702" s="19"/>
      <c r="P2702" s="19"/>
      <c r="Q2702" s="19"/>
      <c r="R2702" s="19"/>
      <c r="S2702" s="19"/>
      <c r="T2702" s="19"/>
      <c r="U2702" s="19"/>
      <c r="V2702" s="19"/>
      <c r="W2702" s="19"/>
      <c r="X2702" s="19"/>
      <c r="Y2702" s="19"/>
      <c r="Z2702" s="19"/>
      <c r="AA2702" s="19"/>
    </row>
    <row r="2703" spans="1:27" x14ac:dyDescent="0.25">
      <c r="B2703" s="14" t="s">
        <v>41</v>
      </c>
    </row>
    <row r="2704" spans="1:27" x14ac:dyDescent="0.25">
      <c r="B2704" t="s">
        <v>483</v>
      </c>
      <c r="C2704" t="s">
        <v>43</v>
      </c>
      <c r="D2704" t="s">
        <v>484</v>
      </c>
      <c r="E2704" s="22">
        <v>2</v>
      </c>
      <c r="F2704" t="s">
        <v>45</v>
      </c>
      <c r="G2704" t="s">
        <v>46</v>
      </c>
      <c r="H2704" s="23"/>
      <c r="I2704" t="s">
        <v>47</v>
      </c>
      <c r="J2704" s="24">
        <f>ROUND(E2704/I2702* H2704,5)</f>
        <v>0</v>
      </c>
      <c r="K2704" s="25"/>
    </row>
    <row r="2705" spans="1:27" x14ac:dyDescent="0.25">
      <c r="B2705" t="s">
        <v>429</v>
      </c>
      <c r="C2705" t="s">
        <v>43</v>
      </c>
      <c r="D2705" t="s">
        <v>430</v>
      </c>
      <c r="E2705" s="22">
        <v>4</v>
      </c>
      <c r="F2705" t="s">
        <v>45</v>
      </c>
      <c r="G2705" t="s">
        <v>46</v>
      </c>
      <c r="H2705" s="23"/>
      <c r="I2705" t="s">
        <v>47</v>
      </c>
      <c r="J2705" s="24">
        <f>ROUND(E2705/I2702* H2705,5)</f>
        <v>0</v>
      </c>
      <c r="K2705" s="25"/>
    </row>
    <row r="2706" spans="1:27" x14ac:dyDescent="0.25">
      <c r="D2706" s="26" t="s">
        <v>48</v>
      </c>
      <c r="E2706" s="25"/>
      <c r="H2706" s="25"/>
      <c r="K2706" s="23">
        <f>SUM(J2704:J2705)</f>
        <v>0</v>
      </c>
    </row>
    <row r="2707" spans="1:27" x14ac:dyDescent="0.25">
      <c r="B2707" s="14" t="s">
        <v>54</v>
      </c>
      <c r="E2707" s="25"/>
      <c r="H2707" s="25"/>
      <c r="K2707" s="25"/>
    </row>
    <row r="2708" spans="1:27" ht="195" x14ac:dyDescent="0.25">
      <c r="B2708" t="s">
        <v>1237</v>
      </c>
      <c r="C2708" t="s">
        <v>12</v>
      </c>
      <c r="D2708" s="28" t="s">
        <v>1238</v>
      </c>
      <c r="E2708" s="22">
        <v>1</v>
      </c>
      <c r="G2708" t="s">
        <v>46</v>
      </c>
      <c r="H2708" s="23"/>
      <c r="I2708" t="s">
        <v>47</v>
      </c>
      <c r="J2708" s="24">
        <f>ROUND(E2708* H2708,5)</f>
        <v>0</v>
      </c>
      <c r="K2708" s="25"/>
    </row>
    <row r="2709" spans="1:27" x14ac:dyDescent="0.25">
      <c r="D2709" s="26" t="s">
        <v>62</v>
      </c>
      <c r="E2709" s="25"/>
      <c r="H2709" s="25"/>
      <c r="K2709" s="23">
        <f>SUM(J2708:J2708)</f>
        <v>0</v>
      </c>
    </row>
    <row r="2710" spans="1:27" x14ac:dyDescent="0.25">
      <c r="D2710" s="26" t="s">
        <v>63</v>
      </c>
      <c r="E2710" s="25"/>
      <c r="H2710" s="25"/>
      <c r="K2710" s="27">
        <f>SUM(J2703:J2709)</f>
        <v>0</v>
      </c>
    </row>
    <row r="2711" spans="1:27" x14ac:dyDescent="0.25">
      <c r="D2711" s="26" t="s">
        <v>64</v>
      </c>
      <c r="E2711" s="25"/>
      <c r="H2711" s="25"/>
      <c r="K2711" s="27">
        <f>SUM(K2710:K2710)</f>
        <v>0</v>
      </c>
    </row>
    <row r="2713" spans="1:27" ht="45" customHeight="1" x14ac:dyDescent="0.25">
      <c r="A2713" s="18"/>
      <c r="B2713" s="18" t="s">
        <v>1239</v>
      </c>
      <c r="C2713" s="19" t="s">
        <v>12</v>
      </c>
      <c r="D2713" s="39" t="s">
        <v>1240</v>
      </c>
      <c r="E2713" s="40"/>
      <c r="F2713" s="40"/>
      <c r="G2713" s="19"/>
      <c r="H2713" s="20" t="s">
        <v>40</v>
      </c>
      <c r="I2713" s="41">
        <v>1</v>
      </c>
      <c r="J2713" s="42"/>
      <c r="K2713" s="21">
        <f>ROUND(K2722,2)</f>
        <v>0</v>
      </c>
      <c r="L2713" s="19"/>
      <c r="M2713" s="19"/>
      <c r="N2713" s="19"/>
      <c r="O2713" s="19"/>
      <c r="P2713" s="19"/>
      <c r="Q2713" s="19"/>
      <c r="R2713" s="19"/>
      <c r="S2713" s="19"/>
      <c r="T2713" s="19"/>
      <c r="U2713" s="19"/>
      <c r="V2713" s="19"/>
      <c r="W2713" s="19"/>
      <c r="X2713" s="19"/>
      <c r="Y2713" s="19"/>
      <c r="Z2713" s="19"/>
      <c r="AA2713" s="19"/>
    </row>
    <row r="2714" spans="1:27" x14ac:dyDescent="0.25">
      <c r="B2714" s="14" t="s">
        <v>41</v>
      </c>
    </row>
    <row r="2715" spans="1:27" x14ac:dyDescent="0.25">
      <c r="B2715" t="s">
        <v>483</v>
      </c>
      <c r="C2715" t="s">
        <v>43</v>
      </c>
      <c r="D2715" t="s">
        <v>484</v>
      </c>
      <c r="E2715" s="22">
        <v>1.5</v>
      </c>
      <c r="F2715" t="s">
        <v>45</v>
      </c>
      <c r="G2715" t="s">
        <v>46</v>
      </c>
      <c r="H2715" s="23"/>
      <c r="I2715" t="s">
        <v>47</v>
      </c>
      <c r="J2715" s="24">
        <f>ROUND(E2715/I2713* H2715,5)</f>
        <v>0</v>
      </c>
      <c r="K2715" s="25"/>
    </row>
    <row r="2716" spans="1:27" x14ac:dyDescent="0.25">
      <c r="B2716" t="s">
        <v>429</v>
      </c>
      <c r="C2716" t="s">
        <v>43</v>
      </c>
      <c r="D2716" t="s">
        <v>430</v>
      </c>
      <c r="E2716" s="22">
        <v>3</v>
      </c>
      <c r="F2716" t="s">
        <v>45</v>
      </c>
      <c r="G2716" t="s">
        <v>46</v>
      </c>
      <c r="H2716" s="23"/>
      <c r="I2716" t="s">
        <v>47</v>
      </c>
      <c r="J2716" s="24">
        <f>ROUND(E2716/I2713* H2716,5)</f>
        <v>0</v>
      </c>
      <c r="K2716" s="25"/>
    </row>
    <row r="2717" spans="1:27" x14ac:dyDescent="0.25">
      <c r="D2717" s="26" t="s">
        <v>48</v>
      </c>
      <c r="E2717" s="25"/>
      <c r="H2717" s="25"/>
      <c r="K2717" s="23">
        <f>SUM(J2715:J2716)</f>
        <v>0</v>
      </c>
    </row>
    <row r="2718" spans="1:27" x14ac:dyDescent="0.25">
      <c r="B2718" s="14" t="s">
        <v>54</v>
      </c>
      <c r="E2718" s="25"/>
      <c r="H2718" s="25"/>
      <c r="K2718" s="25"/>
    </row>
    <row r="2719" spans="1:27" ht="60" x14ac:dyDescent="0.25">
      <c r="B2719" t="s">
        <v>1241</v>
      </c>
      <c r="C2719" t="s">
        <v>12</v>
      </c>
      <c r="D2719" s="28" t="s">
        <v>1242</v>
      </c>
      <c r="E2719" s="22">
        <v>1</v>
      </c>
      <c r="G2719" t="s">
        <v>46</v>
      </c>
      <c r="H2719" s="23"/>
      <c r="I2719" t="s">
        <v>47</v>
      </c>
      <c r="J2719" s="24">
        <f>ROUND(E2719* H2719,5)</f>
        <v>0</v>
      </c>
      <c r="K2719" s="25"/>
    </row>
    <row r="2720" spans="1:27" x14ac:dyDescent="0.25">
      <c r="D2720" s="26" t="s">
        <v>62</v>
      </c>
      <c r="E2720" s="25"/>
      <c r="H2720" s="25"/>
      <c r="K2720" s="23">
        <f>SUM(J2719:J2719)</f>
        <v>0</v>
      </c>
    </row>
    <row r="2721" spans="1:27" x14ac:dyDescent="0.25">
      <c r="D2721" s="26" t="s">
        <v>63</v>
      </c>
      <c r="E2721" s="25"/>
      <c r="H2721" s="25"/>
      <c r="K2721" s="27">
        <f>SUM(J2714:J2720)</f>
        <v>0</v>
      </c>
    </row>
    <row r="2722" spans="1:27" x14ac:dyDescent="0.25">
      <c r="D2722" s="26" t="s">
        <v>64</v>
      </c>
      <c r="E2722" s="25"/>
      <c r="H2722" s="25"/>
      <c r="K2722" s="27">
        <f>SUM(K2721:K2721)</f>
        <v>0</v>
      </c>
    </row>
    <row r="2724" spans="1:27" ht="45" customHeight="1" x14ac:dyDescent="0.25">
      <c r="A2724" s="18"/>
      <c r="B2724" s="18" t="s">
        <v>1243</v>
      </c>
      <c r="C2724" s="19" t="s">
        <v>12</v>
      </c>
      <c r="D2724" s="39" t="s">
        <v>1244</v>
      </c>
      <c r="E2724" s="40"/>
      <c r="F2724" s="40"/>
      <c r="G2724" s="19"/>
      <c r="H2724" s="20" t="s">
        <v>40</v>
      </c>
      <c r="I2724" s="41">
        <v>1</v>
      </c>
      <c r="J2724" s="42"/>
      <c r="K2724" s="21">
        <f>ROUND(K2733,2)</f>
        <v>0</v>
      </c>
      <c r="L2724" s="19"/>
      <c r="M2724" s="19"/>
      <c r="N2724" s="19"/>
      <c r="O2724" s="19"/>
      <c r="P2724" s="19"/>
      <c r="Q2724" s="19"/>
      <c r="R2724" s="19"/>
      <c r="S2724" s="19"/>
      <c r="T2724" s="19"/>
      <c r="U2724" s="19"/>
      <c r="V2724" s="19"/>
      <c r="W2724" s="19"/>
      <c r="X2724" s="19"/>
      <c r="Y2724" s="19"/>
      <c r="Z2724" s="19"/>
      <c r="AA2724" s="19"/>
    </row>
    <row r="2725" spans="1:27" x14ac:dyDescent="0.25">
      <c r="B2725" s="14" t="s">
        <v>41</v>
      </c>
    </row>
    <row r="2726" spans="1:27" x14ac:dyDescent="0.25">
      <c r="B2726" t="s">
        <v>483</v>
      </c>
      <c r="C2726" t="s">
        <v>43</v>
      </c>
      <c r="D2726" t="s">
        <v>484</v>
      </c>
      <c r="E2726" s="22">
        <v>1</v>
      </c>
      <c r="F2726" t="s">
        <v>45</v>
      </c>
      <c r="G2726" t="s">
        <v>46</v>
      </c>
      <c r="H2726" s="23"/>
      <c r="I2726" t="s">
        <v>47</v>
      </c>
      <c r="J2726" s="24">
        <f>ROUND(E2726/I2724* H2726,5)</f>
        <v>0</v>
      </c>
      <c r="K2726" s="25"/>
    </row>
    <row r="2727" spans="1:27" x14ac:dyDescent="0.25">
      <c r="B2727" t="s">
        <v>429</v>
      </c>
      <c r="C2727" t="s">
        <v>43</v>
      </c>
      <c r="D2727" t="s">
        <v>430</v>
      </c>
      <c r="E2727" s="22">
        <v>2</v>
      </c>
      <c r="F2727" t="s">
        <v>45</v>
      </c>
      <c r="G2727" t="s">
        <v>46</v>
      </c>
      <c r="H2727" s="23"/>
      <c r="I2727" t="s">
        <v>47</v>
      </c>
      <c r="J2727" s="24">
        <f>ROUND(E2727/I2724* H2727,5)</f>
        <v>0</v>
      </c>
      <c r="K2727" s="25"/>
    </row>
    <row r="2728" spans="1:27" x14ac:dyDescent="0.25">
      <c r="D2728" s="26" t="s">
        <v>48</v>
      </c>
      <c r="E2728" s="25"/>
      <c r="H2728" s="25"/>
      <c r="K2728" s="23">
        <f>SUM(J2726:J2727)</f>
        <v>0</v>
      </c>
    </row>
    <row r="2729" spans="1:27" x14ac:dyDescent="0.25">
      <c r="B2729" s="14" t="s">
        <v>54</v>
      </c>
      <c r="E2729" s="25"/>
      <c r="H2729" s="25"/>
      <c r="K2729" s="25"/>
    </row>
    <row r="2730" spans="1:27" ht="120" x14ac:dyDescent="0.25">
      <c r="B2730" t="s">
        <v>1245</v>
      </c>
      <c r="C2730" t="s">
        <v>12</v>
      </c>
      <c r="D2730" s="28" t="s">
        <v>1246</v>
      </c>
      <c r="E2730" s="22">
        <v>1</v>
      </c>
      <c r="G2730" t="s">
        <v>46</v>
      </c>
      <c r="H2730" s="23"/>
      <c r="I2730" t="s">
        <v>47</v>
      </c>
      <c r="J2730" s="24">
        <f>ROUND(E2730* H2730,5)</f>
        <v>0</v>
      </c>
      <c r="K2730" s="25"/>
    </row>
    <row r="2731" spans="1:27" x14ac:dyDescent="0.25">
      <c r="D2731" s="26" t="s">
        <v>62</v>
      </c>
      <c r="E2731" s="25"/>
      <c r="H2731" s="25"/>
      <c r="K2731" s="23">
        <f>SUM(J2730:J2730)</f>
        <v>0</v>
      </c>
    </row>
    <row r="2732" spans="1:27" x14ac:dyDescent="0.25">
      <c r="D2732" s="26" t="s">
        <v>63</v>
      </c>
      <c r="E2732" s="25"/>
      <c r="H2732" s="25"/>
      <c r="K2732" s="27">
        <f>SUM(J2725:J2731)</f>
        <v>0</v>
      </c>
    </row>
    <row r="2733" spans="1:27" x14ac:dyDescent="0.25">
      <c r="D2733" s="26" t="s">
        <v>64</v>
      </c>
      <c r="E2733" s="25"/>
      <c r="H2733" s="25"/>
      <c r="K2733" s="27">
        <f>SUM(K2732:K2732)</f>
        <v>0</v>
      </c>
    </row>
    <row r="2735" spans="1:27" ht="45" customHeight="1" x14ac:dyDescent="0.25">
      <c r="A2735" s="18"/>
      <c r="B2735" s="18" t="s">
        <v>1247</v>
      </c>
      <c r="C2735" s="19" t="s">
        <v>12</v>
      </c>
      <c r="D2735" s="39" t="s">
        <v>1248</v>
      </c>
      <c r="E2735" s="40"/>
      <c r="F2735" s="40"/>
      <c r="G2735" s="19"/>
      <c r="H2735" s="20" t="s">
        <v>40</v>
      </c>
      <c r="I2735" s="41">
        <v>1</v>
      </c>
      <c r="J2735" s="42"/>
      <c r="K2735" s="21">
        <f>ROUND(K2744,2)</f>
        <v>0</v>
      </c>
      <c r="L2735" s="19"/>
      <c r="M2735" s="19"/>
      <c r="N2735" s="19"/>
      <c r="O2735" s="19"/>
      <c r="P2735" s="19"/>
      <c r="Q2735" s="19"/>
      <c r="R2735" s="19"/>
      <c r="S2735" s="19"/>
      <c r="T2735" s="19"/>
      <c r="U2735" s="19"/>
      <c r="V2735" s="19"/>
      <c r="W2735" s="19"/>
      <c r="X2735" s="19"/>
      <c r="Y2735" s="19"/>
      <c r="Z2735" s="19"/>
      <c r="AA2735" s="19"/>
    </row>
    <row r="2736" spans="1:27" x14ac:dyDescent="0.25">
      <c r="B2736" s="14" t="s">
        <v>41</v>
      </c>
    </row>
    <row r="2737" spans="1:27" x14ac:dyDescent="0.25">
      <c r="B2737" t="s">
        <v>483</v>
      </c>
      <c r="C2737" t="s">
        <v>43</v>
      </c>
      <c r="D2737" t="s">
        <v>484</v>
      </c>
      <c r="E2737" s="22">
        <v>0.6</v>
      </c>
      <c r="F2737" t="s">
        <v>45</v>
      </c>
      <c r="G2737" t="s">
        <v>46</v>
      </c>
      <c r="H2737" s="23"/>
      <c r="I2737" t="s">
        <v>47</v>
      </c>
      <c r="J2737" s="24">
        <f>ROUND(E2737/I2735* H2737,5)</f>
        <v>0</v>
      </c>
      <c r="K2737" s="25"/>
    </row>
    <row r="2738" spans="1:27" x14ac:dyDescent="0.25">
      <c r="B2738" t="s">
        <v>429</v>
      </c>
      <c r="C2738" t="s">
        <v>43</v>
      </c>
      <c r="D2738" t="s">
        <v>430</v>
      </c>
      <c r="E2738" s="22">
        <v>0.6</v>
      </c>
      <c r="F2738" t="s">
        <v>45</v>
      </c>
      <c r="G2738" t="s">
        <v>46</v>
      </c>
      <c r="H2738" s="23"/>
      <c r="I2738" t="s">
        <v>47</v>
      </c>
      <c r="J2738" s="24">
        <f>ROUND(E2738/I2735* H2738,5)</f>
        <v>0</v>
      </c>
      <c r="K2738" s="25"/>
    </row>
    <row r="2739" spans="1:27" x14ac:dyDescent="0.25">
      <c r="D2739" s="26" t="s">
        <v>48</v>
      </c>
      <c r="E2739" s="25"/>
      <c r="H2739" s="25"/>
      <c r="K2739" s="23">
        <f>SUM(J2737:J2738)</f>
        <v>0</v>
      </c>
    </row>
    <row r="2740" spans="1:27" x14ac:dyDescent="0.25">
      <c r="B2740" s="14" t="s">
        <v>54</v>
      </c>
      <c r="E2740" s="25"/>
      <c r="H2740" s="25"/>
      <c r="K2740" s="25"/>
    </row>
    <row r="2741" spans="1:27" ht="165" x14ac:dyDescent="0.25">
      <c r="B2741" t="s">
        <v>1249</v>
      </c>
      <c r="C2741" t="s">
        <v>12</v>
      </c>
      <c r="D2741" s="28" t="s">
        <v>1250</v>
      </c>
      <c r="E2741" s="22">
        <v>1</v>
      </c>
      <c r="G2741" t="s">
        <v>46</v>
      </c>
      <c r="H2741" s="23"/>
      <c r="I2741" t="s">
        <v>47</v>
      </c>
      <c r="J2741" s="24">
        <f>ROUND(E2741* H2741,5)</f>
        <v>0</v>
      </c>
      <c r="K2741" s="25"/>
    </row>
    <row r="2742" spans="1:27" x14ac:dyDescent="0.25">
      <c r="D2742" s="26" t="s">
        <v>62</v>
      </c>
      <c r="E2742" s="25"/>
      <c r="H2742" s="25"/>
      <c r="K2742" s="23">
        <f>SUM(J2741:J2741)</f>
        <v>0</v>
      </c>
    </row>
    <row r="2743" spans="1:27" x14ac:dyDescent="0.25">
      <c r="D2743" s="26" t="s">
        <v>63</v>
      </c>
      <c r="E2743" s="25"/>
      <c r="H2743" s="25"/>
      <c r="K2743" s="27">
        <f>SUM(J2736:J2742)</f>
        <v>0</v>
      </c>
    </row>
    <row r="2744" spans="1:27" x14ac:dyDescent="0.25">
      <c r="D2744" s="26" t="s">
        <v>64</v>
      </c>
      <c r="E2744" s="25"/>
      <c r="H2744" s="25"/>
      <c r="K2744" s="27">
        <f>SUM(K2743:K2743)</f>
        <v>0</v>
      </c>
    </row>
    <row r="2746" spans="1:27" ht="45" customHeight="1" x14ac:dyDescent="0.25">
      <c r="A2746" s="18"/>
      <c r="B2746" s="18" t="s">
        <v>1251</v>
      </c>
      <c r="C2746" s="19" t="s">
        <v>12</v>
      </c>
      <c r="D2746" s="39" t="s">
        <v>1252</v>
      </c>
      <c r="E2746" s="40"/>
      <c r="F2746" s="40"/>
      <c r="G2746" s="19"/>
      <c r="H2746" s="20" t="s">
        <v>40</v>
      </c>
      <c r="I2746" s="41">
        <v>1</v>
      </c>
      <c r="J2746" s="42"/>
      <c r="K2746" s="21">
        <f>ROUND(K2755,2)</f>
        <v>0</v>
      </c>
      <c r="L2746" s="19"/>
      <c r="M2746" s="19"/>
      <c r="N2746" s="19"/>
      <c r="O2746" s="19"/>
      <c r="P2746" s="19"/>
      <c r="Q2746" s="19"/>
      <c r="R2746" s="19"/>
      <c r="S2746" s="19"/>
      <c r="T2746" s="19"/>
      <c r="U2746" s="19"/>
      <c r="V2746" s="19"/>
      <c r="W2746" s="19"/>
      <c r="X2746" s="19"/>
      <c r="Y2746" s="19"/>
      <c r="Z2746" s="19"/>
      <c r="AA2746" s="19"/>
    </row>
    <row r="2747" spans="1:27" x14ac:dyDescent="0.25">
      <c r="B2747" s="14" t="s">
        <v>41</v>
      </c>
    </row>
    <row r="2748" spans="1:27" x14ac:dyDescent="0.25">
      <c r="B2748" t="s">
        <v>429</v>
      </c>
      <c r="C2748" t="s">
        <v>43</v>
      </c>
      <c r="D2748" t="s">
        <v>430</v>
      </c>
      <c r="E2748" s="22">
        <v>0.6</v>
      </c>
      <c r="F2748" t="s">
        <v>45</v>
      </c>
      <c r="G2748" t="s">
        <v>46</v>
      </c>
      <c r="H2748" s="23"/>
      <c r="I2748" t="s">
        <v>47</v>
      </c>
      <c r="J2748" s="24">
        <f>ROUND(E2748/I2746* H2748,5)</f>
        <v>0</v>
      </c>
      <c r="K2748" s="25"/>
    </row>
    <row r="2749" spans="1:27" x14ac:dyDescent="0.25">
      <c r="B2749" t="s">
        <v>483</v>
      </c>
      <c r="C2749" t="s">
        <v>43</v>
      </c>
      <c r="D2749" t="s">
        <v>484</v>
      </c>
      <c r="E2749" s="22">
        <v>0.6</v>
      </c>
      <c r="F2749" t="s">
        <v>45</v>
      </c>
      <c r="G2749" t="s">
        <v>46</v>
      </c>
      <c r="H2749" s="23"/>
      <c r="I2749" t="s">
        <v>47</v>
      </c>
      <c r="J2749" s="24">
        <f>ROUND(E2749/I2746* H2749,5)</f>
        <v>0</v>
      </c>
      <c r="K2749" s="25"/>
    </row>
    <row r="2750" spans="1:27" x14ac:dyDescent="0.25">
      <c r="D2750" s="26" t="s">
        <v>48</v>
      </c>
      <c r="E2750" s="25"/>
      <c r="H2750" s="25"/>
      <c r="K2750" s="23">
        <f>SUM(J2748:J2749)</f>
        <v>0</v>
      </c>
    </row>
    <row r="2751" spans="1:27" x14ac:dyDescent="0.25">
      <c r="B2751" s="14" t="s">
        <v>54</v>
      </c>
      <c r="E2751" s="25"/>
      <c r="H2751" s="25"/>
      <c r="K2751" s="25"/>
    </row>
    <row r="2752" spans="1:27" ht="165" x14ac:dyDescent="0.25">
      <c r="B2752" t="s">
        <v>1253</v>
      </c>
      <c r="C2752" t="s">
        <v>12</v>
      </c>
      <c r="D2752" s="28" t="s">
        <v>1254</v>
      </c>
      <c r="E2752" s="22">
        <v>1</v>
      </c>
      <c r="G2752" t="s">
        <v>46</v>
      </c>
      <c r="H2752" s="23"/>
      <c r="I2752" t="s">
        <v>47</v>
      </c>
      <c r="J2752" s="24">
        <f>ROUND(E2752* H2752,5)</f>
        <v>0</v>
      </c>
      <c r="K2752" s="25"/>
    </row>
    <row r="2753" spans="1:27" x14ac:dyDescent="0.25">
      <c r="D2753" s="26" t="s">
        <v>62</v>
      </c>
      <c r="E2753" s="25"/>
      <c r="H2753" s="25"/>
      <c r="K2753" s="23">
        <f>SUM(J2752:J2752)</f>
        <v>0</v>
      </c>
    </row>
    <row r="2754" spans="1:27" x14ac:dyDescent="0.25">
      <c r="D2754" s="26" t="s">
        <v>63</v>
      </c>
      <c r="E2754" s="25"/>
      <c r="H2754" s="25"/>
      <c r="K2754" s="27">
        <f>SUM(J2747:J2753)</f>
        <v>0</v>
      </c>
    </row>
    <row r="2755" spans="1:27" x14ac:dyDescent="0.25">
      <c r="D2755" s="26" t="s">
        <v>64</v>
      </c>
      <c r="E2755" s="25"/>
      <c r="H2755" s="25"/>
      <c r="K2755" s="27">
        <f>SUM(K2754:K2754)</f>
        <v>0</v>
      </c>
    </row>
    <row r="2757" spans="1:27" ht="45" customHeight="1" x14ac:dyDescent="0.25">
      <c r="A2757" s="18"/>
      <c r="B2757" s="18" t="s">
        <v>1255</v>
      </c>
      <c r="C2757" s="19" t="s">
        <v>12</v>
      </c>
      <c r="D2757" s="39" t="s">
        <v>1256</v>
      </c>
      <c r="E2757" s="40"/>
      <c r="F2757" s="40"/>
      <c r="G2757" s="19"/>
      <c r="H2757" s="20" t="s">
        <v>40</v>
      </c>
      <c r="I2757" s="41">
        <v>1</v>
      </c>
      <c r="J2757" s="42"/>
      <c r="K2757" s="21">
        <f>ROUND(K2766,2)</f>
        <v>0</v>
      </c>
      <c r="L2757" s="19"/>
      <c r="M2757" s="19"/>
      <c r="N2757" s="19"/>
      <c r="O2757" s="19"/>
      <c r="P2757" s="19"/>
      <c r="Q2757" s="19"/>
      <c r="R2757" s="19"/>
      <c r="S2757" s="19"/>
      <c r="T2757" s="19"/>
      <c r="U2757" s="19"/>
      <c r="V2757" s="19"/>
      <c r="W2757" s="19"/>
      <c r="X2757" s="19"/>
      <c r="Y2757" s="19"/>
      <c r="Z2757" s="19"/>
      <c r="AA2757" s="19"/>
    </row>
    <row r="2758" spans="1:27" x14ac:dyDescent="0.25">
      <c r="B2758" s="14" t="s">
        <v>41</v>
      </c>
    </row>
    <row r="2759" spans="1:27" x14ac:dyDescent="0.25">
      <c r="B2759" t="s">
        <v>483</v>
      </c>
      <c r="C2759" t="s">
        <v>43</v>
      </c>
      <c r="D2759" t="s">
        <v>484</v>
      </c>
      <c r="E2759" s="22">
        <v>0.5</v>
      </c>
      <c r="F2759" t="s">
        <v>45</v>
      </c>
      <c r="G2759" t="s">
        <v>46</v>
      </c>
      <c r="H2759" s="23"/>
      <c r="I2759" t="s">
        <v>47</v>
      </c>
      <c r="J2759" s="24">
        <f>ROUND(E2759/I2757* H2759,5)</f>
        <v>0</v>
      </c>
      <c r="K2759" s="25"/>
    </row>
    <row r="2760" spans="1:27" x14ac:dyDescent="0.25">
      <c r="B2760" t="s">
        <v>429</v>
      </c>
      <c r="C2760" t="s">
        <v>43</v>
      </c>
      <c r="D2760" t="s">
        <v>430</v>
      </c>
      <c r="E2760" s="22">
        <v>1</v>
      </c>
      <c r="F2760" t="s">
        <v>45</v>
      </c>
      <c r="G2760" t="s">
        <v>46</v>
      </c>
      <c r="H2760" s="23"/>
      <c r="I2760" t="s">
        <v>47</v>
      </c>
      <c r="J2760" s="24">
        <f>ROUND(E2760/I2757* H2760,5)</f>
        <v>0</v>
      </c>
      <c r="K2760" s="25"/>
    </row>
    <row r="2761" spans="1:27" x14ac:dyDescent="0.25">
      <c r="D2761" s="26" t="s">
        <v>48</v>
      </c>
      <c r="E2761" s="25"/>
      <c r="H2761" s="25"/>
      <c r="K2761" s="23">
        <f>SUM(J2759:J2760)</f>
        <v>0</v>
      </c>
    </row>
    <row r="2762" spans="1:27" x14ac:dyDescent="0.25">
      <c r="B2762" s="14" t="s">
        <v>54</v>
      </c>
      <c r="E2762" s="25"/>
      <c r="H2762" s="25"/>
      <c r="K2762" s="25"/>
    </row>
    <row r="2763" spans="1:27" ht="105" x14ac:dyDescent="0.25">
      <c r="B2763" t="s">
        <v>1257</v>
      </c>
      <c r="C2763" t="s">
        <v>12</v>
      </c>
      <c r="D2763" s="28" t="s">
        <v>1258</v>
      </c>
      <c r="E2763" s="22">
        <v>1</v>
      </c>
      <c r="G2763" t="s">
        <v>46</v>
      </c>
      <c r="H2763" s="23"/>
      <c r="I2763" t="s">
        <v>47</v>
      </c>
      <c r="J2763" s="24">
        <f>ROUND(E2763* H2763,5)</f>
        <v>0</v>
      </c>
      <c r="K2763" s="25"/>
    </row>
    <row r="2764" spans="1:27" x14ac:dyDescent="0.25">
      <c r="D2764" s="26" t="s">
        <v>62</v>
      </c>
      <c r="E2764" s="25"/>
      <c r="H2764" s="25"/>
      <c r="K2764" s="23">
        <f>SUM(J2763:J2763)</f>
        <v>0</v>
      </c>
    </row>
    <row r="2765" spans="1:27" x14ac:dyDescent="0.25">
      <c r="D2765" s="26" t="s">
        <v>63</v>
      </c>
      <c r="E2765" s="25"/>
      <c r="H2765" s="25"/>
      <c r="K2765" s="27">
        <f>SUM(J2758:J2764)</f>
        <v>0</v>
      </c>
    </row>
    <row r="2766" spans="1:27" x14ac:dyDescent="0.25">
      <c r="D2766" s="26" t="s">
        <v>64</v>
      </c>
      <c r="E2766" s="25"/>
      <c r="H2766" s="25"/>
      <c r="K2766" s="27">
        <f>SUM(K2765:K2765)</f>
        <v>0</v>
      </c>
    </row>
    <row r="2768" spans="1:27" ht="45" customHeight="1" x14ac:dyDescent="0.25">
      <c r="A2768" s="18"/>
      <c r="B2768" s="18" t="s">
        <v>1259</v>
      </c>
      <c r="C2768" s="19" t="s">
        <v>12</v>
      </c>
      <c r="D2768" s="39" t="s">
        <v>1260</v>
      </c>
      <c r="E2768" s="40"/>
      <c r="F2768" s="40"/>
      <c r="G2768" s="19"/>
      <c r="H2768" s="20" t="s">
        <v>40</v>
      </c>
      <c r="I2768" s="41">
        <v>1</v>
      </c>
      <c r="J2768" s="42"/>
      <c r="K2768" s="21">
        <f>ROUND(K2777,2)</f>
        <v>0</v>
      </c>
      <c r="L2768" s="19"/>
      <c r="M2768" s="19"/>
      <c r="N2768" s="19"/>
      <c r="O2768" s="19"/>
      <c r="P2768" s="19"/>
      <c r="Q2768" s="19"/>
      <c r="R2768" s="19"/>
      <c r="S2768" s="19"/>
      <c r="T2768" s="19"/>
      <c r="U2768" s="19"/>
      <c r="V2768" s="19"/>
      <c r="W2768" s="19"/>
      <c r="X2768" s="19"/>
      <c r="Y2768" s="19"/>
      <c r="Z2768" s="19"/>
      <c r="AA2768" s="19"/>
    </row>
    <row r="2769" spans="1:27" x14ac:dyDescent="0.25">
      <c r="B2769" s="14" t="s">
        <v>41</v>
      </c>
    </row>
    <row r="2770" spans="1:27" x14ac:dyDescent="0.25">
      <c r="B2770" t="s">
        <v>483</v>
      </c>
      <c r="C2770" t="s">
        <v>43</v>
      </c>
      <c r="D2770" t="s">
        <v>484</v>
      </c>
      <c r="E2770" s="22">
        <v>0.5</v>
      </c>
      <c r="F2770" t="s">
        <v>45</v>
      </c>
      <c r="G2770" t="s">
        <v>46</v>
      </c>
      <c r="H2770" s="23"/>
      <c r="I2770" t="s">
        <v>47</v>
      </c>
      <c r="J2770" s="24">
        <f>ROUND(E2770/I2768* H2770,5)</f>
        <v>0</v>
      </c>
      <c r="K2770" s="25"/>
    </row>
    <row r="2771" spans="1:27" x14ac:dyDescent="0.25">
      <c r="B2771" t="s">
        <v>429</v>
      </c>
      <c r="C2771" t="s">
        <v>43</v>
      </c>
      <c r="D2771" t="s">
        <v>430</v>
      </c>
      <c r="E2771" s="22">
        <v>1</v>
      </c>
      <c r="F2771" t="s">
        <v>45</v>
      </c>
      <c r="G2771" t="s">
        <v>46</v>
      </c>
      <c r="H2771" s="23"/>
      <c r="I2771" t="s">
        <v>47</v>
      </c>
      <c r="J2771" s="24">
        <f>ROUND(E2771/I2768* H2771,5)</f>
        <v>0</v>
      </c>
      <c r="K2771" s="25"/>
    </row>
    <row r="2772" spans="1:27" x14ac:dyDescent="0.25">
      <c r="D2772" s="26" t="s">
        <v>48</v>
      </c>
      <c r="E2772" s="25"/>
      <c r="H2772" s="25"/>
      <c r="K2772" s="23">
        <f>SUM(J2770:J2771)</f>
        <v>0</v>
      </c>
    </row>
    <row r="2773" spans="1:27" x14ac:dyDescent="0.25">
      <c r="B2773" s="14" t="s">
        <v>54</v>
      </c>
      <c r="E2773" s="25"/>
      <c r="H2773" s="25"/>
      <c r="K2773" s="25"/>
    </row>
    <row r="2774" spans="1:27" ht="105" x14ac:dyDescent="0.25">
      <c r="B2774" t="s">
        <v>1261</v>
      </c>
      <c r="C2774" t="s">
        <v>12</v>
      </c>
      <c r="D2774" s="28" t="s">
        <v>1262</v>
      </c>
      <c r="E2774" s="22">
        <v>1</v>
      </c>
      <c r="G2774" t="s">
        <v>46</v>
      </c>
      <c r="H2774" s="23"/>
      <c r="I2774" t="s">
        <v>47</v>
      </c>
      <c r="J2774" s="24">
        <f>ROUND(E2774* H2774,5)</f>
        <v>0</v>
      </c>
      <c r="K2774" s="25"/>
    </row>
    <row r="2775" spans="1:27" x14ac:dyDescent="0.25">
      <c r="D2775" s="26" t="s">
        <v>62</v>
      </c>
      <c r="E2775" s="25"/>
      <c r="H2775" s="25"/>
      <c r="K2775" s="23">
        <f>SUM(J2774:J2774)</f>
        <v>0</v>
      </c>
    </row>
    <row r="2776" spans="1:27" x14ac:dyDescent="0.25">
      <c r="D2776" s="26" t="s">
        <v>63</v>
      </c>
      <c r="E2776" s="25"/>
      <c r="H2776" s="25"/>
      <c r="K2776" s="27">
        <f>SUM(J2769:J2775)</f>
        <v>0</v>
      </c>
    </row>
    <row r="2777" spans="1:27" x14ac:dyDescent="0.25">
      <c r="D2777" s="26" t="s">
        <v>64</v>
      </c>
      <c r="E2777" s="25"/>
      <c r="H2777" s="25"/>
      <c r="K2777" s="27">
        <f>SUM(K2776:K2776)</f>
        <v>0</v>
      </c>
    </row>
    <row r="2779" spans="1:27" ht="45" customHeight="1" x14ac:dyDescent="0.25">
      <c r="A2779" s="18"/>
      <c r="B2779" s="18" t="s">
        <v>1263</v>
      </c>
      <c r="C2779" s="19" t="s">
        <v>12</v>
      </c>
      <c r="D2779" s="39" t="s">
        <v>1264</v>
      </c>
      <c r="E2779" s="40"/>
      <c r="F2779" s="40"/>
      <c r="G2779" s="19"/>
      <c r="H2779" s="20" t="s">
        <v>40</v>
      </c>
      <c r="I2779" s="41">
        <v>1</v>
      </c>
      <c r="J2779" s="42"/>
      <c r="K2779" s="21">
        <f>ROUND(K2788,2)</f>
        <v>0</v>
      </c>
      <c r="L2779" s="19"/>
      <c r="M2779" s="19"/>
      <c r="N2779" s="19"/>
      <c r="O2779" s="19"/>
      <c r="P2779" s="19"/>
      <c r="Q2779" s="19"/>
      <c r="R2779" s="19"/>
      <c r="S2779" s="19"/>
      <c r="T2779" s="19"/>
      <c r="U2779" s="19"/>
      <c r="V2779" s="19"/>
      <c r="W2779" s="19"/>
      <c r="X2779" s="19"/>
      <c r="Y2779" s="19"/>
      <c r="Z2779" s="19"/>
      <c r="AA2779" s="19"/>
    </row>
    <row r="2780" spans="1:27" x14ac:dyDescent="0.25">
      <c r="B2780" s="14" t="s">
        <v>41</v>
      </c>
    </row>
    <row r="2781" spans="1:27" x14ac:dyDescent="0.25">
      <c r="B2781" t="s">
        <v>483</v>
      </c>
      <c r="C2781" t="s">
        <v>43</v>
      </c>
      <c r="D2781" t="s">
        <v>484</v>
      </c>
      <c r="E2781" s="22">
        <v>0.6</v>
      </c>
      <c r="F2781" t="s">
        <v>45</v>
      </c>
      <c r="G2781" t="s">
        <v>46</v>
      </c>
      <c r="H2781" s="23"/>
      <c r="I2781" t="s">
        <v>47</v>
      </c>
      <c r="J2781" s="24">
        <f>ROUND(E2781/I2779* H2781,5)</f>
        <v>0</v>
      </c>
      <c r="K2781" s="25"/>
    </row>
    <row r="2782" spans="1:27" x14ac:dyDescent="0.25">
      <c r="B2782" t="s">
        <v>429</v>
      </c>
      <c r="C2782" t="s">
        <v>43</v>
      </c>
      <c r="D2782" t="s">
        <v>430</v>
      </c>
      <c r="E2782" s="22">
        <v>0.6</v>
      </c>
      <c r="F2782" t="s">
        <v>45</v>
      </c>
      <c r="G2782" t="s">
        <v>46</v>
      </c>
      <c r="H2782" s="23"/>
      <c r="I2782" t="s">
        <v>47</v>
      </c>
      <c r="J2782" s="24">
        <f>ROUND(E2782/I2779* H2782,5)</f>
        <v>0</v>
      </c>
      <c r="K2782" s="25"/>
    </row>
    <row r="2783" spans="1:27" x14ac:dyDescent="0.25">
      <c r="D2783" s="26" t="s">
        <v>48</v>
      </c>
      <c r="E2783" s="25"/>
      <c r="H2783" s="25"/>
      <c r="K2783" s="23">
        <f>SUM(J2781:J2782)</f>
        <v>0</v>
      </c>
    </row>
    <row r="2784" spans="1:27" x14ac:dyDescent="0.25">
      <c r="B2784" s="14" t="s">
        <v>54</v>
      </c>
      <c r="E2784" s="25"/>
      <c r="H2784" s="25"/>
      <c r="K2784" s="25"/>
    </row>
    <row r="2785" spans="1:27" ht="165" x14ac:dyDescent="0.25">
      <c r="B2785" t="s">
        <v>1265</v>
      </c>
      <c r="C2785" t="s">
        <v>12</v>
      </c>
      <c r="D2785" s="28" t="s">
        <v>1266</v>
      </c>
      <c r="E2785" s="22">
        <v>1</v>
      </c>
      <c r="G2785" t="s">
        <v>46</v>
      </c>
      <c r="H2785" s="23"/>
      <c r="I2785" t="s">
        <v>47</v>
      </c>
      <c r="J2785" s="24">
        <f>ROUND(E2785* H2785,5)</f>
        <v>0</v>
      </c>
      <c r="K2785" s="25"/>
    </row>
    <row r="2786" spans="1:27" x14ac:dyDescent="0.25">
      <c r="D2786" s="26" t="s">
        <v>62</v>
      </c>
      <c r="E2786" s="25"/>
      <c r="H2786" s="25"/>
      <c r="K2786" s="23">
        <f>SUM(J2785:J2785)</f>
        <v>0</v>
      </c>
    </row>
    <row r="2787" spans="1:27" x14ac:dyDescent="0.25">
      <c r="D2787" s="26" t="s">
        <v>63</v>
      </c>
      <c r="E2787" s="25"/>
      <c r="H2787" s="25"/>
      <c r="K2787" s="27">
        <f>SUM(J2780:J2786)</f>
        <v>0</v>
      </c>
    </row>
    <row r="2788" spans="1:27" x14ac:dyDescent="0.25">
      <c r="D2788" s="26" t="s">
        <v>64</v>
      </c>
      <c r="E2788" s="25"/>
      <c r="H2788" s="25"/>
      <c r="K2788" s="27">
        <f>SUM(K2787:K2787)</f>
        <v>0</v>
      </c>
    </row>
    <row r="2790" spans="1:27" ht="45" customHeight="1" x14ac:dyDescent="0.25">
      <c r="A2790" s="18"/>
      <c r="B2790" s="18" t="s">
        <v>1267</v>
      </c>
      <c r="C2790" s="19" t="s">
        <v>12</v>
      </c>
      <c r="D2790" s="39" t="s">
        <v>1268</v>
      </c>
      <c r="E2790" s="40"/>
      <c r="F2790" s="40"/>
      <c r="G2790" s="19"/>
      <c r="H2790" s="20" t="s">
        <v>40</v>
      </c>
      <c r="I2790" s="41">
        <v>1</v>
      </c>
      <c r="J2790" s="42"/>
      <c r="K2790" s="21">
        <f>ROUND(K2799,2)</f>
        <v>0</v>
      </c>
      <c r="L2790" s="19"/>
      <c r="M2790" s="19"/>
      <c r="N2790" s="19"/>
      <c r="O2790" s="19"/>
      <c r="P2790" s="19"/>
      <c r="Q2790" s="19"/>
      <c r="R2790" s="19"/>
      <c r="S2790" s="19"/>
      <c r="T2790" s="19"/>
      <c r="U2790" s="19"/>
      <c r="V2790" s="19"/>
      <c r="W2790" s="19"/>
      <c r="X2790" s="19"/>
      <c r="Y2790" s="19"/>
      <c r="Z2790" s="19"/>
      <c r="AA2790" s="19"/>
    </row>
    <row r="2791" spans="1:27" x14ac:dyDescent="0.25">
      <c r="B2791" s="14" t="s">
        <v>41</v>
      </c>
    </row>
    <row r="2792" spans="1:27" x14ac:dyDescent="0.25">
      <c r="B2792" t="s">
        <v>429</v>
      </c>
      <c r="C2792" t="s">
        <v>43</v>
      </c>
      <c r="D2792" t="s">
        <v>430</v>
      </c>
      <c r="E2792" s="22">
        <v>0.6</v>
      </c>
      <c r="F2792" t="s">
        <v>45</v>
      </c>
      <c r="G2792" t="s">
        <v>46</v>
      </c>
      <c r="H2792" s="23"/>
      <c r="I2792" t="s">
        <v>47</v>
      </c>
      <c r="J2792" s="24">
        <f>ROUND(E2792/I2790* H2792,5)</f>
        <v>0</v>
      </c>
      <c r="K2792" s="25"/>
    </row>
    <row r="2793" spans="1:27" x14ac:dyDescent="0.25">
      <c r="B2793" t="s">
        <v>483</v>
      </c>
      <c r="C2793" t="s">
        <v>43</v>
      </c>
      <c r="D2793" t="s">
        <v>484</v>
      </c>
      <c r="E2793" s="22">
        <v>0.6</v>
      </c>
      <c r="F2793" t="s">
        <v>45</v>
      </c>
      <c r="G2793" t="s">
        <v>46</v>
      </c>
      <c r="H2793" s="23"/>
      <c r="I2793" t="s">
        <v>47</v>
      </c>
      <c r="J2793" s="24">
        <f>ROUND(E2793/I2790* H2793,5)</f>
        <v>0</v>
      </c>
      <c r="K2793" s="25"/>
    </row>
    <row r="2794" spans="1:27" x14ac:dyDescent="0.25">
      <c r="D2794" s="26" t="s">
        <v>48</v>
      </c>
      <c r="E2794" s="25"/>
      <c r="H2794" s="25"/>
      <c r="K2794" s="23">
        <f>SUM(J2792:J2793)</f>
        <v>0</v>
      </c>
    </row>
    <row r="2795" spans="1:27" x14ac:dyDescent="0.25">
      <c r="B2795" s="14" t="s">
        <v>54</v>
      </c>
      <c r="E2795" s="25"/>
      <c r="H2795" s="25"/>
      <c r="K2795" s="25"/>
    </row>
    <row r="2796" spans="1:27" ht="165" x14ac:dyDescent="0.25">
      <c r="B2796" t="s">
        <v>1269</v>
      </c>
      <c r="C2796" t="s">
        <v>12</v>
      </c>
      <c r="D2796" s="28" t="s">
        <v>1268</v>
      </c>
      <c r="E2796" s="22">
        <v>1</v>
      </c>
      <c r="G2796" t="s">
        <v>46</v>
      </c>
      <c r="H2796" s="23"/>
      <c r="I2796" t="s">
        <v>47</v>
      </c>
      <c r="J2796" s="24">
        <f>ROUND(E2796* H2796,5)</f>
        <v>0</v>
      </c>
      <c r="K2796" s="25"/>
    </row>
    <row r="2797" spans="1:27" x14ac:dyDescent="0.25">
      <c r="D2797" s="26" t="s">
        <v>62</v>
      </c>
      <c r="E2797" s="25"/>
      <c r="H2797" s="25"/>
      <c r="K2797" s="23">
        <f>SUM(J2796:J2796)</f>
        <v>0</v>
      </c>
    </row>
    <row r="2798" spans="1:27" x14ac:dyDescent="0.25">
      <c r="D2798" s="26" t="s">
        <v>63</v>
      </c>
      <c r="E2798" s="25"/>
      <c r="H2798" s="25"/>
      <c r="K2798" s="27">
        <f>SUM(J2791:J2797)</f>
        <v>0</v>
      </c>
    </row>
    <row r="2799" spans="1:27" x14ac:dyDescent="0.25">
      <c r="D2799" s="26" t="s">
        <v>64</v>
      </c>
      <c r="E2799" s="25"/>
      <c r="H2799" s="25"/>
      <c r="K2799" s="27">
        <f>SUM(K2798:K2798)</f>
        <v>0</v>
      </c>
    </row>
    <row r="2801" spans="1:27" ht="45" customHeight="1" x14ac:dyDescent="0.25">
      <c r="A2801" s="18"/>
      <c r="B2801" s="18" t="s">
        <v>1270</v>
      </c>
      <c r="C2801" s="19" t="s">
        <v>12</v>
      </c>
      <c r="D2801" s="39" t="s">
        <v>1271</v>
      </c>
      <c r="E2801" s="40"/>
      <c r="F2801" s="40"/>
      <c r="G2801" s="19"/>
      <c r="H2801" s="20" t="s">
        <v>40</v>
      </c>
      <c r="I2801" s="41">
        <v>1</v>
      </c>
      <c r="J2801" s="42"/>
      <c r="K2801" s="21">
        <f>ROUND(K2810,2)</f>
        <v>0</v>
      </c>
      <c r="L2801" s="19"/>
      <c r="M2801" s="19"/>
      <c r="N2801" s="19"/>
      <c r="O2801" s="19"/>
      <c r="P2801" s="19"/>
      <c r="Q2801" s="19"/>
      <c r="R2801" s="19"/>
      <c r="S2801" s="19"/>
      <c r="T2801" s="19"/>
      <c r="U2801" s="19"/>
      <c r="V2801" s="19"/>
      <c r="W2801" s="19"/>
      <c r="X2801" s="19"/>
      <c r="Y2801" s="19"/>
      <c r="Z2801" s="19"/>
      <c r="AA2801" s="19"/>
    </row>
    <row r="2802" spans="1:27" x14ac:dyDescent="0.25">
      <c r="B2802" s="14" t="s">
        <v>41</v>
      </c>
    </row>
    <row r="2803" spans="1:27" x14ac:dyDescent="0.25">
      <c r="B2803" t="s">
        <v>483</v>
      </c>
      <c r="C2803" t="s">
        <v>43</v>
      </c>
      <c r="D2803" t="s">
        <v>484</v>
      </c>
      <c r="E2803" s="22">
        <v>0.6</v>
      </c>
      <c r="F2803" t="s">
        <v>45</v>
      </c>
      <c r="G2803" t="s">
        <v>46</v>
      </c>
      <c r="H2803" s="23"/>
      <c r="I2803" t="s">
        <v>47</v>
      </c>
      <c r="J2803" s="24">
        <f>ROUND(E2803/I2801* H2803,5)</f>
        <v>0</v>
      </c>
      <c r="K2803" s="25"/>
    </row>
    <row r="2804" spans="1:27" x14ac:dyDescent="0.25">
      <c r="B2804" t="s">
        <v>429</v>
      </c>
      <c r="C2804" t="s">
        <v>43</v>
      </c>
      <c r="D2804" t="s">
        <v>430</v>
      </c>
      <c r="E2804" s="22">
        <v>0.6</v>
      </c>
      <c r="F2804" t="s">
        <v>45</v>
      </c>
      <c r="G2804" t="s">
        <v>46</v>
      </c>
      <c r="H2804" s="23"/>
      <c r="I2804" t="s">
        <v>47</v>
      </c>
      <c r="J2804" s="24">
        <f>ROUND(E2804/I2801* H2804,5)</f>
        <v>0</v>
      </c>
      <c r="K2804" s="25"/>
    </row>
    <row r="2805" spans="1:27" x14ac:dyDescent="0.25">
      <c r="D2805" s="26" t="s">
        <v>48</v>
      </c>
      <c r="E2805" s="25"/>
      <c r="H2805" s="25"/>
      <c r="K2805" s="23">
        <f>SUM(J2803:J2804)</f>
        <v>0</v>
      </c>
    </row>
    <row r="2806" spans="1:27" x14ac:dyDescent="0.25">
      <c r="B2806" s="14" t="s">
        <v>54</v>
      </c>
      <c r="E2806" s="25"/>
      <c r="H2806" s="25"/>
      <c r="K2806" s="25"/>
    </row>
    <row r="2807" spans="1:27" ht="165" x14ac:dyDescent="0.25">
      <c r="B2807" t="s">
        <v>1272</v>
      </c>
      <c r="C2807" t="s">
        <v>12</v>
      </c>
      <c r="D2807" s="28" t="s">
        <v>1271</v>
      </c>
      <c r="E2807" s="22">
        <v>1</v>
      </c>
      <c r="G2807" t="s">
        <v>46</v>
      </c>
      <c r="H2807" s="23"/>
      <c r="I2807" t="s">
        <v>47</v>
      </c>
      <c r="J2807" s="24">
        <f>ROUND(E2807* H2807,5)</f>
        <v>0</v>
      </c>
      <c r="K2807" s="25"/>
    </row>
    <row r="2808" spans="1:27" x14ac:dyDescent="0.25">
      <c r="D2808" s="26" t="s">
        <v>62</v>
      </c>
      <c r="E2808" s="25"/>
      <c r="H2808" s="25"/>
      <c r="K2808" s="23">
        <f>SUM(J2807:J2807)</f>
        <v>0</v>
      </c>
    </row>
    <row r="2809" spans="1:27" x14ac:dyDescent="0.25">
      <c r="D2809" s="26" t="s">
        <v>63</v>
      </c>
      <c r="E2809" s="25"/>
      <c r="H2809" s="25"/>
      <c r="K2809" s="27">
        <f>SUM(J2802:J2808)</f>
        <v>0</v>
      </c>
    </row>
    <row r="2810" spans="1:27" x14ac:dyDescent="0.25">
      <c r="D2810" s="26" t="s">
        <v>64</v>
      </c>
      <c r="E2810" s="25"/>
      <c r="H2810" s="25"/>
      <c r="K2810" s="27">
        <f>SUM(K2809:K2809)</f>
        <v>0</v>
      </c>
    </row>
    <row r="2812" spans="1:27" ht="45" customHeight="1" x14ac:dyDescent="0.25">
      <c r="A2812" s="18"/>
      <c r="B2812" s="18" t="s">
        <v>1273</v>
      </c>
      <c r="C2812" s="19" t="s">
        <v>12</v>
      </c>
      <c r="D2812" s="39" t="s">
        <v>1274</v>
      </c>
      <c r="E2812" s="40"/>
      <c r="F2812" s="40"/>
      <c r="G2812" s="19"/>
      <c r="H2812" s="20" t="s">
        <v>40</v>
      </c>
      <c r="I2812" s="41">
        <v>1</v>
      </c>
      <c r="J2812" s="42"/>
      <c r="K2812" s="21">
        <f>ROUND(K2821,2)</f>
        <v>0</v>
      </c>
      <c r="L2812" s="19"/>
      <c r="M2812" s="19"/>
      <c r="N2812" s="19"/>
      <c r="O2812" s="19"/>
      <c r="P2812" s="19"/>
      <c r="Q2812" s="19"/>
      <c r="R2812" s="19"/>
      <c r="S2812" s="19"/>
      <c r="T2812" s="19"/>
      <c r="U2812" s="19"/>
      <c r="V2812" s="19"/>
      <c r="W2812" s="19"/>
      <c r="X2812" s="19"/>
      <c r="Y2812" s="19"/>
      <c r="Z2812" s="19"/>
      <c r="AA2812" s="19"/>
    </row>
    <row r="2813" spans="1:27" x14ac:dyDescent="0.25">
      <c r="B2813" s="14" t="s">
        <v>41</v>
      </c>
    </row>
    <row r="2814" spans="1:27" x14ac:dyDescent="0.25">
      <c r="B2814" t="s">
        <v>483</v>
      </c>
      <c r="C2814" t="s">
        <v>43</v>
      </c>
      <c r="D2814" t="s">
        <v>484</v>
      </c>
      <c r="E2814" s="22">
        <v>0.6</v>
      </c>
      <c r="F2814" t="s">
        <v>45</v>
      </c>
      <c r="G2814" t="s">
        <v>46</v>
      </c>
      <c r="H2814" s="23"/>
      <c r="I2814" t="s">
        <v>47</v>
      </c>
      <c r="J2814" s="24">
        <f>ROUND(E2814/I2812* H2814,5)</f>
        <v>0</v>
      </c>
      <c r="K2814" s="25"/>
    </row>
    <row r="2815" spans="1:27" x14ac:dyDescent="0.25">
      <c r="B2815" t="s">
        <v>429</v>
      </c>
      <c r="C2815" t="s">
        <v>43</v>
      </c>
      <c r="D2815" t="s">
        <v>430</v>
      </c>
      <c r="E2815" s="22">
        <v>0.6</v>
      </c>
      <c r="F2815" t="s">
        <v>45</v>
      </c>
      <c r="G2815" t="s">
        <v>46</v>
      </c>
      <c r="H2815" s="23"/>
      <c r="I2815" t="s">
        <v>47</v>
      </c>
      <c r="J2815" s="24">
        <f>ROUND(E2815/I2812* H2815,5)</f>
        <v>0</v>
      </c>
      <c r="K2815" s="25"/>
    </row>
    <row r="2816" spans="1:27" x14ac:dyDescent="0.25">
      <c r="D2816" s="26" t="s">
        <v>48</v>
      </c>
      <c r="E2816" s="25"/>
      <c r="H2816" s="25"/>
      <c r="K2816" s="23">
        <f>SUM(J2814:J2815)</f>
        <v>0</v>
      </c>
    </row>
    <row r="2817" spans="1:27" x14ac:dyDescent="0.25">
      <c r="B2817" s="14" t="s">
        <v>54</v>
      </c>
      <c r="E2817" s="25"/>
      <c r="H2817" s="25"/>
      <c r="K2817" s="25"/>
    </row>
    <row r="2818" spans="1:27" ht="165" x14ac:dyDescent="0.25">
      <c r="B2818" t="s">
        <v>1275</v>
      </c>
      <c r="C2818" t="s">
        <v>12</v>
      </c>
      <c r="D2818" s="28" t="s">
        <v>1274</v>
      </c>
      <c r="E2818" s="22">
        <v>1</v>
      </c>
      <c r="G2818" t="s">
        <v>46</v>
      </c>
      <c r="H2818" s="23"/>
      <c r="I2818" t="s">
        <v>47</v>
      </c>
      <c r="J2818" s="24">
        <f>ROUND(E2818* H2818,5)</f>
        <v>0</v>
      </c>
      <c r="K2818" s="25"/>
    </row>
    <row r="2819" spans="1:27" x14ac:dyDescent="0.25">
      <c r="D2819" s="26" t="s">
        <v>62</v>
      </c>
      <c r="E2819" s="25"/>
      <c r="H2819" s="25"/>
      <c r="K2819" s="23">
        <f>SUM(J2818:J2818)</f>
        <v>0</v>
      </c>
    </row>
    <row r="2820" spans="1:27" x14ac:dyDescent="0.25">
      <c r="D2820" s="26" t="s">
        <v>63</v>
      </c>
      <c r="E2820" s="25"/>
      <c r="H2820" s="25"/>
      <c r="K2820" s="27">
        <f>SUM(J2813:J2819)</f>
        <v>0</v>
      </c>
    </row>
    <row r="2821" spans="1:27" x14ac:dyDescent="0.25">
      <c r="D2821" s="26" t="s">
        <v>64</v>
      </c>
      <c r="E2821" s="25"/>
      <c r="H2821" s="25"/>
      <c r="K2821" s="27">
        <f>SUM(K2820:K2820)</f>
        <v>0</v>
      </c>
    </row>
    <row r="2823" spans="1:27" ht="45" customHeight="1" x14ac:dyDescent="0.25">
      <c r="A2823" s="18"/>
      <c r="B2823" s="18" t="s">
        <v>1276</v>
      </c>
      <c r="C2823" s="19" t="s">
        <v>12</v>
      </c>
      <c r="D2823" s="39" t="s">
        <v>1277</v>
      </c>
      <c r="E2823" s="40"/>
      <c r="F2823" s="40"/>
      <c r="G2823" s="19"/>
      <c r="H2823" s="20" t="s">
        <v>40</v>
      </c>
      <c r="I2823" s="41">
        <v>1</v>
      </c>
      <c r="J2823" s="42"/>
      <c r="K2823" s="21">
        <f>ROUND(K2832,2)</f>
        <v>0</v>
      </c>
      <c r="L2823" s="19"/>
      <c r="M2823" s="19"/>
      <c r="N2823" s="19"/>
      <c r="O2823" s="19"/>
      <c r="P2823" s="19"/>
      <c r="Q2823" s="19"/>
      <c r="R2823" s="19"/>
      <c r="S2823" s="19"/>
      <c r="T2823" s="19"/>
      <c r="U2823" s="19"/>
      <c r="V2823" s="19"/>
      <c r="W2823" s="19"/>
      <c r="X2823" s="19"/>
      <c r="Y2823" s="19"/>
      <c r="Z2823" s="19"/>
      <c r="AA2823" s="19"/>
    </row>
    <row r="2824" spans="1:27" x14ac:dyDescent="0.25">
      <c r="B2824" s="14" t="s">
        <v>41</v>
      </c>
    </row>
    <row r="2825" spans="1:27" x14ac:dyDescent="0.25">
      <c r="B2825" t="s">
        <v>429</v>
      </c>
      <c r="C2825" t="s">
        <v>43</v>
      </c>
      <c r="D2825" t="s">
        <v>430</v>
      </c>
      <c r="E2825" s="22">
        <v>1</v>
      </c>
      <c r="F2825" t="s">
        <v>45</v>
      </c>
      <c r="G2825" t="s">
        <v>46</v>
      </c>
      <c r="H2825" s="23"/>
      <c r="I2825" t="s">
        <v>47</v>
      </c>
      <c r="J2825" s="24">
        <f>ROUND(E2825/I2823* H2825,5)</f>
        <v>0</v>
      </c>
      <c r="K2825" s="25"/>
    </row>
    <row r="2826" spans="1:27" x14ac:dyDescent="0.25">
      <c r="B2826" t="s">
        <v>483</v>
      </c>
      <c r="C2826" t="s">
        <v>43</v>
      </c>
      <c r="D2826" t="s">
        <v>484</v>
      </c>
      <c r="E2826" s="22">
        <v>0.5</v>
      </c>
      <c r="F2826" t="s">
        <v>45</v>
      </c>
      <c r="G2826" t="s">
        <v>46</v>
      </c>
      <c r="H2826" s="23"/>
      <c r="I2826" t="s">
        <v>47</v>
      </c>
      <c r="J2826" s="24">
        <f>ROUND(E2826/I2823* H2826,5)</f>
        <v>0</v>
      </c>
      <c r="K2826" s="25"/>
    </row>
    <row r="2827" spans="1:27" x14ac:dyDescent="0.25">
      <c r="D2827" s="26" t="s">
        <v>48</v>
      </c>
      <c r="E2827" s="25"/>
      <c r="H2827" s="25"/>
      <c r="K2827" s="23">
        <f>SUM(J2825:J2826)</f>
        <v>0</v>
      </c>
    </row>
    <row r="2828" spans="1:27" x14ac:dyDescent="0.25">
      <c r="B2828" s="14" t="s">
        <v>54</v>
      </c>
      <c r="E2828" s="25"/>
      <c r="H2828" s="25"/>
      <c r="K2828" s="25"/>
    </row>
    <row r="2829" spans="1:27" ht="105" x14ac:dyDescent="0.25">
      <c r="B2829" t="s">
        <v>1278</v>
      </c>
      <c r="C2829" t="s">
        <v>12</v>
      </c>
      <c r="D2829" s="28" t="s">
        <v>1279</v>
      </c>
      <c r="E2829" s="22">
        <v>1</v>
      </c>
      <c r="G2829" t="s">
        <v>46</v>
      </c>
      <c r="H2829" s="23"/>
      <c r="I2829" t="s">
        <v>47</v>
      </c>
      <c r="J2829" s="24">
        <f>ROUND(E2829* H2829,5)</f>
        <v>0</v>
      </c>
      <c r="K2829" s="25"/>
    </row>
    <row r="2830" spans="1:27" x14ac:dyDescent="0.25">
      <c r="D2830" s="26" t="s">
        <v>62</v>
      </c>
      <c r="E2830" s="25"/>
      <c r="H2830" s="25"/>
      <c r="K2830" s="23">
        <f>SUM(J2829:J2829)</f>
        <v>0</v>
      </c>
    </row>
    <row r="2831" spans="1:27" x14ac:dyDescent="0.25">
      <c r="D2831" s="26" t="s">
        <v>63</v>
      </c>
      <c r="E2831" s="25"/>
      <c r="H2831" s="25"/>
      <c r="K2831" s="27">
        <f>SUM(J2824:J2830)</f>
        <v>0</v>
      </c>
    </row>
    <row r="2832" spans="1:27" x14ac:dyDescent="0.25">
      <c r="D2832" s="26" t="s">
        <v>64</v>
      </c>
      <c r="E2832" s="25"/>
      <c r="H2832" s="25"/>
      <c r="K2832" s="27">
        <f>SUM(K2831:K2831)</f>
        <v>0</v>
      </c>
    </row>
    <row r="2834" spans="1:27" ht="45" customHeight="1" x14ac:dyDescent="0.25">
      <c r="A2834" s="18"/>
      <c r="B2834" s="18" t="s">
        <v>1280</v>
      </c>
      <c r="C2834" s="19" t="s">
        <v>12</v>
      </c>
      <c r="D2834" s="39" t="s">
        <v>1281</v>
      </c>
      <c r="E2834" s="40"/>
      <c r="F2834" s="40"/>
      <c r="G2834" s="19"/>
      <c r="H2834" s="20" t="s">
        <v>40</v>
      </c>
      <c r="I2834" s="41">
        <v>1</v>
      </c>
      <c r="J2834" s="42"/>
      <c r="K2834" s="21">
        <f>ROUND(K2843,2)</f>
        <v>0</v>
      </c>
      <c r="L2834" s="19"/>
      <c r="M2834" s="19"/>
      <c r="N2834" s="19"/>
      <c r="O2834" s="19"/>
      <c r="P2834" s="19"/>
      <c r="Q2834" s="19"/>
      <c r="R2834" s="19"/>
      <c r="S2834" s="19"/>
      <c r="T2834" s="19"/>
      <c r="U2834" s="19"/>
      <c r="V2834" s="19"/>
      <c r="W2834" s="19"/>
      <c r="X2834" s="19"/>
      <c r="Y2834" s="19"/>
      <c r="Z2834" s="19"/>
      <c r="AA2834" s="19"/>
    </row>
    <row r="2835" spans="1:27" x14ac:dyDescent="0.25">
      <c r="B2835" s="14" t="s">
        <v>41</v>
      </c>
    </row>
    <row r="2836" spans="1:27" x14ac:dyDescent="0.25">
      <c r="B2836" t="s">
        <v>483</v>
      </c>
      <c r="C2836" t="s">
        <v>43</v>
      </c>
      <c r="D2836" t="s">
        <v>484</v>
      </c>
      <c r="E2836" s="22">
        <v>0.5</v>
      </c>
      <c r="F2836" t="s">
        <v>45</v>
      </c>
      <c r="G2836" t="s">
        <v>46</v>
      </c>
      <c r="H2836" s="23"/>
      <c r="I2836" t="s">
        <v>47</v>
      </c>
      <c r="J2836" s="24">
        <f>ROUND(E2836/I2834* H2836,5)</f>
        <v>0</v>
      </c>
      <c r="K2836" s="25"/>
    </row>
    <row r="2837" spans="1:27" x14ac:dyDescent="0.25">
      <c r="B2837" t="s">
        <v>429</v>
      </c>
      <c r="C2837" t="s">
        <v>43</v>
      </c>
      <c r="D2837" t="s">
        <v>430</v>
      </c>
      <c r="E2837" s="22">
        <v>1</v>
      </c>
      <c r="F2837" t="s">
        <v>45</v>
      </c>
      <c r="G2837" t="s">
        <v>46</v>
      </c>
      <c r="H2837" s="23"/>
      <c r="I2837" t="s">
        <v>47</v>
      </c>
      <c r="J2837" s="24">
        <f>ROUND(E2837/I2834* H2837,5)</f>
        <v>0</v>
      </c>
      <c r="K2837" s="25"/>
    </row>
    <row r="2838" spans="1:27" x14ac:dyDescent="0.25">
      <c r="D2838" s="26" t="s">
        <v>48</v>
      </c>
      <c r="E2838" s="25"/>
      <c r="H2838" s="25"/>
      <c r="K2838" s="23">
        <f>SUM(J2836:J2837)</f>
        <v>0</v>
      </c>
    </row>
    <row r="2839" spans="1:27" x14ac:dyDescent="0.25">
      <c r="B2839" s="14" t="s">
        <v>54</v>
      </c>
      <c r="E2839" s="25"/>
      <c r="H2839" s="25"/>
      <c r="K2839" s="25"/>
    </row>
    <row r="2840" spans="1:27" ht="135" x14ac:dyDescent="0.25">
      <c r="B2840" t="s">
        <v>1282</v>
      </c>
      <c r="C2840" t="s">
        <v>12</v>
      </c>
      <c r="D2840" s="28" t="s">
        <v>1283</v>
      </c>
      <c r="E2840" s="22">
        <v>1</v>
      </c>
      <c r="G2840" t="s">
        <v>46</v>
      </c>
      <c r="H2840" s="23"/>
      <c r="I2840" t="s">
        <v>47</v>
      </c>
      <c r="J2840" s="24">
        <f>ROUND(E2840* H2840,5)</f>
        <v>0</v>
      </c>
      <c r="K2840" s="25"/>
    </row>
    <row r="2841" spans="1:27" x14ac:dyDescent="0.25">
      <c r="D2841" s="26" t="s">
        <v>62</v>
      </c>
      <c r="E2841" s="25"/>
      <c r="H2841" s="25"/>
      <c r="K2841" s="23">
        <f>SUM(J2840:J2840)</f>
        <v>0</v>
      </c>
    </row>
    <row r="2842" spans="1:27" x14ac:dyDescent="0.25">
      <c r="D2842" s="26" t="s">
        <v>63</v>
      </c>
      <c r="E2842" s="25"/>
      <c r="H2842" s="25"/>
      <c r="K2842" s="27">
        <f>SUM(J2835:J2841)</f>
        <v>0</v>
      </c>
    </row>
    <row r="2843" spans="1:27" x14ac:dyDescent="0.25">
      <c r="D2843" s="26" t="s">
        <v>64</v>
      </c>
      <c r="E2843" s="25"/>
      <c r="H2843" s="25"/>
      <c r="K2843" s="27">
        <f>SUM(K2842:K2842)</f>
        <v>0</v>
      </c>
    </row>
    <row r="2845" spans="1:27" ht="45" customHeight="1" x14ac:dyDescent="0.25">
      <c r="A2845" s="18"/>
      <c r="B2845" s="18" t="s">
        <v>1284</v>
      </c>
      <c r="C2845" s="19" t="s">
        <v>12</v>
      </c>
      <c r="D2845" s="39" t="s">
        <v>1285</v>
      </c>
      <c r="E2845" s="40"/>
      <c r="F2845" s="40"/>
      <c r="G2845" s="19"/>
      <c r="H2845" s="20" t="s">
        <v>40</v>
      </c>
      <c r="I2845" s="41">
        <v>1</v>
      </c>
      <c r="J2845" s="42"/>
      <c r="K2845" s="21">
        <f>ROUND(K2854,2)</f>
        <v>0</v>
      </c>
      <c r="L2845" s="19"/>
      <c r="M2845" s="19"/>
      <c r="N2845" s="19"/>
      <c r="O2845" s="19"/>
      <c r="P2845" s="19"/>
      <c r="Q2845" s="19"/>
      <c r="R2845" s="19"/>
      <c r="S2845" s="19"/>
      <c r="T2845" s="19"/>
      <c r="U2845" s="19"/>
      <c r="V2845" s="19"/>
      <c r="W2845" s="19"/>
      <c r="X2845" s="19"/>
      <c r="Y2845" s="19"/>
      <c r="Z2845" s="19"/>
      <c r="AA2845" s="19"/>
    </row>
    <row r="2846" spans="1:27" x14ac:dyDescent="0.25">
      <c r="B2846" s="14" t="s">
        <v>41</v>
      </c>
    </row>
    <row r="2847" spans="1:27" x14ac:dyDescent="0.25">
      <c r="B2847" t="s">
        <v>429</v>
      </c>
      <c r="C2847" t="s">
        <v>43</v>
      </c>
      <c r="D2847" t="s">
        <v>430</v>
      </c>
      <c r="E2847" s="22">
        <v>1</v>
      </c>
      <c r="F2847" t="s">
        <v>45</v>
      </c>
      <c r="G2847" t="s">
        <v>46</v>
      </c>
      <c r="H2847" s="23"/>
      <c r="I2847" t="s">
        <v>47</v>
      </c>
      <c r="J2847" s="24">
        <f>ROUND(E2847/I2845* H2847,5)</f>
        <v>0</v>
      </c>
      <c r="K2847" s="25"/>
    </row>
    <row r="2848" spans="1:27" x14ac:dyDescent="0.25">
      <c r="B2848" t="s">
        <v>483</v>
      </c>
      <c r="C2848" t="s">
        <v>43</v>
      </c>
      <c r="D2848" t="s">
        <v>484</v>
      </c>
      <c r="E2848" s="22">
        <v>0.5</v>
      </c>
      <c r="F2848" t="s">
        <v>45</v>
      </c>
      <c r="G2848" t="s">
        <v>46</v>
      </c>
      <c r="H2848" s="23"/>
      <c r="I2848" t="s">
        <v>47</v>
      </c>
      <c r="J2848" s="24">
        <f>ROUND(E2848/I2845* H2848,5)</f>
        <v>0</v>
      </c>
      <c r="K2848" s="25"/>
    </row>
    <row r="2849" spans="1:27" x14ac:dyDescent="0.25">
      <c r="D2849" s="26" t="s">
        <v>48</v>
      </c>
      <c r="E2849" s="25"/>
      <c r="H2849" s="25"/>
      <c r="K2849" s="23">
        <f>SUM(J2847:J2848)</f>
        <v>0</v>
      </c>
    </row>
    <row r="2850" spans="1:27" x14ac:dyDescent="0.25">
      <c r="B2850" s="14" t="s">
        <v>54</v>
      </c>
      <c r="E2850" s="25"/>
      <c r="H2850" s="25"/>
      <c r="K2850" s="25"/>
    </row>
    <row r="2851" spans="1:27" ht="135" x14ac:dyDescent="0.25">
      <c r="B2851" t="s">
        <v>1286</v>
      </c>
      <c r="C2851" t="s">
        <v>12</v>
      </c>
      <c r="D2851" s="28" t="s">
        <v>1287</v>
      </c>
      <c r="E2851" s="22">
        <v>1</v>
      </c>
      <c r="G2851" t="s">
        <v>46</v>
      </c>
      <c r="H2851" s="23"/>
      <c r="I2851" t="s">
        <v>47</v>
      </c>
      <c r="J2851" s="24">
        <f>ROUND(E2851* H2851,5)</f>
        <v>0</v>
      </c>
      <c r="K2851" s="25"/>
    </row>
    <row r="2852" spans="1:27" x14ac:dyDescent="0.25">
      <c r="D2852" s="26" t="s">
        <v>62</v>
      </c>
      <c r="E2852" s="25"/>
      <c r="H2852" s="25"/>
      <c r="K2852" s="23">
        <f>SUM(J2851:J2851)</f>
        <v>0</v>
      </c>
    </row>
    <row r="2853" spans="1:27" x14ac:dyDescent="0.25">
      <c r="D2853" s="26" t="s">
        <v>63</v>
      </c>
      <c r="E2853" s="25"/>
      <c r="H2853" s="25"/>
      <c r="K2853" s="27">
        <f>SUM(J2846:J2852)</f>
        <v>0</v>
      </c>
    </row>
    <row r="2854" spans="1:27" x14ac:dyDescent="0.25">
      <c r="D2854" s="26" t="s">
        <v>64</v>
      </c>
      <c r="E2854" s="25"/>
      <c r="H2854" s="25"/>
      <c r="K2854" s="27">
        <f>SUM(K2853:K2853)</f>
        <v>0</v>
      </c>
    </row>
    <row r="2856" spans="1:27" ht="45" customHeight="1" x14ac:dyDescent="0.25">
      <c r="A2856" s="18"/>
      <c r="B2856" s="18" t="s">
        <v>1288</v>
      </c>
      <c r="C2856" s="19" t="s">
        <v>12</v>
      </c>
      <c r="D2856" s="39" t="s">
        <v>1229</v>
      </c>
      <c r="E2856" s="40"/>
      <c r="F2856" s="40"/>
      <c r="G2856" s="19"/>
      <c r="H2856" s="20" t="s">
        <v>40</v>
      </c>
      <c r="I2856" s="41">
        <v>1</v>
      </c>
      <c r="J2856" s="42"/>
      <c r="K2856" s="21">
        <f>ROUND(K2865,2)</f>
        <v>0</v>
      </c>
      <c r="L2856" s="19"/>
      <c r="M2856" s="19"/>
      <c r="N2856" s="19"/>
      <c r="O2856" s="19"/>
      <c r="P2856" s="19"/>
      <c r="Q2856" s="19"/>
      <c r="R2856" s="19"/>
      <c r="S2856" s="19"/>
      <c r="T2856" s="19"/>
      <c r="U2856" s="19"/>
      <c r="V2856" s="19"/>
      <c r="W2856" s="19"/>
      <c r="X2856" s="19"/>
      <c r="Y2856" s="19"/>
      <c r="Z2856" s="19"/>
      <c r="AA2856" s="19"/>
    </row>
    <row r="2857" spans="1:27" x14ac:dyDescent="0.25">
      <c r="B2857" s="14" t="s">
        <v>41</v>
      </c>
    </row>
    <row r="2858" spans="1:27" x14ac:dyDescent="0.25">
      <c r="B2858" t="s">
        <v>483</v>
      </c>
      <c r="C2858" t="s">
        <v>43</v>
      </c>
      <c r="D2858" t="s">
        <v>484</v>
      </c>
      <c r="E2858" s="22">
        <v>1</v>
      </c>
      <c r="F2858" t="s">
        <v>45</v>
      </c>
      <c r="G2858" t="s">
        <v>46</v>
      </c>
      <c r="H2858" s="23"/>
      <c r="I2858" t="s">
        <v>47</v>
      </c>
      <c r="J2858" s="24">
        <f>ROUND(E2858/I2856* H2858,5)</f>
        <v>0</v>
      </c>
      <c r="K2858" s="25"/>
    </row>
    <row r="2859" spans="1:27" x14ac:dyDescent="0.25">
      <c r="B2859" t="s">
        <v>429</v>
      </c>
      <c r="C2859" t="s">
        <v>43</v>
      </c>
      <c r="D2859" t="s">
        <v>430</v>
      </c>
      <c r="E2859" s="22">
        <v>1</v>
      </c>
      <c r="F2859" t="s">
        <v>45</v>
      </c>
      <c r="G2859" t="s">
        <v>46</v>
      </c>
      <c r="H2859" s="23"/>
      <c r="I2859" t="s">
        <v>47</v>
      </c>
      <c r="J2859" s="24">
        <f>ROUND(E2859/I2856* H2859,5)</f>
        <v>0</v>
      </c>
      <c r="K2859" s="25"/>
    </row>
    <row r="2860" spans="1:27" x14ac:dyDescent="0.25">
      <c r="D2860" s="26" t="s">
        <v>48</v>
      </c>
      <c r="E2860" s="25"/>
      <c r="H2860" s="25"/>
      <c r="K2860" s="23">
        <f>SUM(J2858:J2859)</f>
        <v>0</v>
      </c>
    </row>
    <row r="2861" spans="1:27" x14ac:dyDescent="0.25">
      <c r="B2861" s="14" t="s">
        <v>54</v>
      </c>
      <c r="E2861" s="25"/>
      <c r="H2861" s="25"/>
      <c r="K2861" s="25"/>
    </row>
    <row r="2862" spans="1:27" x14ac:dyDescent="0.25">
      <c r="B2862" t="s">
        <v>1159</v>
      </c>
      <c r="C2862" t="s">
        <v>12</v>
      </c>
      <c r="D2862" t="s">
        <v>1158</v>
      </c>
      <c r="E2862" s="22">
        <v>1</v>
      </c>
      <c r="G2862" t="s">
        <v>46</v>
      </c>
      <c r="H2862" s="23"/>
      <c r="I2862" t="s">
        <v>47</v>
      </c>
      <c r="J2862" s="24">
        <f>ROUND(E2862* H2862,5)</f>
        <v>0</v>
      </c>
      <c r="K2862" s="25"/>
    </row>
    <row r="2863" spans="1:27" x14ac:dyDescent="0.25">
      <c r="D2863" s="26" t="s">
        <v>62</v>
      </c>
      <c r="E2863" s="25"/>
      <c r="H2863" s="25"/>
      <c r="K2863" s="23">
        <f>SUM(J2862:J2862)</f>
        <v>0</v>
      </c>
    </row>
    <row r="2864" spans="1:27" x14ac:dyDescent="0.25">
      <c r="D2864" s="26" t="s">
        <v>63</v>
      </c>
      <c r="E2864" s="25"/>
      <c r="H2864" s="25"/>
      <c r="K2864" s="27">
        <f>SUM(J2857:J2863)</f>
        <v>0</v>
      </c>
    </row>
    <row r="2865" spans="1:27" x14ac:dyDescent="0.25">
      <c r="D2865" s="26" t="s">
        <v>64</v>
      </c>
      <c r="E2865" s="25"/>
      <c r="H2865" s="25"/>
      <c r="K2865" s="27">
        <f>SUM(K2864:K2864)</f>
        <v>0</v>
      </c>
    </row>
    <row r="2867" spans="1:27" ht="45" customHeight="1" x14ac:dyDescent="0.25">
      <c r="A2867" s="18"/>
      <c r="B2867" s="18" t="s">
        <v>1289</v>
      </c>
      <c r="C2867" s="19" t="s">
        <v>195</v>
      </c>
      <c r="D2867" s="39" t="s">
        <v>1290</v>
      </c>
      <c r="E2867" s="40"/>
      <c r="F2867" s="40"/>
      <c r="G2867" s="19"/>
      <c r="H2867" s="20" t="s">
        <v>40</v>
      </c>
      <c r="I2867" s="41">
        <v>1</v>
      </c>
      <c r="J2867" s="42"/>
      <c r="K2867" s="21">
        <f>ROUND(K2876,2)</f>
        <v>0</v>
      </c>
      <c r="L2867" s="19"/>
      <c r="M2867" s="19"/>
      <c r="N2867" s="19"/>
      <c r="O2867" s="19"/>
      <c r="P2867" s="19"/>
      <c r="Q2867" s="19"/>
      <c r="R2867" s="19"/>
      <c r="S2867" s="19"/>
      <c r="T2867" s="19"/>
      <c r="U2867" s="19"/>
      <c r="V2867" s="19"/>
      <c r="W2867" s="19"/>
      <c r="X2867" s="19"/>
      <c r="Y2867" s="19"/>
      <c r="Z2867" s="19"/>
      <c r="AA2867" s="19"/>
    </row>
    <row r="2868" spans="1:27" x14ac:dyDescent="0.25">
      <c r="B2868" s="14" t="s">
        <v>41</v>
      </c>
    </row>
    <row r="2869" spans="1:27" x14ac:dyDescent="0.25">
      <c r="B2869" t="s">
        <v>483</v>
      </c>
      <c r="C2869" t="s">
        <v>43</v>
      </c>
      <c r="D2869" t="s">
        <v>484</v>
      </c>
      <c r="E2869" s="22">
        <v>0.4</v>
      </c>
      <c r="F2869" t="s">
        <v>45</v>
      </c>
      <c r="G2869" t="s">
        <v>46</v>
      </c>
      <c r="H2869" s="23"/>
      <c r="I2869" t="s">
        <v>47</v>
      </c>
      <c r="J2869" s="24">
        <f>ROUND(E2869/I2867* H2869,5)</f>
        <v>0</v>
      </c>
      <c r="K2869" s="25"/>
    </row>
    <row r="2870" spans="1:27" x14ac:dyDescent="0.25">
      <c r="B2870" t="s">
        <v>429</v>
      </c>
      <c r="C2870" t="s">
        <v>43</v>
      </c>
      <c r="D2870" t="s">
        <v>430</v>
      </c>
      <c r="E2870" s="22">
        <v>0.4</v>
      </c>
      <c r="F2870" t="s">
        <v>45</v>
      </c>
      <c r="G2870" t="s">
        <v>46</v>
      </c>
      <c r="H2870" s="23"/>
      <c r="I2870" t="s">
        <v>47</v>
      </c>
      <c r="J2870" s="24">
        <f>ROUND(E2870/I2867* H2870,5)</f>
        <v>0</v>
      </c>
      <c r="K2870" s="25"/>
    </row>
    <row r="2871" spans="1:27" x14ac:dyDescent="0.25">
      <c r="D2871" s="26" t="s">
        <v>48</v>
      </c>
      <c r="E2871" s="25"/>
      <c r="H2871" s="25"/>
      <c r="K2871" s="23">
        <f>SUM(J2869:J2870)</f>
        <v>0</v>
      </c>
    </row>
    <row r="2872" spans="1:27" x14ac:dyDescent="0.25">
      <c r="B2872" s="14" t="s">
        <v>54</v>
      </c>
      <c r="E2872" s="25"/>
      <c r="H2872" s="25"/>
      <c r="K2872" s="25"/>
    </row>
    <row r="2873" spans="1:27" ht="150" x14ac:dyDescent="0.25">
      <c r="B2873" t="s">
        <v>1291</v>
      </c>
      <c r="C2873" t="s">
        <v>195</v>
      </c>
      <c r="D2873" s="28" t="s">
        <v>1292</v>
      </c>
      <c r="E2873" s="22">
        <v>1</v>
      </c>
      <c r="G2873" t="s">
        <v>46</v>
      </c>
      <c r="H2873" s="23"/>
      <c r="I2873" t="s">
        <v>47</v>
      </c>
      <c r="J2873" s="24">
        <f>ROUND(E2873* H2873,5)</f>
        <v>0</v>
      </c>
      <c r="K2873" s="25"/>
    </row>
    <row r="2874" spans="1:27" x14ac:dyDescent="0.25">
      <c r="D2874" s="26" t="s">
        <v>62</v>
      </c>
      <c r="E2874" s="25"/>
      <c r="H2874" s="25"/>
      <c r="K2874" s="23">
        <f>SUM(J2873:J2873)</f>
        <v>0</v>
      </c>
    </row>
    <row r="2875" spans="1:27" x14ac:dyDescent="0.25">
      <c r="D2875" s="26" t="s">
        <v>63</v>
      </c>
      <c r="E2875" s="25"/>
      <c r="H2875" s="25"/>
      <c r="K2875" s="27">
        <f>SUM(J2868:J2874)</f>
        <v>0</v>
      </c>
    </row>
    <row r="2876" spans="1:27" x14ac:dyDescent="0.25">
      <c r="D2876" s="26" t="s">
        <v>64</v>
      </c>
      <c r="E2876" s="25"/>
      <c r="H2876" s="25"/>
      <c r="K2876" s="27">
        <f>SUM(K2875:K2875)</f>
        <v>0</v>
      </c>
    </row>
    <row r="2878" spans="1:27" ht="45" customHeight="1" x14ac:dyDescent="0.25">
      <c r="A2878" s="18"/>
      <c r="B2878" s="18" t="s">
        <v>1293</v>
      </c>
      <c r="C2878" s="19" t="s">
        <v>195</v>
      </c>
      <c r="D2878" s="39" t="s">
        <v>1294</v>
      </c>
      <c r="E2878" s="40"/>
      <c r="F2878" s="40"/>
      <c r="G2878" s="19"/>
      <c r="H2878" s="20" t="s">
        <v>40</v>
      </c>
      <c r="I2878" s="41">
        <v>1</v>
      </c>
      <c r="J2878" s="42"/>
      <c r="K2878" s="21">
        <f>ROUND(K2887,2)</f>
        <v>0</v>
      </c>
      <c r="L2878" s="19"/>
      <c r="M2878" s="19"/>
      <c r="N2878" s="19"/>
      <c r="O2878" s="19"/>
      <c r="P2878" s="19"/>
      <c r="Q2878" s="19"/>
      <c r="R2878" s="19"/>
      <c r="S2878" s="19"/>
      <c r="T2878" s="19"/>
      <c r="U2878" s="19"/>
      <c r="V2878" s="19"/>
      <c r="W2878" s="19"/>
      <c r="X2878" s="19"/>
      <c r="Y2878" s="19"/>
      <c r="Z2878" s="19"/>
      <c r="AA2878" s="19"/>
    </row>
    <row r="2879" spans="1:27" x14ac:dyDescent="0.25">
      <c r="B2879" s="14" t="s">
        <v>41</v>
      </c>
    </row>
    <row r="2880" spans="1:27" x14ac:dyDescent="0.25">
      <c r="B2880" t="s">
        <v>429</v>
      </c>
      <c r="C2880" t="s">
        <v>43</v>
      </c>
      <c r="D2880" t="s">
        <v>430</v>
      </c>
      <c r="E2880" s="22">
        <v>0.4</v>
      </c>
      <c r="F2880" t="s">
        <v>45</v>
      </c>
      <c r="G2880" t="s">
        <v>46</v>
      </c>
      <c r="H2880" s="23"/>
      <c r="I2880" t="s">
        <v>47</v>
      </c>
      <c r="J2880" s="24">
        <f>ROUND(E2880/I2878* H2880,5)</f>
        <v>0</v>
      </c>
      <c r="K2880" s="25"/>
    </row>
    <row r="2881" spans="1:27" x14ac:dyDescent="0.25">
      <c r="B2881" t="s">
        <v>483</v>
      </c>
      <c r="C2881" t="s">
        <v>43</v>
      </c>
      <c r="D2881" t="s">
        <v>484</v>
      </c>
      <c r="E2881" s="22">
        <v>0.4</v>
      </c>
      <c r="F2881" t="s">
        <v>45</v>
      </c>
      <c r="G2881" t="s">
        <v>46</v>
      </c>
      <c r="H2881" s="23"/>
      <c r="I2881" t="s">
        <v>47</v>
      </c>
      <c r="J2881" s="24">
        <f>ROUND(E2881/I2878* H2881,5)</f>
        <v>0</v>
      </c>
      <c r="K2881" s="25"/>
    </row>
    <row r="2882" spans="1:27" x14ac:dyDescent="0.25">
      <c r="D2882" s="26" t="s">
        <v>48</v>
      </c>
      <c r="E2882" s="25"/>
      <c r="H2882" s="25"/>
      <c r="K2882" s="23">
        <f>SUM(J2880:J2881)</f>
        <v>0</v>
      </c>
    </row>
    <row r="2883" spans="1:27" x14ac:dyDescent="0.25">
      <c r="B2883" s="14" t="s">
        <v>54</v>
      </c>
      <c r="E2883" s="25"/>
      <c r="H2883" s="25"/>
      <c r="K2883" s="25"/>
    </row>
    <row r="2884" spans="1:27" ht="150" x14ac:dyDescent="0.25">
      <c r="B2884" t="s">
        <v>1295</v>
      </c>
      <c r="C2884" t="s">
        <v>195</v>
      </c>
      <c r="D2884" s="28" t="s">
        <v>1296</v>
      </c>
      <c r="E2884" s="22">
        <v>1</v>
      </c>
      <c r="G2884" t="s">
        <v>46</v>
      </c>
      <c r="H2884" s="23"/>
      <c r="I2884" t="s">
        <v>47</v>
      </c>
      <c r="J2884" s="24">
        <f>ROUND(E2884* H2884,5)</f>
        <v>0</v>
      </c>
      <c r="K2884" s="25"/>
    </row>
    <row r="2885" spans="1:27" x14ac:dyDescent="0.25">
      <c r="D2885" s="26" t="s">
        <v>62</v>
      </c>
      <c r="E2885" s="25"/>
      <c r="H2885" s="25"/>
      <c r="K2885" s="23">
        <f>SUM(J2884:J2884)</f>
        <v>0</v>
      </c>
    </row>
    <row r="2886" spans="1:27" x14ac:dyDescent="0.25">
      <c r="D2886" s="26" t="s">
        <v>63</v>
      </c>
      <c r="E2886" s="25"/>
      <c r="H2886" s="25"/>
      <c r="K2886" s="27">
        <f>SUM(J2879:J2885)</f>
        <v>0</v>
      </c>
    </row>
    <row r="2887" spans="1:27" x14ac:dyDescent="0.25">
      <c r="D2887" s="26" t="s">
        <v>64</v>
      </c>
      <c r="E2887" s="25"/>
      <c r="H2887" s="25"/>
      <c r="K2887" s="27">
        <f>SUM(K2886:K2886)</f>
        <v>0</v>
      </c>
    </row>
    <row r="2889" spans="1:27" ht="45" customHeight="1" x14ac:dyDescent="0.25">
      <c r="A2889" s="18"/>
      <c r="B2889" s="18" t="s">
        <v>1297</v>
      </c>
      <c r="C2889" s="19" t="s">
        <v>195</v>
      </c>
      <c r="D2889" s="39" t="s">
        <v>1298</v>
      </c>
      <c r="E2889" s="40"/>
      <c r="F2889" s="40"/>
      <c r="G2889" s="19"/>
      <c r="H2889" s="20" t="s">
        <v>40</v>
      </c>
      <c r="I2889" s="41">
        <v>1</v>
      </c>
      <c r="J2889" s="42"/>
      <c r="K2889" s="21">
        <f>ROUND(K2898,2)</f>
        <v>0</v>
      </c>
      <c r="L2889" s="19"/>
      <c r="M2889" s="19"/>
      <c r="N2889" s="19"/>
      <c r="O2889" s="19"/>
      <c r="P2889" s="19"/>
      <c r="Q2889" s="19"/>
      <c r="R2889" s="19"/>
      <c r="S2889" s="19"/>
      <c r="T2889" s="19"/>
      <c r="U2889" s="19"/>
      <c r="V2889" s="19"/>
      <c r="W2889" s="19"/>
      <c r="X2889" s="19"/>
      <c r="Y2889" s="19"/>
      <c r="Z2889" s="19"/>
      <c r="AA2889" s="19"/>
    </row>
    <row r="2890" spans="1:27" x14ac:dyDescent="0.25">
      <c r="B2890" s="14" t="s">
        <v>41</v>
      </c>
    </row>
    <row r="2891" spans="1:27" x14ac:dyDescent="0.25">
      <c r="B2891" t="s">
        <v>483</v>
      </c>
      <c r="C2891" t="s">
        <v>43</v>
      </c>
      <c r="D2891" t="s">
        <v>484</v>
      </c>
      <c r="E2891" s="22">
        <v>0.4</v>
      </c>
      <c r="F2891" t="s">
        <v>45</v>
      </c>
      <c r="G2891" t="s">
        <v>46</v>
      </c>
      <c r="H2891" s="23"/>
      <c r="I2891" t="s">
        <v>47</v>
      </c>
      <c r="J2891" s="24">
        <f>ROUND(E2891/I2889* H2891,5)</f>
        <v>0</v>
      </c>
      <c r="K2891" s="25"/>
    </row>
    <row r="2892" spans="1:27" x14ac:dyDescent="0.25">
      <c r="B2892" t="s">
        <v>429</v>
      </c>
      <c r="C2892" t="s">
        <v>43</v>
      </c>
      <c r="D2892" t="s">
        <v>430</v>
      </c>
      <c r="E2892" s="22">
        <v>0.4</v>
      </c>
      <c r="F2892" t="s">
        <v>45</v>
      </c>
      <c r="G2892" t="s">
        <v>46</v>
      </c>
      <c r="H2892" s="23"/>
      <c r="I2892" t="s">
        <v>47</v>
      </c>
      <c r="J2892" s="24">
        <f>ROUND(E2892/I2889* H2892,5)</f>
        <v>0</v>
      </c>
      <c r="K2892" s="25"/>
    </row>
    <row r="2893" spans="1:27" x14ac:dyDescent="0.25">
      <c r="D2893" s="26" t="s">
        <v>48</v>
      </c>
      <c r="E2893" s="25"/>
      <c r="H2893" s="25"/>
      <c r="K2893" s="23">
        <f>SUM(J2891:J2892)</f>
        <v>0</v>
      </c>
    </row>
    <row r="2894" spans="1:27" x14ac:dyDescent="0.25">
      <c r="B2894" s="14" t="s">
        <v>54</v>
      </c>
      <c r="E2894" s="25"/>
      <c r="H2894" s="25"/>
      <c r="K2894" s="25"/>
    </row>
    <row r="2895" spans="1:27" ht="150" x14ac:dyDescent="0.25">
      <c r="B2895" t="s">
        <v>1299</v>
      </c>
      <c r="C2895" t="s">
        <v>195</v>
      </c>
      <c r="D2895" s="28" t="s">
        <v>1300</v>
      </c>
      <c r="E2895" s="22">
        <v>1</v>
      </c>
      <c r="G2895" t="s">
        <v>46</v>
      </c>
      <c r="H2895" s="23"/>
      <c r="I2895" t="s">
        <v>47</v>
      </c>
      <c r="J2895" s="24">
        <f>ROUND(E2895* H2895,5)</f>
        <v>0</v>
      </c>
      <c r="K2895" s="25"/>
    </row>
    <row r="2896" spans="1:27" x14ac:dyDescent="0.25">
      <c r="D2896" s="26" t="s">
        <v>62</v>
      </c>
      <c r="E2896" s="25"/>
      <c r="H2896" s="25"/>
      <c r="K2896" s="23">
        <f>SUM(J2895:J2895)</f>
        <v>0</v>
      </c>
    </row>
    <row r="2897" spans="1:27" x14ac:dyDescent="0.25">
      <c r="D2897" s="26" t="s">
        <v>63</v>
      </c>
      <c r="E2897" s="25"/>
      <c r="H2897" s="25"/>
      <c r="K2897" s="27">
        <f>SUM(J2890:J2896)</f>
        <v>0</v>
      </c>
    </row>
    <row r="2898" spans="1:27" x14ac:dyDescent="0.25">
      <c r="D2898" s="26" t="s">
        <v>64</v>
      </c>
      <c r="E2898" s="25"/>
      <c r="H2898" s="25"/>
      <c r="K2898" s="27">
        <f>SUM(K2897:K2897)</f>
        <v>0</v>
      </c>
    </row>
    <row r="2900" spans="1:27" ht="45" customHeight="1" x14ac:dyDescent="0.25">
      <c r="A2900" s="18"/>
      <c r="B2900" s="18" t="s">
        <v>1301</v>
      </c>
      <c r="C2900" s="19" t="s">
        <v>195</v>
      </c>
      <c r="D2900" s="39" t="s">
        <v>1302</v>
      </c>
      <c r="E2900" s="40"/>
      <c r="F2900" s="40"/>
      <c r="G2900" s="19"/>
      <c r="H2900" s="20" t="s">
        <v>40</v>
      </c>
      <c r="I2900" s="41">
        <v>1</v>
      </c>
      <c r="J2900" s="42"/>
      <c r="K2900" s="21">
        <f>ROUND(K2909,2)</f>
        <v>0</v>
      </c>
      <c r="L2900" s="19"/>
      <c r="M2900" s="19"/>
      <c r="N2900" s="19"/>
      <c r="O2900" s="19"/>
      <c r="P2900" s="19"/>
      <c r="Q2900" s="19"/>
      <c r="R2900" s="19"/>
      <c r="S2900" s="19"/>
      <c r="T2900" s="19"/>
      <c r="U2900" s="19"/>
      <c r="V2900" s="19"/>
      <c r="W2900" s="19"/>
      <c r="X2900" s="19"/>
      <c r="Y2900" s="19"/>
      <c r="Z2900" s="19"/>
      <c r="AA2900" s="19"/>
    </row>
    <row r="2901" spans="1:27" x14ac:dyDescent="0.25">
      <c r="B2901" s="14" t="s">
        <v>41</v>
      </c>
    </row>
    <row r="2902" spans="1:27" x14ac:dyDescent="0.25">
      <c r="B2902" t="s">
        <v>483</v>
      </c>
      <c r="C2902" t="s">
        <v>43</v>
      </c>
      <c r="D2902" t="s">
        <v>484</v>
      </c>
      <c r="E2902" s="22">
        <v>0.4</v>
      </c>
      <c r="F2902" t="s">
        <v>45</v>
      </c>
      <c r="G2902" t="s">
        <v>46</v>
      </c>
      <c r="H2902" s="23"/>
      <c r="I2902" t="s">
        <v>47</v>
      </c>
      <c r="J2902" s="24">
        <f>ROUND(E2902/I2900* H2902,5)</f>
        <v>0</v>
      </c>
      <c r="K2902" s="25"/>
    </row>
    <row r="2903" spans="1:27" x14ac:dyDescent="0.25">
      <c r="B2903" t="s">
        <v>429</v>
      </c>
      <c r="C2903" t="s">
        <v>43</v>
      </c>
      <c r="D2903" t="s">
        <v>430</v>
      </c>
      <c r="E2903" s="22">
        <v>0.4</v>
      </c>
      <c r="F2903" t="s">
        <v>45</v>
      </c>
      <c r="G2903" t="s">
        <v>46</v>
      </c>
      <c r="H2903" s="23"/>
      <c r="I2903" t="s">
        <v>47</v>
      </c>
      <c r="J2903" s="24">
        <f>ROUND(E2903/I2900* H2903,5)</f>
        <v>0</v>
      </c>
      <c r="K2903" s="25"/>
    </row>
    <row r="2904" spans="1:27" x14ac:dyDescent="0.25">
      <c r="D2904" s="26" t="s">
        <v>48</v>
      </c>
      <c r="E2904" s="25"/>
      <c r="H2904" s="25"/>
      <c r="K2904" s="23">
        <f>SUM(J2902:J2903)</f>
        <v>0</v>
      </c>
    </row>
    <row r="2905" spans="1:27" x14ac:dyDescent="0.25">
      <c r="B2905" s="14" t="s">
        <v>54</v>
      </c>
      <c r="E2905" s="25"/>
      <c r="H2905" s="25"/>
      <c r="K2905" s="25"/>
    </row>
    <row r="2906" spans="1:27" ht="150" x14ac:dyDescent="0.25">
      <c r="B2906" t="s">
        <v>1303</v>
      </c>
      <c r="C2906" t="s">
        <v>195</v>
      </c>
      <c r="D2906" s="28" t="s">
        <v>1304</v>
      </c>
      <c r="E2906" s="22">
        <v>1</v>
      </c>
      <c r="G2906" t="s">
        <v>46</v>
      </c>
      <c r="H2906" s="23"/>
      <c r="I2906" t="s">
        <v>47</v>
      </c>
      <c r="J2906" s="24">
        <f>ROUND(E2906* H2906,5)</f>
        <v>0</v>
      </c>
      <c r="K2906" s="25"/>
    </row>
    <row r="2907" spans="1:27" x14ac:dyDescent="0.25">
      <c r="D2907" s="26" t="s">
        <v>62</v>
      </c>
      <c r="E2907" s="25"/>
      <c r="H2907" s="25"/>
      <c r="K2907" s="23">
        <f>SUM(J2906:J2906)</f>
        <v>0</v>
      </c>
    </row>
    <row r="2908" spans="1:27" x14ac:dyDescent="0.25">
      <c r="D2908" s="26" t="s">
        <v>63</v>
      </c>
      <c r="E2908" s="25"/>
      <c r="H2908" s="25"/>
      <c r="K2908" s="27">
        <f>SUM(J2901:J2907)</f>
        <v>0</v>
      </c>
    </row>
    <row r="2909" spans="1:27" x14ac:dyDescent="0.25">
      <c r="D2909" s="26" t="s">
        <v>64</v>
      </c>
      <c r="E2909" s="25"/>
      <c r="H2909" s="25"/>
      <c r="K2909" s="27">
        <f>SUM(K2908:K2908)</f>
        <v>0</v>
      </c>
    </row>
    <row r="2911" spans="1:27" ht="45" customHeight="1" x14ac:dyDescent="0.25">
      <c r="A2911" s="18"/>
      <c r="B2911" s="18" t="s">
        <v>1305</v>
      </c>
      <c r="C2911" s="19" t="s">
        <v>195</v>
      </c>
      <c r="D2911" s="39" t="s">
        <v>1306</v>
      </c>
      <c r="E2911" s="40"/>
      <c r="F2911" s="40"/>
      <c r="G2911" s="19"/>
      <c r="H2911" s="20" t="s">
        <v>40</v>
      </c>
      <c r="I2911" s="41">
        <v>1</v>
      </c>
      <c r="J2911" s="42"/>
      <c r="K2911" s="21">
        <f>ROUND(K2920,2)</f>
        <v>0</v>
      </c>
      <c r="L2911" s="19"/>
      <c r="M2911" s="19"/>
      <c r="N2911" s="19"/>
      <c r="O2911" s="19"/>
      <c r="P2911" s="19"/>
      <c r="Q2911" s="19"/>
      <c r="R2911" s="19"/>
      <c r="S2911" s="19"/>
      <c r="T2911" s="19"/>
      <c r="U2911" s="19"/>
      <c r="V2911" s="19"/>
      <c r="W2911" s="19"/>
      <c r="X2911" s="19"/>
      <c r="Y2911" s="19"/>
      <c r="Z2911" s="19"/>
      <c r="AA2911" s="19"/>
    </row>
    <row r="2912" spans="1:27" x14ac:dyDescent="0.25">
      <c r="B2912" s="14" t="s">
        <v>41</v>
      </c>
    </row>
    <row r="2913" spans="1:27" x14ac:dyDescent="0.25">
      <c r="B2913" t="s">
        <v>429</v>
      </c>
      <c r="C2913" t="s">
        <v>43</v>
      </c>
      <c r="D2913" t="s">
        <v>430</v>
      </c>
      <c r="E2913" s="22">
        <v>0.3</v>
      </c>
      <c r="F2913" t="s">
        <v>45</v>
      </c>
      <c r="G2913" t="s">
        <v>46</v>
      </c>
      <c r="H2913" s="23"/>
      <c r="I2913" t="s">
        <v>47</v>
      </c>
      <c r="J2913" s="24">
        <f>ROUND(E2913/I2911* H2913,5)</f>
        <v>0</v>
      </c>
      <c r="K2913" s="25"/>
    </row>
    <row r="2914" spans="1:27" x14ac:dyDescent="0.25">
      <c r="B2914" t="s">
        <v>483</v>
      </c>
      <c r="C2914" t="s">
        <v>43</v>
      </c>
      <c r="D2914" t="s">
        <v>484</v>
      </c>
      <c r="E2914" s="22">
        <v>0.3</v>
      </c>
      <c r="F2914" t="s">
        <v>45</v>
      </c>
      <c r="G2914" t="s">
        <v>46</v>
      </c>
      <c r="H2914" s="23"/>
      <c r="I2914" t="s">
        <v>47</v>
      </c>
      <c r="J2914" s="24">
        <f>ROUND(E2914/I2911* H2914,5)</f>
        <v>0</v>
      </c>
      <c r="K2914" s="25"/>
    </row>
    <row r="2915" spans="1:27" x14ac:dyDescent="0.25">
      <c r="D2915" s="26" t="s">
        <v>48</v>
      </c>
      <c r="E2915" s="25"/>
      <c r="H2915" s="25"/>
      <c r="K2915" s="23">
        <f>SUM(J2913:J2914)</f>
        <v>0</v>
      </c>
    </row>
    <row r="2916" spans="1:27" x14ac:dyDescent="0.25">
      <c r="B2916" s="14" t="s">
        <v>54</v>
      </c>
      <c r="E2916" s="25"/>
      <c r="H2916" s="25"/>
      <c r="K2916" s="25"/>
    </row>
    <row r="2917" spans="1:27" ht="255" x14ac:dyDescent="0.25">
      <c r="B2917" t="s">
        <v>1307</v>
      </c>
      <c r="C2917" t="s">
        <v>195</v>
      </c>
      <c r="D2917" s="28" t="s">
        <v>1308</v>
      </c>
      <c r="E2917" s="22">
        <v>1</v>
      </c>
      <c r="G2917" t="s">
        <v>46</v>
      </c>
      <c r="H2917" s="23"/>
      <c r="I2917" t="s">
        <v>47</v>
      </c>
      <c r="J2917" s="24">
        <f>ROUND(E2917* H2917,5)</f>
        <v>0</v>
      </c>
      <c r="K2917" s="25"/>
    </row>
    <row r="2918" spans="1:27" x14ac:dyDescent="0.25">
      <c r="D2918" s="26" t="s">
        <v>62</v>
      </c>
      <c r="E2918" s="25"/>
      <c r="H2918" s="25"/>
      <c r="K2918" s="23">
        <f>SUM(J2917:J2917)</f>
        <v>0</v>
      </c>
    </row>
    <row r="2919" spans="1:27" x14ac:dyDescent="0.25">
      <c r="D2919" s="26" t="s">
        <v>63</v>
      </c>
      <c r="E2919" s="25"/>
      <c r="H2919" s="25"/>
      <c r="K2919" s="27">
        <f>SUM(J2912:J2918)</f>
        <v>0</v>
      </c>
    </row>
    <row r="2920" spans="1:27" x14ac:dyDescent="0.25">
      <c r="D2920" s="26" t="s">
        <v>64</v>
      </c>
      <c r="E2920" s="25"/>
      <c r="H2920" s="25"/>
      <c r="K2920" s="27">
        <f>SUM(K2919:K2919)</f>
        <v>0</v>
      </c>
    </row>
    <row r="2922" spans="1:27" ht="45" customHeight="1" x14ac:dyDescent="0.25">
      <c r="A2922" s="18"/>
      <c r="B2922" s="18" t="s">
        <v>1309</v>
      </c>
      <c r="C2922" s="19" t="s">
        <v>195</v>
      </c>
      <c r="D2922" s="39" t="s">
        <v>1310</v>
      </c>
      <c r="E2922" s="40"/>
      <c r="F2922" s="40"/>
      <c r="G2922" s="19"/>
      <c r="H2922" s="20" t="s">
        <v>40</v>
      </c>
      <c r="I2922" s="41">
        <v>1</v>
      </c>
      <c r="J2922" s="42"/>
      <c r="K2922" s="21">
        <f>ROUND(K2931,2)</f>
        <v>0</v>
      </c>
      <c r="L2922" s="19"/>
      <c r="M2922" s="19"/>
      <c r="N2922" s="19"/>
      <c r="O2922" s="19"/>
      <c r="P2922" s="19"/>
      <c r="Q2922" s="19"/>
      <c r="R2922" s="19"/>
      <c r="S2922" s="19"/>
      <c r="T2922" s="19"/>
      <c r="U2922" s="19"/>
      <c r="V2922" s="19"/>
      <c r="W2922" s="19"/>
      <c r="X2922" s="19"/>
      <c r="Y2922" s="19"/>
      <c r="Z2922" s="19"/>
      <c r="AA2922" s="19"/>
    </row>
    <row r="2923" spans="1:27" x14ac:dyDescent="0.25">
      <c r="B2923" s="14" t="s">
        <v>41</v>
      </c>
    </row>
    <row r="2924" spans="1:27" x14ac:dyDescent="0.25">
      <c r="B2924" t="s">
        <v>483</v>
      </c>
      <c r="C2924" t="s">
        <v>43</v>
      </c>
      <c r="D2924" t="s">
        <v>484</v>
      </c>
      <c r="E2924" s="22">
        <v>0.3</v>
      </c>
      <c r="F2924" t="s">
        <v>45</v>
      </c>
      <c r="G2924" t="s">
        <v>46</v>
      </c>
      <c r="H2924" s="23"/>
      <c r="I2924" t="s">
        <v>47</v>
      </c>
      <c r="J2924" s="24">
        <f>ROUND(E2924/I2922* H2924,5)</f>
        <v>0</v>
      </c>
      <c r="K2924" s="25"/>
    </row>
    <row r="2925" spans="1:27" x14ac:dyDescent="0.25">
      <c r="B2925" t="s">
        <v>429</v>
      </c>
      <c r="C2925" t="s">
        <v>43</v>
      </c>
      <c r="D2925" t="s">
        <v>430</v>
      </c>
      <c r="E2925" s="22">
        <v>0.3</v>
      </c>
      <c r="F2925" t="s">
        <v>45</v>
      </c>
      <c r="G2925" t="s">
        <v>46</v>
      </c>
      <c r="H2925" s="23"/>
      <c r="I2925" t="s">
        <v>47</v>
      </c>
      <c r="J2925" s="24">
        <f>ROUND(E2925/I2922* H2925,5)</f>
        <v>0</v>
      </c>
      <c r="K2925" s="25"/>
    </row>
    <row r="2926" spans="1:27" x14ac:dyDescent="0.25">
      <c r="D2926" s="26" t="s">
        <v>48</v>
      </c>
      <c r="E2926" s="25"/>
      <c r="H2926" s="25"/>
      <c r="K2926" s="23">
        <f>SUM(J2924:J2925)</f>
        <v>0</v>
      </c>
    </row>
    <row r="2927" spans="1:27" x14ac:dyDescent="0.25">
      <c r="B2927" s="14" t="s">
        <v>54</v>
      </c>
      <c r="E2927" s="25"/>
      <c r="H2927" s="25"/>
      <c r="K2927" s="25"/>
    </row>
    <row r="2928" spans="1:27" ht="255" x14ac:dyDescent="0.25">
      <c r="B2928" t="s">
        <v>1311</v>
      </c>
      <c r="C2928" t="s">
        <v>195</v>
      </c>
      <c r="D2928" s="28" t="s">
        <v>1312</v>
      </c>
      <c r="E2928" s="22">
        <v>1</v>
      </c>
      <c r="G2928" t="s">
        <v>46</v>
      </c>
      <c r="H2928" s="23"/>
      <c r="I2928" t="s">
        <v>47</v>
      </c>
      <c r="J2928" s="24">
        <f>ROUND(E2928* H2928,5)</f>
        <v>0</v>
      </c>
      <c r="K2928" s="25"/>
    </row>
    <row r="2929" spans="1:27" x14ac:dyDescent="0.25">
      <c r="D2929" s="26" t="s">
        <v>62</v>
      </c>
      <c r="E2929" s="25"/>
      <c r="H2929" s="25"/>
      <c r="K2929" s="23">
        <f>SUM(J2928:J2928)</f>
        <v>0</v>
      </c>
    </row>
    <row r="2930" spans="1:27" x14ac:dyDescent="0.25">
      <c r="D2930" s="26" t="s">
        <v>63</v>
      </c>
      <c r="E2930" s="25"/>
      <c r="H2930" s="25"/>
      <c r="K2930" s="27">
        <f>SUM(J2923:J2929)</f>
        <v>0</v>
      </c>
    </row>
    <row r="2931" spans="1:27" x14ac:dyDescent="0.25">
      <c r="D2931" s="26" t="s">
        <v>64</v>
      </c>
      <c r="E2931" s="25"/>
      <c r="H2931" s="25"/>
      <c r="K2931" s="27">
        <f>SUM(K2930:K2930)</f>
        <v>0</v>
      </c>
    </row>
    <row r="2933" spans="1:27" ht="45" customHeight="1" x14ac:dyDescent="0.25">
      <c r="A2933" s="18"/>
      <c r="B2933" s="18" t="s">
        <v>1313</v>
      </c>
      <c r="C2933" s="19" t="s">
        <v>195</v>
      </c>
      <c r="D2933" s="39" t="s">
        <v>1314</v>
      </c>
      <c r="E2933" s="40"/>
      <c r="F2933" s="40"/>
      <c r="G2933" s="19"/>
      <c r="H2933" s="20" t="s">
        <v>40</v>
      </c>
      <c r="I2933" s="41">
        <v>1</v>
      </c>
      <c r="J2933" s="42"/>
      <c r="K2933" s="21">
        <f>ROUND(K2942,2)</f>
        <v>0</v>
      </c>
      <c r="L2933" s="19"/>
      <c r="M2933" s="19"/>
      <c r="N2933" s="19"/>
      <c r="O2933" s="19"/>
      <c r="P2933" s="19"/>
      <c r="Q2933" s="19"/>
      <c r="R2933" s="19"/>
      <c r="S2933" s="19"/>
      <c r="T2933" s="19"/>
      <c r="U2933" s="19"/>
      <c r="V2933" s="19"/>
      <c r="W2933" s="19"/>
      <c r="X2933" s="19"/>
      <c r="Y2933" s="19"/>
      <c r="Z2933" s="19"/>
      <c r="AA2933" s="19"/>
    </row>
    <row r="2934" spans="1:27" x14ac:dyDescent="0.25">
      <c r="B2934" s="14" t="s">
        <v>41</v>
      </c>
    </row>
    <row r="2935" spans="1:27" x14ac:dyDescent="0.25">
      <c r="B2935" t="s">
        <v>483</v>
      </c>
      <c r="C2935" t="s">
        <v>43</v>
      </c>
      <c r="D2935" t="s">
        <v>484</v>
      </c>
      <c r="E2935" s="22">
        <v>0.3</v>
      </c>
      <c r="F2935" t="s">
        <v>45</v>
      </c>
      <c r="G2935" t="s">
        <v>46</v>
      </c>
      <c r="H2935" s="23"/>
      <c r="I2935" t="s">
        <v>47</v>
      </c>
      <c r="J2935" s="24">
        <f>ROUND(E2935/I2933* H2935,5)</f>
        <v>0</v>
      </c>
      <c r="K2935" s="25"/>
    </row>
    <row r="2936" spans="1:27" x14ac:dyDescent="0.25">
      <c r="B2936" t="s">
        <v>429</v>
      </c>
      <c r="C2936" t="s">
        <v>43</v>
      </c>
      <c r="D2936" t="s">
        <v>430</v>
      </c>
      <c r="E2936" s="22">
        <v>0.3</v>
      </c>
      <c r="F2936" t="s">
        <v>45</v>
      </c>
      <c r="G2936" t="s">
        <v>46</v>
      </c>
      <c r="H2936" s="23"/>
      <c r="I2936" t="s">
        <v>47</v>
      </c>
      <c r="J2936" s="24">
        <f>ROUND(E2936/I2933* H2936,5)</f>
        <v>0</v>
      </c>
      <c r="K2936" s="25"/>
    </row>
    <row r="2937" spans="1:27" x14ac:dyDescent="0.25">
      <c r="D2937" s="26" t="s">
        <v>48</v>
      </c>
      <c r="E2937" s="25"/>
      <c r="H2937" s="25"/>
      <c r="K2937" s="23">
        <f>SUM(J2935:J2936)</f>
        <v>0</v>
      </c>
    </row>
    <row r="2938" spans="1:27" x14ac:dyDescent="0.25">
      <c r="B2938" s="14" t="s">
        <v>54</v>
      </c>
      <c r="E2938" s="25"/>
      <c r="H2938" s="25"/>
      <c r="K2938" s="25"/>
    </row>
    <row r="2939" spans="1:27" ht="240" x14ac:dyDescent="0.25">
      <c r="B2939" t="s">
        <v>1315</v>
      </c>
      <c r="C2939" t="s">
        <v>195</v>
      </c>
      <c r="D2939" s="28" t="s">
        <v>1316</v>
      </c>
      <c r="E2939" s="22">
        <v>1</v>
      </c>
      <c r="G2939" t="s">
        <v>46</v>
      </c>
      <c r="H2939" s="23"/>
      <c r="I2939" t="s">
        <v>47</v>
      </c>
      <c r="J2939" s="24">
        <f>ROUND(E2939* H2939,5)</f>
        <v>0</v>
      </c>
      <c r="K2939" s="25"/>
    </row>
    <row r="2940" spans="1:27" x14ac:dyDescent="0.25">
      <c r="D2940" s="26" t="s">
        <v>62</v>
      </c>
      <c r="E2940" s="25"/>
      <c r="H2940" s="25"/>
      <c r="K2940" s="23">
        <f>SUM(J2939:J2939)</f>
        <v>0</v>
      </c>
    </row>
    <row r="2941" spans="1:27" x14ac:dyDescent="0.25">
      <c r="D2941" s="26" t="s">
        <v>63</v>
      </c>
      <c r="E2941" s="25"/>
      <c r="H2941" s="25"/>
      <c r="K2941" s="27">
        <f>SUM(J2934:J2940)</f>
        <v>0</v>
      </c>
    </row>
    <row r="2942" spans="1:27" x14ac:dyDescent="0.25">
      <c r="D2942" s="26" t="s">
        <v>64</v>
      </c>
      <c r="E2942" s="25"/>
      <c r="H2942" s="25"/>
      <c r="K2942" s="27">
        <f>SUM(K2941:K2941)</f>
        <v>0</v>
      </c>
    </row>
    <row r="2944" spans="1:27" ht="45" customHeight="1" x14ac:dyDescent="0.25">
      <c r="A2944" s="18"/>
      <c r="B2944" s="18" t="s">
        <v>1317</v>
      </c>
      <c r="C2944" s="19" t="s">
        <v>195</v>
      </c>
      <c r="D2944" s="39" t="s">
        <v>1318</v>
      </c>
      <c r="E2944" s="40"/>
      <c r="F2944" s="40"/>
      <c r="G2944" s="19"/>
      <c r="H2944" s="20" t="s">
        <v>40</v>
      </c>
      <c r="I2944" s="41">
        <v>1</v>
      </c>
      <c r="J2944" s="42"/>
      <c r="K2944" s="21">
        <f>ROUND(K2953,2)</f>
        <v>0</v>
      </c>
      <c r="L2944" s="19"/>
      <c r="M2944" s="19"/>
      <c r="N2944" s="19"/>
      <c r="O2944" s="19"/>
      <c r="P2944" s="19"/>
      <c r="Q2944" s="19"/>
      <c r="R2944" s="19"/>
      <c r="S2944" s="19"/>
      <c r="T2944" s="19"/>
      <c r="U2944" s="19"/>
      <c r="V2944" s="19"/>
      <c r="W2944" s="19"/>
      <c r="X2944" s="19"/>
      <c r="Y2944" s="19"/>
      <c r="Z2944" s="19"/>
      <c r="AA2944" s="19"/>
    </row>
    <row r="2945" spans="1:27" x14ac:dyDescent="0.25">
      <c r="B2945" s="14" t="s">
        <v>41</v>
      </c>
    </row>
    <row r="2946" spans="1:27" x14ac:dyDescent="0.25">
      <c r="B2946" t="s">
        <v>429</v>
      </c>
      <c r="C2946" t="s">
        <v>43</v>
      </c>
      <c r="D2946" t="s">
        <v>430</v>
      </c>
      <c r="E2946" s="22">
        <v>0.3</v>
      </c>
      <c r="F2946" t="s">
        <v>45</v>
      </c>
      <c r="G2946" t="s">
        <v>46</v>
      </c>
      <c r="H2946" s="23"/>
      <c r="I2946" t="s">
        <v>47</v>
      </c>
      <c r="J2946" s="24">
        <f>ROUND(E2946/I2944* H2946,5)</f>
        <v>0</v>
      </c>
      <c r="K2946" s="25"/>
    </row>
    <row r="2947" spans="1:27" x14ac:dyDescent="0.25">
      <c r="B2947" t="s">
        <v>483</v>
      </c>
      <c r="C2947" t="s">
        <v>43</v>
      </c>
      <c r="D2947" t="s">
        <v>484</v>
      </c>
      <c r="E2947" s="22">
        <v>0.3</v>
      </c>
      <c r="F2947" t="s">
        <v>45</v>
      </c>
      <c r="G2947" t="s">
        <v>46</v>
      </c>
      <c r="H2947" s="23"/>
      <c r="I2947" t="s">
        <v>47</v>
      </c>
      <c r="J2947" s="24">
        <f>ROUND(E2947/I2944* H2947,5)</f>
        <v>0</v>
      </c>
      <c r="K2947" s="25"/>
    </row>
    <row r="2948" spans="1:27" x14ac:dyDescent="0.25">
      <c r="D2948" s="26" t="s">
        <v>48</v>
      </c>
      <c r="E2948" s="25"/>
      <c r="H2948" s="25"/>
      <c r="K2948" s="23">
        <f>SUM(J2946:J2947)</f>
        <v>0</v>
      </c>
    </row>
    <row r="2949" spans="1:27" x14ac:dyDescent="0.25">
      <c r="B2949" s="14" t="s">
        <v>54</v>
      </c>
      <c r="E2949" s="25"/>
      <c r="H2949" s="25"/>
      <c r="K2949" s="25"/>
    </row>
    <row r="2950" spans="1:27" ht="255" x14ac:dyDescent="0.25">
      <c r="B2950" t="s">
        <v>1319</v>
      </c>
      <c r="C2950" t="s">
        <v>195</v>
      </c>
      <c r="D2950" s="28" t="s">
        <v>1320</v>
      </c>
      <c r="E2950" s="22">
        <v>1</v>
      </c>
      <c r="G2950" t="s">
        <v>46</v>
      </c>
      <c r="H2950" s="23"/>
      <c r="I2950" t="s">
        <v>47</v>
      </c>
      <c r="J2950" s="24">
        <f>ROUND(E2950* H2950,5)</f>
        <v>0</v>
      </c>
      <c r="K2950" s="25"/>
    </row>
    <row r="2951" spans="1:27" x14ac:dyDescent="0.25">
      <c r="D2951" s="26" t="s">
        <v>62</v>
      </c>
      <c r="E2951" s="25"/>
      <c r="H2951" s="25"/>
      <c r="K2951" s="23">
        <f>SUM(J2950:J2950)</f>
        <v>0</v>
      </c>
    </row>
    <row r="2952" spans="1:27" x14ac:dyDescent="0.25">
      <c r="D2952" s="26" t="s">
        <v>63</v>
      </c>
      <c r="E2952" s="25"/>
      <c r="H2952" s="25"/>
      <c r="K2952" s="27">
        <f>SUM(J2945:J2951)</f>
        <v>0</v>
      </c>
    </row>
    <row r="2953" spans="1:27" x14ac:dyDescent="0.25">
      <c r="D2953" s="26" t="s">
        <v>64</v>
      </c>
      <c r="E2953" s="25"/>
      <c r="H2953" s="25"/>
      <c r="K2953" s="27">
        <f>SUM(K2952:K2952)</f>
        <v>0</v>
      </c>
    </row>
    <row r="2955" spans="1:27" ht="45" customHeight="1" x14ac:dyDescent="0.25">
      <c r="A2955" s="18"/>
      <c r="B2955" s="18" t="s">
        <v>1321</v>
      </c>
      <c r="C2955" s="19" t="s">
        <v>12</v>
      </c>
      <c r="D2955" s="39" t="s">
        <v>1322</v>
      </c>
      <c r="E2955" s="40"/>
      <c r="F2955" s="40"/>
      <c r="G2955" s="19"/>
      <c r="H2955" s="20" t="s">
        <v>40</v>
      </c>
      <c r="I2955" s="41">
        <v>1</v>
      </c>
      <c r="J2955" s="42"/>
      <c r="K2955" s="21"/>
      <c r="L2955" s="19"/>
      <c r="M2955" s="19"/>
      <c r="N2955" s="19"/>
      <c r="O2955" s="19"/>
      <c r="P2955" s="19"/>
      <c r="Q2955" s="19"/>
      <c r="R2955" s="19"/>
      <c r="S2955" s="19"/>
      <c r="T2955" s="19"/>
      <c r="U2955" s="19"/>
      <c r="V2955" s="19"/>
      <c r="W2955" s="19"/>
      <c r="X2955" s="19"/>
      <c r="Y2955" s="19"/>
      <c r="Z2955" s="19"/>
      <c r="AA2955" s="19"/>
    </row>
    <row r="2956" spans="1:27" ht="45" customHeight="1" x14ac:dyDescent="0.25">
      <c r="A2956" s="18"/>
      <c r="B2956" s="18" t="s">
        <v>1323</v>
      </c>
      <c r="C2956" s="19" t="s">
        <v>12</v>
      </c>
      <c r="D2956" s="39" t="s">
        <v>1324</v>
      </c>
      <c r="E2956" s="40"/>
      <c r="F2956" s="40"/>
      <c r="G2956" s="19"/>
      <c r="H2956" s="20" t="s">
        <v>40</v>
      </c>
      <c r="I2956" s="41">
        <v>1</v>
      </c>
      <c r="J2956" s="42"/>
      <c r="K2956" s="21"/>
      <c r="L2956" s="19"/>
      <c r="M2956" s="19"/>
      <c r="N2956" s="19"/>
      <c r="O2956" s="19"/>
      <c r="P2956" s="19"/>
      <c r="Q2956" s="19"/>
      <c r="R2956" s="19"/>
      <c r="S2956" s="19"/>
      <c r="T2956" s="19"/>
      <c r="U2956" s="19"/>
      <c r="V2956" s="19"/>
      <c r="W2956" s="19"/>
      <c r="X2956" s="19"/>
      <c r="Y2956" s="19"/>
      <c r="Z2956" s="19"/>
      <c r="AA2956" s="19"/>
    </row>
    <row r="2957" spans="1:27" ht="45" customHeight="1" x14ac:dyDescent="0.25">
      <c r="A2957" s="18"/>
      <c r="B2957" s="18" t="s">
        <v>1325</v>
      </c>
      <c r="C2957" s="19" t="s">
        <v>12</v>
      </c>
      <c r="D2957" s="39" t="s">
        <v>1326</v>
      </c>
      <c r="E2957" s="40"/>
      <c r="F2957" s="40"/>
      <c r="G2957" s="19"/>
      <c r="H2957" s="20" t="s">
        <v>40</v>
      </c>
      <c r="I2957" s="41">
        <v>1</v>
      </c>
      <c r="J2957" s="42"/>
      <c r="K2957" s="21"/>
      <c r="L2957" s="19"/>
      <c r="M2957" s="19"/>
      <c r="N2957" s="19"/>
      <c r="O2957" s="19"/>
      <c r="P2957" s="19"/>
      <c r="Q2957" s="19"/>
      <c r="R2957" s="19"/>
      <c r="S2957" s="19"/>
      <c r="T2957" s="19"/>
      <c r="U2957" s="19"/>
      <c r="V2957" s="19"/>
      <c r="W2957" s="19"/>
      <c r="X2957" s="19"/>
      <c r="Y2957" s="19"/>
      <c r="Z2957" s="19"/>
      <c r="AA2957" s="19"/>
    </row>
    <row r="2958" spans="1:27" ht="45" customHeight="1" x14ac:dyDescent="0.25">
      <c r="A2958" s="18"/>
      <c r="B2958" s="18" t="s">
        <v>1327</v>
      </c>
      <c r="C2958" s="19" t="s">
        <v>12</v>
      </c>
      <c r="D2958" s="39" t="s">
        <v>1328</v>
      </c>
      <c r="E2958" s="40"/>
      <c r="F2958" s="40"/>
      <c r="G2958" s="19"/>
      <c r="H2958" s="20" t="s">
        <v>40</v>
      </c>
      <c r="I2958" s="41">
        <v>1</v>
      </c>
      <c r="J2958" s="42"/>
      <c r="K2958" s="21"/>
      <c r="L2958" s="19"/>
      <c r="M2958" s="19"/>
      <c r="N2958" s="19"/>
      <c r="O2958" s="19"/>
      <c r="P2958" s="19"/>
      <c r="Q2958" s="19"/>
      <c r="R2958" s="19"/>
      <c r="S2958" s="19"/>
      <c r="T2958" s="19"/>
      <c r="U2958" s="19"/>
      <c r="V2958" s="19"/>
      <c r="W2958" s="19"/>
      <c r="X2958" s="19"/>
      <c r="Y2958" s="19"/>
      <c r="Z2958" s="19"/>
      <c r="AA2958" s="19"/>
    </row>
    <row r="2959" spans="1:27" ht="45" customHeight="1" x14ac:dyDescent="0.25">
      <c r="A2959" s="18"/>
      <c r="B2959" s="18" t="s">
        <v>1329</v>
      </c>
      <c r="C2959" s="19" t="s">
        <v>12</v>
      </c>
      <c r="D2959" s="39" t="s">
        <v>1330</v>
      </c>
      <c r="E2959" s="40"/>
      <c r="F2959" s="40"/>
      <c r="G2959" s="19"/>
      <c r="H2959" s="20" t="s">
        <v>40</v>
      </c>
      <c r="I2959" s="41">
        <v>1</v>
      </c>
      <c r="J2959" s="42"/>
      <c r="K2959" s="21"/>
      <c r="L2959" s="19"/>
      <c r="M2959" s="19"/>
      <c r="N2959" s="19"/>
      <c r="O2959" s="19"/>
      <c r="P2959" s="19"/>
      <c r="Q2959" s="19"/>
      <c r="R2959" s="19"/>
      <c r="S2959" s="19"/>
      <c r="T2959" s="19"/>
      <c r="U2959" s="19"/>
      <c r="V2959" s="19"/>
      <c r="W2959" s="19"/>
      <c r="X2959" s="19"/>
      <c r="Y2959" s="19"/>
      <c r="Z2959" s="19"/>
      <c r="AA2959" s="19"/>
    </row>
    <row r="2960" spans="1:27" ht="45" customHeight="1" x14ac:dyDescent="0.25">
      <c r="A2960" s="18"/>
      <c r="B2960" s="18" t="s">
        <v>1331</v>
      </c>
      <c r="C2960" s="19" t="s">
        <v>12</v>
      </c>
      <c r="D2960" s="39" t="s">
        <v>1332</v>
      </c>
      <c r="E2960" s="40"/>
      <c r="F2960" s="40"/>
      <c r="G2960" s="19"/>
      <c r="H2960" s="20" t="s">
        <v>40</v>
      </c>
      <c r="I2960" s="41">
        <v>1</v>
      </c>
      <c r="J2960" s="42"/>
      <c r="K2960" s="21"/>
      <c r="L2960" s="19"/>
      <c r="M2960" s="19"/>
      <c r="N2960" s="19"/>
      <c r="O2960" s="19"/>
      <c r="P2960" s="19"/>
      <c r="Q2960" s="19"/>
      <c r="R2960" s="19"/>
      <c r="S2960" s="19"/>
      <c r="T2960" s="19"/>
      <c r="U2960" s="19"/>
      <c r="V2960" s="19"/>
      <c r="W2960" s="19"/>
      <c r="X2960" s="19"/>
      <c r="Y2960" s="19"/>
      <c r="Z2960" s="19"/>
      <c r="AA2960" s="19"/>
    </row>
    <row r="2961" spans="1:27" ht="45" customHeight="1" x14ac:dyDescent="0.25">
      <c r="A2961" s="18"/>
      <c r="B2961" s="18" t="s">
        <v>1333</v>
      </c>
      <c r="C2961" s="19" t="s">
        <v>12</v>
      </c>
      <c r="D2961" s="39" t="s">
        <v>1334</v>
      </c>
      <c r="E2961" s="40"/>
      <c r="F2961" s="40"/>
      <c r="G2961" s="19"/>
      <c r="H2961" s="20" t="s">
        <v>40</v>
      </c>
      <c r="I2961" s="41">
        <v>1</v>
      </c>
      <c r="J2961" s="42"/>
      <c r="K2961" s="21"/>
      <c r="L2961" s="19"/>
      <c r="M2961" s="19"/>
      <c r="N2961" s="19"/>
      <c r="O2961" s="19"/>
      <c r="P2961" s="19"/>
      <c r="Q2961" s="19"/>
      <c r="R2961" s="19"/>
      <c r="S2961" s="19"/>
      <c r="T2961" s="19"/>
      <c r="U2961" s="19"/>
      <c r="V2961" s="19"/>
      <c r="W2961" s="19"/>
      <c r="X2961" s="19"/>
      <c r="Y2961" s="19"/>
      <c r="Z2961" s="19"/>
      <c r="AA2961" s="19"/>
    </row>
    <row r="2962" spans="1:27" ht="45" customHeight="1" x14ac:dyDescent="0.25">
      <c r="A2962" s="18"/>
      <c r="B2962" s="18" t="s">
        <v>1335</v>
      </c>
      <c r="C2962" s="19" t="s">
        <v>12</v>
      </c>
      <c r="D2962" s="39" t="s">
        <v>1336</v>
      </c>
      <c r="E2962" s="40"/>
      <c r="F2962" s="40"/>
      <c r="G2962" s="19"/>
      <c r="H2962" s="20" t="s">
        <v>40</v>
      </c>
      <c r="I2962" s="41">
        <v>1</v>
      </c>
      <c r="J2962" s="42"/>
      <c r="K2962" s="21"/>
      <c r="L2962" s="19"/>
      <c r="M2962" s="19"/>
      <c r="N2962" s="19"/>
      <c r="O2962" s="19"/>
      <c r="P2962" s="19"/>
      <c r="Q2962" s="19"/>
      <c r="R2962" s="19"/>
      <c r="S2962" s="19"/>
      <c r="T2962" s="19"/>
      <c r="U2962" s="19"/>
      <c r="V2962" s="19"/>
      <c r="W2962" s="19"/>
      <c r="X2962" s="19"/>
      <c r="Y2962" s="19"/>
      <c r="Z2962" s="19"/>
      <c r="AA2962" s="19"/>
    </row>
    <row r="2963" spans="1:27" ht="45" customHeight="1" x14ac:dyDescent="0.25">
      <c r="A2963" s="18"/>
      <c r="B2963" s="18" t="s">
        <v>1337</v>
      </c>
      <c r="C2963" s="19" t="s">
        <v>12</v>
      </c>
      <c r="D2963" s="39" t="s">
        <v>1338</v>
      </c>
      <c r="E2963" s="40"/>
      <c r="F2963" s="40"/>
      <c r="G2963" s="19"/>
      <c r="H2963" s="20" t="s">
        <v>40</v>
      </c>
      <c r="I2963" s="41">
        <v>1</v>
      </c>
      <c r="J2963" s="42"/>
      <c r="K2963" s="21"/>
      <c r="L2963" s="19"/>
      <c r="M2963" s="19"/>
      <c r="N2963" s="19"/>
      <c r="O2963" s="19"/>
      <c r="P2963" s="19"/>
      <c r="Q2963" s="19"/>
      <c r="R2963" s="19"/>
      <c r="S2963" s="19"/>
      <c r="T2963" s="19"/>
      <c r="U2963" s="19"/>
      <c r="V2963" s="19"/>
      <c r="W2963" s="19"/>
      <c r="X2963" s="19"/>
      <c r="Y2963" s="19"/>
      <c r="Z2963" s="19"/>
      <c r="AA2963" s="19"/>
    </row>
    <row r="2964" spans="1:27" ht="45" customHeight="1" x14ac:dyDescent="0.25">
      <c r="A2964" s="18"/>
      <c r="B2964" s="18" t="s">
        <v>1339</v>
      </c>
      <c r="C2964" s="19" t="s">
        <v>12</v>
      </c>
      <c r="D2964" s="39" t="s">
        <v>1340</v>
      </c>
      <c r="E2964" s="40"/>
      <c r="F2964" s="40"/>
      <c r="G2964" s="19"/>
      <c r="H2964" s="20" t="s">
        <v>40</v>
      </c>
      <c r="I2964" s="41">
        <v>1</v>
      </c>
      <c r="J2964" s="42"/>
      <c r="K2964" s="21"/>
      <c r="L2964" s="19"/>
      <c r="M2964" s="19"/>
      <c r="N2964" s="19"/>
      <c r="O2964" s="19"/>
      <c r="P2964" s="19"/>
      <c r="Q2964" s="19"/>
      <c r="R2964" s="19"/>
      <c r="S2964" s="19"/>
      <c r="T2964" s="19"/>
      <c r="U2964" s="19"/>
      <c r="V2964" s="19"/>
      <c r="W2964" s="19"/>
      <c r="X2964" s="19"/>
      <c r="Y2964" s="19"/>
      <c r="Z2964" s="19"/>
      <c r="AA2964" s="19"/>
    </row>
    <row r="2965" spans="1:27" ht="45" customHeight="1" x14ac:dyDescent="0.25">
      <c r="A2965" s="18"/>
      <c r="B2965" s="18" t="s">
        <v>1341</v>
      </c>
      <c r="C2965" s="19" t="s">
        <v>67</v>
      </c>
      <c r="D2965" s="39" t="s">
        <v>1342</v>
      </c>
      <c r="E2965" s="40"/>
      <c r="F2965" s="40"/>
      <c r="G2965" s="19"/>
      <c r="H2965" s="20" t="s">
        <v>40</v>
      </c>
      <c r="I2965" s="41">
        <v>1</v>
      </c>
      <c r="J2965" s="42"/>
      <c r="K2965" s="21"/>
      <c r="L2965" s="19"/>
      <c r="M2965" s="19"/>
      <c r="N2965" s="19"/>
      <c r="O2965" s="19"/>
      <c r="P2965" s="19"/>
      <c r="Q2965" s="19"/>
      <c r="R2965" s="19"/>
      <c r="S2965" s="19"/>
      <c r="T2965" s="19"/>
      <c r="U2965" s="19"/>
      <c r="V2965" s="19"/>
      <c r="W2965" s="19"/>
      <c r="X2965" s="19"/>
      <c r="Y2965" s="19"/>
      <c r="Z2965" s="19"/>
      <c r="AA2965" s="19"/>
    </row>
    <row r="2966" spans="1:27" ht="45" customHeight="1" x14ac:dyDescent="0.25">
      <c r="A2966" s="18"/>
      <c r="B2966" s="18" t="s">
        <v>1343</v>
      </c>
      <c r="C2966" s="19" t="s">
        <v>195</v>
      </c>
      <c r="D2966" s="39" t="s">
        <v>1344</v>
      </c>
      <c r="E2966" s="40"/>
      <c r="F2966" s="40"/>
      <c r="G2966" s="19"/>
      <c r="H2966" s="20" t="s">
        <v>40</v>
      </c>
      <c r="I2966" s="41">
        <v>1</v>
      </c>
      <c r="J2966" s="42"/>
      <c r="K2966" s="21">
        <f>ROUND(K2979,2)</f>
        <v>0</v>
      </c>
      <c r="L2966" s="19"/>
      <c r="M2966" s="19"/>
      <c r="N2966" s="19"/>
      <c r="O2966" s="19"/>
      <c r="P2966" s="19"/>
      <c r="Q2966" s="19"/>
      <c r="R2966" s="19"/>
      <c r="S2966" s="19"/>
      <c r="T2966" s="19"/>
      <c r="U2966" s="19"/>
      <c r="V2966" s="19"/>
      <c r="W2966" s="19"/>
      <c r="X2966" s="19"/>
      <c r="Y2966" s="19"/>
      <c r="Z2966" s="19"/>
      <c r="AA2966" s="19"/>
    </row>
    <row r="2967" spans="1:27" x14ac:dyDescent="0.25">
      <c r="B2967" s="14" t="s">
        <v>41</v>
      </c>
    </row>
    <row r="2968" spans="1:27" x14ac:dyDescent="0.25">
      <c r="B2968" t="s">
        <v>429</v>
      </c>
      <c r="C2968" t="s">
        <v>43</v>
      </c>
      <c r="D2968" t="s">
        <v>430</v>
      </c>
      <c r="E2968" s="22">
        <v>0.2</v>
      </c>
      <c r="F2968" t="s">
        <v>45</v>
      </c>
      <c r="G2968" t="s">
        <v>46</v>
      </c>
      <c r="H2968" s="23"/>
      <c r="I2968" t="s">
        <v>47</v>
      </c>
      <c r="J2968" s="24">
        <f>ROUND(E2968/I2966* H2968,5)</f>
        <v>0</v>
      </c>
      <c r="K2968" s="25"/>
    </row>
    <row r="2969" spans="1:27" x14ac:dyDescent="0.25">
      <c r="B2969" t="s">
        <v>483</v>
      </c>
      <c r="C2969" t="s">
        <v>43</v>
      </c>
      <c r="D2969" t="s">
        <v>484</v>
      </c>
      <c r="E2969" s="22">
        <v>0.2</v>
      </c>
      <c r="F2969" t="s">
        <v>45</v>
      </c>
      <c r="G2969" t="s">
        <v>46</v>
      </c>
      <c r="H2969" s="23"/>
      <c r="I2969" t="s">
        <v>47</v>
      </c>
      <c r="J2969" s="24">
        <f>ROUND(E2969/I2966* H2969,5)</f>
        <v>0</v>
      </c>
      <c r="K2969" s="25"/>
    </row>
    <row r="2970" spans="1:27" x14ac:dyDescent="0.25">
      <c r="D2970" s="26" t="s">
        <v>48</v>
      </c>
      <c r="E2970" s="25"/>
      <c r="H2970" s="25"/>
      <c r="K2970" s="23">
        <f>SUM(J2968:J2969)</f>
        <v>0</v>
      </c>
    </row>
    <row r="2971" spans="1:27" x14ac:dyDescent="0.25">
      <c r="B2971" s="14" t="s">
        <v>54</v>
      </c>
      <c r="E2971" s="25"/>
      <c r="H2971" s="25"/>
      <c r="K2971" s="25"/>
    </row>
    <row r="2972" spans="1:27" x14ac:dyDescent="0.25">
      <c r="B2972" t="s">
        <v>1345</v>
      </c>
      <c r="C2972" t="s">
        <v>195</v>
      </c>
      <c r="D2972" t="s">
        <v>1346</v>
      </c>
      <c r="E2972" s="22">
        <v>1</v>
      </c>
      <c r="G2972" t="s">
        <v>46</v>
      </c>
      <c r="H2972" s="23"/>
      <c r="I2972" t="s">
        <v>47</v>
      </c>
      <c r="J2972" s="24">
        <f>ROUND(E2972* H2972,5)</f>
        <v>0</v>
      </c>
      <c r="K2972" s="25"/>
    </row>
    <row r="2973" spans="1:27" x14ac:dyDescent="0.25">
      <c r="B2973" t="s">
        <v>674</v>
      </c>
      <c r="C2973" t="s">
        <v>12</v>
      </c>
      <c r="D2973" t="s">
        <v>675</v>
      </c>
      <c r="E2973" s="22">
        <v>1.2</v>
      </c>
      <c r="G2973" t="s">
        <v>46</v>
      </c>
      <c r="H2973" s="23"/>
      <c r="I2973" t="s">
        <v>47</v>
      </c>
      <c r="J2973" s="24">
        <f>ROUND(E2973* H2973,5)</f>
        <v>0</v>
      </c>
      <c r="K2973" s="25"/>
    </row>
    <row r="2974" spans="1:27" x14ac:dyDescent="0.25">
      <c r="B2974" t="s">
        <v>647</v>
      </c>
      <c r="C2974" t="s">
        <v>12</v>
      </c>
      <c r="D2974" t="s">
        <v>648</v>
      </c>
      <c r="E2974" s="22">
        <v>1.2</v>
      </c>
      <c r="G2974" t="s">
        <v>46</v>
      </c>
      <c r="H2974" s="23"/>
      <c r="I2974" t="s">
        <v>47</v>
      </c>
      <c r="J2974" s="24">
        <f>ROUND(E2974* H2974,5)</f>
        <v>0</v>
      </c>
      <c r="K2974" s="25"/>
    </row>
    <row r="2975" spans="1:27" x14ac:dyDescent="0.25">
      <c r="D2975" s="26" t="s">
        <v>62</v>
      </c>
      <c r="E2975" s="25"/>
      <c r="H2975" s="25"/>
      <c r="K2975" s="23">
        <f>SUM(J2972:J2974)</f>
        <v>0</v>
      </c>
    </row>
    <row r="2976" spans="1:27" x14ac:dyDescent="0.25">
      <c r="E2976" s="25"/>
      <c r="H2976" s="25"/>
      <c r="K2976" s="25"/>
    </row>
    <row r="2977" spans="1:27" x14ac:dyDescent="0.25">
      <c r="D2977" s="26" t="s">
        <v>78</v>
      </c>
      <c r="E2977" s="25"/>
      <c r="H2977" s="25">
        <v>10</v>
      </c>
      <c r="I2977" t="s">
        <v>79</v>
      </c>
      <c r="J2977">
        <f>ROUND(H2977/100*K2970,5)</f>
        <v>0</v>
      </c>
      <c r="K2977" s="25"/>
    </row>
    <row r="2978" spans="1:27" x14ac:dyDescent="0.25">
      <c r="D2978" s="26" t="s">
        <v>63</v>
      </c>
      <c r="E2978" s="25"/>
      <c r="H2978" s="25"/>
      <c r="K2978" s="27">
        <f>SUM(J2967:J2977)</f>
        <v>0</v>
      </c>
    </row>
    <row r="2979" spans="1:27" x14ac:dyDescent="0.25">
      <c r="D2979" s="26" t="s">
        <v>64</v>
      </c>
      <c r="E2979" s="25"/>
      <c r="H2979" s="25"/>
      <c r="K2979" s="27">
        <f>SUM(K2978:K2978)</f>
        <v>0</v>
      </c>
    </row>
    <row r="2981" spans="1:27" ht="45" customHeight="1" x14ac:dyDescent="0.25">
      <c r="A2981" s="18"/>
      <c r="B2981" s="18" t="s">
        <v>1347</v>
      </c>
      <c r="C2981" s="19" t="s">
        <v>195</v>
      </c>
      <c r="D2981" s="39" t="s">
        <v>1348</v>
      </c>
      <c r="E2981" s="40"/>
      <c r="F2981" s="40"/>
      <c r="G2981" s="19"/>
      <c r="H2981" s="20" t="s">
        <v>40</v>
      </c>
      <c r="I2981" s="41">
        <v>1</v>
      </c>
      <c r="J2981" s="42"/>
      <c r="K2981" s="21">
        <f>ROUND(K2994,2)</f>
        <v>0</v>
      </c>
      <c r="L2981" s="19"/>
      <c r="M2981" s="19"/>
      <c r="N2981" s="19"/>
      <c r="O2981" s="19"/>
      <c r="P2981" s="19"/>
      <c r="Q2981" s="19"/>
      <c r="R2981" s="19"/>
      <c r="S2981" s="19"/>
      <c r="T2981" s="19"/>
      <c r="U2981" s="19"/>
      <c r="V2981" s="19"/>
      <c r="W2981" s="19"/>
      <c r="X2981" s="19"/>
      <c r="Y2981" s="19"/>
      <c r="Z2981" s="19"/>
      <c r="AA2981" s="19"/>
    </row>
    <row r="2982" spans="1:27" x14ac:dyDescent="0.25">
      <c r="B2982" s="14" t="s">
        <v>41</v>
      </c>
    </row>
    <row r="2983" spans="1:27" x14ac:dyDescent="0.25">
      <c r="B2983" t="s">
        <v>429</v>
      </c>
      <c r="C2983" t="s">
        <v>43</v>
      </c>
      <c r="D2983" t="s">
        <v>430</v>
      </c>
      <c r="E2983" s="22">
        <v>0.2</v>
      </c>
      <c r="F2983" t="s">
        <v>45</v>
      </c>
      <c r="G2983" t="s">
        <v>46</v>
      </c>
      <c r="H2983" s="23"/>
      <c r="I2983" t="s">
        <v>47</v>
      </c>
      <c r="J2983" s="24">
        <f>ROUND(E2983/I2981* H2983,5)</f>
        <v>0</v>
      </c>
      <c r="K2983" s="25"/>
    </row>
    <row r="2984" spans="1:27" x14ac:dyDescent="0.25">
      <c r="B2984" t="s">
        <v>483</v>
      </c>
      <c r="C2984" t="s">
        <v>43</v>
      </c>
      <c r="D2984" t="s">
        <v>484</v>
      </c>
      <c r="E2984" s="22">
        <v>0.2</v>
      </c>
      <c r="F2984" t="s">
        <v>45</v>
      </c>
      <c r="G2984" t="s">
        <v>46</v>
      </c>
      <c r="H2984" s="23"/>
      <c r="I2984" t="s">
        <v>47</v>
      </c>
      <c r="J2984" s="24">
        <f>ROUND(E2984/I2981* H2984,5)</f>
        <v>0</v>
      </c>
      <c r="K2984" s="25"/>
    </row>
    <row r="2985" spans="1:27" x14ac:dyDescent="0.25">
      <c r="D2985" s="26" t="s">
        <v>48</v>
      </c>
      <c r="E2985" s="25"/>
      <c r="H2985" s="25"/>
      <c r="K2985" s="23">
        <f>SUM(J2983:J2984)</f>
        <v>0</v>
      </c>
    </row>
    <row r="2986" spans="1:27" x14ac:dyDescent="0.25">
      <c r="B2986" s="14" t="s">
        <v>54</v>
      </c>
      <c r="E2986" s="25"/>
      <c r="H2986" s="25"/>
      <c r="K2986" s="25"/>
    </row>
    <row r="2987" spans="1:27" x14ac:dyDescent="0.25">
      <c r="B2987" t="s">
        <v>674</v>
      </c>
      <c r="C2987" t="s">
        <v>12</v>
      </c>
      <c r="D2987" t="s">
        <v>675</v>
      </c>
      <c r="E2987" s="22">
        <v>1.2</v>
      </c>
      <c r="G2987" t="s">
        <v>46</v>
      </c>
      <c r="H2987" s="23"/>
      <c r="I2987" t="s">
        <v>47</v>
      </c>
      <c r="J2987" s="24">
        <f>ROUND(E2987* H2987,5)</f>
        <v>0</v>
      </c>
      <c r="K2987" s="25"/>
    </row>
    <row r="2988" spans="1:27" x14ac:dyDescent="0.25">
      <c r="B2988" t="s">
        <v>1349</v>
      </c>
      <c r="C2988" t="s">
        <v>195</v>
      </c>
      <c r="D2988" t="s">
        <v>1350</v>
      </c>
      <c r="E2988" s="22">
        <v>1</v>
      </c>
      <c r="G2988" t="s">
        <v>46</v>
      </c>
      <c r="H2988" s="23"/>
      <c r="I2988" t="s">
        <v>47</v>
      </c>
      <c r="J2988" s="24">
        <f>ROUND(E2988* H2988,5)</f>
        <v>0</v>
      </c>
      <c r="K2988" s="25"/>
    </row>
    <row r="2989" spans="1:27" x14ac:dyDescent="0.25">
      <c r="B2989" t="s">
        <v>647</v>
      </c>
      <c r="C2989" t="s">
        <v>12</v>
      </c>
      <c r="D2989" t="s">
        <v>648</v>
      </c>
      <c r="E2989" s="22">
        <v>1.2</v>
      </c>
      <c r="G2989" t="s">
        <v>46</v>
      </c>
      <c r="H2989" s="23"/>
      <c r="I2989" t="s">
        <v>47</v>
      </c>
      <c r="J2989" s="24">
        <f>ROUND(E2989* H2989,5)</f>
        <v>0</v>
      </c>
      <c r="K2989" s="25"/>
    </row>
    <row r="2990" spans="1:27" x14ac:dyDescent="0.25">
      <c r="D2990" s="26" t="s">
        <v>62</v>
      </c>
      <c r="E2990" s="25"/>
      <c r="H2990" s="25"/>
      <c r="K2990" s="23">
        <f>SUM(J2987:J2989)</f>
        <v>0</v>
      </c>
    </row>
    <row r="2991" spans="1:27" x14ac:dyDescent="0.25">
      <c r="E2991" s="25"/>
      <c r="H2991" s="25"/>
      <c r="K2991" s="25"/>
    </row>
    <row r="2992" spans="1:27" x14ac:dyDescent="0.25">
      <c r="D2992" s="26" t="s">
        <v>78</v>
      </c>
      <c r="E2992" s="25"/>
      <c r="H2992" s="25">
        <v>10</v>
      </c>
      <c r="I2992" t="s">
        <v>79</v>
      </c>
      <c r="J2992">
        <f>ROUND(H2992/100*K2985,5)</f>
        <v>0</v>
      </c>
      <c r="K2992" s="25"/>
    </row>
    <row r="2993" spans="1:27" x14ac:dyDescent="0.25">
      <c r="D2993" s="26" t="s">
        <v>63</v>
      </c>
      <c r="E2993" s="25"/>
      <c r="H2993" s="25"/>
      <c r="K2993" s="27">
        <f>SUM(J2982:J2992)</f>
        <v>0</v>
      </c>
    </row>
    <row r="2994" spans="1:27" x14ac:dyDescent="0.25">
      <c r="D2994" s="26" t="s">
        <v>64</v>
      </c>
      <c r="E2994" s="25"/>
      <c r="H2994" s="25"/>
      <c r="K2994" s="27">
        <f>SUM(K2993:K2993)</f>
        <v>0</v>
      </c>
    </row>
    <row r="2996" spans="1:27" ht="45" customHeight="1" x14ac:dyDescent="0.25">
      <c r="A2996" s="18"/>
      <c r="B2996" s="18" t="s">
        <v>1351</v>
      </c>
      <c r="C2996" s="19" t="s">
        <v>195</v>
      </c>
      <c r="D2996" s="39" t="s">
        <v>1352</v>
      </c>
      <c r="E2996" s="40"/>
      <c r="F2996" s="40"/>
      <c r="G2996" s="19"/>
      <c r="H2996" s="20" t="s">
        <v>40</v>
      </c>
      <c r="I2996" s="41">
        <v>1</v>
      </c>
      <c r="J2996" s="42"/>
      <c r="K2996" s="21">
        <f>ROUND(K3007,2)</f>
        <v>0</v>
      </c>
      <c r="L2996" s="19"/>
      <c r="M2996" s="19"/>
      <c r="N2996" s="19"/>
      <c r="O2996" s="19"/>
      <c r="P2996" s="19"/>
      <c r="Q2996" s="19"/>
      <c r="R2996" s="19"/>
      <c r="S2996" s="19"/>
      <c r="T2996" s="19"/>
      <c r="U2996" s="19"/>
      <c r="V2996" s="19"/>
      <c r="W2996" s="19"/>
      <c r="X2996" s="19"/>
      <c r="Y2996" s="19"/>
      <c r="Z2996" s="19"/>
      <c r="AA2996" s="19"/>
    </row>
    <row r="2997" spans="1:27" x14ac:dyDescent="0.25">
      <c r="B2997" s="14" t="s">
        <v>41</v>
      </c>
    </row>
    <row r="2998" spans="1:27" x14ac:dyDescent="0.25">
      <c r="B2998" t="s">
        <v>429</v>
      </c>
      <c r="C2998" t="s">
        <v>43</v>
      </c>
      <c r="D2998" t="s">
        <v>430</v>
      </c>
      <c r="E2998" s="22">
        <v>1</v>
      </c>
      <c r="F2998" t="s">
        <v>45</v>
      </c>
      <c r="G2998" t="s">
        <v>46</v>
      </c>
      <c r="H2998" s="23"/>
      <c r="I2998" t="s">
        <v>47</v>
      </c>
      <c r="J2998" s="24">
        <f>ROUND(E2998/I2996* H2998,5)</f>
        <v>0</v>
      </c>
      <c r="K2998" s="25"/>
    </row>
    <row r="2999" spans="1:27" x14ac:dyDescent="0.25">
      <c r="B2999" t="s">
        <v>483</v>
      </c>
      <c r="C2999" t="s">
        <v>43</v>
      </c>
      <c r="D2999" t="s">
        <v>484</v>
      </c>
      <c r="E2999" s="22">
        <v>0.2</v>
      </c>
      <c r="F2999" t="s">
        <v>45</v>
      </c>
      <c r="G2999" t="s">
        <v>46</v>
      </c>
      <c r="H2999" s="23"/>
      <c r="I2999" t="s">
        <v>47</v>
      </c>
      <c r="J2999" s="24">
        <f>ROUND(E2999/I2996* H2999,5)</f>
        <v>0</v>
      </c>
      <c r="K2999" s="25"/>
    </row>
    <row r="3000" spans="1:27" x14ac:dyDescent="0.25">
      <c r="D3000" s="26" t="s">
        <v>48</v>
      </c>
      <c r="E3000" s="25"/>
      <c r="H3000" s="25"/>
      <c r="K3000" s="23">
        <f>SUM(J2998:J2999)</f>
        <v>0</v>
      </c>
    </row>
    <row r="3001" spans="1:27" x14ac:dyDescent="0.25">
      <c r="B3001" s="14" t="s">
        <v>54</v>
      </c>
      <c r="E3001" s="25"/>
      <c r="H3001" s="25"/>
      <c r="K3001" s="25"/>
    </row>
    <row r="3002" spans="1:27" x14ac:dyDescent="0.25">
      <c r="B3002" t="s">
        <v>1353</v>
      </c>
      <c r="C3002" t="s">
        <v>12</v>
      </c>
      <c r="D3002" t="s">
        <v>1354</v>
      </c>
      <c r="E3002" s="22">
        <v>1</v>
      </c>
      <c r="G3002" t="s">
        <v>46</v>
      </c>
      <c r="H3002" s="23"/>
      <c r="I3002" t="s">
        <v>47</v>
      </c>
      <c r="J3002" s="24">
        <f>ROUND(E3002* H3002,5)</f>
        <v>0</v>
      </c>
      <c r="K3002" s="25"/>
    </row>
    <row r="3003" spans="1:27" x14ac:dyDescent="0.25">
      <c r="D3003" s="26" t="s">
        <v>62</v>
      </c>
      <c r="E3003" s="25"/>
      <c r="H3003" s="25"/>
      <c r="K3003" s="23">
        <f>SUM(J3002:J3002)</f>
        <v>0</v>
      </c>
    </row>
    <row r="3004" spans="1:27" x14ac:dyDescent="0.25">
      <c r="E3004" s="25"/>
      <c r="H3004" s="25"/>
      <c r="K3004" s="25"/>
    </row>
    <row r="3005" spans="1:27" x14ac:dyDescent="0.25">
      <c r="D3005" s="26" t="s">
        <v>78</v>
      </c>
      <c r="E3005" s="25"/>
      <c r="H3005" s="25">
        <v>15</v>
      </c>
      <c r="I3005" t="s">
        <v>79</v>
      </c>
      <c r="J3005">
        <f>ROUND(H3005/100*K3000,5)</f>
        <v>0</v>
      </c>
      <c r="K3005" s="25"/>
    </row>
    <row r="3006" spans="1:27" x14ac:dyDescent="0.25">
      <c r="D3006" s="26" t="s">
        <v>63</v>
      </c>
      <c r="E3006" s="25"/>
      <c r="H3006" s="25"/>
      <c r="K3006" s="27">
        <f>SUM(J2997:J3005)</f>
        <v>0</v>
      </c>
    </row>
    <row r="3007" spans="1:27" x14ac:dyDescent="0.25">
      <c r="D3007" s="26" t="s">
        <v>64</v>
      </c>
      <c r="E3007" s="25"/>
      <c r="H3007" s="25"/>
      <c r="K3007" s="27">
        <f>SUM(K3006:K3006)</f>
        <v>0</v>
      </c>
    </row>
    <row r="3009" spans="1:27" ht="45" customHeight="1" x14ac:dyDescent="0.25">
      <c r="A3009" s="18"/>
      <c r="B3009" s="18" t="s">
        <v>1355</v>
      </c>
      <c r="C3009" s="19" t="s">
        <v>195</v>
      </c>
      <c r="D3009" s="39" t="s">
        <v>1352</v>
      </c>
      <c r="E3009" s="40"/>
      <c r="F3009" s="40"/>
      <c r="G3009" s="19"/>
      <c r="H3009" s="20" t="s">
        <v>40</v>
      </c>
      <c r="I3009" s="41">
        <v>1</v>
      </c>
      <c r="J3009" s="42"/>
      <c r="K3009" s="21">
        <f>ROUND(K3023,2)</f>
        <v>0</v>
      </c>
      <c r="L3009" s="19"/>
      <c r="M3009" s="19"/>
      <c r="N3009" s="19"/>
      <c r="O3009" s="19"/>
      <c r="P3009" s="19"/>
      <c r="Q3009" s="19"/>
      <c r="R3009" s="19"/>
      <c r="S3009" s="19"/>
      <c r="T3009" s="19"/>
      <c r="U3009" s="19"/>
      <c r="V3009" s="19"/>
      <c r="W3009" s="19"/>
      <c r="X3009" s="19"/>
      <c r="Y3009" s="19"/>
      <c r="Z3009" s="19"/>
      <c r="AA3009" s="19"/>
    </row>
    <row r="3010" spans="1:27" x14ac:dyDescent="0.25">
      <c r="B3010" s="14" t="s">
        <v>41</v>
      </c>
    </row>
    <row r="3011" spans="1:27" x14ac:dyDescent="0.25">
      <c r="B3011" t="s">
        <v>483</v>
      </c>
      <c r="C3011" t="s">
        <v>43</v>
      </c>
      <c r="D3011" t="s">
        <v>484</v>
      </c>
      <c r="E3011" s="22">
        <v>0.2</v>
      </c>
      <c r="F3011" t="s">
        <v>45</v>
      </c>
      <c r="G3011" t="s">
        <v>46</v>
      </c>
      <c r="H3011" s="23"/>
      <c r="I3011" t="s">
        <v>47</v>
      </c>
      <c r="J3011" s="24">
        <f>ROUND(E3011/I3009* H3011,5)</f>
        <v>0</v>
      </c>
      <c r="K3011" s="25"/>
    </row>
    <row r="3012" spans="1:27" x14ac:dyDescent="0.25">
      <c r="B3012" t="s">
        <v>429</v>
      </c>
      <c r="C3012" t="s">
        <v>43</v>
      </c>
      <c r="D3012" t="s">
        <v>430</v>
      </c>
      <c r="E3012" s="22">
        <v>0.2</v>
      </c>
      <c r="F3012" t="s">
        <v>45</v>
      </c>
      <c r="G3012" t="s">
        <v>46</v>
      </c>
      <c r="H3012" s="23"/>
      <c r="I3012" t="s">
        <v>47</v>
      </c>
      <c r="J3012" s="24">
        <f>ROUND(E3012/I3009* H3012,5)</f>
        <v>0</v>
      </c>
      <c r="K3012" s="25"/>
    </row>
    <row r="3013" spans="1:27" x14ac:dyDescent="0.25">
      <c r="D3013" s="26" t="s">
        <v>48</v>
      </c>
      <c r="E3013" s="25"/>
      <c r="H3013" s="25"/>
      <c r="K3013" s="23">
        <f>SUM(J3011:J3012)</f>
        <v>0</v>
      </c>
    </row>
    <row r="3014" spans="1:27" x14ac:dyDescent="0.25">
      <c r="B3014" s="14" t="s">
        <v>54</v>
      </c>
      <c r="E3014" s="25"/>
      <c r="H3014" s="25"/>
      <c r="K3014" s="25"/>
    </row>
    <row r="3015" spans="1:27" x14ac:dyDescent="0.25">
      <c r="B3015" t="s">
        <v>1356</v>
      </c>
      <c r="C3015" t="s">
        <v>12</v>
      </c>
      <c r="D3015" t="s">
        <v>1357</v>
      </c>
      <c r="E3015" s="22">
        <v>1.2</v>
      </c>
      <c r="G3015" t="s">
        <v>46</v>
      </c>
      <c r="H3015" s="23"/>
      <c r="I3015" t="s">
        <v>47</v>
      </c>
      <c r="J3015" s="24">
        <f>ROUND(E3015* H3015,5)</f>
        <v>0</v>
      </c>
      <c r="K3015" s="25"/>
    </row>
    <row r="3016" spans="1:27" x14ac:dyDescent="0.25">
      <c r="B3016" t="s">
        <v>1358</v>
      </c>
      <c r="C3016" t="s">
        <v>12</v>
      </c>
      <c r="D3016" t="s">
        <v>1359</v>
      </c>
      <c r="E3016" s="22">
        <v>2</v>
      </c>
      <c r="G3016" t="s">
        <v>46</v>
      </c>
      <c r="H3016" s="23"/>
      <c r="I3016" t="s">
        <v>47</v>
      </c>
      <c r="J3016" s="24">
        <f>ROUND(E3016* H3016,5)</f>
        <v>0</v>
      </c>
      <c r="K3016" s="25"/>
    </row>
    <row r="3017" spans="1:27" x14ac:dyDescent="0.25">
      <c r="B3017" t="s">
        <v>1360</v>
      </c>
      <c r="C3017" t="s">
        <v>195</v>
      </c>
      <c r="D3017" t="s">
        <v>1361</v>
      </c>
      <c r="E3017" s="22">
        <v>1</v>
      </c>
      <c r="G3017" t="s">
        <v>46</v>
      </c>
      <c r="H3017" s="23"/>
      <c r="I3017" t="s">
        <v>47</v>
      </c>
      <c r="J3017" s="24">
        <f>ROUND(E3017* H3017,5)</f>
        <v>0</v>
      </c>
      <c r="K3017" s="25"/>
    </row>
    <row r="3018" spans="1:27" x14ac:dyDescent="0.25">
      <c r="B3018" t="s">
        <v>1362</v>
      </c>
      <c r="C3018" t="s">
        <v>12</v>
      </c>
      <c r="D3018" t="s">
        <v>1363</v>
      </c>
      <c r="E3018" s="22">
        <v>0.3</v>
      </c>
      <c r="G3018" t="s">
        <v>46</v>
      </c>
      <c r="H3018" s="23"/>
      <c r="I3018" t="s">
        <v>47</v>
      </c>
      <c r="J3018" s="24">
        <f>ROUND(E3018* H3018,5)</f>
        <v>0</v>
      </c>
      <c r="K3018" s="25"/>
    </row>
    <row r="3019" spans="1:27" x14ac:dyDescent="0.25">
      <c r="D3019" s="26" t="s">
        <v>62</v>
      </c>
      <c r="E3019" s="25"/>
      <c r="H3019" s="25"/>
      <c r="K3019" s="23">
        <f>SUM(J3015:J3018)</f>
        <v>0</v>
      </c>
    </row>
    <row r="3020" spans="1:27" x14ac:dyDescent="0.25">
      <c r="E3020" s="25"/>
      <c r="H3020" s="25"/>
      <c r="K3020" s="25"/>
    </row>
    <row r="3021" spans="1:27" x14ac:dyDescent="0.25">
      <c r="D3021" s="26" t="s">
        <v>78</v>
      </c>
      <c r="E3021" s="25"/>
      <c r="H3021" s="25">
        <v>10</v>
      </c>
      <c r="I3021" t="s">
        <v>79</v>
      </c>
      <c r="J3021">
        <f>ROUND(H3021/100*K3013,5)</f>
        <v>0</v>
      </c>
      <c r="K3021" s="25"/>
    </row>
    <row r="3022" spans="1:27" x14ac:dyDescent="0.25">
      <c r="D3022" s="26" t="s">
        <v>63</v>
      </c>
      <c r="E3022" s="25"/>
      <c r="H3022" s="25"/>
      <c r="K3022" s="27">
        <f>SUM(J3010:J3021)</f>
        <v>0</v>
      </c>
    </row>
    <row r="3023" spans="1:27" x14ac:dyDescent="0.25">
      <c r="D3023" s="26" t="s">
        <v>64</v>
      </c>
      <c r="E3023" s="25"/>
      <c r="H3023" s="25"/>
      <c r="K3023" s="27">
        <f>SUM(K3022:K3022)</f>
        <v>0</v>
      </c>
    </row>
    <row r="3025" spans="1:27" ht="45" customHeight="1" x14ac:dyDescent="0.25">
      <c r="A3025" s="18"/>
      <c r="B3025" s="18" t="s">
        <v>1364</v>
      </c>
      <c r="C3025" s="19" t="s">
        <v>195</v>
      </c>
      <c r="D3025" s="39" t="s">
        <v>1365</v>
      </c>
      <c r="E3025" s="40"/>
      <c r="F3025" s="40"/>
      <c r="G3025" s="19"/>
      <c r="H3025" s="20" t="s">
        <v>40</v>
      </c>
      <c r="I3025" s="41">
        <v>1</v>
      </c>
      <c r="J3025" s="42"/>
      <c r="K3025" s="21">
        <f>ROUND(K3040,2)</f>
        <v>0</v>
      </c>
      <c r="L3025" s="19"/>
      <c r="M3025" s="19"/>
      <c r="N3025" s="19"/>
      <c r="O3025" s="19"/>
      <c r="P3025" s="19"/>
      <c r="Q3025" s="19"/>
      <c r="R3025" s="19"/>
      <c r="S3025" s="19"/>
      <c r="T3025" s="19"/>
      <c r="U3025" s="19"/>
      <c r="V3025" s="19"/>
      <c r="W3025" s="19"/>
      <c r="X3025" s="19"/>
      <c r="Y3025" s="19"/>
      <c r="Z3025" s="19"/>
      <c r="AA3025" s="19"/>
    </row>
    <row r="3026" spans="1:27" x14ac:dyDescent="0.25">
      <c r="B3026" s="14" t="s">
        <v>41</v>
      </c>
    </row>
    <row r="3027" spans="1:27" x14ac:dyDescent="0.25">
      <c r="B3027" t="s">
        <v>483</v>
      </c>
      <c r="C3027" t="s">
        <v>43</v>
      </c>
      <c r="D3027" t="s">
        <v>484</v>
      </c>
      <c r="E3027" s="22">
        <v>0.2</v>
      </c>
      <c r="F3027" t="s">
        <v>45</v>
      </c>
      <c r="G3027" t="s">
        <v>46</v>
      </c>
      <c r="H3027" s="23"/>
      <c r="I3027" t="s">
        <v>47</v>
      </c>
      <c r="J3027" s="24">
        <f>ROUND(E3027/I3025* H3027,5)</f>
        <v>0</v>
      </c>
      <c r="K3027" s="25"/>
    </row>
    <row r="3028" spans="1:27" x14ac:dyDescent="0.25">
      <c r="B3028" t="s">
        <v>429</v>
      </c>
      <c r="C3028" t="s">
        <v>43</v>
      </c>
      <c r="D3028" t="s">
        <v>430</v>
      </c>
      <c r="E3028" s="22">
        <v>0.2</v>
      </c>
      <c r="F3028" t="s">
        <v>45</v>
      </c>
      <c r="G3028" t="s">
        <v>46</v>
      </c>
      <c r="H3028" s="23"/>
      <c r="I3028" t="s">
        <v>47</v>
      </c>
      <c r="J3028" s="24">
        <f>ROUND(E3028/I3025* H3028,5)</f>
        <v>0</v>
      </c>
      <c r="K3028" s="25"/>
    </row>
    <row r="3029" spans="1:27" x14ac:dyDescent="0.25">
      <c r="D3029" s="26" t="s">
        <v>48</v>
      </c>
      <c r="E3029" s="25"/>
      <c r="H3029" s="25"/>
      <c r="K3029" s="23">
        <f>SUM(J3027:J3028)</f>
        <v>0</v>
      </c>
    </row>
    <row r="3030" spans="1:27" x14ac:dyDescent="0.25">
      <c r="B3030" s="14" t="s">
        <v>54</v>
      </c>
      <c r="E3030" s="25"/>
      <c r="H3030" s="25"/>
      <c r="K3030" s="25"/>
    </row>
    <row r="3031" spans="1:27" x14ac:dyDescent="0.25">
      <c r="B3031" t="s">
        <v>1358</v>
      </c>
      <c r="C3031" t="s">
        <v>12</v>
      </c>
      <c r="D3031" t="s">
        <v>1359</v>
      </c>
      <c r="E3031" s="22">
        <v>2</v>
      </c>
      <c r="G3031" t="s">
        <v>46</v>
      </c>
      <c r="H3031" s="23"/>
      <c r="I3031" t="s">
        <v>47</v>
      </c>
      <c r="J3031" s="24">
        <f>ROUND(E3031* H3031,5)</f>
        <v>0</v>
      </c>
      <c r="K3031" s="25"/>
    </row>
    <row r="3032" spans="1:27" x14ac:dyDescent="0.25">
      <c r="B3032" t="s">
        <v>1366</v>
      </c>
      <c r="C3032" t="s">
        <v>195</v>
      </c>
      <c r="D3032" t="s">
        <v>1367</v>
      </c>
      <c r="E3032" s="22">
        <v>1</v>
      </c>
      <c r="G3032" t="s">
        <v>46</v>
      </c>
      <c r="H3032" s="23"/>
      <c r="I3032" t="s">
        <v>47</v>
      </c>
      <c r="J3032" s="24">
        <f>ROUND(E3032* H3032,5)</f>
        <v>0</v>
      </c>
      <c r="K3032" s="25"/>
    </row>
    <row r="3033" spans="1:27" x14ac:dyDescent="0.25">
      <c r="B3033" t="s">
        <v>1368</v>
      </c>
      <c r="C3033" t="s">
        <v>12</v>
      </c>
      <c r="D3033" t="s">
        <v>1369</v>
      </c>
      <c r="E3033" s="22">
        <v>0.2</v>
      </c>
      <c r="G3033" t="s">
        <v>46</v>
      </c>
      <c r="H3033" s="23"/>
      <c r="I3033" t="s">
        <v>47</v>
      </c>
      <c r="J3033" s="24">
        <f>ROUND(E3033* H3033,5)</f>
        <v>0</v>
      </c>
      <c r="K3033" s="25"/>
    </row>
    <row r="3034" spans="1:27" x14ac:dyDescent="0.25">
      <c r="B3034" t="s">
        <v>1370</v>
      </c>
      <c r="C3034" t="s">
        <v>12</v>
      </c>
      <c r="D3034" t="s">
        <v>1371</v>
      </c>
      <c r="E3034" s="22">
        <v>0.2</v>
      </c>
      <c r="G3034" t="s">
        <v>46</v>
      </c>
      <c r="H3034" s="23"/>
      <c r="I3034" t="s">
        <v>47</v>
      </c>
      <c r="J3034" s="24">
        <f>ROUND(E3034* H3034,5)</f>
        <v>0</v>
      </c>
      <c r="K3034" s="25"/>
    </row>
    <row r="3035" spans="1:27" x14ac:dyDescent="0.25">
      <c r="B3035" t="s">
        <v>1356</v>
      </c>
      <c r="C3035" t="s">
        <v>12</v>
      </c>
      <c r="D3035" t="s">
        <v>1357</v>
      </c>
      <c r="E3035" s="22">
        <v>1.2</v>
      </c>
      <c r="G3035" t="s">
        <v>46</v>
      </c>
      <c r="H3035" s="23"/>
      <c r="I3035" t="s">
        <v>47</v>
      </c>
      <c r="J3035" s="24">
        <f>ROUND(E3035* H3035,5)</f>
        <v>0</v>
      </c>
      <c r="K3035" s="25"/>
    </row>
    <row r="3036" spans="1:27" x14ac:dyDescent="0.25">
      <c r="D3036" s="26" t="s">
        <v>62</v>
      </c>
      <c r="E3036" s="25"/>
      <c r="H3036" s="25"/>
      <c r="K3036" s="23">
        <f>SUM(J3031:J3035)</f>
        <v>0</v>
      </c>
    </row>
    <row r="3037" spans="1:27" x14ac:dyDescent="0.25">
      <c r="E3037" s="25"/>
      <c r="H3037" s="25"/>
      <c r="K3037" s="25"/>
    </row>
    <row r="3038" spans="1:27" x14ac:dyDescent="0.25">
      <c r="D3038" s="26" t="s">
        <v>78</v>
      </c>
      <c r="E3038" s="25"/>
      <c r="H3038" s="25">
        <v>10</v>
      </c>
      <c r="I3038" t="s">
        <v>79</v>
      </c>
      <c r="J3038">
        <f>ROUND(H3038/100*K3029,5)</f>
        <v>0</v>
      </c>
      <c r="K3038" s="25"/>
    </row>
    <row r="3039" spans="1:27" x14ac:dyDescent="0.25">
      <c r="D3039" s="26" t="s">
        <v>63</v>
      </c>
      <c r="E3039" s="25"/>
      <c r="H3039" s="25"/>
      <c r="K3039" s="27">
        <f>SUM(J3026:J3038)</f>
        <v>0</v>
      </c>
    </row>
    <row r="3040" spans="1:27" x14ac:dyDescent="0.25">
      <c r="D3040" s="26" t="s">
        <v>64</v>
      </c>
      <c r="E3040" s="25"/>
      <c r="H3040" s="25"/>
      <c r="K3040" s="27">
        <f>SUM(K3039:K3039)</f>
        <v>0</v>
      </c>
    </row>
    <row r="3042" spans="1:27" ht="45" customHeight="1" x14ac:dyDescent="0.25">
      <c r="A3042" s="18"/>
      <c r="B3042" s="18" t="s">
        <v>1372</v>
      </c>
      <c r="C3042" s="19" t="s">
        <v>195</v>
      </c>
      <c r="D3042" s="39" t="s">
        <v>1373</v>
      </c>
      <c r="E3042" s="40"/>
      <c r="F3042" s="40"/>
      <c r="G3042" s="19"/>
      <c r="H3042" s="20" t="s">
        <v>40</v>
      </c>
      <c r="I3042" s="41">
        <v>1</v>
      </c>
      <c r="J3042" s="42"/>
      <c r="K3042" s="21">
        <f>ROUND(K3056,2)</f>
        <v>0</v>
      </c>
      <c r="L3042" s="19"/>
      <c r="M3042" s="19"/>
      <c r="N3042" s="19"/>
      <c r="O3042" s="19"/>
      <c r="P3042" s="19"/>
      <c r="Q3042" s="19"/>
      <c r="R3042" s="19"/>
      <c r="S3042" s="19"/>
      <c r="T3042" s="19"/>
      <c r="U3042" s="19"/>
      <c r="V3042" s="19"/>
      <c r="W3042" s="19"/>
      <c r="X3042" s="19"/>
      <c r="Y3042" s="19"/>
      <c r="Z3042" s="19"/>
      <c r="AA3042" s="19"/>
    </row>
    <row r="3043" spans="1:27" x14ac:dyDescent="0.25">
      <c r="B3043" s="14" t="s">
        <v>41</v>
      </c>
    </row>
    <row r="3044" spans="1:27" x14ac:dyDescent="0.25">
      <c r="B3044" t="s">
        <v>483</v>
      </c>
      <c r="C3044" t="s">
        <v>43</v>
      </c>
      <c r="D3044" t="s">
        <v>484</v>
      </c>
      <c r="E3044" s="22">
        <v>0.2</v>
      </c>
      <c r="F3044" t="s">
        <v>45</v>
      </c>
      <c r="G3044" t="s">
        <v>46</v>
      </c>
      <c r="H3044" s="23"/>
      <c r="I3044" t="s">
        <v>47</v>
      </c>
      <c r="J3044" s="24">
        <f>ROUND(E3044/I3042* H3044,5)</f>
        <v>0</v>
      </c>
      <c r="K3044" s="25"/>
    </row>
    <row r="3045" spans="1:27" x14ac:dyDescent="0.25">
      <c r="B3045" t="s">
        <v>429</v>
      </c>
      <c r="C3045" t="s">
        <v>43</v>
      </c>
      <c r="D3045" t="s">
        <v>430</v>
      </c>
      <c r="E3045" s="22">
        <v>0.2</v>
      </c>
      <c r="F3045" t="s">
        <v>45</v>
      </c>
      <c r="G3045" t="s">
        <v>46</v>
      </c>
      <c r="H3045" s="23"/>
      <c r="I3045" t="s">
        <v>47</v>
      </c>
      <c r="J3045" s="24">
        <f>ROUND(E3045/I3042* H3045,5)</f>
        <v>0</v>
      </c>
      <c r="K3045" s="25"/>
    </row>
    <row r="3046" spans="1:27" x14ac:dyDescent="0.25">
      <c r="D3046" s="26" t="s">
        <v>48</v>
      </c>
      <c r="E3046" s="25"/>
      <c r="H3046" s="25"/>
      <c r="K3046" s="23">
        <f>SUM(J3044:J3045)</f>
        <v>0</v>
      </c>
    </row>
    <row r="3047" spans="1:27" x14ac:dyDescent="0.25">
      <c r="B3047" s="14" t="s">
        <v>54</v>
      </c>
      <c r="E3047" s="25"/>
      <c r="H3047" s="25"/>
      <c r="K3047" s="25"/>
    </row>
    <row r="3048" spans="1:27" x14ac:dyDescent="0.25">
      <c r="B3048" t="s">
        <v>1374</v>
      </c>
      <c r="C3048" t="s">
        <v>195</v>
      </c>
      <c r="D3048" t="s">
        <v>1375</v>
      </c>
      <c r="E3048" s="22">
        <v>1</v>
      </c>
      <c r="G3048" t="s">
        <v>46</v>
      </c>
      <c r="H3048" s="23"/>
      <c r="I3048" t="s">
        <v>47</v>
      </c>
      <c r="J3048" s="24">
        <f>ROUND(E3048* H3048,5)</f>
        <v>0</v>
      </c>
      <c r="K3048" s="25"/>
    </row>
    <row r="3049" spans="1:27" x14ac:dyDescent="0.25">
      <c r="B3049" t="s">
        <v>1376</v>
      </c>
      <c r="C3049" t="s">
        <v>12</v>
      </c>
      <c r="D3049" t="s">
        <v>1377</v>
      </c>
      <c r="E3049" s="22">
        <v>0.3</v>
      </c>
      <c r="G3049" t="s">
        <v>46</v>
      </c>
      <c r="H3049" s="23"/>
      <c r="I3049" t="s">
        <v>47</v>
      </c>
      <c r="J3049" s="24">
        <f>ROUND(E3049* H3049,5)</f>
        <v>0</v>
      </c>
      <c r="K3049" s="25"/>
    </row>
    <row r="3050" spans="1:27" x14ac:dyDescent="0.25">
      <c r="B3050" t="s">
        <v>1356</v>
      </c>
      <c r="C3050" t="s">
        <v>12</v>
      </c>
      <c r="D3050" t="s">
        <v>1357</v>
      </c>
      <c r="E3050" s="22">
        <v>1.2</v>
      </c>
      <c r="G3050" t="s">
        <v>46</v>
      </c>
      <c r="H3050" s="23"/>
      <c r="I3050" t="s">
        <v>47</v>
      </c>
      <c r="J3050" s="24">
        <f>ROUND(E3050* H3050,5)</f>
        <v>0</v>
      </c>
      <c r="K3050" s="25"/>
    </row>
    <row r="3051" spans="1:27" x14ac:dyDescent="0.25">
      <c r="B3051" t="s">
        <v>1358</v>
      </c>
      <c r="C3051" t="s">
        <v>12</v>
      </c>
      <c r="D3051" t="s">
        <v>1359</v>
      </c>
      <c r="E3051" s="22">
        <v>2</v>
      </c>
      <c r="G3051" t="s">
        <v>46</v>
      </c>
      <c r="H3051" s="23"/>
      <c r="I3051" t="s">
        <v>47</v>
      </c>
      <c r="J3051" s="24">
        <f>ROUND(E3051* H3051,5)</f>
        <v>0</v>
      </c>
      <c r="K3051" s="25"/>
    </row>
    <row r="3052" spans="1:27" x14ac:dyDescent="0.25">
      <c r="D3052" s="26" t="s">
        <v>62</v>
      </c>
      <c r="E3052" s="25"/>
      <c r="H3052" s="25"/>
      <c r="K3052" s="23">
        <f>SUM(J3048:J3051)</f>
        <v>0</v>
      </c>
    </row>
    <row r="3053" spans="1:27" x14ac:dyDescent="0.25">
      <c r="E3053" s="25"/>
      <c r="H3053" s="25"/>
      <c r="K3053" s="25"/>
    </row>
    <row r="3054" spans="1:27" x14ac:dyDescent="0.25">
      <c r="D3054" s="26" t="s">
        <v>78</v>
      </c>
      <c r="E3054" s="25"/>
      <c r="H3054" s="25">
        <v>10</v>
      </c>
      <c r="I3054" t="s">
        <v>79</v>
      </c>
      <c r="J3054">
        <f>ROUND(H3054/100*K3046,5)</f>
        <v>0</v>
      </c>
      <c r="K3054" s="25"/>
    </row>
    <row r="3055" spans="1:27" x14ac:dyDescent="0.25">
      <c r="D3055" s="26" t="s">
        <v>63</v>
      </c>
      <c r="E3055" s="25"/>
      <c r="H3055" s="25"/>
      <c r="K3055" s="27">
        <f>SUM(J3043:J3054)</f>
        <v>0</v>
      </c>
    </row>
    <row r="3056" spans="1:27" x14ac:dyDescent="0.25">
      <c r="D3056" s="26" t="s">
        <v>64</v>
      </c>
      <c r="E3056" s="25"/>
      <c r="H3056" s="25"/>
      <c r="K3056" s="27">
        <f>SUM(K3055:K3055)</f>
        <v>0</v>
      </c>
    </row>
    <row r="3058" spans="1:27" ht="45" customHeight="1" x14ac:dyDescent="0.25">
      <c r="A3058" s="18"/>
      <c r="B3058" s="18" t="s">
        <v>1378</v>
      </c>
      <c r="C3058" s="19" t="s">
        <v>195</v>
      </c>
      <c r="D3058" s="39" t="s">
        <v>1379</v>
      </c>
      <c r="E3058" s="40"/>
      <c r="F3058" s="40"/>
      <c r="G3058" s="19"/>
      <c r="H3058" s="20" t="s">
        <v>40</v>
      </c>
      <c r="I3058" s="41">
        <v>1</v>
      </c>
      <c r="J3058" s="42"/>
      <c r="K3058" s="21">
        <f>ROUND(K3072,2)</f>
        <v>0</v>
      </c>
      <c r="L3058" s="19"/>
      <c r="M3058" s="19"/>
      <c r="N3058" s="19"/>
      <c r="O3058" s="19"/>
      <c r="P3058" s="19"/>
      <c r="Q3058" s="19"/>
      <c r="R3058" s="19"/>
      <c r="S3058" s="19"/>
      <c r="T3058" s="19"/>
      <c r="U3058" s="19"/>
      <c r="V3058" s="19"/>
      <c r="W3058" s="19"/>
      <c r="X3058" s="19"/>
      <c r="Y3058" s="19"/>
      <c r="Z3058" s="19"/>
      <c r="AA3058" s="19"/>
    </row>
    <row r="3059" spans="1:27" x14ac:dyDescent="0.25">
      <c r="B3059" s="14" t="s">
        <v>41</v>
      </c>
    </row>
    <row r="3060" spans="1:27" x14ac:dyDescent="0.25">
      <c r="B3060" t="s">
        <v>483</v>
      </c>
      <c r="C3060" t="s">
        <v>43</v>
      </c>
      <c r="D3060" t="s">
        <v>484</v>
      </c>
      <c r="E3060" s="22">
        <v>0.2</v>
      </c>
      <c r="F3060" t="s">
        <v>45</v>
      </c>
      <c r="G3060" t="s">
        <v>46</v>
      </c>
      <c r="H3060" s="23"/>
      <c r="I3060" t="s">
        <v>47</v>
      </c>
      <c r="J3060" s="24">
        <f>ROUND(E3060/I3058* H3060,5)</f>
        <v>0</v>
      </c>
      <c r="K3060" s="25"/>
    </row>
    <row r="3061" spans="1:27" x14ac:dyDescent="0.25">
      <c r="B3061" t="s">
        <v>429</v>
      </c>
      <c r="C3061" t="s">
        <v>43</v>
      </c>
      <c r="D3061" t="s">
        <v>430</v>
      </c>
      <c r="E3061" s="22">
        <v>0.2</v>
      </c>
      <c r="F3061" t="s">
        <v>45</v>
      </c>
      <c r="G3061" t="s">
        <v>46</v>
      </c>
      <c r="H3061" s="23"/>
      <c r="I3061" t="s">
        <v>47</v>
      </c>
      <c r="J3061" s="24">
        <f>ROUND(E3061/I3058* H3061,5)</f>
        <v>0</v>
      </c>
      <c r="K3061" s="25"/>
    </row>
    <row r="3062" spans="1:27" x14ac:dyDescent="0.25">
      <c r="D3062" s="26" t="s">
        <v>48</v>
      </c>
      <c r="E3062" s="25"/>
      <c r="H3062" s="25"/>
      <c r="K3062" s="23">
        <f>SUM(J3060:J3061)</f>
        <v>0</v>
      </c>
    </row>
    <row r="3063" spans="1:27" x14ac:dyDescent="0.25">
      <c r="B3063" s="14" t="s">
        <v>54</v>
      </c>
      <c r="E3063" s="25"/>
      <c r="H3063" s="25"/>
      <c r="K3063" s="25"/>
    </row>
    <row r="3064" spans="1:27" x14ac:dyDescent="0.25">
      <c r="B3064" t="s">
        <v>1358</v>
      </c>
      <c r="C3064" t="s">
        <v>12</v>
      </c>
      <c r="D3064" t="s">
        <v>1359</v>
      </c>
      <c r="E3064" s="22">
        <v>2</v>
      </c>
      <c r="G3064" t="s">
        <v>46</v>
      </c>
      <c r="H3064" s="23"/>
      <c r="I3064" t="s">
        <v>47</v>
      </c>
      <c r="J3064" s="24">
        <f>ROUND(E3064* H3064,5)</f>
        <v>0</v>
      </c>
      <c r="K3064" s="25"/>
    </row>
    <row r="3065" spans="1:27" x14ac:dyDescent="0.25">
      <c r="B3065" t="s">
        <v>1380</v>
      </c>
      <c r="C3065" t="s">
        <v>195</v>
      </c>
      <c r="D3065" t="s">
        <v>1381</v>
      </c>
      <c r="E3065" s="22">
        <v>1</v>
      </c>
      <c r="G3065" t="s">
        <v>46</v>
      </c>
      <c r="H3065" s="23"/>
      <c r="I3065" t="s">
        <v>47</v>
      </c>
      <c r="J3065" s="24">
        <f>ROUND(E3065* H3065,5)</f>
        <v>0</v>
      </c>
      <c r="K3065" s="25"/>
    </row>
    <row r="3066" spans="1:27" x14ac:dyDescent="0.25">
      <c r="B3066" t="s">
        <v>1356</v>
      </c>
      <c r="C3066" t="s">
        <v>12</v>
      </c>
      <c r="D3066" t="s">
        <v>1357</v>
      </c>
      <c r="E3066" s="22">
        <v>1.2</v>
      </c>
      <c r="G3066" t="s">
        <v>46</v>
      </c>
      <c r="H3066" s="23"/>
      <c r="I3066" t="s">
        <v>47</v>
      </c>
      <c r="J3066" s="24">
        <f>ROUND(E3066* H3066,5)</f>
        <v>0</v>
      </c>
      <c r="K3066" s="25"/>
    </row>
    <row r="3067" spans="1:27" x14ac:dyDescent="0.25">
      <c r="B3067" t="s">
        <v>1382</v>
      </c>
      <c r="C3067" t="s">
        <v>12</v>
      </c>
      <c r="D3067" t="s">
        <v>1383</v>
      </c>
      <c r="E3067" s="22">
        <v>0.3</v>
      </c>
      <c r="G3067" t="s">
        <v>46</v>
      </c>
      <c r="H3067" s="23"/>
      <c r="I3067" t="s">
        <v>47</v>
      </c>
      <c r="J3067" s="24">
        <f>ROUND(E3067* H3067,5)</f>
        <v>0</v>
      </c>
      <c r="K3067" s="25"/>
    </row>
    <row r="3068" spans="1:27" x14ac:dyDescent="0.25">
      <c r="D3068" s="26" t="s">
        <v>62</v>
      </c>
      <c r="E3068" s="25"/>
      <c r="H3068" s="25"/>
      <c r="K3068" s="23">
        <f>SUM(J3064:J3067)</f>
        <v>0</v>
      </c>
    </row>
    <row r="3069" spans="1:27" x14ac:dyDescent="0.25">
      <c r="E3069" s="25"/>
      <c r="H3069" s="25"/>
      <c r="K3069" s="25"/>
    </row>
    <row r="3070" spans="1:27" x14ac:dyDescent="0.25">
      <c r="D3070" s="26" t="s">
        <v>78</v>
      </c>
      <c r="E3070" s="25"/>
      <c r="H3070" s="25">
        <v>10</v>
      </c>
      <c r="I3070" t="s">
        <v>79</v>
      </c>
      <c r="J3070">
        <f>ROUND(H3070/100*K3062,5)</f>
        <v>0</v>
      </c>
      <c r="K3070" s="25"/>
    </row>
    <row r="3071" spans="1:27" x14ac:dyDescent="0.25">
      <c r="D3071" s="26" t="s">
        <v>63</v>
      </c>
      <c r="E3071" s="25"/>
      <c r="H3071" s="25"/>
      <c r="K3071" s="27">
        <f>SUM(J3059:J3070)</f>
        <v>0</v>
      </c>
    </row>
    <row r="3072" spans="1:27" x14ac:dyDescent="0.25">
      <c r="D3072" s="26" t="s">
        <v>64</v>
      </c>
      <c r="E3072" s="25"/>
      <c r="H3072" s="25"/>
      <c r="K3072" s="27">
        <f>SUM(K3071:K3071)</f>
        <v>0</v>
      </c>
    </row>
    <row r="3074" spans="1:27" ht="45" customHeight="1" x14ac:dyDescent="0.25">
      <c r="A3074" s="18"/>
      <c r="B3074" s="18" t="s">
        <v>1384</v>
      </c>
      <c r="C3074" s="19" t="s">
        <v>195</v>
      </c>
      <c r="D3074" s="39" t="s">
        <v>1385</v>
      </c>
      <c r="E3074" s="40"/>
      <c r="F3074" s="40"/>
      <c r="G3074" s="19"/>
      <c r="H3074" s="20" t="s">
        <v>40</v>
      </c>
      <c r="I3074" s="41">
        <v>1</v>
      </c>
      <c r="J3074" s="42"/>
      <c r="K3074" s="21">
        <f>ROUND(K3088,2)</f>
        <v>0</v>
      </c>
      <c r="L3074" s="19"/>
      <c r="M3074" s="19"/>
      <c r="N3074" s="19"/>
      <c r="O3074" s="19"/>
      <c r="P3074" s="19"/>
      <c r="Q3074" s="19"/>
      <c r="R3074" s="19"/>
      <c r="S3074" s="19"/>
      <c r="T3074" s="19"/>
      <c r="U3074" s="19"/>
      <c r="V3074" s="19"/>
      <c r="W3074" s="19"/>
      <c r="X3074" s="19"/>
      <c r="Y3074" s="19"/>
      <c r="Z3074" s="19"/>
      <c r="AA3074" s="19"/>
    </row>
    <row r="3075" spans="1:27" x14ac:dyDescent="0.25">
      <c r="B3075" s="14" t="s">
        <v>41</v>
      </c>
    </row>
    <row r="3076" spans="1:27" x14ac:dyDescent="0.25">
      <c r="B3076" t="s">
        <v>429</v>
      </c>
      <c r="C3076" t="s">
        <v>43</v>
      </c>
      <c r="D3076" t="s">
        <v>430</v>
      </c>
      <c r="E3076" s="22">
        <v>0.2</v>
      </c>
      <c r="F3076" t="s">
        <v>45</v>
      </c>
      <c r="G3076" t="s">
        <v>46</v>
      </c>
      <c r="H3076" s="23"/>
      <c r="I3076" t="s">
        <v>47</v>
      </c>
      <c r="J3076" s="24">
        <f>ROUND(E3076/I3074* H3076,5)</f>
        <v>0</v>
      </c>
      <c r="K3076" s="25"/>
    </row>
    <row r="3077" spans="1:27" x14ac:dyDescent="0.25">
      <c r="B3077" t="s">
        <v>483</v>
      </c>
      <c r="C3077" t="s">
        <v>43</v>
      </c>
      <c r="D3077" t="s">
        <v>484</v>
      </c>
      <c r="E3077" s="22">
        <v>0.2</v>
      </c>
      <c r="F3077" t="s">
        <v>45</v>
      </c>
      <c r="G3077" t="s">
        <v>46</v>
      </c>
      <c r="H3077" s="23"/>
      <c r="I3077" t="s">
        <v>47</v>
      </c>
      <c r="J3077" s="24">
        <f>ROUND(E3077/I3074* H3077,5)</f>
        <v>0</v>
      </c>
      <c r="K3077" s="25"/>
    </row>
    <row r="3078" spans="1:27" x14ac:dyDescent="0.25">
      <c r="D3078" s="26" t="s">
        <v>48</v>
      </c>
      <c r="E3078" s="25"/>
      <c r="H3078" s="25"/>
      <c r="K3078" s="23">
        <f>SUM(J3076:J3077)</f>
        <v>0</v>
      </c>
    </row>
    <row r="3079" spans="1:27" x14ac:dyDescent="0.25">
      <c r="B3079" s="14" t="s">
        <v>54</v>
      </c>
      <c r="E3079" s="25"/>
      <c r="H3079" s="25"/>
      <c r="K3079" s="25"/>
    </row>
    <row r="3080" spans="1:27" x14ac:dyDescent="0.25">
      <c r="B3080" t="s">
        <v>1358</v>
      </c>
      <c r="C3080" t="s">
        <v>12</v>
      </c>
      <c r="D3080" t="s">
        <v>1359</v>
      </c>
      <c r="E3080" s="22">
        <v>2</v>
      </c>
      <c r="G3080" t="s">
        <v>46</v>
      </c>
      <c r="H3080" s="23"/>
      <c r="I3080" t="s">
        <v>47</v>
      </c>
      <c r="J3080" s="24">
        <f>ROUND(E3080* H3080,5)</f>
        <v>0</v>
      </c>
      <c r="K3080" s="25"/>
    </row>
    <row r="3081" spans="1:27" x14ac:dyDescent="0.25">
      <c r="B3081" t="s">
        <v>1386</v>
      </c>
      <c r="C3081" t="s">
        <v>195</v>
      </c>
      <c r="D3081" t="s">
        <v>1387</v>
      </c>
      <c r="E3081" s="22">
        <v>1</v>
      </c>
      <c r="G3081" t="s">
        <v>46</v>
      </c>
      <c r="H3081" s="23"/>
      <c r="I3081" t="s">
        <v>47</v>
      </c>
      <c r="J3081" s="24">
        <f>ROUND(E3081* H3081,5)</f>
        <v>0</v>
      </c>
      <c r="K3081" s="25"/>
    </row>
    <row r="3082" spans="1:27" x14ac:dyDescent="0.25">
      <c r="B3082" t="s">
        <v>1388</v>
      </c>
      <c r="C3082" t="s">
        <v>12</v>
      </c>
      <c r="D3082" t="s">
        <v>1389</v>
      </c>
      <c r="E3082" s="22">
        <v>0.3</v>
      </c>
      <c r="G3082" t="s">
        <v>46</v>
      </c>
      <c r="H3082" s="23"/>
      <c r="I3082" t="s">
        <v>47</v>
      </c>
      <c r="J3082" s="24">
        <f>ROUND(E3082* H3082,5)</f>
        <v>0</v>
      </c>
      <c r="K3082" s="25"/>
    </row>
    <row r="3083" spans="1:27" x14ac:dyDescent="0.25">
      <c r="B3083" t="s">
        <v>1356</v>
      </c>
      <c r="C3083" t="s">
        <v>12</v>
      </c>
      <c r="D3083" t="s">
        <v>1357</v>
      </c>
      <c r="E3083" s="22">
        <v>1.2</v>
      </c>
      <c r="G3083" t="s">
        <v>46</v>
      </c>
      <c r="H3083" s="23"/>
      <c r="I3083" t="s">
        <v>47</v>
      </c>
      <c r="J3083" s="24">
        <f>ROUND(E3083* H3083,5)</f>
        <v>0</v>
      </c>
      <c r="K3083" s="25"/>
    </row>
    <row r="3084" spans="1:27" x14ac:dyDescent="0.25">
      <c r="D3084" s="26" t="s">
        <v>62</v>
      </c>
      <c r="E3084" s="25"/>
      <c r="H3084" s="25"/>
      <c r="K3084" s="23">
        <f>SUM(J3080:J3083)</f>
        <v>0</v>
      </c>
    </row>
    <row r="3085" spans="1:27" x14ac:dyDescent="0.25">
      <c r="E3085" s="25"/>
      <c r="H3085" s="25"/>
      <c r="K3085" s="25"/>
    </row>
    <row r="3086" spans="1:27" x14ac:dyDescent="0.25">
      <c r="D3086" s="26" t="s">
        <v>78</v>
      </c>
      <c r="E3086" s="25"/>
      <c r="H3086" s="25">
        <v>10</v>
      </c>
      <c r="I3086" t="s">
        <v>79</v>
      </c>
      <c r="J3086">
        <f>ROUND(H3086/100*K3078,5)</f>
        <v>0</v>
      </c>
      <c r="K3086" s="25"/>
    </row>
    <row r="3087" spans="1:27" x14ac:dyDescent="0.25">
      <c r="D3087" s="26" t="s">
        <v>63</v>
      </c>
      <c r="E3087" s="25"/>
      <c r="H3087" s="25"/>
      <c r="K3087" s="27">
        <f>SUM(J3075:J3086)</f>
        <v>0</v>
      </c>
    </row>
    <row r="3088" spans="1:27" x14ac:dyDescent="0.25">
      <c r="D3088" s="26" t="s">
        <v>64</v>
      </c>
      <c r="E3088" s="25"/>
      <c r="H3088" s="25"/>
      <c r="K3088" s="27">
        <f>SUM(K3087:K3087)</f>
        <v>0</v>
      </c>
    </row>
    <row r="3090" spans="1:27" ht="45" customHeight="1" x14ac:dyDescent="0.25">
      <c r="A3090" s="18"/>
      <c r="B3090" s="18" t="s">
        <v>1390</v>
      </c>
      <c r="C3090" s="19" t="s">
        <v>195</v>
      </c>
      <c r="D3090" s="39" t="s">
        <v>1391</v>
      </c>
      <c r="E3090" s="40"/>
      <c r="F3090" s="40"/>
      <c r="G3090" s="19"/>
      <c r="H3090" s="20" t="s">
        <v>40</v>
      </c>
      <c r="I3090" s="41">
        <v>1</v>
      </c>
      <c r="J3090" s="42"/>
      <c r="K3090" s="21">
        <f>ROUND(K3104,2)</f>
        <v>0</v>
      </c>
      <c r="L3090" s="19"/>
      <c r="M3090" s="19"/>
      <c r="N3090" s="19"/>
      <c r="O3090" s="19"/>
      <c r="P3090" s="19"/>
      <c r="Q3090" s="19"/>
      <c r="R3090" s="19"/>
      <c r="S3090" s="19"/>
      <c r="T3090" s="19"/>
      <c r="U3090" s="19"/>
      <c r="V3090" s="19"/>
      <c r="W3090" s="19"/>
      <c r="X3090" s="19"/>
      <c r="Y3090" s="19"/>
      <c r="Z3090" s="19"/>
      <c r="AA3090" s="19"/>
    </row>
    <row r="3091" spans="1:27" x14ac:dyDescent="0.25">
      <c r="B3091" s="14" t="s">
        <v>41</v>
      </c>
    </row>
    <row r="3092" spans="1:27" x14ac:dyDescent="0.25">
      <c r="B3092" t="s">
        <v>483</v>
      </c>
      <c r="C3092" t="s">
        <v>43</v>
      </c>
      <c r="D3092" t="s">
        <v>484</v>
      </c>
      <c r="E3092" s="22">
        <v>0.2</v>
      </c>
      <c r="F3092" t="s">
        <v>45</v>
      </c>
      <c r="G3092" t="s">
        <v>46</v>
      </c>
      <c r="H3092" s="23"/>
      <c r="I3092" t="s">
        <v>47</v>
      </c>
      <c r="J3092" s="24">
        <f>ROUND(E3092/I3090* H3092,5)</f>
        <v>0</v>
      </c>
      <c r="K3092" s="25"/>
    </row>
    <row r="3093" spans="1:27" x14ac:dyDescent="0.25">
      <c r="B3093" t="s">
        <v>429</v>
      </c>
      <c r="C3093" t="s">
        <v>43</v>
      </c>
      <c r="D3093" t="s">
        <v>430</v>
      </c>
      <c r="E3093" s="22">
        <v>0.2</v>
      </c>
      <c r="F3093" t="s">
        <v>45</v>
      </c>
      <c r="G3093" t="s">
        <v>46</v>
      </c>
      <c r="H3093" s="23"/>
      <c r="I3093" t="s">
        <v>47</v>
      </c>
      <c r="J3093" s="24">
        <f>ROUND(E3093/I3090* H3093,5)</f>
        <v>0</v>
      </c>
      <c r="K3093" s="25"/>
    </row>
    <row r="3094" spans="1:27" x14ac:dyDescent="0.25">
      <c r="D3094" s="26" t="s">
        <v>48</v>
      </c>
      <c r="E3094" s="25"/>
      <c r="H3094" s="25"/>
      <c r="K3094" s="23">
        <f>SUM(J3092:J3093)</f>
        <v>0</v>
      </c>
    </row>
    <row r="3095" spans="1:27" x14ac:dyDescent="0.25">
      <c r="B3095" s="14" t="s">
        <v>54</v>
      </c>
      <c r="E3095" s="25"/>
      <c r="H3095" s="25"/>
      <c r="K3095" s="25"/>
    </row>
    <row r="3096" spans="1:27" x14ac:dyDescent="0.25">
      <c r="B3096" t="s">
        <v>1392</v>
      </c>
      <c r="C3096" t="s">
        <v>12</v>
      </c>
      <c r="D3096" t="s">
        <v>1393</v>
      </c>
      <c r="E3096" s="22">
        <v>0.3</v>
      </c>
      <c r="G3096" t="s">
        <v>46</v>
      </c>
      <c r="H3096" s="23"/>
      <c r="I3096" t="s">
        <v>47</v>
      </c>
      <c r="J3096" s="24">
        <f>ROUND(E3096* H3096,5)</f>
        <v>0</v>
      </c>
      <c r="K3096" s="25"/>
    </row>
    <row r="3097" spans="1:27" x14ac:dyDescent="0.25">
      <c r="B3097" t="s">
        <v>1394</v>
      </c>
      <c r="C3097" t="s">
        <v>195</v>
      </c>
      <c r="D3097" t="s">
        <v>1395</v>
      </c>
      <c r="E3097" s="22">
        <v>1</v>
      </c>
      <c r="G3097" t="s">
        <v>46</v>
      </c>
      <c r="H3097" s="23"/>
      <c r="I3097" t="s">
        <v>47</v>
      </c>
      <c r="J3097" s="24">
        <f>ROUND(E3097* H3097,5)</f>
        <v>0</v>
      </c>
      <c r="K3097" s="25"/>
    </row>
    <row r="3098" spans="1:27" x14ac:dyDescent="0.25">
      <c r="B3098" t="s">
        <v>1356</v>
      </c>
      <c r="C3098" t="s">
        <v>12</v>
      </c>
      <c r="D3098" t="s">
        <v>1357</v>
      </c>
      <c r="E3098" s="22">
        <v>1.2</v>
      </c>
      <c r="G3098" t="s">
        <v>46</v>
      </c>
      <c r="H3098" s="23"/>
      <c r="I3098" t="s">
        <v>47</v>
      </c>
      <c r="J3098" s="24">
        <f>ROUND(E3098* H3098,5)</f>
        <v>0</v>
      </c>
      <c r="K3098" s="25"/>
    </row>
    <row r="3099" spans="1:27" x14ac:dyDescent="0.25">
      <c r="B3099" t="s">
        <v>1358</v>
      </c>
      <c r="C3099" t="s">
        <v>12</v>
      </c>
      <c r="D3099" t="s">
        <v>1359</v>
      </c>
      <c r="E3099" s="22">
        <v>2</v>
      </c>
      <c r="G3099" t="s">
        <v>46</v>
      </c>
      <c r="H3099" s="23"/>
      <c r="I3099" t="s">
        <v>47</v>
      </c>
      <c r="J3099" s="24">
        <f>ROUND(E3099* H3099,5)</f>
        <v>0</v>
      </c>
      <c r="K3099" s="25"/>
    </row>
    <row r="3100" spans="1:27" x14ac:dyDescent="0.25">
      <c r="D3100" s="26" t="s">
        <v>62</v>
      </c>
      <c r="E3100" s="25"/>
      <c r="H3100" s="25"/>
      <c r="K3100" s="23">
        <f>SUM(J3096:J3099)</f>
        <v>0</v>
      </c>
    </row>
    <row r="3101" spans="1:27" x14ac:dyDescent="0.25">
      <c r="E3101" s="25"/>
      <c r="H3101" s="25"/>
      <c r="K3101" s="25"/>
    </row>
    <row r="3102" spans="1:27" x14ac:dyDescent="0.25">
      <c r="D3102" s="26" t="s">
        <v>78</v>
      </c>
      <c r="E3102" s="25"/>
      <c r="H3102" s="25">
        <v>10</v>
      </c>
      <c r="I3102" t="s">
        <v>79</v>
      </c>
      <c r="J3102">
        <f>ROUND(H3102/100*K3094,5)</f>
        <v>0</v>
      </c>
      <c r="K3102" s="25"/>
    </row>
    <row r="3103" spans="1:27" x14ac:dyDescent="0.25">
      <c r="D3103" s="26" t="s">
        <v>63</v>
      </c>
      <c r="E3103" s="25"/>
      <c r="H3103" s="25"/>
      <c r="K3103" s="27">
        <f>SUM(J3091:J3102)</f>
        <v>0</v>
      </c>
    </row>
    <row r="3104" spans="1:27" x14ac:dyDescent="0.25">
      <c r="D3104" s="26" t="s">
        <v>64</v>
      </c>
      <c r="E3104" s="25"/>
      <c r="H3104" s="25"/>
      <c r="K3104" s="27">
        <f>SUM(K3103:K3103)</f>
        <v>0</v>
      </c>
    </row>
    <row r="3106" spans="1:27" ht="45" customHeight="1" x14ac:dyDescent="0.25">
      <c r="A3106" s="18"/>
      <c r="B3106" s="18" t="s">
        <v>1396</v>
      </c>
      <c r="C3106" s="19" t="s">
        <v>195</v>
      </c>
      <c r="D3106" s="39" t="s">
        <v>1397</v>
      </c>
      <c r="E3106" s="40"/>
      <c r="F3106" s="40"/>
      <c r="G3106" s="19"/>
      <c r="H3106" s="20" t="s">
        <v>40</v>
      </c>
      <c r="I3106" s="41">
        <v>1</v>
      </c>
      <c r="J3106" s="42"/>
      <c r="K3106" s="21">
        <f>ROUND(K3120,2)</f>
        <v>0</v>
      </c>
      <c r="L3106" s="19"/>
      <c r="M3106" s="19"/>
      <c r="N3106" s="19"/>
      <c r="O3106" s="19"/>
      <c r="P3106" s="19"/>
      <c r="Q3106" s="19"/>
      <c r="R3106" s="19"/>
      <c r="S3106" s="19"/>
      <c r="T3106" s="19"/>
      <c r="U3106" s="19"/>
      <c r="V3106" s="19"/>
      <c r="W3106" s="19"/>
      <c r="X3106" s="19"/>
      <c r="Y3106" s="19"/>
      <c r="Z3106" s="19"/>
      <c r="AA3106" s="19"/>
    </row>
    <row r="3107" spans="1:27" x14ac:dyDescent="0.25">
      <c r="B3107" s="14" t="s">
        <v>41</v>
      </c>
    </row>
    <row r="3108" spans="1:27" x14ac:dyDescent="0.25">
      <c r="B3108" t="s">
        <v>483</v>
      </c>
      <c r="C3108" t="s">
        <v>43</v>
      </c>
      <c r="D3108" t="s">
        <v>484</v>
      </c>
      <c r="E3108" s="22">
        <v>0.2</v>
      </c>
      <c r="F3108" t="s">
        <v>45</v>
      </c>
      <c r="G3108" t="s">
        <v>46</v>
      </c>
      <c r="H3108" s="23"/>
      <c r="I3108" t="s">
        <v>47</v>
      </c>
      <c r="J3108" s="24">
        <f>ROUND(E3108/I3106* H3108,5)</f>
        <v>0</v>
      </c>
      <c r="K3108" s="25"/>
    </row>
    <row r="3109" spans="1:27" x14ac:dyDescent="0.25">
      <c r="B3109" t="s">
        <v>429</v>
      </c>
      <c r="C3109" t="s">
        <v>43</v>
      </c>
      <c r="D3109" t="s">
        <v>430</v>
      </c>
      <c r="E3109" s="22">
        <v>0.2</v>
      </c>
      <c r="F3109" t="s">
        <v>45</v>
      </c>
      <c r="G3109" t="s">
        <v>46</v>
      </c>
      <c r="H3109" s="23"/>
      <c r="I3109" t="s">
        <v>47</v>
      </c>
      <c r="J3109" s="24">
        <f>ROUND(E3109/I3106* H3109,5)</f>
        <v>0</v>
      </c>
      <c r="K3109" s="25"/>
    </row>
    <row r="3110" spans="1:27" x14ac:dyDescent="0.25">
      <c r="D3110" s="26" t="s">
        <v>48</v>
      </c>
      <c r="E3110" s="25"/>
      <c r="H3110" s="25"/>
      <c r="K3110" s="23">
        <f>SUM(J3108:J3109)</f>
        <v>0</v>
      </c>
    </row>
    <row r="3111" spans="1:27" x14ac:dyDescent="0.25">
      <c r="B3111" s="14" t="s">
        <v>54</v>
      </c>
      <c r="E3111" s="25"/>
      <c r="H3111" s="25"/>
      <c r="K3111" s="25"/>
    </row>
    <row r="3112" spans="1:27" x14ac:dyDescent="0.25">
      <c r="B3112" t="s">
        <v>1392</v>
      </c>
      <c r="C3112" t="s">
        <v>12</v>
      </c>
      <c r="D3112" t="s">
        <v>1393</v>
      </c>
      <c r="E3112" s="22">
        <v>0.4</v>
      </c>
      <c r="G3112" t="s">
        <v>46</v>
      </c>
      <c r="H3112" s="23"/>
      <c r="I3112" t="s">
        <v>47</v>
      </c>
      <c r="J3112" s="24">
        <f>ROUND(E3112* H3112,5)</f>
        <v>0</v>
      </c>
      <c r="K3112" s="25"/>
    </row>
    <row r="3113" spans="1:27" x14ac:dyDescent="0.25">
      <c r="B3113" t="s">
        <v>1358</v>
      </c>
      <c r="C3113" t="s">
        <v>12</v>
      </c>
      <c r="D3113" t="s">
        <v>1359</v>
      </c>
      <c r="E3113" s="22">
        <v>2</v>
      </c>
      <c r="G3113" t="s">
        <v>46</v>
      </c>
      <c r="H3113" s="23"/>
      <c r="I3113" t="s">
        <v>47</v>
      </c>
      <c r="J3113" s="24">
        <f>ROUND(E3113* H3113,5)</f>
        <v>0</v>
      </c>
      <c r="K3113" s="25"/>
    </row>
    <row r="3114" spans="1:27" x14ac:dyDescent="0.25">
      <c r="B3114" t="s">
        <v>1398</v>
      </c>
      <c r="C3114" t="s">
        <v>195</v>
      </c>
      <c r="D3114" t="s">
        <v>1399</v>
      </c>
      <c r="E3114" s="22">
        <v>1</v>
      </c>
      <c r="G3114" t="s">
        <v>46</v>
      </c>
      <c r="H3114" s="23"/>
      <c r="I3114" t="s">
        <v>47</v>
      </c>
      <c r="J3114" s="24">
        <f>ROUND(E3114* H3114,5)</f>
        <v>0</v>
      </c>
      <c r="K3114" s="25"/>
    </row>
    <row r="3115" spans="1:27" x14ac:dyDescent="0.25">
      <c r="B3115" t="s">
        <v>1356</v>
      </c>
      <c r="C3115" t="s">
        <v>12</v>
      </c>
      <c r="D3115" t="s">
        <v>1357</v>
      </c>
      <c r="E3115" s="22">
        <v>1.2</v>
      </c>
      <c r="G3115" t="s">
        <v>46</v>
      </c>
      <c r="H3115" s="23"/>
      <c r="I3115" t="s">
        <v>47</v>
      </c>
      <c r="J3115" s="24">
        <f>ROUND(E3115* H3115,5)</f>
        <v>0</v>
      </c>
      <c r="K3115" s="25"/>
    </row>
    <row r="3116" spans="1:27" x14ac:dyDescent="0.25">
      <c r="D3116" s="26" t="s">
        <v>62</v>
      </c>
      <c r="E3116" s="25"/>
      <c r="H3116" s="25"/>
      <c r="K3116" s="23">
        <f>SUM(J3112:J3115)</f>
        <v>0</v>
      </c>
    </row>
    <row r="3117" spans="1:27" x14ac:dyDescent="0.25">
      <c r="E3117" s="25"/>
      <c r="H3117" s="25"/>
      <c r="K3117" s="25"/>
    </row>
    <row r="3118" spans="1:27" x14ac:dyDescent="0.25">
      <c r="D3118" s="26" t="s">
        <v>78</v>
      </c>
      <c r="E3118" s="25"/>
      <c r="H3118" s="25">
        <v>10</v>
      </c>
      <c r="I3118" t="s">
        <v>79</v>
      </c>
      <c r="J3118">
        <f>ROUND(H3118/100*K3110,5)</f>
        <v>0</v>
      </c>
      <c r="K3118" s="25"/>
    </row>
    <row r="3119" spans="1:27" x14ac:dyDescent="0.25">
      <c r="D3119" s="26" t="s">
        <v>63</v>
      </c>
      <c r="E3119" s="25"/>
      <c r="H3119" s="25"/>
      <c r="K3119" s="27">
        <f>SUM(J3107:J3118)</f>
        <v>0</v>
      </c>
    </row>
    <row r="3120" spans="1:27" x14ac:dyDescent="0.25">
      <c r="D3120" s="26" t="s">
        <v>64</v>
      </c>
      <c r="E3120" s="25"/>
      <c r="H3120" s="25"/>
      <c r="K3120" s="27">
        <f>SUM(K3119:K3119)</f>
        <v>0</v>
      </c>
    </row>
    <row r="3122" spans="1:27" ht="45" customHeight="1" x14ac:dyDescent="0.25">
      <c r="A3122" s="18"/>
      <c r="B3122" s="18" t="s">
        <v>1400</v>
      </c>
      <c r="C3122" s="19" t="s">
        <v>195</v>
      </c>
      <c r="D3122" s="39" t="s">
        <v>1401</v>
      </c>
      <c r="E3122" s="40"/>
      <c r="F3122" s="40"/>
      <c r="G3122" s="19"/>
      <c r="H3122" s="20" t="s">
        <v>40</v>
      </c>
      <c r="I3122" s="41">
        <v>1</v>
      </c>
      <c r="J3122" s="42"/>
      <c r="K3122" s="21">
        <f>ROUND(K3136,2)</f>
        <v>0</v>
      </c>
      <c r="L3122" s="19"/>
      <c r="M3122" s="19"/>
      <c r="N3122" s="19"/>
      <c r="O3122" s="19"/>
      <c r="P3122" s="19"/>
      <c r="Q3122" s="19"/>
      <c r="R3122" s="19"/>
      <c r="S3122" s="19"/>
      <c r="T3122" s="19"/>
      <c r="U3122" s="19"/>
      <c r="V3122" s="19"/>
      <c r="W3122" s="19"/>
      <c r="X3122" s="19"/>
      <c r="Y3122" s="19"/>
      <c r="Z3122" s="19"/>
      <c r="AA3122" s="19"/>
    </row>
    <row r="3123" spans="1:27" x14ac:dyDescent="0.25">
      <c r="B3123" s="14" t="s">
        <v>41</v>
      </c>
    </row>
    <row r="3124" spans="1:27" x14ac:dyDescent="0.25">
      <c r="B3124" t="s">
        <v>483</v>
      </c>
      <c r="C3124" t="s">
        <v>43</v>
      </c>
      <c r="D3124" t="s">
        <v>484</v>
      </c>
      <c r="E3124" s="22">
        <v>0.2</v>
      </c>
      <c r="F3124" t="s">
        <v>45</v>
      </c>
      <c r="G3124" t="s">
        <v>46</v>
      </c>
      <c r="H3124" s="23"/>
      <c r="I3124" t="s">
        <v>47</v>
      </c>
      <c r="J3124" s="24">
        <f>ROUND(E3124/I3122* H3124,5)</f>
        <v>0</v>
      </c>
      <c r="K3124" s="25"/>
    </row>
    <row r="3125" spans="1:27" x14ac:dyDescent="0.25">
      <c r="B3125" t="s">
        <v>429</v>
      </c>
      <c r="C3125" t="s">
        <v>43</v>
      </c>
      <c r="D3125" t="s">
        <v>430</v>
      </c>
      <c r="E3125" s="22">
        <v>0.2</v>
      </c>
      <c r="F3125" t="s">
        <v>45</v>
      </c>
      <c r="G3125" t="s">
        <v>46</v>
      </c>
      <c r="H3125" s="23"/>
      <c r="I3125" t="s">
        <v>47</v>
      </c>
      <c r="J3125" s="24">
        <f>ROUND(E3125/I3122* H3125,5)</f>
        <v>0</v>
      </c>
      <c r="K3125" s="25"/>
    </row>
    <row r="3126" spans="1:27" x14ac:dyDescent="0.25">
      <c r="D3126" s="26" t="s">
        <v>48</v>
      </c>
      <c r="E3126" s="25"/>
      <c r="H3126" s="25"/>
      <c r="K3126" s="23">
        <f>SUM(J3124:J3125)</f>
        <v>0</v>
      </c>
    </row>
    <row r="3127" spans="1:27" x14ac:dyDescent="0.25">
      <c r="B3127" s="14" t="s">
        <v>54</v>
      </c>
      <c r="E3127" s="25"/>
      <c r="H3127" s="25"/>
      <c r="K3127" s="25"/>
    </row>
    <row r="3128" spans="1:27" x14ac:dyDescent="0.25">
      <c r="B3128" t="s">
        <v>1356</v>
      </c>
      <c r="C3128" t="s">
        <v>12</v>
      </c>
      <c r="D3128" t="s">
        <v>1357</v>
      </c>
      <c r="E3128" s="22">
        <v>1.2</v>
      </c>
      <c r="G3128" t="s">
        <v>46</v>
      </c>
      <c r="H3128" s="23"/>
      <c r="I3128" t="s">
        <v>47</v>
      </c>
      <c r="J3128" s="24">
        <f>ROUND(E3128* H3128,5)</f>
        <v>0</v>
      </c>
      <c r="K3128" s="25"/>
    </row>
    <row r="3129" spans="1:27" x14ac:dyDescent="0.25">
      <c r="B3129" t="s">
        <v>1392</v>
      </c>
      <c r="C3129" t="s">
        <v>12</v>
      </c>
      <c r="D3129" t="s">
        <v>1393</v>
      </c>
      <c r="E3129" s="22">
        <v>0.4</v>
      </c>
      <c r="G3129" t="s">
        <v>46</v>
      </c>
      <c r="H3129" s="23"/>
      <c r="I3129" t="s">
        <v>47</v>
      </c>
      <c r="J3129" s="24">
        <f>ROUND(E3129* H3129,5)</f>
        <v>0</v>
      </c>
      <c r="K3129" s="25"/>
    </row>
    <row r="3130" spans="1:27" x14ac:dyDescent="0.25">
      <c r="B3130" t="s">
        <v>1402</v>
      </c>
      <c r="C3130" t="s">
        <v>195</v>
      </c>
      <c r="D3130" t="s">
        <v>1403</v>
      </c>
      <c r="E3130" s="22">
        <v>1</v>
      </c>
      <c r="G3130" t="s">
        <v>46</v>
      </c>
      <c r="H3130" s="23"/>
      <c r="I3130" t="s">
        <v>47</v>
      </c>
      <c r="J3130" s="24">
        <f>ROUND(E3130* H3130,5)</f>
        <v>0</v>
      </c>
      <c r="K3130" s="25"/>
    </row>
    <row r="3131" spans="1:27" x14ac:dyDescent="0.25">
      <c r="B3131" t="s">
        <v>1358</v>
      </c>
      <c r="C3131" t="s">
        <v>12</v>
      </c>
      <c r="D3131" t="s">
        <v>1359</v>
      </c>
      <c r="E3131" s="22">
        <v>2</v>
      </c>
      <c r="G3131" t="s">
        <v>46</v>
      </c>
      <c r="H3131" s="23"/>
      <c r="I3131" t="s">
        <v>47</v>
      </c>
      <c r="J3131" s="24">
        <f>ROUND(E3131* H3131,5)</f>
        <v>0</v>
      </c>
      <c r="K3131" s="25"/>
    </row>
    <row r="3132" spans="1:27" x14ac:dyDescent="0.25">
      <c r="D3132" s="26" t="s">
        <v>62</v>
      </c>
      <c r="E3132" s="25"/>
      <c r="H3132" s="25"/>
      <c r="K3132" s="23">
        <f>SUM(J3128:J3131)</f>
        <v>0</v>
      </c>
    </row>
    <row r="3133" spans="1:27" x14ac:dyDescent="0.25">
      <c r="E3133" s="25"/>
      <c r="H3133" s="25"/>
      <c r="K3133" s="25"/>
    </row>
    <row r="3134" spans="1:27" x14ac:dyDescent="0.25">
      <c r="D3134" s="26" t="s">
        <v>78</v>
      </c>
      <c r="E3134" s="25"/>
      <c r="H3134" s="25">
        <v>10</v>
      </c>
      <c r="I3134" t="s">
        <v>79</v>
      </c>
      <c r="J3134">
        <f>ROUND(H3134/100*K3126,5)</f>
        <v>0</v>
      </c>
      <c r="K3134" s="25"/>
    </row>
    <row r="3135" spans="1:27" x14ac:dyDescent="0.25">
      <c r="D3135" s="26" t="s">
        <v>63</v>
      </c>
      <c r="E3135" s="25"/>
      <c r="H3135" s="25"/>
      <c r="K3135" s="27">
        <f>SUM(J3123:J3134)</f>
        <v>0</v>
      </c>
    </row>
    <row r="3136" spans="1:27" x14ac:dyDescent="0.25">
      <c r="D3136" s="26" t="s">
        <v>64</v>
      </c>
      <c r="E3136" s="25"/>
      <c r="H3136" s="25"/>
      <c r="K3136" s="27">
        <f>SUM(K3135:K3135)</f>
        <v>0</v>
      </c>
    </row>
    <row r="3138" spans="1:27" ht="45" customHeight="1" x14ac:dyDescent="0.25">
      <c r="A3138" s="18"/>
      <c r="B3138" s="18" t="s">
        <v>1404</v>
      </c>
      <c r="C3138" s="19" t="s">
        <v>195</v>
      </c>
      <c r="D3138" s="39" t="s">
        <v>1405</v>
      </c>
      <c r="E3138" s="40"/>
      <c r="F3138" s="40"/>
      <c r="G3138" s="19"/>
      <c r="H3138" s="20" t="s">
        <v>40</v>
      </c>
      <c r="I3138" s="41">
        <v>1</v>
      </c>
      <c r="J3138" s="42"/>
      <c r="K3138" s="21">
        <f>ROUND(K3152,2)</f>
        <v>0</v>
      </c>
      <c r="L3138" s="19"/>
      <c r="M3138" s="19"/>
      <c r="N3138" s="19"/>
      <c r="O3138" s="19"/>
      <c r="P3138" s="19"/>
      <c r="Q3138" s="19"/>
      <c r="R3138" s="19"/>
      <c r="S3138" s="19"/>
      <c r="T3138" s="19"/>
      <c r="U3138" s="19"/>
      <c r="V3138" s="19"/>
      <c r="W3138" s="19"/>
      <c r="X3138" s="19"/>
      <c r="Y3138" s="19"/>
      <c r="Z3138" s="19"/>
      <c r="AA3138" s="19"/>
    </row>
    <row r="3139" spans="1:27" x14ac:dyDescent="0.25">
      <c r="B3139" s="14" t="s">
        <v>41</v>
      </c>
    </row>
    <row r="3140" spans="1:27" x14ac:dyDescent="0.25">
      <c r="B3140" t="s">
        <v>429</v>
      </c>
      <c r="C3140" t="s">
        <v>43</v>
      </c>
      <c r="D3140" t="s">
        <v>430</v>
      </c>
      <c r="E3140" s="22">
        <v>0.2</v>
      </c>
      <c r="F3140" t="s">
        <v>45</v>
      </c>
      <c r="G3140" t="s">
        <v>46</v>
      </c>
      <c r="H3140" s="23"/>
      <c r="I3140" t="s">
        <v>47</v>
      </c>
      <c r="J3140" s="24">
        <f>ROUND(E3140/I3138* H3140,5)</f>
        <v>0</v>
      </c>
      <c r="K3140" s="25"/>
    </row>
    <row r="3141" spans="1:27" x14ac:dyDescent="0.25">
      <c r="B3141" t="s">
        <v>483</v>
      </c>
      <c r="C3141" t="s">
        <v>43</v>
      </c>
      <c r="D3141" t="s">
        <v>484</v>
      </c>
      <c r="E3141" s="22">
        <v>0.2</v>
      </c>
      <c r="F3141" t="s">
        <v>45</v>
      </c>
      <c r="G3141" t="s">
        <v>46</v>
      </c>
      <c r="H3141" s="23"/>
      <c r="I3141" t="s">
        <v>47</v>
      </c>
      <c r="J3141" s="24">
        <f>ROUND(E3141/I3138* H3141,5)</f>
        <v>0</v>
      </c>
      <c r="K3141" s="25"/>
    </row>
    <row r="3142" spans="1:27" x14ac:dyDescent="0.25">
      <c r="D3142" s="26" t="s">
        <v>48</v>
      </c>
      <c r="E3142" s="25"/>
      <c r="H3142" s="25"/>
      <c r="K3142" s="23">
        <f>SUM(J3140:J3141)</f>
        <v>0</v>
      </c>
    </row>
    <row r="3143" spans="1:27" x14ac:dyDescent="0.25">
      <c r="B3143" s="14" t="s">
        <v>54</v>
      </c>
      <c r="E3143" s="25"/>
      <c r="H3143" s="25"/>
      <c r="K3143" s="25"/>
    </row>
    <row r="3144" spans="1:27" x14ac:dyDescent="0.25">
      <c r="B3144" t="s">
        <v>1356</v>
      </c>
      <c r="C3144" t="s">
        <v>12</v>
      </c>
      <c r="D3144" t="s">
        <v>1357</v>
      </c>
      <c r="E3144" s="22">
        <v>1.2</v>
      </c>
      <c r="G3144" t="s">
        <v>46</v>
      </c>
      <c r="H3144" s="23"/>
      <c r="I3144" t="s">
        <v>47</v>
      </c>
      <c r="J3144" s="24">
        <f>ROUND(E3144* H3144,5)</f>
        <v>0</v>
      </c>
      <c r="K3144" s="25"/>
    </row>
    <row r="3145" spans="1:27" x14ac:dyDescent="0.25">
      <c r="B3145" t="s">
        <v>1392</v>
      </c>
      <c r="C3145" t="s">
        <v>12</v>
      </c>
      <c r="D3145" t="s">
        <v>1393</v>
      </c>
      <c r="E3145" s="22">
        <v>0.4</v>
      </c>
      <c r="G3145" t="s">
        <v>46</v>
      </c>
      <c r="H3145" s="23"/>
      <c r="I3145" t="s">
        <v>47</v>
      </c>
      <c r="J3145" s="24">
        <f>ROUND(E3145* H3145,5)</f>
        <v>0</v>
      </c>
      <c r="K3145" s="25"/>
    </row>
    <row r="3146" spans="1:27" x14ac:dyDescent="0.25">
      <c r="B3146" t="s">
        <v>1358</v>
      </c>
      <c r="C3146" t="s">
        <v>12</v>
      </c>
      <c r="D3146" t="s">
        <v>1359</v>
      </c>
      <c r="E3146" s="22">
        <v>2</v>
      </c>
      <c r="G3146" t="s">
        <v>46</v>
      </c>
      <c r="H3146" s="23"/>
      <c r="I3146" t="s">
        <v>47</v>
      </c>
      <c r="J3146" s="24">
        <f>ROUND(E3146* H3146,5)</f>
        <v>0</v>
      </c>
      <c r="K3146" s="25"/>
    </row>
    <row r="3147" spans="1:27" x14ac:dyDescent="0.25">
      <c r="B3147" t="s">
        <v>1406</v>
      </c>
      <c r="C3147" t="s">
        <v>195</v>
      </c>
      <c r="D3147" t="s">
        <v>1407</v>
      </c>
      <c r="E3147" s="22">
        <v>1</v>
      </c>
      <c r="G3147" t="s">
        <v>46</v>
      </c>
      <c r="H3147" s="23"/>
      <c r="I3147" t="s">
        <v>47</v>
      </c>
      <c r="J3147" s="24">
        <f>ROUND(E3147* H3147,5)</f>
        <v>0</v>
      </c>
      <c r="K3147" s="25"/>
    </row>
    <row r="3148" spans="1:27" x14ac:dyDescent="0.25">
      <c r="D3148" s="26" t="s">
        <v>62</v>
      </c>
      <c r="E3148" s="25"/>
      <c r="H3148" s="25"/>
      <c r="K3148" s="23">
        <f>SUM(J3144:J3147)</f>
        <v>0</v>
      </c>
    </row>
    <row r="3149" spans="1:27" x14ac:dyDescent="0.25">
      <c r="E3149" s="25"/>
      <c r="H3149" s="25"/>
      <c r="K3149" s="25"/>
    </row>
    <row r="3150" spans="1:27" x14ac:dyDescent="0.25">
      <c r="D3150" s="26" t="s">
        <v>78</v>
      </c>
      <c r="E3150" s="25"/>
      <c r="H3150" s="25">
        <v>10</v>
      </c>
      <c r="I3150" t="s">
        <v>79</v>
      </c>
      <c r="J3150">
        <f>ROUND(H3150/100*K3142,5)</f>
        <v>0</v>
      </c>
      <c r="K3150" s="25"/>
    </row>
    <row r="3151" spans="1:27" x14ac:dyDescent="0.25">
      <c r="D3151" s="26" t="s">
        <v>63</v>
      </c>
      <c r="E3151" s="25"/>
      <c r="H3151" s="25"/>
      <c r="K3151" s="27">
        <f>SUM(J3139:J3150)</f>
        <v>0</v>
      </c>
    </row>
    <row r="3152" spans="1:27" x14ac:dyDescent="0.25">
      <c r="D3152" s="26" t="s">
        <v>64</v>
      </c>
      <c r="E3152" s="25"/>
      <c r="H3152" s="25"/>
      <c r="K3152" s="27">
        <f>SUM(K3151:K3151)</f>
        <v>0</v>
      </c>
    </row>
    <row r="3154" spans="1:27" ht="45" customHeight="1" x14ac:dyDescent="0.25">
      <c r="A3154" s="18"/>
      <c r="B3154" s="18" t="s">
        <v>1408</v>
      </c>
      <c r="C3154" s="19" t="s">
        <v>195</v>
      </c>
      <c r="D3154" s="39" t="s">
        <v>1409</v>
      </c>
      <c r="E3154" s="40"/>
      <c r="F3154" s="40"/>
      <c r="G3154" s="19"/>
      <c r="H3154" s="20" t="s">
        <v>40</v>
      </c>
      <c r="I3154" s="41">
        <v>1</v>
      </c>
      <c r="J3154" s="42"/>
      <c r="K3154" s="21">
        <f>ROUND(K3168,2)</f>
        <v>0</v>
      </c>
      <c r="L3154" s="19"/>
      <c r="M3154" s="19"/>
      <c r="N3154" s="19"/>
      <c r="O3154" s="19"/>
      <c r="P3154" s="19"/>
      <c r="Q3154" s="19"/>
      <c r="R3154" s="19"/>
      <c r="S3154" s="19"/>
      <c r="T3154" s="19"/>
      <c r="U3154" s="19"/>
      <c r="V3154" s="19"/>
      <c r="W3154" s="19"/>
      <c r="X3154" s="19"/>
      <c r="Y3154" s="19"/>
      <c r="Z3154" s="19"/>
      <c r="AA3154" s="19"/>
    </row>
    <row r="3155" spans="1:27" x14ac:dyDescent="0.25">
      <c r="B3155" s="14" t="s">
        <v>41</v>
      </c>
    </row>
    <row r="3156" spans="1:27" x14ac:dyDescent="0.25">
      <c r="B3156" t="s">
        <v>429</v>
      </c>
      <c r="C3156" t="s">
        <v>43</v>
      </c>
      <c r="D3156" t="s">
        <v>430</v>
      </c>
      <c r="E3156" s="22">
        <v>0.2</v>
      </c>
      <c r="F3156" t="s">
        <v>45</v>
      </c>
      <c r="G3156" t="s">
        <v>46</v>
      </c>
      <c r="H3156" s="23"/>
      <c r="I3156" t="s">
        <v>47</v>
      </c>
      <c r="J3156" s="24">
        <f>ROUND(E3156/I3154* H3156,5)</f>
        <v>0</v>
      </c>
      <c r="K3156" s="25"/>
    </row>
    <row r="3157" spans="1:27" x14ac:dyDescent="0.25">
      <c r="B3157" t="s">
        <v>483</v>
      </c>
      <c r="C3157" t="s">
        <v>43</v>
      </c>
      <c r="D3157" t="s">
        <v>484</v>
      </c>
      <c r="E3157" s="22">
        <v>0.2</v>
      </c>
      <c r="F3157" t="s">
        <v>45</v>
      </c>
      <c r="G3157" t="s">
        <v>46</v>
      </c>
      <c r="H3157" s="23"/>
      <c r="I3157" t="s">
        <v>47</v>
      </c>
      <c r="J3157" s="24">
        <f>ROUND(E3157/I3154* H3157,5)</f>
        <v>0</v>
      </c>
      <c r="K3157" s="25"/>
    </row>
    <row r="3158" spans="1:27" x14ac:dyDescent="0.25">
      <c r="D3158" s="26" t="s">
        <v>48</v>
      </c>
      <c r="E3158" s="25"/>
      <c r="H3158" s="25"/>
      <c r="K3158" s="23">
        <f>SUM(J3156:J3157)</f>
        <v>0</v>
      </c>
    </row>
    <row r="3159" spans="1:27" x14ac:dyDescent="0.25">
      <c r="B3159" s="14" t="s">
        <v>54</v>
      </c>
      <c r="E3159" s="25"/>
      <c r="H3159" s="25"/>
      <c r="K3159" s="25"/>
    </row>
    <row r="3160" spans="1:27" x14ac:dyDescent="0.25">
      <c r="B3160" t="s">
        <v>1356</v>
      </c>
      <c r="C3160" t="s">
        <v>12</v>
      </c>
      <c r="D3160" t="s">
        <v>1357</v>
      </c>
      <c r="E3160" s="22">
        <v>1.2</v>
      </c>
      <c r="G3160" t="s">
        <v>46</v>
      </c>
      <c r="H3160" s="23"/>
      <c r="I3160" t="s">
        <v>47</v>
      </c>
      <c r="J3160" s="24">
        <f>ROUND(E3160* H3160,5)</f>
        <v>0</v>
      </c>
      <c r="K3160" s="25"/>
    </row>
    <row r="3161" spans="1:27" x14ac:dyDescent="0.25">
      <c r="B3161" t="s">
        <v>1410</v>
      </c>
      <c r="C3161" t="s">
        <v>12</v>
      </c>
      <c r="D3161" t="s">
        <v>1411</v>
      </c>
      <c r="E3161" s="22">
        <v>0.4</v>
      </c>
      <c r="G3161" t="s">
        <v>46</v>
      </c>
      <c r="H3161" s="23"/>
      <c r="I3161" t="s">
        <v>47</v>
      </c>
      <c r="J3161" s="24">
        <f>ROUND(E3161* H3161,5)</f>
        <v>0</v>
      </c>
      <c r="K3161" s="25"/>
    </row>
    <row r="3162" spans="1:27" x14ac:dyDescent="0.25">
      <c r="B3162" t="s">
        <v>1358</v>
      </c>
      <c r="C3162" t="s">
        <v>12</v>
      </c>
      <c r="D3162" t="s">
        <v>1359</v>
      </c>
      <c r="E3162" s="22">
        <v>2</v>
      </c>
      <c r="G3162" t="s">
        <v>46</v>
      </c>
      <c r="H3162" s="23"/>
      <c r="I3162" t="s">
        <v>47</v>
      </c>
      <c r="J3162" s="24">
        <f>ROUND(E3162* H3162,5)</f>
        <v>0</v>
      </c>
      <c r="K3162" s="25"/>
    </row>
    <row r="3163" spans="1:27" x14ac:dyDescent="0.25">
      <c r="B3163" t="s">
        <v>1412</v>
      </c>
      <c r="C3163" t="s">
        <v>195</v>
      </c>
      <c r="D3163" t="s">
        <v>1413</v>
      </c>
      <c r="E3163" s="22">
        <v>1</v>
      </c>
      <c r="G3163" t="s">
        <v>46</v>
      </c>
      <c r="H3163" s="23"/>
      <c r="I3163" t="s">
        <v>47</v>
      </c>
      <c r="J3163" s="24">
        <f>ROUND(E3163* H3163,5)</f>
        <v>0</v>
      </c>
      <c r="K3163" s="25"/>
    </row>
    <row r="3164" spans="1:27" x14ac:dyDescent="0.25">
      <c r="D3164" s="26" t="s">
        <v>62</v>
      </c>
      <c r="E3164" s="25"/>
      <c r="H3164" s="25"/>
      <c r="K3164" s="23">
        <f>SUM(J3160:J3163)</f>
        <v>0</v>
      </c>
    </row>
    <row r="3165" spans="1:27" x14ac:dyDescent="0.25">
      <c r="E3165" s="25"/>
      <c r="H3165" s="25"/>
      <c r="K3165" s="25"/>
    </row>
    <row r="3166" spans="1:27" x14ac:dyDescent="0.25">
      <c r="D3166" s="26" t="s">
        <v>78</v>
      </c>
      <c r="E3166" s="25"/>
      <c r="H3166" s="25">
        <v>10</v>
      </c>
      <c r="I3166" t="s">
        <v>79</v>
      </c>
      <c r="J3166">
        <f>ROUND(H3166/100*K3158,5)</f>
        <v>0</v>
      </c>
      <c r="K3166" s="25"/>
    </row>
    <row r="3167" spans="1:27" x14ac:dyDescent="0.25">
      <c r="D3167" s="26" t="s">
        <v>63</v>
      </c>
      <c r="E3167" s="25"/>
      <c r="H3167" s="25"/>
      <c r="K3167" s="27">
        <f>SUM(J3155:J3166)</f>
        <v>0</v>
      </c>
    </row>
    <row r="3168" spans="1:27" x14ac:dyDescent="0.25">
      <c r="D3168" s="26" t="s">
        <v>64</v>
      </c>
      <c r="E3168" s="25"/>
      <c r="H3168" s="25"/>
      <c r="K3168" s="27">
        <f>SUM(K3167:K3167)</f>
        <v>0</v>
      </c>
    </row>
    <row r="3170" spans="1:27" ht="45" customHeight="1" x14ac:dyDescent="0.25">
      <c r="A3170" s="18"/>
      <c r="B3170" s="18" t="s">
        <v>1414</v>
      </c>
      <c r="C3170" s="19" t="s">
        <v>195</v>
      </c>
      <c r="D3170" s="39" t="s">
        <v>1415</v>
      </c>
      <c r="E3170" s="40"/>
      <c r="F3170" s="40"/>
      <c r="G3170" s="19"/>
      <c r="H3170" s="20" t="s">
        <v>40</v>
      </c>
      <c r="I3170" s="41">
        <v>1</v>
      </c>
      <c r="J3170" s="42"/>
      <c r="K3170" s="21">
        <f>ROUND(K3184,2)</f>
        <v>0</v>
      </c>
      <c r="L3170" s="19"/>
      <c r="M3170" s="19"/>
      <c r="N3170" s="19"/>
      <c r="O3170" s="19"/>
      <c r="P3170" s="19"/>
      <c r="Q3170" s="19"/>
      <c r="R3170" s="19"/>
      <c r="S3170" s="19"/>
      <c r="T3170" s="19"/>
      <c r="U3170" s="19"/>
      <c r="V3170" s="19"/>
      <c r="W3170" s="19"/>
      <c r="X3170" s="19"/>
      <c r="Y3170" s="19"/>
      <c r="Z3170" s="19"/>
      <c r="AA3170" s="19"/>
    </row>
    <row r="3171" spans="1:27" x14ac:dyDescent="0.25">
      <c r="B3171" s="14" t="s">
        <v>41</v>
      </c>
    </row>
    <row r="3172" spans="1:27" x14ac:dyDescent="0.25">
      <c r="B3172" t="s">
        <v>483</v>
      </c>
      <c r="C3172" t="s">
        <v>43</v>
      </c>
      <c r="D3172" t="s">
        <v>484</v>
      </c>
      <c r="E3172" s="22">
        <v>0.2</v>
      </c>
      <c r="F3172" t="s">
        <v>45</v>
      </c>
      <c r="G3172" t="s">
        <v>46</v>
      </c>
      <c r="H3172" s="23"/>
      <c r="I3172" t="s">
        <v>47</v>
      </c>
      <c r="J3172" s="24">
        <f>ROUND(E3172/I3170* H3172,5)</f>
        <v>0</v>
      </c>
      <c r="K3172" s="25"/>
    </row>
    <row r="3173" spans="1:27" x14ac:dyDescent="0.25">
      <c r="B3173" t="s">
        <v>429</v>
      </c>
      <c r="C3173" t="s">
        <v>43</v>
      </c>
      <c r="D3173" t="s">
        <v>430</v>
      </c>
      <c r="E3173" s="22">
        <v>0.2</v>
      </c>
      <c r="F3173" t="s">
        <v>45</v>
      </c>
      <c r="G3173" t="s">
        <v>46</v>
      </c>
      <c r="H3173" s="23"/>
      <c r="I3173" t="s">
        <v>47</v>
      </c>
      <c r="J3173" s="24">
        <f>ROUND(E3173/I3170* H3173,5)</f>
        <v>0</v>
      </c>
      <c r="K3173" s="25"/>
    </row>
    <row r="3174" spans="1:27" x14ac:dyDescent="0.25">
      <c r="D3174" s="26" t="s">
        <v>48</v>
      </c>
      <c r="E3174" s="25"/>
      <c r="H3174" s="25"/>
      <c r="K3174" s="23">
        <f>SUM(J3172:J3173)</f>
        <v>0</v>
      </c>
    </row>
    <row r="3175" spans="1:27" x14ac:dyDescent="0.25">
      <c r="B3175" s="14" t="s">
        <v>54</v>
      </c>
      <c r="E3175" s="25"/>
      <c r="H3175" s="25"/>
      <c r="K3175" s="25"/>
    </row>
    <row r="3176" spans="1:27" x14ac:dyDescent="0.25">
      <c r="B3176" t="s">
        <v>1416</v>
      </c>
      <c r="C3176" t="s">
        <v>195</v>
      </c>
      <c r="D3176" t="s">
        <v>1417</v>
      </c>
      <c r="E3176" s="22">
        <v>1</v>
      </c>
      <c r="G3176" t="s">
        <v>46</v>
      </c>
      <c r="H3176" s="23"/>
      <c r="I3176" t="s">
        <v>47</v>
      </c>
      <c r="J3176" s="24">
        <f>ROUND(E3176* H3176,5)</f>
        <v>0</v>
      </c>
      <c r="K3176" s="25"/>
    </row>
    <row r="3177" spans="1:27" x14ac:dyDescent="0.25">
      <c r="B3177" t="s">
        <v>1358</v>
      </c>
      <c r="C3177" t="s">
        <v>12</v>
      </c>
      <c r="D3177" t="s">
        <v>1359</v>
      </c>
      <c r="E3177" s="22">
        <v>2</v>
      </c>
      <c r="G3177" t="s">
        <v>46</v>
      </c>
      <c r="H3177" s="23"/>
      <c r="I3177" t="s">
        <v>47</v>
      </c>
      <c r="J3177" s="24">
        <f>ROUND(E3177* H3177,5)</f>
        <v>0</v>
      </c>
      <c r="K3177" s="25"/>
    </row>
    <row r="3178" spans="1:27" x14ac:dyDescent="0.25">
      <c r="B3178" t="s">
        <v>1356</v>
      </c>
      <c r="C3178" t="s">
        <v>12</v>
      </c>
      <c r="D3178" t="s">
        <v>1357</v>
      </c>
      <c r="E3178" s="22">
        <v>1.2</v>
      </c>
      <c r="G3178" t="s">
        <v>46</v>
      </c>
      <c r="H3178" s="23"/>
      <c r="I3178" t="s">
        <v>47</v>
      </c>
      <c r="J3178" s="24">
        <f>ROUND(E3178* H3178,5)</f>
        <v>0</v>
      </c>
      <c r="K3178" s="25"/>
    </row>
    <row r="3179" spans="1:27" x14ac:dyDescent="0.25">
      <c r="B3179" t="s">
        <v>1418</v>
      </c>
      <c r="C3179" t="s">
        <v>12</v>
      </c>
      <c r="D3179" t="s">
        <v>1419</v>
      </c>
      <c r="E3179" s="22">
        <v>0.3</v>
      </c>
      <c r="G3179" t="s">
        <v>46</v>
      </c>
      <c r="H3179" s="23"/>
      <c r="I3179" t="s">
        <v>47</v>
      </c>
      <c r="J3179" s="24">
        <f>ROUND(E3179* H3179,5)</f>
        <v>0</v>
      </c>
      <c r="K3179" s="25"/>
    </row>
    <row r="3180" spans="1:27" x14ac:dyDescent="0.25">
      <c r="D3180" s="26" t="s">
        <v>62</v>
      </c>
      <c r="E3180" s="25"/>
      <c r="H3180" s="25"/>
      <c r="K3180" s="23">
        <f>SUM(J3176:J3179)</f>
        <v>0</v>
      </c>
    </row>
    <row r="3181" spans="1:27" x14ac:dyDescent="0.25">
      <c r="E3181" s="25"/>
      <c r="H3181" s="25"/>
      <c r="K3181" s="25"/>
    </row>
    <row r="3182" spans="1:27" x14ac:dyDescent="0.25">
      <c r="D3182" s="26" t="s">
        <v>78</v>
      </c>
      <c r="E3182" s="25"/>
      <c r="H3182" s="25">
        <v>10</v>
      </c>
      <c r="I3182" t="s">
        <v>79</v>
      </c>
      <c r="J3182">
        <f>ROUND(H3182/100*K3174,5)</f>
        <v>0</v>
      </c>
      <c r="K3182" s="25"/>
    </row>
    <row r="3183" spans="1:27" x14ac:dyDescent="0.25">
      <c r="D3183" s="26" t="s">
        <v>63</v>
      </c>
      <c r="E3183" s="25"/>
      <c r="H3183" s="25"/>
      <c r="K3183" s="27">
        <f>SUM(J3171:J3182)</f>
        <v>0</v>
      </c>
    </row>
    <row r="3184" spans="1:27" x14ac:dyDescent="0.25">
      <c r="D3184" s="26" t="s">
        <v>64</v>
      </c>
      <c r="E3184" s="25"/>
      <c r="H3184" s="25"/>
      <c r="K3184" s="27">
        <f>SUM(K3183:K3183)</f>
        <v>0</v>
      </c>
    </row>
    <row r="3186" spans="1:27" ht="45" customHeight="1" x14ac:dyDescent="0.25">
      <c r="A3186" s="18"/>
      <c r="B3186" s="18" t="s">
        <v>1420</v>
      </c>
      <c r="C3186" s="19" t="s">
        <v>195</v>
      </c>
      <c r="D3186" s="39" t="s">
        <v>1421</v>
      </c>
      <c r="E3186" s="40"/>
      <c r="F3186" s="40"/>
      <c r="G3186" s="19"/>
      <c r="H3186" s="20" t="s">
        <v>40</v>
      </c>
      <c r="I3186" s="41">
        <v>1</v>
      </c>
      <c r="J3186" s="42"/>
      <c r="K3186" s="21">
        <f>ROUND(K3200,2)</f>
        <v>0</v>
      </c>
      <c r="L3186" s="19"/>
      <c r="M3186" s="19"/>
      <c r="N3186" s="19"/>
      <c r="O3186" s="19"/>
      <c r="P3186" s="19"/>
      <c r="Q3186" s="19"/>
      <c r="R3186" s="19"/>
      <c r="S3186" s="19"/>
      <c r="T3186" s="19"/>
      <c r="U3186" s="19"/>
      <c r="V3186" s="19"/>
      <c r="W3186" s="19"/>
      <c r="X3186" s="19"/>
      <c r="Y3186" s="19"/>
      <c r="Z3186" s="19"/>
      <c r="AA3186" s="19"/>
    </row>
    <row r="3187" spans="1:27" x14ac:dyDescent="0.25">
      <c r="B3187" s="14" t="s">
        <v>41</v>
      </c>
    </row>
    <row r="3188" spans="1:27" x14ac:dyDescent="0.25">
      <c r="B3188" t="s">
        <v>483</v>
      </c>
      <c r="C3188" t="s">
        <v>43</v>
      </c>
      <c r="D3188" t="s">
        <v>484</v>
      </c>
      <c r="E3188" s="22">
        <v>0.2</v>
      </c>
      <c r="F3188" t="s">
        <v>45</v>
      </c>
      <c r="G3188" t="s">
        <v>46</v>
      </c>
      <c r="H3188" s="23"/>
      <c r="I3188" t="s">
        <v>47</v>
      </c>
      <c r="J3188" s="24">
        <f>ROUND(E3188/I3186* H3188,5)</f>
        <v>0</v>
      </c>
      <c r="K3188" s="25"/>
    </row>
    <row r="3189" spans="1:27" x14ac:dyDescent="0.25">
      <c r="B3189" t="s">
        <v>429</v>
      </c>
      <c r="C3189" t="s">
        <v>43</v>
      </c>
      <c r="D3189" t="s">
        <v>430</v>
      </c>
      <c r="E3189" s="22">
        <v>0.2</v>
      </c>
      <c r="F3189" t="s">
        <v>45</v>
      </c>
      <c r="G3189" t="s">
        <v>46</v>
      </c>
      <c r="H3189" s="23"/>
      <c r="I3189" t="s">
        <v>47</v>
      </c>
      <c r="J3189" s="24">
        <f>ROUND(E3189/I3186* H3189,5)</f>
        <v>0</v>
      </c>
      <c r="K3189" s="25"/>
    </row>
    <row r="3190" spans="1:27" x14ac:dyDescent="0.25">
      <c r="D3190" s="26" t="s">
        <v>48</v>
      </c>
      <c r="E3190" s="25"/>
      <c r="H3190" s="25"/>
      <c r="K3190" s="23">
        <f>SUM(J3188:J3189)</f>
        <v>0</v>
      </c>
    </row>
    <row r="3191" spans="1:27" x14ac:dyDescent="0.25">
      <c r="B3191" s="14" t="s">
        <v>54</v>
      </c>
      <c r="E3191" s="25"/>
      <c r="H3191" s="25"/>
      <c r="K3191" s="25"/>
    </row>
    <row r="3192" spans="1:27" x14ac:dyDescent="0.25">
      <c r="B3192" t="s">
        <v>1422</v>
      </c>
      <c r="C3192" t="s">
        <v>12</v>
      </c>
      <c r="D3192" t="s">
        <v>1423</v>
      </c>
      <c r="E3192" s="22">
        <v>0.3</v>
      </c>
      <c r="G3192" t="s">
        <v>46</v>
      </c>
      <c r="H3192" s="23"/>
      <c r="I3192" t="s">
        <v>47</v>
      </c>
      <c r="J3192" s="24">
        <f>ROUND(E3192* H3192,5)</f>
        <v>0</v>
      </c>
      <c r="K3192" s="25"/>
    </row>
    <row r="3193" spans="1:27" x14ac:dyDescent="0.25">
      <c r="B3193" t="s">
        <v>1358</v>
      </c>
      <c r="C3193" t="s">
        <v>12</v>
      </c>
      <c r="D3193" t="s">
        <v>1359</v>
      </c>
      <c r="E3193" s="22">
        <v>2</v>
      </c>
      <c r="G3193" t="s">
        <v>46</v>
      </c>
      <c r="H3193" s="23"/>
      <c r="I3193" t="s">
        <v>47</v>
      </c>
      <c r="J3193" s="24">
        <f>ROUND(E3193* H3193,5)</f>
        <v>0</v>
      </c>
      <c r="K3193" s="25"/>
    </row>
    <row r="3194" spans="1:27" x14ac:dyDescent="0.25">
      <c r="B3194" t="s">
        <v>1356</v>
      </c>
      <c r="C3194" t="s">
        <v>12</v>
      </c>
      <c r="D3194" t="s">
        <v>1357</v>
      </c>
      <c r="E3194" s="22">
        <v>1.2</v>
      </c>
      <c r="G3194" t="s">
        <v>46</v>
      </c>
      <c r="H3194" s="23"/>
      <c r="I3194" t="s">
        <v>47</v>
      </c>
      <c r="J3194" s="24">
        <f>ROUND(E3194* H3194,5)</f>
        <v>0</v>
      </c>
      <c r="K3194" s="25"/>
    </row>
    <row r="3195" spans="1:27" x14ac:dyDescent="0.25">
      <c r="B3195" t="s">
        <v>1424</v>
      </c>
      <c r="C3195" t="s">
        <v>195</v>
      </c>
      <c r="D3195" t="s">
        <v>1425</v>
      </c>
      <c r="E3195" s="22">
        <v>1</v>
      </c>
      <c r="G3195" t="s">
        <v>46</v>
      </c>
      <c r="H3195" s="23"/>
      <c r="I3195" t="s">
        <v>47</v>
      </c>
      <c r="J3195" s="24">
        <f>ROUND(E3195* H3195,5)</f>
        <v>0</v>
      </c>
      <c r="K3195" s="25"/>
    </row>
    <row r="3196" spans="1:27" x14ac:dyDescent="0.25">
      <c r="D3196" s="26" t="s">
        <v>62</v>
      </c>
      <c r="E3196" s="25"/>
      <c r="H3196" s="25"/>
      <c r="K3196" s="23">
        <f>SUM(J3192:J3195)</f>
        <v>0</v>
      </c>
    </row>
    <row r="3197" spans="1:27" x14ac:dyDescent="0.25">
      <c r="E3197" s="25"/>
      <c r="H3197" s="25"/>
      <c r="K3197" s="25"/>
    </row>
    <row r="3198" spans="1:27" x14ac:dyDescent="0.25">
      <c r="D3198" s="26" t="s">
        <v>78</v>
      </c>
      <c r="E3198" s="25"/>
      <c r="H3198" s="25">
        <v>10</v>
      </c>
      <c r="I3198" t="s">
        <v>79</v>
      </c>
      <c r="J3198">
        <f>ROUND(H3198/100*K3190,5)</f>
        <v>0</v>
      </c>
      <c r="K3198" s="25"/>
    </row>
    <row r="3199" spans="1:27" x14ac:dyDescent="0.25">
      <c r="D3199" s="26" t="s">
        <v>63</v>
      </c>
      <c r="E3199" s="25"/>
      <c r="H3199" s="25"/>
      <c r="K3199" s="27">
        <f>SUM(J3187:J3198)</f>
        <v>0</v>
      </c>
    </row>
    <row r="3200" spans="1:27" x14ac:dyDescent="0.25">
      <c r="D3200" s="26" t="s">
        <v>64</v>
      </c>
      <c r="E3200" s="25"/>
      <c r="H3200" s="25"/>
      <c r="K3200" s="27">
        <f>SUM(K3199:K3199)</f>
        <v>0</v>
      </c>
    </row>
    <row r="3202" spans="1:27" ht="45" customHeight="1" x14ac:dyDescent="0.25">
      <c r="A3202" s="18"/>
      <c r="B3202" s="18" t="s">
        <v>1426</v>
      </c>
      <c r="C3202" s="19" t="s">
        <v>195</v>
      </c>
      <c r="D3202" s="39" t="s">
        <v>1427</v>
      </c>
      <c r="E3202" s="40"/>
      <c r="F3202" s="40"/>
      <c r="G3202" s="19"/>
      <c r="H3202" s="20" t="s">
        <v>40</v>
      </c>
      <c r="I3202" s="41">
        <v>1</v>
      </c>
      <c r="J3202" s="42"/>
      <c r="K3202" s="21"/>
      <c r="L3202" s="19"/>
      <c r="M3202" s="19"/>
      <c r="N3202" s="19"/>
      <c r="O3202" s="19"/>
      <c r="P3202" s="19"/>
      <c r="Q3202" s="19"/>
      <c r="R3202" s="19"/>
      <c r="S3202" s="19"/>
      <c r="T3202" s="19"/>
      <c r="U3202" s="19"/>
      <c r="V3202" s="19"/>
      <c r="W3202" s="19"/>
      <c r="X3202" s="19"/>
      <c r="Y3202" s="19"/>
      <c r="Z3202" s="19"/>
      <c r="AA3202" s="19"/>
    </row>
    <row r="3203" spans="1:27" ht="45" customHeight="1" x14ac:dyDescent="0.25">
      <c r="A3203" s="18"/>
      <c r="B3203" s="18" t="s">
        <v>1428</v>
      </c>
      <c r="C3203" s="19" t="s">
        <v>195</v>
      </c>
      <c r="D3203" s="39" t="s">
        <v>1429</v>
      </c>
      <c r="E3203" s="40"/>
      <c r="F3203" s="40"/>
      <c r="G3203" s="19"/>
      <c r="H3203" s="20" t="s">
        <v>40</v>
      </c>
      <c r="I3203" s="41">
        <v>1</v>
      </c>
      <c r="J3203" s="42"/>
      <c r="K3203" s="21"/>
      <c r="L3203" s="19"/>
      <c r="M3203" s="19"/>
      <c r="N3203" s="19"/>
      <c r="O3203" s="19"/>
      <c r="P3203" s="19"/>
      <c r="Q3203" s="19"/>
      <c r="R3203" s="19"/>
      <c r="S3203" s="19"/>
      <c r="T3203" s="19"/>
      <c r="U3203" s="19"/>
      <c r="V3203" s="19"/>
      <c r="W3203" s="19"/>
      <c r="X3203" s="19"/>
      <c r="Y3203" s="19"/>
      <c r="Z3203" s="19"/>
      <c r="AA3203" s="19"/>
    </row>
    <row r="3204" spans="1:27" ht="45" customHeight="1" x14ac:dyDescent="0.25">
      <c r="A3204" s="18"/>
      <c r="B3204" s="18" t="s">
        <v>1430</v>
      </c>
      <c r="C3204" s="19" t="s">
        <v>195</v>
      </c>
      <c r="D3204" s="39" t="s">
        <v>1431</v>
      </c>
      <c r="E3204" s="40"/>
      <c r="F3204" s="40"/>
      <c r="G3204" s="19"/>
      <c r="H3204" s="20" t="s">
        <v>40</v>
      </c>
      <c r="I3204" s="41">
        <v>1</v>
      </c>
      <c r="J3204" s="42"/>
      <c r="K3204" s="21"/>
      <c r="L3204" s="19"/>
      <c r="M3204" s="19"/>
      <c r="N3204" s="19"/>
      <c r="O3204" s="19"/>
      <c r="P3204" s="19"/>
      <c r="Q3204" s="19"/>
      <c r="R3204" s="19"/>
      <c r="S3204" s="19"/>
      <c r="T3204" s="19"/>
      <c r="U3204" s="19"/>
      <c r="V3204" s="19"/>
      <c r="W3204" s="19"/>
      <c r="X3204" s="19"/>
      <c r="Y3204" s="19"/>
      <c r="Z3204" s="19"/>
      <c r="AA3204" s="19"/>
    </row>
    <row r="3205" spans="1:27" ht="45" customHeight="1" x14ac:dyDescent="0.25">
      <c r="A3205" s="18"/>
      <c r="B3205" s="18" t="s">
        <v>1432</v>
      </c>
      <c r="C3205" s="19" t="s">
        <v>195</v>
      </c>
      <c r="D3205" s="39" t="s">
        <v>1433</v>
      </c>
      <c r="E3205" s="40"/>
      <c r="F3205" s="40"/>
      <c r="G3205" s="19"/>
      <c r="H3205" s="20" t="s">
        <v>40</v>
      </c>
      <c r="I3205" s="41">
        <v>1</v>
      </c>
      <c r="J3205" s="42"/>
      <c r="K3205" s="21"/>
      <c r="L3205" s="19"/>
      <c r="M3205" s="19"/>
      <c r="N3205" s="19"/>
      <c r="O3205" s="19"/>
      <c r="P3205" s="19"/>
      <c r="Q3205" s="19"/>
      <c r="R3205" s="19"/>
      <c r="S3205" s="19"/>
      <c r="T3205" s="19"/>
      <c r="U3205" s="19"/>
      <c r="V3205" s="19"/>
      <c r="W3205" s="19"/>
      <c r="X3205" s="19"/>
      <c r="Y3205" s="19"/>
      <c r="Z3205" s="19"/>
      <c r="AA3205" s="19"/>
    </row>
    <row r="3206" spans="1:27" ht="45" customHeight="1" x14ac:dyDescent="0.25">
      <c r="A3206" s="18"/>
      <c r="B3206" s="18" t="s">
        <v>1434</v>
      </c>
      <c r="C3206" s="19" t="s">
        <v>176</v>
      </c>
      <c r="D3206" s="39" t="s">
        <v>1435</v>
      </c>
      <c r="E3206" s="40"/>
      <c r="F3206" s="40"/>
      <c r="G3206" s="19"/>
      <c r="H3206" s="20" t="s">
        <v>40</v>
      </c>
      <c r="I3206" s="41">
        <v>1</v>
      </c>
      <c r="J3206" s="42"/>
      <c r="K3206" s="21"/>
      <c r="L3206" s="19"/>
      <c r="M3206" s="19"/>
      <c r="N3206" s="19"/>
      <c r="O3206" s="19"/>
      <c r="P3206" s="19"/>
      <c r="Q3206" s="19"/>
      <c r="R3206" s="19"/>
      <c r="S3206" s="19"/>
      <c r="T3206" s="19"/>
      <c r="U3206" s="19"/>
      <c r="V3206" s="19"/>
      <c r="W3206" s="19"/>
      <c r="X3206" s="19"/>
      <c r="Y3206" s="19"/>
      <c r="Z3206" s="19"/>
      <c r="AA3206" s="19"/>
    </row>
    <row r="3207" spans="1:27" ht="45" customHeight="1" x14ac:dyDescent="0.25">
      <c r="A3207" s="18"/>
      <c r="B3207" s="18" t="s">
        <v>1436</v>
      </c>
      <c r="C3207" s="19" t="s">
        <v>176</v>
      </c>
      <c r="D3207" s="39" t="s">
        <v>1221</v>
      </c>
      <c r="E3207" s="40"/>
      <c r="F3207" s="40"/>
      <c r="G3207" s="19"/>
      <c r="H3207" s="20" t="s">
        <v>40</v>
      </c>
      <c r="I3207" s="41">
        <v>1</v>
      </c>
      <c r="J3207" s="42"/>
      <c r="K3207" s="21"/>
      <c r="L3207" s="19"/>
      <c r="M3207" s="19"/>
      <c r="N3207" s="19"/>
      <c r="O3207" s="19"/>
      <c r="P3207" s="19"/>
      <c r="Q3207" s="19"/>
      <c r="R3207" s="19"/>
      <c r="S3207" s="19"/>
      <c r="T3207" s="19"/>
      <c r="U3207" s="19"/>
      <c r="V3207" s="19"/>
      <c r="W3207" s="19"/>
      <c r="X3207" s="19"/>
      <c r="Y3207" s="19"/>
      <c r="Z3207" s="19"/>
      <c r="AA3207" s="19"/>
    </row>
    <row r="3208" spans="1:27" ht="45" customHeight="1" x14ac:dyDescent="0.25">
      <c r="A3208" s="18"/>
      <c r="B3208" s="18" t="s">
        <v>1437</v>
      </c>
      <c r="C3208" s="19" t="s">
        <v>176</v>
      </c>
      <c r="D3208" s="39" t="s">
        <v>1438</v>
      </c>
      <c r="E3208" s="40"/>
      <c r="F3208" s="40"/>
      <c r="G3208" s="19"/>
      <c r="H3208" s="20" t="s">
        <v>40</v>
      </c>
      <c r="I3208" s="41">
        <v>1</v>
      </c>
      <c r="J3208" s="42"/>
      <c r="K3208" s="21">
        <f>ROUND(K3218,2)</f>
        <v>0</v>
      </c>
      <c r="L3208" s="19"/>
      <c r="M3208" s="19"/>
      <c r="N3208" s="19"/>
      <c r="O3208" s="19"/>
      <c r="P3208" s="19"/>
      <c r="Q3208" s="19"/>
      <c r="R3208" s="19"/>
      <c r="S3208" s="19"/>
      <c r="T3208" s="19"/>
      <c r="U3208" s="19"/>
      <c r="V3208" s="19"/>
      <c r="W3208" s="19"/>
      <c r="X3208" s="19"/>
      <c r="Y3208" s="19"/>
      <c r="Z3208" s="19"/>
      <c r="AA3208" s="19"/>
    </row>
    <row r="3209" spans="1:27" x14ac:dyDescent="0.25">
      <c r="B3209" s="14" t="s">
        <v>41</v>
      </c>
    </row>
    <row r="3210" spans="1:27" x14ac:dyDescent="0.25">
      <c r="B3210" t="s">
        <v>1439</v>
      </c>
      <c r="C3210" t="s">
        <v>43</v>
      </c>
      <c r="D3210" t="s">
        <v>1440</v>
      </c>
      <c r="E3210" s="22">
        <v>0.59299999999999997</v>
      </c>
      <c r="F3210" t="s">
        <v>45</v>
      </c>
      <c r="G3210" t="s">
        <v>46</v>
      </c>
      <c r="H3210" s="23"/>
      <c r="I3210" t="s">
        <v>47</v>
      </c>
      <c r="J3210" s="24">
        <f>ROUND(E3210/I3208* H3210,5)</f>
        <v>0</v>
      </c>
      <c r="K3210" s="25"/>
    </row>
    <row r="3211" spans="1:27" x14ac:dyDescent="0.25">
      <c r="B3211" t="s">
        <v>1441</v>
      </c>
      <c r="C3211" t="s">
        <v>43</v>
      </c>
      <c r="D3211" t="s">
        <v>1442</v>
      </c>
      <c r="E3211" s="22">
        <v>0.59299999999999997</v>
      </c>
      <c r="F3211" t="s">
        <v>45</v>
      </c>
      <c r="G3211" t="s">
        <v>46</v>
      </c>
      <c r="H3211" s="23"/>
      <c r="I3211" t="s">
        <v>47</v>
      </c>
      <c r="J3211" s="24">
        <f>ROUND(E3211/I3208* H3211,5)</f>
        <v>0</v>
      </c>
      <c r="K3211" s="25"/>
    </row>
    <row r="3212" spans="1:27" x14ac:dyDescent="0.25">
      <c r="D3212" s="26" t="s">
        <v>48</v>
      </c>
      <c r="E3212" s="25"/>
      <c r="H3212" s="25"/>
      <c r="K3212" s="23">
        <f>SUM(J3210:J3211)</f>
        <v>0</v>
      </c>
    </row>
    <row r="3213" spans="1:27" x14ac:dyDescent="0.25">
      <c r="B3213" s="14" t="s">
        <v>54</v>
      </c>
      <c r="E3213" s="25"/>
      <c r="H3213" s="25"/>
      <c r="K3213" s="25"/>
    </row>
    <row r="3214" spans="1:27" x14ac:dyDescent="0.25">
      <c r="B3214" t="s">
        <v>1443</v>
      </c>
      <c r="C3214" t="s">
        <v>176</v>
      </c>
      <c r="D3214" t="s">
        <v>1444</v>
      </c>
      <c r="E3214" s="22">
        <v>1.05</v>
      </c>
      <c r="G3214" t="s">
        <v>46</v>
      </c>
      <c r="H3214" s="23"/>
      <c r="I3214" t="s">
        <v>47</v>
      </c>
      <c r="J3214" s="24">
        <f>ROUND(E3214* H3214,5)</f>
        <v>0</v>
      </c>
      <c r="K3214" s="25"/>
    </row>
    <row r="3215" spans="1:27" x14ac:dyDescent="0.25">
      <c r="B3215" t="s">
        <v>1445</v>
      </c>
      <c r="C3215" t="s">
        <v>12</v>
      </c>
      <c r="D3215" t="s">
        <v>1446</v>
      </c>
      <c r="E3215" s="22">
        <v>1</v>
      </c>
      <c r="G3215" t="s">
        <v>46</v>
      </c>
      <c r="H3215" s="23"/>
      <c r="I3215" t="s">
        <v>47</v>
      </c>
      <c r="J3215" s="24">
        <f>ROUND(E3215* H3215,5)</f>
        <v>0</v>
      </c>
      <c r="K3215" s="25"/>
    </row>
    <row r="3216" spans="1:27" x14ac:dyDescent="0.25">
      <c r="D3216" s="26" t="s">
        <v>62</v>
      </c>
      <c r="E3216" s="25"/>
      <c r="H3216" s="25"/>
      <c r="K3216" s="23">
        <f>SUM(J3214:J3215)</f>
        <v>0</v>
      </c>
    </row>
    <row r="3217" spans="1:27" x14ac:dyDescent="0.25">
      <c r="D3217" s="26" t="s">
        <v>63</v>
      </c>
      <c r="E3217" s="25"/>
      <c r="H3217" s="25"/>
      <c r="K3217" s="27">
        <f>SUM(J3209:J3216)</f>
        <v>0</v>
      </c>
    </row>
    <row r="3218" spans="1:27" x14ac:dyDescent="0.25">
      <c r="D3218" s="26" t="s">
        <v>64</v>
      </c>
      <c r="E3218" s="25"/>
      <c r="H3218" s="25"/>
      <c r="K3218" s="27">
        <f>SUM(K3217:K3217)</f>
        <v>0</v>
      </c>
    </row>
    <row r="3220" spans="1:27" ht="45" customHeight="1" x14ac:dyDescent="0.25">
      <c r="A3220" s="18"/>
      <c r="B3220" s="18" t="s">
        <v>1447</v>
      </c>
      <c r="C3220" s="19" t="s">
        <v>195</v>
      </c>
      <c r="D3220" s="39" t="s">
        <v>1448</v>
      </c>
      <c r="E3220" s="40"/>
      <c r="F3220" s="40"/>
      <c r="G3220" s="19"/>
      <c r="H3220" s="20" t="s">
        <v>40</v>
      </c>
      <c r="I3220" s="41">
        <v>1</v>
      </c>
      <c r="J3220" s="42"/>
      <c r="K3220" s="21">
        <f>ROUND(K3233,2)</f>
        <v>0</v>
      </c>
      <c r="L3220" s="19"/>
      <c r="M3220" s="19"/>
      <c r="N3220" s="19"/>
      <c r="O3220" s="19"/>
      <c r="P3220" s="19"/>
      <c r="Q3220" s="19"/>
      <c r="R3220" s="19"/>
      <c r="S3220" s="19"/>
      <c r="T3220" s="19"/>
      <c r="U3220" s="19"/>
      <c r="V3220" s="19"/>
      <c r="W3220" s="19"/>
      <c r="X3220" s="19"/>
      <c r="Y3220" s="19"/>
      <c r="Z3220" s="19"/>
      <c r="AA3220" s="19"/>
    </row>
    <row r="3221" spans="1:27" x14ac:dyDescent="0.25">
      <c r="B3221" s="14" t="s">
        <v>41</v>
      </c>
    </row>
    <row r="3222" spans="1:27" x14ac:dyDescent="0.25">
      <c r="B3222" t="s">
        <v>483</v>
      </c>
      <c r="C3222" t="s">
        <v>43</v>
      </c>
      <c r="D3222" t="s">
        <v>484</v>
      </c>
      <c r="E3222" s="22">
        <v>0.2</v>
      </c>
      <c r="F3222" t="s">
        <v>45</v>
      </c>
      <c r="G3222" t="s">
        <v>46</v>
      </c>
      <c r="H3222" s="23"/>
      <c r="I3222" t="s">
        <v>47</v>
      </c>
      <c r="J3222" s="24">
        <f>ROUND(E3222/I3220* H3222,5)</f>
        <v>0</v>
      </c>
      <c r="K3222" s="25"/>
    </row>
    <row r="3223" spans="1:27" x14ac:dyDescent="0.25">
      <c r="B3223" t="s">
        <v>429</v>
      </c>
      <c r="C3223" t="s">
        <v>43</v>
      </c>
      <c r="D3223" t="s">
        <v>430</v>
      </c>
      <c r="E3223" s="22">
        <v>0.2</v>
      </c>
      <c r="F3223" t="s">
        <v>45</v>
      </c>
      <c r="G3223" t="s">
        <v>46</v>
      </c>
      <c r="H3223" s="23"/>
      <c r="I3223" t="s">
        <v>47</v>
      </c>
      <c r="J3223" s="24">
        <f>ROUND(E3223/I3220* H3223,5)</f>
        <v>0</v>
      </c>
      <c r="K3223" s="25"/>
    </row>
    <row r="3224" spans="1:27" x14ac:dyDescent="0.25">
      <c r="D3224" s="26" t="s">
        <v>48</v>
      </c>
      <c r="E3224" s="25"/>
      <c r="H3224" s="25"/>
      <c r="K3224" s="23">
        <f>SUM(J3222:J3223)</f>
        <v>0</v>
      </c>
    </row>
    <row r="3225" spans="1:27" x14ac:dyDescent="0.25">
      <c r="B3225" s="14" t="s">
        <v>54</v>
      </c>
      <c r="E3225" s="25"/>
      <c r="H3225" s="25"/>
      <c r="K3225" s="25"/>
    </row>
    <row r="3226" spans="1:27" x14ac:dyDescent="0.25">
      <c r="B3226" t="s">
        <v>1449</v>
      </c>
      <c r="C3226" t="s">
        <v>195</v>
      </c>
      <c r="D3226" t="s">
        <v>1450</v>
      </c>
      <c r="E3226" s="22">
        <v>1</v>
      </c>
      <c r="G3226" t="s">
        <v>46</v>
      </c>
      <c r="H3226" s="23"/>
      <c r="I3226" t="s">
        <v>47</v>
      </c>
      <c r="J3226" s="24">
        <f>ROUND(E3226* H3226,5)</f>
        <v>0</v>
      </c>
      <c r="K3226" s="25"/>
    </row>
    <row r="3227" spans="1:27" x14ac:dyDescent="0.25">
      <c r="B3227" t="s">
        <v>647</v>
      </c>
      <c r="C3227" t="s">
        <v>12</v>
      </c>
      <c r="D3227" t="s">
        <v>648</v>
      </c>
      <c r="E3227" s="22">
        <v>1.2</v>
      </c>
      <c r="G3227" t="s">
        <v>46</v>
      </c>
      <c r="H3227" s="23"/>
      <c r="I3227" t="s">
        <v>47</v>
      </c>
      <c r="J3227" s="24">
        <f>ROUND(E3227* H3227,5)</f>
        <v>0</v>
      </c>
      <c r="K3227" s="25"/>
    </row>
    <row r="3228" spans="1:27" x14ac:dyDescent="0.25">
      <c r="B3228" t="s">
        <v>674</v>
      </c>
      <c r="C3228" t="s">
        <v>12</v>
      </c>
      <c r="D3228" t="s">
        <v>675</v>
      </c>
      <c r="E3228" s="22">
        <v>1.2</v>
      </c>
      <c r="G3228" t="s">
        <v>46</v>
      </c>
      <c r="H3228" s="23"/>
      <c r="I3228" t="s">
        <v>47</v>
      </c>
      <c r="J3228" s="24">
        <f>ROUND(E3228* H3228,5)</f>
        <v>0</v>
      </c>
      <c r="K3228" s="25"/>
    </row>
    <row r="3229" spans="1:27" x14ac:dyDescent="0.25">
      <c r="D3229" s="26" t="s">
        <v>62</v>
      </c>
      <c r="E3229" s="25"/>
      <c r="H3229" s="25"/>
      <c r="K3229" s="23">
        <f>SUM(J3226:J3228)</f>
        <v>0</v>
      </c>
    </row>
    <row r="3230" spans="1:27" x14ac:dyDescent="0.25">
      <c r="E3230" s="25"/>
      <c r="H3230" s="25"/>
      <c r="K3230" s="25"/>
    </row>
    <row r="3231" spans="1:27" x14ac:dyDescent="0.25">
      <c r="D3231" s="26" t="s">
        <v>78</v>
      </c>
      <c r="E3231" s="25"/>
      <c r="H3231" s="25">
        <v>10</v>
      </c>
      <c r="I3231" t="s">
        <v>79</v>
      </c>
      <c r="J3231">
        <f>ROUND(H3231/100*K3224,5)</f>
        <v>0</v>
      </c>
      <c r="K3231" s="25"/>
    </row>
    <row r="3232" spans="1:27" x14ac:dyDescent="0.25">
      <c r="D3232" s="26" t="s">
        <v>63</v>
      </c>
      <c r="E3232" s="25"/>
      <c r="H3232" s="25"/>
      <c r="K3232" s="27">
        <f>SUM(J3221:J3231)</f>
        <v>0</v>
      </c>
    </row>
    <row r="3233" spans="1:27" x14ac:dyDescent="0.25">
      <c r="D3233" s="26" t="s">
        <v>64</v>
      </c>
      <c r="E3233" s="25"/>
      <c r="H3233" s="25"/>
      <c r="K3233" s="27">
        <f>SUM(K3232:K3232)</f>
        <v>0</v>
      </c>
    </row>
    <row r="3235" spans="1:27" ht="45" customHeight="1" x14ac:dyDescent="0.25">
      <c r="A3235" s="18"/>
      <c r="B3235" s="18" t="s">
        <v>1451</v>
      </c>
      <c r="C3235" s="19" t="s">
        <v>195</v>
      </c>
      <c r="D3235" s="39" t="s">
        <v>1429</v>
      </c>
      <c r="E3235" s="40"/>
      <c r="F3235" s="40"/>
      <c r="G3235" s="19"/>
      <c r="H3235" s="20" t="s">
        <v>40</v>
      </c>
      <c r="I3235" s="41">
        <v>1</v>
      </c>
      <c r="J3235" s="42"/>
      <c r="K3235" s="21">
        <f>ROUND(K3248,2)</f>
        <v>0</v>
      </c>
      <c r="L3235" s="19"/>
      <c r="M3235" s="19"/>
      <c r="N3235" s="19"/>
      <c r="O3235" s="19"/>
      <c r="P3235" s="19"/>
      <c r="Q3235" s="19"/>
      <c r="R3235" s="19"/>
      <c r="S3235" s="19"/>
      <c r="T3235" s="19"/>
      <c r="U3235" s="19"/>
      <c r="V3235" s="19"/>
      <c r="W3235" s="19"/>
      <c r="X3235" s="19"/>
      <c r="Y3235" s="19"/>
      <c r="Z3235" s="19"/>
      <c r="AA3235" s="19"/>
    </row>
    <row r="3236" spans="1:27" x14ac:dyDescent="0.25">
      <c r="B3236" s="14" t="s">
        <v>41</v>
      </c>
    </row>
    <row r="3237" spans="1:27" x14ac:dyDescent="0.25">
      <c r="B3237" t="s">
        <v>483</v>
      </c>
      <c r="C3237" t="s">
        <v>43</v>
      </c>
      <c r="D3237" t="s">
        <v>484</v>
      </c>
      <c r="E3237" s="22">
        <v>0.2</v>
      </c>
      <c r="F3237" t="s">
        <v>45</v>
      </c>
      <c r="G3237" t="s">
        <v>46</v>
      </c>
      <c r="H3237" s="23"/>
      <c r="I3237" t="s">
        <v>47</v>
      </c>
      <c r="J3237" s="24">
        <f>ROUND(E3237/I3235* H3237,5)</f>
        <v>0</v>
      </c>
      <c r="K3237" s="25"/>
    </row>
    <row r="3238" spans="1:27" x14ac:dyDescent="0.25">
      <c r="B3238" t="s">
        <v>429</v>
      </c>
      <c r="C3238" t="s">
        <v>43</v>
      </c>
      <c r="D3238" t="s">
        <v>430</v>
      </c>
      <c r="E3238" s="22">
        <v>0.2</v>
      </c>
      <c r="F3238" t="s">
        <v>45</v>
      </c>
      <c r="G3238" t="s">
        <v>46</v>
      </c>
      <c r="H3238" s="23"/>
      <c r="I3238" t="s">
        <v>47</v>
      </c>
      <c r="J3238" s="24">
        <f>ROUND(E3238/I3235* H3238,5)</f>
        <v>0</v>
      </c>
      <c r="K3238" s="25"/>
    </row>
    <row r="3239" spans="1:27" x14ac:dyDescent="0.25">
      <c r="D3239" s="26" t="s">
        <v>48</v>
      </c>
      <c r="E3239" s="25"/>
      <c r="H3239" s="25"/>
      <c r="K3239" s="23">
        <f>SUM(J3237:J3238)</f>
        <v>0</v>
      </c>
    </row>
    <row r="3240" spans="1:27" x14ac:dyDescent="0.25">
      <c r="B3240" s="14" t="s">
        <v>54</v>
      </c>
      <c r="E3240" s="25"/>
      <c r="H3240" s="25"/>
      <c r="K3240" s="25"/>
    </row>
    <row r="3241" spans="1:27" x14ac:dyDescent="0.25">
      <c r="B3241" t="s">
        <v>647</v>
      </c>
      <c r="C3241" t="s">
        <v>12</v>
      </c>
      <c r="D3241" t="s">
        <v>648</v>
      </c>
      <c r="E3241" s="22">
        <v>1.2</v>
      </c>
      <c r="G3241" t="s">
        <v>46</v>
      </c>
      <c r="H3241" s="23"/>
      <c r="I3241" t="s">
        <v>47</v>
      </c>
      <c r="J3241" s="24">
        <f>ROUND(E3241* H3241,5)</f>
        <v>0</v>
      </c>
      <c r="K3241" s="25"/>
    </row>
    <row r="3242" spans="1:27" x14ac:dyDescent="0.25">
      <c r="B3242" t="s">
        <v>674</v>
      </c>
      <c r="C3242" t="s">
        <v>12</v>
      </c>
      <c r="D3242" t="s">
        <v>675</v>
      </c>
      <c r="E3242" s="22">
        <v>1.2</v>
      </c>
      <c r="G3242" t="s">
        <v>46</v>
      </c>
      <c r="H3242" s="23"/>
      <c r="I3242" t="s">
        <v>47</v>
      </c>
      <c r="J3242" s="24">
        <f>ROUND(E3242* H3242,5)</f>
        <v>0</v>
      </c>
      <c r="K3242" s="25"/>
    </row>
    <row r="3243" spans="1:27" x14ac:dyDescent="0.25">
      <c r="B3243" t="s">
        <v>1452</v>
      </c>
      <c r="C3243" t="s">
        <v>195</v>
      </c>
      <c r="D3243" t="s">
        <v>1453</v>
      </c>
      <c r="E3243" s="22">
        <v>1</v>
      </c>
      <c r="G3243" t="s">
        <v>46</v>
      </c>
      <c r="H3243" s="23"/>
      <c r="I3243" t="s">
        <v>47</v>
      </c>
      <c r="J3243" s="24">
        <f>ROUND(E3243* H3243,5)</f>
        <v>0</v>
      </c>
      <c r="K3243" s="25"/>
    </row>
    <row r="3244" spans="1:27" x14ac:dyDescent="0.25">
      <c r="D3244" s="26" t="s">
        <v>62</v>
      </c>
      <c r="E3244" s="25"/>
      <c r="H3244" s="25"/>
      <c r="K3244" s="23">
        <f>SUM(J3241:J3243)</f>
        <v>0</v>
      </c>
    </row>
    <row r="3245" spans="1:27" x14ac:dyDescent="0.25">
      <c r="E3245" s="25"/>
      <c r="H3245" s="25"/>
      <c r="K3245" s="25"/>
    </row>
    <row r="3246" spans="1:27" x14ac:dyDescent="0.25">
      <c r="D3246" s="26" t="s">
        <v>78</v>
      </c>
      <c r="E3246" s="25"/>
      <c r="H3246" s="25">
        <v>10</v>
      </c>
      <c r="I3246" t="s">
        <v>79</v>
      </c>
      <c r="J3246">
        <f>ROUND(H3246/100*K3239,5)</f>
        <v>0</v>
      </c>
      <c r="K3246" s="25"/>
    </row>
    <row r="3247" spans="1:27" x14ac:dyDescent="0.25">
      <c r="D3247" s="26" t="s">
        <v>63</v>
      </c>
      <c r="E3247" s="25"/>
      <c r="H3247" s="25"/>
      <c r="K3247" s="27">
        <f>SUM(J3236:J3246)</f>
        <v>0</v>
      </c>
    </row>
    <row r="3248" spans="1:27" x14ac:dyDescent="0.25">
      <c r="D3248" s="26" t="s">
        <v>64</v>
      </c>
      <c r="E3248" s="25"/>
      <c r="H3248" s="25"/>
      <c r="K3248" s="27">
        <f>SUM(K3247:K3247)</f>
        <v>0</v>
      </c>
    </row>
    <row r="3250" spans="1:27" ht="45" customHeight="1" x14ac:dyDescent="0.25">
      <c r="A3250" s="18"/>
      <c r="B3250" s="18" t="s">
        <v>1454</v>
      </c>
      <c r="C3250" s="19" t="s">
        <v>195</v>
      </c>
      <c r="D3250" s="39" t="s">
        <v>1431</v>
      </c>
      <c r="E3250" s="40"/>
      <c r="F3250" s="40"/>
      <c r="G3250" s="19"/>
      <c r="H3250" s="20" t="s">
        <v>40</v>
      </c>
      <c r="I3250" s="41">
        <v>1</v>
      </c>
      <c r="J3250" s="42"/>
      <c r="K3250" s="21">
        <f>ROUND(K3263,2)</f>
        <v>0</v>
      </c>
      <c r="L3250" s="19"/>
      <c r="M3250" s="19"/>
      <c r="N3250" s="19"/>
      <c r="O3250" s="19"/>
      <c r="P3250" s="19"/>
      <c r="Q3250" s="19"/>
      <c r="R3250" s="19"/>
      <c r="S3250" s="19"/>
      <c r="T3250" s="19"/>
      <c r="U3250" s="19"/>
      <c r="V3250" s="19"/>
      <c r="W3250" s="19"/>
      <c r="X3250" s="19"/>
      <c r="Y3250" s="19"/>
      <c r="Z3250" s="19"/>
      <c r="AA3250" s="19"/>
    </row>
    <row r="3251" spans="1:27" x14ac:dyDescent="0.25">
      <c r="B3251" s="14" t="s">
        <v>41</v>
      </c>
    </row>
    <row r="3252" spans="1:27" x14ac:dyDescent="0.25">
      <c r="B3252" t="s">
        <v>483</v>
      </c>
      <c r="C3252" t="s">
        <v>43</v>
      </c>
      <c r="D3252" t="s">
        <v>484</v>
      </c>
      <c r="E3252" s="22">
        <v>0.2</v>
      </c>
      <c r="F3252" t="s">
        <v>45</v>
      </c>
      <c r="G3252" t="s">
        <v>46</v>
      </c>
      <c r="H3252" s="23"/>
      <c r="I3252" t="s">
        <v>47</v>
      </c>
      <c r="J3252" s="24">
        <f>ROUND(E3252/I3250* H3252,5)</f>
        <v>0</v>
      </c>
      <c r="K3252" s="25"/>
    </row>
    <row r="3253" spans="1:27" x14ac:dyDescent="0.25">
      <c r="B3253" t="s">
        <v>429</v>
      </c>
      <c r="C3253" t="s">
        <v>43</v>
      </c>
      <c r="D3253" t="s">
        <v>430</v>
      </c>
      <c r="E3253" s="22">
        <v>0.2</v>
      </c>
      <c r="F3253" t="s">
        <v>45</v>
      </c>
      <c r="G3253" t="s">
        <v>46</v>
      </c>
      <c r="H3253" s="23"/>
      <c r="I3253" t="s">
        <v>47</v>
      </c>
      <c r="J3253" s="24">
        <f>ROUND(E3253/I3250* H3253,5)</f>
        <v>0</v>
      </c>
      <c r="K3253" s="25"/>
    </row>
    <row r="3254" spans="1:27" x14ac:dyDescent="0.25">
      <c r="D3254" s="26" t="s">
        <v>48</v>
      </c>
      <c r="E3254" s="25"/>
      <c r="H3254" s="25"/>
      <c r="K3254" s="23">
        <f>SUM(J3252:J3253)</f>
        <v>0</v>
      </c>
    </row>
    <row r="3255" spans="1:27" x14ac:dyDescent="0.25">
      <c r="B3255" s="14" t="s">
        <v>54</v>
      </c>
      <c r="E3255" s="25"/>
      <c r="H3255" s="25"/>
      <c r="K3255" s="25"/>
    </row>
    <row r="3256" spans="1:27" x14ac:dyDescent="0.25">
      <c r="B3256" t="s">
        <v>647</v>
      </c>
      <c r="C3256" t="s">
        <v>12</v>
      </c>
      <c r="D3256" t="s">
        <v>648</v>
      </c>
      <c r="E3256" s="22">
        <v>1.2</v>
      </c>
      <c r="G3256" t="s">
        <v>46</v>
      </c>
      <c r="H3256" s="23"/>
      <c r="I3256" t="s">
        <v>47</v>
      </c>
      <c r="J3256" s="24">
        <f>ROUND(E3256* H3256,5)</f>
        <v>0</v>
      </c>
      <c r="K3256" s="25"/>
    </row>
    <row r="3257" spans="1:27" x14ac:dyDescent="0.25">
      <c r="B3257" t="s">
        <v>1455</v>
      </c>
      <c r="C3257" t="s">
        <v>195</v>
      </c>
      <c r="D3257" t="s">
        <v>1456</v>
      </c>
      <c r="E3257" s="22">
        <v>1</v>
      </c>
      <c r="G3257" t="s">
        <v>46</v>
      </c>
      <c r="H3257" s="23"/>
      <c r="I3257" t="s">
        <v>47</v>
      </c>
      <c r="J3257" s="24">
        <f>ROUND(E3257* H3257,5)</f>
        <v>0</v>
      </c>
      <c r="K3257" s="25"/>
    </row>
    <row r="3258" spans="1:27" x14ac:dyDescent="0.25">
      <c r="B3258" t="s">
        <v>674</v>
      </c>
      <c r="C3258" t="s">
        <v>12</v>
      </c>
      <c r="D3258" t="s">
        <v>675</v>
      </c>
      <c r="E3258" s="22">
        <v>1.2</v>
      </c>
      <c r="G3258" t="s">
        <v>46</v>
      </c>
      <c r="H3258" s="23"/>
      <c r="I3258" t="s">
        <v>47</v>
      </c>
      <c r="J3258" s="24">
        <f>ROUND(E3258* H3258,5)</f>
        <v>0</v>
      </c>
      <c r="K3258" s="25"/>
    </row>
    <row r="3259" spans="1:27" x14ac:dyDescent="0.25">
      <c r="D3259" s="26" t="s">
        <v>62</v>
      </c>
      <c r="E3259" s="25"/>
      <c r="H3259" s="25"/>
      <c r="K3259" s="23">
        <f>SUM(J3256:J3258)</f>
        <v>0</v>
      </c>
    </row>
    <row r="3260" spans="1:27" x14ac:dyDescent="0.25">
      <c r="E3260" s="25"/>
      <c r="H3260" s="25"/>
      <c r="K3260" s="25"/>
    </row>
    <row r="3261" spans="1:27" x14ac:dyDescent="0.25">
      <c r="D3261" s="26" t="s">
        <v>78</v>
      </c>
      <c r="E3261" s="25"/>
      <c r="H3261" s="25">
        <v>10</v>
      </c>
      <c r="I3261" t="s">
        <v>79</v>
      </c>
      <c r="J3261">
        <f>ROUND(H3261/100*K3254,5)</f>
        <v>0</v>
      </c>
      <c r="K3261" s="25"/>
    </row>
    <row r="3262" spans="1:27" x14ac:dyDescent="0.25">
      <c r="D3262" s="26" t="s">
        <v>63</v>
      </c>
      <c r="E3262" s="25"/>
      <c r="H3262" s="25"/>
      <c r="K3262" s="27">
        <f>SUM(J3251:J3261)</f>
        <v>0</v>
      </c>
    </row>
    <row r="3263" spans="1:27" x14ac:dyDescent="0.25">
      <c r="D3263" s="26" t="s">
        <v>64</v>
      </c>
      <c r="E3263" s="25"/>
      <c r="H3263" s="25"/>
      <c r="K3263" s="27">
        <f>SUM(K3262:K3262)</f>
        <v>0</v>
      </c>
    </row>
    <row r="3265" spans="1:27" ht="45" customHeight="1" x14ac:dyDescent="0.25">
      <c r="A3265" s="18"/>
      <c r="B3265" s="18" t="s">
        <v>1457</v>
      </c>
      <c r="C3265" s="19" t="s">
        <v>195</v>
      </c>
      <c r="D3265" s="39" t="s">
        <v>1433</v>
      </c>
      <c r="E3265" s="40"/>
      <c r="F3265" s="40"/>
      <c r="G3265" s="19"/>
      <c r="H3265" s="20" t="s">
        <v>40</v>
      </c>
      <c r="I3265" s="41">
        <v>1</v>
      </c>
      <c r="J3265" s="42"/>
      <c r="K3265" s="21">
        <f>ROUND(K3278,2)</f>
        <v>0</v>
      </c>
      <c r="L3265" s="19"/>
      <c r="M3265" s="19"/>
      <c r="N3265" s="19"/>
      <c r="O3265" s="19"/>
      <c r="P3265" s="19"/>
      <c r="Q3265" s="19"/>
      <c r="R3265" s="19"/>
      <c r="S3265" s="19"/>
      <c r="T3265" s="19"/>
      <c r="U3265" s="19"/>
      <c r="V3265" s="19"/>
      <c r="W3265" s="19"/>
      <c r="X3265" s="19"/>
      <c r="Y3265" s="19"/>
      <c r="Z3265" s="19"/>
      <c r="AA3265" s="19"/>
    </row>
    <row r="3266" spans="1:27" x14ac:dyDescent="0.25">
      <c r="B3266" s="14" t="s">
        <v>41</v>
      </c>
    </row>
    <row r="3267" spans="1:27" x14ac:dyDescent="0.25">
      <c r="B3267" t="s">
        <v>483</v>
      </c>
      <c r="C3267" t="s">
        <v>43</v>
      </c>
      <c r="D3267" t="s">
        <v>484</v>
      </c>
      <c r="E3267" s="22">
        <v>0.2</v>
      </c>
      <c r="F3267" t="s">
        <v>45</v>
      </c>
      <c r="G3267" t="s">
        <v>46</v>
      </c>
      <c r="H3267" s="23"/>
      <c r="I3267" t="s">
        <v>47</v>
      </c>
      <c r="J3267" s="24">
        <f>ROUND(E3267/I3265* H3267,5)</f>
        <v>0</v>
      </c>
      <c r="K3267" s="25"/>
    </row>
    <row r="3268" spans="1:27" x14ac:dyDescent="0.25">
      <c r="B3268" t="s">
        <v>429</v>
      </c>
      <c r="C3268" t="s">
        <v>43</v>
      </c>
      <c r="D3268" t="s">
        <v>430</v>
      </c>
      <c r="E3268" s="22">
        <v>0.2</v>
      </c>
      <c r="F3268" t="s">
        <v>45</v>
      </c>
      <c r="G3268" t="s">
        <v>46</v>
      </c>
      <c r="H3268" s="23"/>
      <c r="I3268" t="s">
        <v>47</v>
      </c>
      <c r="J3268" s="24">
        <f>ROUND(E3268/I3265* H3268,5)</f>
        <v>0</v>
      </c>
      <c r="K3268" s="25"/>
    </row>
    <row r="3269" spans="1:27" x14ac:dyDescent="0.25">
      <c r="D3269" s="26" t="s">
        <v>48</v>
      </c>
      <c r="E3269" s="25"/>
      <c r="H3269" s="25"/>
      <c r="K3269" s="23">
        <f>SUM(J3267:J3268)</f>
        <v>0</v>
      </c>
    </row>
    <row r="3270" spans="1:27" x14ac:dyDescent="0.25">
      <c r="B3270" s="14" t="s">
        <v>54</v>
      </c>
      <c r="E3270" s="25"/>
      <c r="H3270" s="25"/>
      <c r="K3270" s="25"/>
    </row>
    <row r="3271" spans="1:27" x14ac:dyDescent="0.25">
      <c r="B3271" t="s">
        <v>647</v>
      </c>
      <c r="C3271" t="s">
        <v>12</v>
      </c>
      <c r="D3271" t="s">
        <v>648</v>
      </c>
      <c r="E3271" s="22">
        <v>1.2</v>
      </c>
      <c r="G3271" t="s">
        <v>46</v>
      </c>
      <c r="H3271" s="23"/>
      <c r="I3271" t="s">
        <v>47</v>
      </c>
      <c r="J3271" s="24">
        <f>ROUND(E3271* H3271,5)</f>
        <v>0</v>
      </c>
      <c r="K3271" s="25"/>
    </row>
    <row r="3272" spans="1:27" x14ac:dyDescent="0.25">
      <c r="B3272" t="s">
        <v>674</v>
      </c>
      <c r="C3272" t="s">
        <v>12</v>
      </c>
      <c r="D3272" t="s">
        <v>675</v>
      </c>
      <c r="E3272" s="22">
        <v>1.2</v>
      </c>
      <c r="G3272" t="s">
        <v>46</v>
      </c>
      <c r="H3272" s="23"/>
      <c r="I3272" t="s">
        <v>47</v>
      </c>
      <c r="J3272" s="24">
        <f>ROUND(E3272* H3272,5)</f>
        <v>0</v>
      </c>
      <c r="K3272" s="25"/>
    </row>
    <row r="3273" spans="1:27" x14ac:dyDescent="0.25">
      <c r="B3273" t="s">
        <v>1458</v>
      </c>
      <c r="C3273" t="s">
        <v>195</v>
      </c>
      <c r="D3273" t="s">
        <v>1459</v>
      </c>
      <c r="E3273" s="22">
        <v>1</v>
      </c>
      <c r="G3273" t="s">
        <v>46</v>
      </c>
      <c r="H3273" s="23"/>
      <c r="I3273" t="s">
        <v>47</v>
      </c>
      <c r="J3273" s="24">
        <f>ROUND(E3273* H3273,5)</f>
        <v>0</v>
      </c>
      <c r="K3273" s="25"/>
    </row>
    <row r="3274" spans="1:27" x14ac:dyDescent="0.25">
      <c r="D3274" s="26" t="s">
        <v>62</v>
      </c>
      <c r="E3274" s="25"/>
      <c r="H3274" s="25"/>
      <c r="K3274" s="23">
        <f>SUM(J3271:J3273)</f>
        <v>0</v>
      </c>
    </row>
    <row r="3275" spans="1:27" x14ac:dyDescent="0.25">
      <c r="E3275" s="25"/>
      <c r="H3275" s="25"/>
      <c r="K3275" s="25"/>
    </row>
    <row r="3276" spans="1:27" x14ac:dyDescent="0.25">
      <c r="D3276" s="26" t="s">
        <v>78</v>
      </c>
      <c r="E3276" s="25"/>
      <c r="H3276" s="25">
        <v>10</v>
      </c>
      <c r="I3276" t="s">
        <v>79</v>
      </c>
      <c r="J3276">
        <f>ROUND(H3276/100*K3269,5)</f>
        <v>0</v>
      </c>
      <c r="K3276" s="25"/>
    </row>
    <row r="3277" spans="1:27" x14ac:dyDescent="0.25">
      <c r="D3277" s="26" t="s">
        <v>63</v>
      </c>
      <c r="E3277" s="25"/>
      <c r="H3277" s="25"/>
      <c r="K3277" s="27">
        <f>SUM(J3266:J3276)</f>
        <v>0</v>
      </c>
    </row>
    <row r="3278" spans="1:27" x14ac:dyDescent="0.25">
      <c r="D3278" s="26" t="s">
        <v>64</v>
      </c>
      <c r="E3278" s="25"/>
      <c r="H3278" s="25"/>
      <c r="K3278" s="27">
        <f>SUM(K3277:K3277)</f>
        <v>0</v>
      </c>
    </row>
    <row r="3280" spans="1:27" ht="45" customHeight="1" x14ac:dyDescent="0.25">
      <c r="A3280" s="18"/>
      <c r="B3280" s="18" t="s">
        <v>1460</v>
      </c>
      <c r="C3280" s="19" t="s">
        <v>195</v>
      </c>
      <c r="D3280" s="39" t="s">
        <v>1461</v>
      </c>
      <c r="E3280" s="40"/>
      <c r="F3280" s="40"/>
      <c r="G3280" s="19"/>
      <c r="H3280" s="20" t="s">
        <v>40</v>
      </c>
      <c r="I3280" s="41">
        <v>1</v>
      </c>
      <c r="J3280" s="42"/>
      <c r="K3280" s="21">
        <f>ROUND(K3293,2)</f>
        <v>0</v>
      </c>
      <c r="L3280" s="19"/>
      <c r="M3280" s="19"/>
      <c r="N3280" s="19"/>
      <c r="O3280" s="19"/>
      <c r="P3280" s="19"/>
      <c r="Q3280" s="19"/>
      <c r="R3280" s="19"/>
      <c r="S3280" s="19"/>
      <c r="T3280" s="19"/>
      <c r="U3280" s="19"/>
      <c r="V3280" s="19"/>
      <c r="W3280" s="19"/>
      <c r="X3280" s="19"/>
      <c r="Y3280" s="19"/>
      <c r="Z3280" s="19"/>
      <c r="AA3280" s="19"/>
    </row>
    <row r="3281" spans="1:27" x14ac:dyDescent="0.25">
      <c r="B3281" s="14" t="s">
        <v>41</v>
      </c>
    </row>
    <row r="3282" spans="1:27" x14ac:dyDescent="0.25">
      <c r="B3282" t="s">
        <v>429</v>
      </c>
      <c r="C3282" t="s">
        <v>43</v>
      </c>
      <c r="D3282" t="s">
        <v>430</v>
      </c>
      <c r="E3282" s="22">
        <v>0.2</v>
      </c>
      <c r="F3282" t="s">
        <v>45</v>
      </c>
      <c r="G3282" t="s">
        <v>46</v>
      </c>
      <c r="H3282" s="23"/>
      <c r="I3282" t="s">
        <v>47</v>
      </c>
      <c r="J3282" s="24">
        <f>ROUND(E3282/I3280* H3282,5)</f>
        <v>0</v>
      </c>
      <c r="K3282" s="25"/>
    </row>
    <row r="3283" spans="1:27" x14ac:dyDescent="0.25">
      <c r="B3283" t="s">
        <v>483</v>
      </c>
      <c r="C3283" t="s">
        <v>43</v>
      </c>
      <c r="D3283" t="s">
        <v>484</v>
      </c>
      <c r="E3283" s="22">
        <v>0.2</v>
      </c>
      <c r="F3283" t="s">
        <v>45</v>
      </c>
      <c r="G3283" t="s">
        <v>46</v>
      </c>
      <c r="H3283" s="23"/>
      <c r="I3283" t="s">
        <v>47</v>
      </c>
      <c r="J3283" s="24">
        <f>ROUND(E3283/I3280* H3283,5)</f>
        <v>0</v>
      </c>
      <c r="K3283" s="25"/>
    </row>
    <row r="3284" spans="1:27" x14ac:dyDescent="0.25">
      <c r="D3284" s="26" t="s">
        <v>48</v>
      </c>
      <c r="E3284" s="25"/>
      <c r="H3284" s="25"/>
      <c r="K3284" s="23">
        <f>SUM(J3282:J3283)</f>
        <v>0</v>
      </c>
    </row>
    <row r="3285" spans="1:27" x14ac:dyDescent="0.25">
      <c r="B3285" s="14" t="s">
        <v>54</v>
      </c>
      <c r="E3285" s="25"/>
      <c r="H3285" s="25"/>
      <c r="K3285" s="25"/>
    </row>
    <row r="3286" spans="1:27" x14ac:dyDescent="0.25">
      <c r="B3286" t="s">
        <v>647</v>
      </c>
      <c r="C3286" t="s">
        <v>12</v>
      </c>
      <c r="D3286" t="s">
        <v>648</v>
      </c>
      <c r="E3286" s="22">
        <v>1.2</v>
      </c>
      <c r="G3286" t="s">
        <v>46</v>
      </c>
      <c r="H3286" s="23"/>
      <c r="I3286" t="s">
        <v>47</v>
      </c>
      <c r="J3286" s="24">
        <f>ROUND(E3286* H3286,5)</f>
        <v>0</v>
      </c>
      <c r="K3286" s="25"/>
    </row>
    <row r="3287" spans="1:27" x14ac:dyDescent="0.25">
      <c r="B3287" t="s">
        <v>1462</v>
      </c>
      <c r="C3287" t="s">
        <v>195</v>
      </c>
      <c r="D3287" t="s">
        <v>1463</v>
      </c>
      <c r="E3287" s="22">
        <v>1</v>
      </c>
      <c r="G3287" t="s">
        <v>46</v>
      </c>
      <c r="H3287" s="23"/>
      <c r="I3287" t="s">
        <v>47</v>
      </c>
      <c r="J3287" s="24">
        <f>ROUND(E3287* H3287,5)</f>
        <v>0</v>
      </c>
      <c r="K3287" s="25"/>
    </row>
    <row r="3288" spans="1:27" x14ac:dyDescent="0.25">
      <c r="B3288" t="s">
        <v>674</v>
      </c>
      <c r="C3288" t="s">
        <v>12</v>
      </c>
      <c r="D3288" t="s">
        <v>675</v>
      </c>
      <c r="E3288" s="22">
        <v>1.2</v>
      </c>
      <c r="G3288" t="s">
        <v>46</v>
      </c>
      <c r="H3288" s="23"/>
      <c r="I3288" t="s">
        <v>47</v>
      </c>
      <c r="J3288" s="24">
        <f>ROUND(E3288* H3288,5)</f>
        <v>0</v>
      </c>
      <c r="K3288" s="25"/>
    </row>
    <row r="3289" spans="1:27" x14ac:dyDescent="0.25">
      <c r="D3289" s="26" t="s">
        <v>62</v>
      </c>
      <c r="E3289" s="25"/>
      <c r="H3289" s="25"/>
      <c r="K3289" s="23">
        <f>SUM(J3286:J3288)</f>
        <v>0</v>
      </c>
    </row>
    <row r="3290" spans="1:27" x14ac:dyDescent="0.25">
      <c r="E3290" s="25"/>
      <c r="H3290" s="25"/>
      <c r="K3290" s="25"/>
    </row>
    <row r="3291" spans="1:27" x14ac:dyDescent="0.25">
      <c r="D3291" s="26" t="s">
        <v>78</v>
      </c>
      <c r="E3291" s="25"/>
      <c r="H3291" s="25">
        <v>10</v>
      </c>
      <c r="I3291" t="s">
        <v>79</v>
      </c>
      <c r="J3291">
        <f>ROUND(H3291/100*K3284,5)</f>
        <v>0</v>
      </c>
      <c r="K3291" s="25"/>
    </row>
    <row r="3292" spans="1:27" x14ac:dyDescent="0.25">
      <c r="D3292" s="26" t="s">
        <v>63</v>
      </c>
      <c r="E3292" s="25"/>
      <c r="H3292" s="25"/>
      <c r="K3292" s="27">
        <f>SUM(J3281:J3291)</f>
        <v>0</v>
      </c>
    </row>
    <row r="3293" spans="1:27" x14ac:dyDescent="0.25">
      <c r="D3293" s="26" t="s">
        <v>64</v>
      </c>
      <c r="E3293" s="25"/>
      <c r="H3293" s="25"/>
      <c r="K3293" s="27">
        <f>SUM(K3292:K3292)</f>
        <v>0</v>
      </c>
    </row>
    <row r="3295" spans="1:27" ht="45" customHeight="1" x14ac:dyDescent="0.25">
      <c r="A3295" s="18"/>
      <c r="B3295" s="18" t="s">
        <v>1464</v>
      </c>
      <c r="C3295" s="19" t="s">
        <v>195</v>
      </c>
      <c r="D3295" s="39" t="s">
        <v>1465</v>
      </c>
      <c r="E3295" s="40"/>
      <c r="F3295" s="40"/>
      <c r="G3295" s="19"/>
      <c r="H3295" s="20" t="s">
        <v>40</v>
      </c>
      <c r="I3295" s="41">
        <v>1</v>
      </c>
      <c r="J3295" s="42"/>
      <c r="K3295" s="21">
        <f>ROUND(K3308,2)</f>
        <v>0</v>
      </c>
      <c r="L3295" s="19"/>
      <c r="M3295" s="19"/>
      <c r="N3295" s="19"/>
      <c r="O3295" s="19"/>
      <c r="P3295" s="19"/>
      <c r="Q3295" s="19"/>
      <c r="R3295" s="19"/>
      <c r="S3295" s="19"/>
      <c r="T3295" s="19"/>
      <c r="U3295" s="19"/>
      <c r="V3295" s="19"/>
      <c r="W3295" s="19"/>
      <c r="X3295" s="19"/>
      <c r="Y3295" s="19"/>
      <c r="Z3295" s="19"/>
      <c r="AA3295" s="19"/>
    </row>
    <row r="3296" spans="1:27" x14ac:dyDescent="0.25">
      <c r="B3296" s="14" t="s">
        <v>41</v>
      </c>
    </row>
    <row r="3297" spans="1:27" x14ac:dyDescent="0.25">
      <c r="B3297" t="s">
        <v>429</v>
      </c>
      <c r="C3297" t="s">
        <v>43</v>
      </c>
      <c r="D3297" t="s">
        <v>430</v>
      </c>
      <c r="E3297" s="22">
        <v>0.2</v>
      </c>
      <c r="F3297" t="s">
        <v>45</v>
      </c>
      <c r="G3297" t="s">
        <v>46</v>
      </c>
      <c r="H3297" s="23"/>
      <c r="I3297" t="s">
        <v>47</v>
      </c>
      <c r="J3297" s="24">
        <f>ROUND(E3297/I3295* H3297,5)</f>
        <v>0</v>
      </c>
      <c r="K3297" s="25"/>
    </row>
    <row r="3298" spans="1:27" x14ac:dyDescent="0.25">
      <c r="B3298" t="s">
        <v>483</v>
      </c>
      <c r="C3298" t="s">
        <v>43</v>
      </c>
      <c r="D3298" t="s">
        <v>484</v>
      </c>
      <c r="E3298" s="22">
        <v>0.2</v>
      </c>
      <c r="F3298" t="s">
        <v>45</v>
      </c>
      <c r="G3298" t="s">
        <v>46</v>
      </c>
      <c r="H3298" s="23"/>
      <c r="I3298" t="s">
        <v>47</v>
      </c>
      <c r="J3298" s="24">
        <f>ROUND(E3298/I3295* H3298,5)</f>
        <v>0</v>
      </c>
      <c r="K3298" s="25"/>
    </row>
    <row r="3299" spans="1:27" x14ac:dyDescent="0.25">
      <c r="D3299" s="26" t="s">
        <v>48</v>
      </c>
      <c r="E3299" s="25"/>
      <c r="H3299" s="25"/>
      <c r="K3299" s="23">
        <f>SUM(J3297:J3298)</f>
        <v>0</v>
      </c>
    </row>
    <row r="3300" spans="1:27" x14ac:dyDescent="0.25">
      <c r="B3300" s="14" t="s">
        <v>54</v>
      </c>
      <c r="E3300" s="25"/>
      <c r="H3300" s="25"/>
      <c r="K3300" s="25"/>
    </row>
    <row r="3301" spans="1:27" x14ac:dyDescent="0.25">
      <c r="B3301" t="s">
        <v>674</v>
      </c>
      <c r="C3301" t="s">
        <v>12</v>
      </c>
      <c r="D3301" t="s">
        <v>675</v>
      </c>
      <c r="E3301" s="22">
        <v>1.2</v>
      </c>
      <c r="G3301" t="s">
        <v>46</v>
      </c>
      <c r="H3301" s="23"/>
      <c r="I3301" t="s">
        <v>47</v>
      </c>
      <c r="J3301" s="24">
        <f>ROUND(E3301* H3301,5)</f>
        <v>0</v>
      </c>
      <c r="K3301" s="25"/>
    </row>
    <row r="3302" spans="1:27" x14ac:dyDescent="0.25">
      <c r="B3302" t="s">
        <v>1466</v>
      </c>
      <c r="C3302" t="s">
        <v>195</v>
      </c>
      <c r="D3302" t="s">
        <v>1467</v>
      </c>
      <c r="E3302" s="22">
        <v>1</v>
      </c>
      <c r="G3302" t="s">
        <v>46</v>
      </c>
      <c r="H3302" s="23"/>
      <c r="I3302" t="s">
        <v>47</v>
      </c>
      <c r="J3302" s="24">
        <f>ROUND(E3302* H3302,5)</f>
        <v>0</v>
      </c>
      <c r="K3302" s="25"/>
    </row>
    <row r="3303" spans="1:27" x14ac:dyDescent="0.25">
      <c r="B3303" t="s">
        <v>647</v>
      </c>
      <c r="C3303" t="s">
        <v>12</v>
      </c>
      <c r="D3303" t="s">
        <v>648</v>
      </c>
      <c r="E3303" s="22">
        <v>1.2</v>
      </c>
      <c r="G3303" t="s">
        <v>46</v>
      </c>
      <c r="H3303" s="23"/>
      <c r="I3303" t="s">
        <v>47</v>
      </c>
      <c r="J3303" s="24">
        <f>ROUND(E3303* H3303,5)</f>
        <v>0</v>
      </c>
      <c r="K3303" s="25"/>
    </row>
    <row r="3304" spans="1:27" x14ac:dyDescent="0.25">
      <c r="D3304" s="26" t="s">
        <v>62</v>
      </c>
      <c r="E3304" s="25"/>
      <c r="H3304" s="25"/>
      <c r="K3304" s="23">
        <f>SUM(J3301:J3303)</f>
        <v>0</v>
      </c>
    </row>
    <row r="3305" spans="1:27" x14ac:dyDescent="0.25">
      <c r="E3305" s="25"/>
      <c r="H3305" s="25"/>
      <c r="K3305" s="25"/>
    </row>
    <row r="3306" spans="1:27" x14ac:dyDescent="0.25">
      <c r="D3306" s="26" t="s">
        <v>78</v>
      </c>
      <c r="E3306" s="25"/>
      <c r="H3306" s="25">
        <v>10</v>
      </c>
      <c r="I3306" t="s">
        <v>79</v>
      </c>
      <c r="J3306">
        <f>ROUND(H3306/100*K3299,5)</f>
        <v>0</v>
      </c>
      <c r="K3306" s="25"/>
    </row>
    <row r="3307" spans="1:27" x14ac:dyDescent="0.25">
      <c r="D3307" s="26" t="s">
        <v>63</v>
      </c>
      <c r="E3307" s="25"/>
      <c r="H3307" s="25"/>
      <c r="K3307" s="27">
        <f>SUM(J3296:J3306)</f>
        <v>0</v>
      </c>
    </row>
    <row r="3308" spans="1:27" x14ac:dyDescent="0.25">
      <c r="D3308" s="26" t="s">
        <v>64</v>
      </c>
      <c r="E3308" s="25"/>
      <c r="H3308" s="25"/>
      <c r="K3308" s="27">
        <f>SUM(K3307:K3307)</f>
        <v>0</v>
      </c>
    </row>
    <row r="3310" spans="1:27" ht="45" customHeight="1" x14ac:dyDescent="0.25">
      <c r="A3310" s="18"/>
      <c r="B3310" s="18" t="s">
        <v>1468</v>
      </c>
      <c r="C3310" s="19" t="s">
        <v>195</v>
      </c>
      <c r="D3310" s="39" t="s">
        <v>1469</v>
      </c>
      <c r="E3310" s="40"/>
      <c r="F3310" s="40"/>
      <c r="G3310" s="19"/>
      <c r="H3310" s="20" t="s">
        <v>40</v>
      </c>
      <c r="I3310" s="41">
        <v>1</v>
      </c>
      <c r="J3310" s="42"/>
      <c r="K3310" s="21"/>
      <c r="L3310" s="19"/>
      <c r="M3310" s="19"/>
      <c r="N3310" s="19"/>
      <c r="O3310" s="19"/>
      <c r="P3310" s="19"/>
      <c r="Q3310" s="19"/>
      <c r="R3310" s="19"/>
      <c r="S3310" s="19"/>
      <c r="T3310" s="19"/>
      <c r="U3310" s="19"/>
      <c r="V3310" s="19"/>
      <c r="W3310" s="19"/>
      <c r="X3310" s="19"/>
      <c r="Y3310" s="19"/>
      <c r="Z3310" s="19"/>
      <c r="AA3310" s="19"/>
    </row>
    <row r="3311" spans="1:27" ht="45" customHeight="1" x14ac:dyDescent="0.25">
      <c r="A3311" s="18"/>
      <c r="B3311" s="18" t="s">
        <v>1470</v>
      </c>
      <c r="C3311" s="19" t="s">
        <v>195</v>
      </c>
      <c r="D3311" s="39" t="s">
        <v>1471</v>
      </c>
      <c r="E3311" s="40"/>
      <c r="F3311" s="40"/>
      <c r="G3311" s="19"/>
      <c r="H3311" s="20" t="s">
        <v>40</v>
      </c>
      <c r="I3311" s="41">
        <v>1</v>
      </c>
      <c r="J3311" s="42"/>
      <c r="K3311" s="21"/>
      <c r="L3311" s="19"/>
      <c r="M3311" s="19"/>
      <c r="N3311" s="19"/>
      <c r="O3311" s="19"/>
      <c r="P3311" s="19"/>
      <c r="Q3311" s="19"/>
      <c r="R3311" s="19"/>
      <c r="S3311" s="19"/>
      <c r="T3311" s="19"/>
      <c r="U3311" s="19"/>
      <c r="V3311" s="19"/>
      <c r="W3311" s="19"/>
      <c r="X3311" s="19"/>
      <c r="Y3311" s="19"/>
      <c r="Z3311" s="19"/>
      <c r="AA3311" s="19"/>
    </row>
    <row r="3312" spans="1:27" ht="45" customHeight="1" x14ac:dyDescent="0.25">
      <c r="A3312" s="18"/>
      <c r="B3312" s="18" t="s">
        <v>1472</v>
      </c>
      <c r="C3312" s="19" t="s">
        <v>12</v>
      </c>
      <c r="D3312" s="39" t="s">
        <v>1473</v>
      </c>
      <c r="E3312" s="40"/>
      <c r="F3312" s="40"/>
      <c r="G3312" s="19"/>
      <c r="H3312" s="20" t="s">
        <v>40</v>
      </c>
      <c r="I3312" s="41">
        <v>1</v>
      </c>
      <c r="J3312" s="42"/>
      <c r="K3312" s="21">
        <f>ROUND(K3323,2)</f>
        <v>0</v>
      </c>
      <c r="L3312" s="19"/>
      <c r="M3312" s="19"/>
      <c r="N3312" s="19"/>
      <c r="O3312" s="19"/>
      <c r="P3312" s="19"/>
      <c r="Q3312" s="19"/>
      <c r="R3312" s="19"/>
      <c r="S3312" s="19"/>
      <c r="T3312" s="19"/>
      <c r="U3312" s="19"/>
      <c r="V3312" s="19"/>
      <c r="W3312" s="19"/>
      <c r="X3312" s="19"/>
      <c r="Y3312" s="19"/>
      <c r="Z3312" s="19"/>
      <c r="AA3312" s="19"/>
    </row>
    <row r="3313" spans="1:27" x14ac:dyDescent="0.25">
      <c r="B3313" s="14" t="s">
        <v>41</v>
      </c>
    </row>
    <row r="3314" spans="1:27" x14ac:dyDescent="0.25">
      <c r="B3314" t="s">
        <v>483</v>
      </c>
      <c r="C3314" t="s">
        <v>43</v>
      </c>
      <c r="D3314" t="s">
        <v>484</v>
      </c>
      <c r="E3314" s="22">
        <v>0.2</v>
      </c>
      <c r="F3314" t="s">
        <v>45</v>
      </c>
      <c r="G3314" t="s">
        <v>46</v>
      </c>
      <c r="H3314" s="23"/>
      <c r="I3314" t="s">
        <v>47</v>
      </c>
      <c r="J3314" s="24">
        <f>ROUND(E3314/I3312* H3314,5)</f>
        <v>0</v>
      </c>
      <c r="K3314" s="25"/>
    </row>
    <row r="3315" spans="1:27" x14ac:dyDescent="0.25">
      <c r="B3315" t="s">
        <v>429</v>
      </c>
      <c r="C3315" t="s">
        <v>43</v>
      </c>
      <c r="D3315" t="s">
        <v>430</v>
      </c>
      <c r="E3315" s="22">
        <v>0.2</v>
      </c>
      <c r="F3315" t="s">
        <v>45</v>
      </c>
      <c r="G3315" t="s">
        <v>46</v>
      </c>
      <c r="H3315" s="23"/>
      <c r="I3315" t="s">
        <v>47</v>
      </c>
      <c r="J3315" s="24">
        <f>ROUND(E3315/I3312* H3315,5)</f>
        <v>0</v>
      </c>
      <c r="K3315" s="25"/>
    </row>
    <row r="3316" spans="1:27" x14ac:dyDescent="0.25">
      <c r="D3316" s="26" t="s">
        <v>48</v>
      </c>
      <c r="E3316" s="25"/>
      <c r="H3316" s="25"/>
      <c r="K3316" s="23">
        <f>SUM(J3314:J3315)</f>
        <v>0</v>
      </c>
    </row>
    <row r="3317" spans="1:27" x14ac:dyDescent="0.25">
      <c r="B3317" s="14" t="s">
        <v>54</v>
      </c>
      <c r="E3317" s="25"/>
      <c r="H3317" s="25"/>
      <c r="K3317" s="25"/>
    </row>
    <row r="3318" spans="1:27" x14ac:dyDescent="0.25">
      <c r="B3318" t="s">
        <v>1474</v>
      </c>
      <c r="C3318" t="s">
        <v>12</v>
      </c>
      <c r="D3318" t="s">
        <v>1475</v>
      </c>
      <c r="E3318" s="22">
        <v>1</v>
      </c>
      <c r="G3318" t="s">
        <v>46</v>
      </c>
      <c r="H3318" s="23"/>
      <c r="I3318" t="s">
        <v>47</v>
      </c>
      <c r="J3318" s="24">
        <f>ROUND(E3318* H3318,5)</f>
        <v>0</v>
      </c>
      <c r="K3318" s="25"/>
    </row>
    <row r="3319" spans="1:27" x14ac:dyDescent="0.25">
      <c r="D3319" s="26" t="s">
        <v>62</v>
      </c>
      <c r="E3319" s="25"/>
      <c r="H3319" s="25"/>
      <c r="K3319" s="23">
        <f>SUM(J3318:J3318)</f>
        <v>0</v>
      </c>
    </row>
    <row r="3320" spans="1:27" x14ac:dyDescent="0.25">
      <c r="E3320" s="25"/>
      <c r="H3320" s="25"/>
      <c r="K3320" s="25"/>
    </row>
    <row r="3321" spans="1:27" x14ac:dyDescent="0.25">
      <c r="D3321" s="26" t="s">
        <v>78</v>
      </c>
      <c r="E3321" s="25"/>
      <c r="H3321" s="25">
        <v>10</v>
      </c>
      <c r="I3321" t="s">
        <v>79</v>
      </c>
      <c r="J3321">
        <f>ROUND(H3321/100*K3316,5)</f>
        <v>0</v>
      </c>
      <c r="K3321" s="25"/>
    </row>
    <row r="3322" spans="1:27" x14ac:dyDescent="0.25">
      <c r="D3322" s="26" t="s">
        <v>63</v>
      </c>
      <c r="E3322" s="25"/>
      <c r="H3322" s="25"/>
      <c r="K3322" s="27">
        <f>SUM(J3313:J3321)</f>
        <v>0</v>
      </c>
    </row>
    <row r="3323" spans="1:27" x14ac:dyDescent="0.25">
      <c r="D3323" s="26" t="s">
        <v>64</v>
      </c>
      <c r="E3323" s="25"/>
      <c r="H3323" s="25"/>
      <c r="K3323" s="27">
        <f>SUM(K3322:K3322)</f>
        <v>0</v>
      </c>
    </row>
    <row r="3325" spans="1:27" ht="45" customHeight="1" x14ac:dyDescent="0.25">
      <c r="A3325" s="18"/>
      <c r="B3325" s="18" t="s">
        <v>1476</v>
      </c>
      <c r="C3325" s="19" t="s">
        <v>12</v>
      </c>
      <c r="D3325" s="39" t="s">
        <v>1473</v>
      </c>
      <c r="E3325" s="40"/>
      <c r="F3325" s="40"/>
      <c r="G3325" s="19"/>
      <c r="H3325" s="20" t="s">
        <v>40</v>
      </c>
      <c r="I3325" s="41">
        <v>1</v>
      </c>
      <c r="J3325" s="42"/>
      <c r="K3325" s="21">
        <f>ROUND(K3336,2)</f>
        <v>0</v>
      </c>
      <c r="L3325" s="19"/>
      <c r="M3325" s="19"/>
      <c r="N3325" s="19"/>
      <c r="O3325" s="19"/>
      <c r="P3325" s="19"/>
      <c r="Q3325" s="19"/>
      <c r="R3325" s="19"/>
      <c r="S3325" s="19"/>
      <c r="T3325" s="19"/>
      <c r="U3325" s="19"/>
      <c r="V3325" s="19"/>
      <c r="W3325" s="19"/>
      <c r="X3325" s="19"/>
      <c r="Y3325" s="19"/>
      <c r="Z3325" s="19"/>
      <c r="AA3325" s="19"/>
    </row>
    <row r="3326" spans="1:27" x14ac:dyDescent="0.25">
      <c r="B3326" s="14" t="s">
        <v>41</v>
      </c>
    </row>
    <row r="3327" spans="1:27" x14ac:dyDescent="0.25">
      <c r="B3327" t="s">
        <v>483</v>
      </c>
      <c r="C3327" t="s">
        <v>43</v>
      </c>
      <c r="D3327" t="s">
        <v>484</v>
      </c>
      <c r="E3327" s="22">
        <v>0.2</v>
      </c>
      <c r="F3327" t="s">
        <v>45</v>
      </c>
      <c r="G3327" t="s">
        <v>46</v>
      </c>
      <c r="H3327" s="23"/>
      <c r="I3327" t="s">
        <v>47</v>
      </c>
      <c r="J3327" s="24">
        <f>ROUND(E3327/I3325* H3327,5)</f>
        <v>0</v>
      </c>
      <c r="K3327" s="25"/>
    </row>
    <row r="3328" spans="1:27" x14ac:dyDescent="0.25">
      <c r="B3328" t="s">
        <v>429</v>
      </c>
      <c r="C3328" t="s">
        <v>43</v>
      </c>
      <c r="D3328" t="s">
        <v>430</v>
      </c>
      <c r="E3328" s="22">
        <v>0.2</v>
      </c>
      <c r="F3328" t="s">
        <v>45</v>
      </c>
      <c r="G3328" t="s">
        <v>46</v>
      </c>
      <c r="H3328" s="23"/>
      <c r="I3328" t="s">
        <v>47</v>
      </c>
      <c r="J3328" s="24">
        <f>ROUND(E3328/I3325* H3328,5)</f>
        <v>0</v>
      </c>
      <c r="K3328" s="25"/>
    </row>
    <row r="3329" spans="1:27" x14ac:dyDescent="0.25">
      <c r="D3329" s="26" t="s">
        <v>48</v>
      </c>
      <c r="E3329" s="25"/>
      <c r="H3329" s="25"/>
      <c r="K3329" s="23">
        <f>SUM(J3327:J3328)</f>
        <v>0</v>
      </c>
    </row>
    <row r="3330" spans="1:27" x14ac:dyDescent="0.25">
      <c r="B3330" s="14" t="s">
        <v>54</v>
      </c>
      <c r="E3330" s="25"/>
      <c r="H3330" s="25"/>
      <c r="K3330" s="25"/>
    </row>
    <row r="3331" spans="1:27" x14ac:dyDescent="0.25">
      <c r="B3331" t="s">
        <v>1477</v>
      </c>
      <c r="C3331" t="s">
        <v>12</v>
      </c>
      <c r="D3331" t="s">
        <v>1478</v>
      </c>
      <c r="E3331" s="22">
        <v>1</v>
      </c>
      <c r="G3331" t="s">
        <v>46</v>
      </c>
      <c r="H3331" s="23"/>
      <c r="I3331" t="s">
        <v>47</v>
      </c>
      <c r="J3331" s="24">
        <f>ROUND(E3331* H3331,5)</f>
        <v>0</v>
      </c>
      <c r="K3331" s="25"/>
    </row>
    <row r="3332" spans="1:27" x14ac:dyDescent="0.25">
      <c r="D3332" s="26" t="s">
        <v>62</v>
      </c>
      <c r="E3332" s="25"/>
      <c r="H3332" s="25"/>
      <c r="K3332" s="23">
        <f>SUM(J3331:J3331)</f>
        <v>0</v>
      </c>
    </row>
    <row r="3333" spans="1:27" x14ac:dyDescent="0.25">
      <c r="E3333" s="25"/>
      <c r="H3333" s="25"/>
      <c r="K3333" s="25"/>
    </row>
    <row r="3334" spans="1:27" x14ac:dyDescent="0.25">
      <c r="D3334" s="26" t="s">
        <v>78</v>
      </c>
      <c r="E3334" s="25"/>
      <c r="H3334" s="25">
        <v>20</v>
      </c>
      <c r="I3334" t="s">
        <v>79</v>
      </c>
      <c r="J3334">
        <f>ROUND(H3334/100*K3329,5)</f>
        <v>0</v>
      </c>
      <c r="K3334" s="25"/>
    </row>
    <row r="3335" spans="1:27" x14ac:dyDescent="0.25">
      <c r="D3335" s="26" t="s">
        <v>63</v>
      </c>
      <c r="E3335" s="25"/>
      <c r="H3335" s="25"/>
      <c r="K3335" s="27">
        <f>SUM(J3326:J3334)</f>
        <v>0</v>
      </c>
    </row>
    <row r="3336" spans="1:27" x14ac:dyDescent="0.25">
      <c r="D3336" s="26" t="s">
        <v>64</v>
      </c>
      <c r="E3336" s="25"/>
      <c r="H3336" s="25"/>
      <c r="K3336" s="27">
        <f>SUM(K3335:K3335)</f>
        <v>0</v>
      </c>
    </row>
    <row r="3338" spans="1:27" ht="45" customHeight="1" x14ac:dyDescent="0.25">
      <c r="A3338" s="18"/>
      <c r="B3338" s="18" t="s">
        <v>1479</v>
      </c>
      <c r="C3338" s="19" t="s">
        <v>12</v>
      </c>
      <c r="D3338" s="39" t="s">
        <v>1480</v>
      </c>
      <c r="E3338" s="40"/>
      <c r="F3338" s="40"/>
      <c r="G3338" s="19"/>
      <c r="H3338" s="20" t="s">
        <v>40</v>
      </c>
      <c r="I3338" s="41">
        <v>1</v>
      </c>
      <c r="J3338" s="42"/>
      <c r="K3338" s="21">
        <f>ROUND(K3349,2)</f>
        <v>0</v>
      </c>
      <c r="L3338" s="19"/>
      <c r="M3338" s="19"/>
      <c r="N3338" s="19"/>
      <c r="O3338" s="19"/>
      <c r="P3338" s="19"/>
      <c r="Q3338" s="19"/>
      <c r="R3338" s="19"/>
      <c r="S3338" s="19"/>
      <c r="T3338" s="19"/>
      <c r="U3338" s="19"/>
      <c r="V3338" s="19"/>
      <c r="W3338" s="19"/>
      <c r="X3338" s="19"/>
      <c r="Y3338" s="19"/>
      <c r="Z3338" s="19"/>
      <c r="AA3338" s="19"/>
    </row>
    <row r="3339" spans="1:27" x14ac:dyDescent="0.25">
      <c r="B3339" s="14" t="s">
        <v>41</v>
      </c>
    </row>
    <row r="3340" spans="1:27" x14ac:dyDescent="0.25">
      <c r="B3340" t="s">
        <v>483</v>
      </c>
      <c r="C3340" t="s">
        <v>43</v>
      </c>
      <c r="D3340" t="s">
        <v>484</v>
      </c>
      <c r="E3340" s="22">
        <v>0.2</v>
      </c>
      <c r="F3340" t="s">
        <v>45</v>
      </c>
      <c r="G3340" t="s">
        <v>46</v>
      </c>
      <c r="H3340" s="23"/>
      <c r="I3340" t="s">
        <v>47</v>
      </c>
      <c r="J3340" s="24">
        <f>ROUND(E3340/I3338* H3340,5)</f>
        <v>0</v>
      </c>
      <c r="K3340" s="25"/>
    </row>
    <row r="3341" spans="1:27" x14ac:dyDescent="0.25">
      <c r="B3341" t="s">
        <v>429</v>
      </c>
      <c r="C3341" t="s">
        <v>43</v>
      </c>
      <c r="D3341" t="s">
        <v>430</v>
      </c>
      <c r="E3341" s="22">
        <v>0.2</v>
      </c>
      <c r="F3341" t="s">
        <v>45</v>
      </c>
      <c r="G3341" t="s">
        <v>46</v>
      </c>
      <c r="H3341" s="23"/>
      <c r="I3341" t="s">
        <v>47</v>
      </c>
      <c r="J3341" s="24">
        <f>ROUND(E3341/I3338* H3341,5)</f>
        <v>0</v>
      </c>
      <c r="K3341" s="25"/>
    </row>
    <row r="3342" spans="1:27" x14ac:dyDescent="0.25">
      <c r="D3342" s="26" t="s">
        <v>48</v>
      </c>
      <c r="E3342" s="25"/>
      <c r="H3342" s="25"/>
      <c r="K3342" s="23">
        <f>SUM(J3340:J3341)</f>
        <v>0</v>
      </c>
    </row>
    <row r="3343" spans="1:27" x14ac:dyDescent="0.25">
      <c r="B3343" s="14" t="s">
        <v>54</v>
      </c>
      <c r="E3343" s="25"/>
      <c r="H3343" s="25"/>
      <c r="K3343" s="25"/>
    </row>
    <row r="3344" spans="1:27" x14ac:dyDescent="0.25">
      <c r="B3344" t="s">
        <v>1481</v>
      </c>
      <c r="C3344" t="s">
        <v>12</v>
      </c>
      <c r="D3344" t="s">
        <v>1482</v>
      </c>
      <c r="E3344" s="22">
        <v>1</v>
      </c>
      <c r="G3344" t="s">
        <v>46</v>
      </c>
      <c r="H3344" s="23"/>
      <c r="I3344" t="s">
        <v>47</v>
      </c>
      <c r="J3344" s="24">
        <f>ROUND(E3344* H3344,5)</f>
        <v>0</v>
      </c>
      <c r="K3344" s="25"/>
    </row>
    <row r="3345" spans="1:27" x14ac:dyDescent="0.25">
      <c r="D3345" s="26" t="s">
        <v>62</v>
      </c>
      <c r="E3345" s="25"/>
      <c r="H3345" s="25"/>
      <c r="K3345" s="23">
        <f>SUM(J3344:J3344)</f>
        <v>0</v>
      </c>
    </row>
    <row r="3346" spans="1:27" x14ac:dyDescent="0.25">
      <c r="E3346" s="25"/>
      <c r="H3346" s="25"/>
      <c r="K3346" s="25"/>
    </row>
    <row r="3347" spans="1:27" x14ac:dyDescent="0.25">
      <c r="D3347" s="26" t="s">
        <v>78</v>
      </c>
      <c r="E3347" s="25"/>
      <c r="H3347" s="25">
        <v>20</v>
      </c>
      <c r="I3347" t="s">
        <v>79</v>
      </c>
      <c r="J3347">
        <f>ROUND(H3347/100*K3342,5)</f>
        <v>0</v>
      </c>
      <c r="K3347" s="25"/>
    </row>
    <row r="3348" spans="1:27" x14ac:dyDescent="0.25">
      <c r="D3348" s="26" t="s">
        <v>63</v>
      </c>
      <c r="E3348" s="25"/>
      <c r="H3348" s="25"/>
      <c r="K3348" s="27">
        <f>SUM(J3339:J3347)</f>
        <v>0</v>
      </c>
    </row>
    <row r="3349" spans="1:27" x14ac:dyDescent="0.25">
      <c r="D3349" s="26" t="s">
        <v>64</v>
      </c>
      <c r="E3349" s="25"/>
      <c r="H3349" s="25"/>
      <c r="K3349" s="27">
        <f>SUM(K3348:K3348)</f>
        <v>0</v>
      </c>
    </row>
    <row r="3351" spans="1:27" ht="45" customHeight="1" x14ac:dyDescent="0.25">
      <c r="A3351" s="18"/>
      <c r="B3351" s="18" t="s">
        <v>1483</v>
      </c>
      <c r="C3351" s="19" t="s">
        <v>12</v>
      </c>
      <c r="D3351" s="39" t="s">
        <v>1484</v>
      </c>
      <c r="E3351" s="40"/>
      <c r="F3351" s="40"/>
      <c r="G3351" s="19"/>
      <c r="H3351" s="20" t="s">
        <v>40</v>
      </c>
      <c r="I3351" s="41">
        <v>1</v>
      </c>
      <c r="J3351" s="42"/>
      <c r="K3351" s="21">
        <f>ROUND(K3362,2)</f>
        <v>0</v>
      </c>
      <c r="L3351" s="19"/>
      <c r="M3351" s="19"/>
      <c r="N3351" s="19"/>
      <c r="O3351" s="19"/>
      <c r="P3351" s="19"/>
      <c r="Q3351" s="19"/>
      <c r="R3351" s="19"/>
      <c r="S3351" s="19"/>
      <c r="T3351" s="19"/>
      <c r="U3351" s="19"/>
      <c r="V3351" s="19"/>
      <c r="W3351" s="19"/>
      <c r="X3351" s="19"/>
      <c r="Y3351" s="19"/>
      <c r="Z3351" s="19"/>
      <c r="AA3351" s="19"/>
    </row>
    <row r="3352" spans="1:27" x14ac:dyDescent="0.25">
      <c r="B3352" s="14" t="s">
        <v>41</v>
      </c>
    </row>
    <row r="3353" spans="1:27" x14ac:dyDescent="0.25">
      <c r="B3353" t="s">
        <v>429</v>
      </c>
      <c r="C3353" t="s">
        <v>43</v>
      </c>
      <c r="D3353" t="s">
        <v>430</v>
      </c>
      <c r="E3353" s="22">
        <v>0.2</v>
      </c>
      <c r="F3353" t="s">
        <v>45</v>
      </c>
      <c r="G3353" t="s">
        <v>46</v>
      </c>
      <c r="H3353" s="23"/>
      <c r="I3353" t="s">
        <v>47</v>
      </c>
      <c r="J3353" s="24">
        <f>ROUND(E3353/I3351* H3353,5)</f>
        <v>0</v>
      </c>
      <c r="K3353" s="25"/>
    </row>
    <row r="3354" spans="1:27" x14ac:dyDescent="0.25">
      <c r="B3354" t="s">
        <v>483</v>
      </c>
      <c r="C3354" t="s">
        <v>43</v>
      </c>
      <c r="D3354" t="s">
        <v>484</v>
      </c>
      <c r="E3354" s="22">
        <v>0.2</v>
      </c>
      <c r="F3354" t="s">
        <v>45</v>
      </c>
      <c r="G3354" t="s">
        <v>46</v>
      </c>
      <c r="H3354" s="23"/>
      <c r="I3354" t="s">
        <v>47</v>
      </c>
      <c r="J3354" s="24">
        <f>ROUND(E3354/I3351* H3354,5)</f>
        <v>0</v>
      </c>
      <c r="K3354" s="25"/>
    </row>
    <row r="3355" spans="1:27" x14ac:dyDescent="0.25">
      <c r="D3355" s="26" t="s">
        <v>48</v>
      </c>
      <c r="E3355" s="25"/>
      <c r="H3355" s="25"/>
      <c r="K3355" s="23">
        <f>SUM(J3353:J3354)</f>
        <v>0</v>
      </c>
    </row>
    <row r="3356" spans="1:27" x14ac:dyDescent="0.25">
      <c r="B3356" s="14" t="s">
        <v>54</v>
      </c>
      <c r="E3356" s="25"/>
      <c r="H3356" s="25"/>
      <c r="K3356" s="25"/>
    </row>
    <row r="3357" spans="1:27" x14ac:dyDescent="0.25">
      <c r="B3357" t="s">
        <v>1485</v>
      </c>
      <c r="C3357" t="s">
        <v>12</v>
      </c>
      <c r="D3357" t="s">
        <v>1486</v>
      </c>
      <c r="E3357" s="22">
        <v>1</v>
      </c>
      <c r="G3357" t="s">
        <v>46</v>
      </c>
      <c r="H3357" s="23"/>
      <c r="I3357" t="s">
        <v>47</v>
      </c>
      <c r="J3357" s="24">
        <f>ROUND(E3357* H3357,5)</f>
        <v>0</v>
      </c>
      <c r="K3357" s="25"/>
    </row>
    <row r="3358" spans="1:27" x14ac:dyDescent="0.25">
      <c r="D3358" s="26" t="s">
        <v>62</v>
      </c>
      <c r="E3358" s="25"/>
      <c r="H3358" s="25"/>
      <c r="K3358" s="23">
        <f>SUM(J3357:J3357)</f>
        <v>0</v>
      </c>
    </row>
    <row r="3359" spans="1:27" x14ac:dyDescent="0.25">
      <c r="E3359" s="25"/>
      <c r="H3359" s="25"/>
      <c r="K3359" s="25"/>
    </row>
    <row r="3360" spans="1:27" x14ac:dyDescent="0.25">
      <c r="D3360" s="26" t="s">
        <v>78</v>
      </c>
      <c r="E3360" s="25"/>
      <c r="H3360" s="25">
        <v>20</v>
      </c>
      <c r="I3360" t="s">
        <v>79</v>
      </c>
      <c r="J3360">
        <f>ROUND(H3360/100*K3355,5)</f>
        <v>0</v>
      </c>
      <c r="K3360" s="25"/>
    </row>
    <row r="3361" spans="1:27" x14ac:dyDescent="0.25">
      <c r="D3361" s="26" t="s">
        <v>63</v>
      </c>
      <c r="E3361" s="25"/>
      <c r="H3361" s="25"/>
      <c r="K3361" s="27">
        <f>SUM(J3352:J3360)</f>
        <v>0</v>
      </c>
    </row>
    <row r="3362" spans="1:27" x14ac:dyDescent="0.25">
      <c r="D3362" s="26" t="s">
        <v>64</v>
      </c>
      <c r="E3362" s="25"/>
      <c r="H3362" s="25"/>
      <c r="K3362" s="27">
        <f>SUM(K3361:K3361)</f>
        <v>0</v>
      </c>
    </row>
    <row r="3364" spans="1:27" ht="45" customHeight="1" x14ac:dyDescent="0.25">
      <c r="A3364" s="18"/>
      <c r="B3364" s="18" t="s">
        <v>1487</v>
      </c>
      <c r="C3364" s="19" t="s">
        <v>12</v>
      </c>
      <c r="D3364" s="39" t="s">
        <v>1488</v>
      </c>
      <c r="E3364" s="40"/>
      <c r="F3364" s="40"/>
      <c r="G3364" s="19"/>
      <c r="H3364" s="20" t="s">
        <v>40</v>
      </c>
      <c r="I3364" s="41">
        <v>1</v>
      </c>
      <c r="J3364" s="42"/>
      <c r="K3364" s="21">
        <f>ROUND(K3375,2)</f>
        <v>0</v>
      </c>
      <c r="L3364" s="19"/>
      <c r="M3364" s="19"/>
      <c r="N3364" s="19"/>
      <c r="O3364" s="19"/>
      <c r="P3364" s="19"/>
      <c r="Q3364" s="19"/>
      <c r="R3364" s="19"/>
      <c r="S3364" s="19"/>
      <c r="T3364" s="19"/>
      <c r="U3364" s="19"/>
      <c r="V3364" s="19"/>
      <c r="W3364" s="19"/>
      <c r="X3364" s="19"/>
      <c r="Y3364" s="19"/>
      <c r="Z3364" s="19"/>
      <c r="AA3364" s="19"/>
    </row>
    <row r="3365" spans="1:27" x14ac:dyDescent="0.25">
      <c r="B3365" s="14" t="s">
        <v>41</v>
      </c>
    </row>
    <row r="3366" spans="1:27" x14ac:dyDescent="0.25">
      <c r="B3366" t="s">
        <v>483</v>
      </c>
      <c r="C3366" t="s">
        <v>43</v>
      </c>
      <c r="D3366" t="s">
        <v>484</v>
      </c>
      <c r="E3366" s="22">
        <v>0.2</v>
      </c>
      <c r="F3366" t="s">
        <v>45</v>
      </c>
      <c r="G3366" t="s">
        <v>46</v>
      </c>
      <c r="H3366" s="23"/>
      <c r="I3366" t="s">
        <v>47</v>
      </c>
      <c r="J3366" s="24">
        <f>ROUND(E3366/I3364* H3366,5)</f>
        <v>0</v>
      </c>
      <c r="K3366" s="25"/>
    </row>
    <row r="3367" spans="1:27" x14ac:dyDescent="0.25">
      <c r="B3367" t="s">
        <v>429</v>
      </c>
      <c r="C3367" t="s">
        <v>43</v>
      </c>
      <c r="D3367" t="s">
        <v>430</v>
      </c>
      <c r="E3367" s="22">
        <v>0.2</v>
      </c>
      <c r="F3367" t="s">
        <v>45</v>
      </c>
      <c r="G3367" t="s">
        <v>46</v>
      </c>
      <c r="H3367" s="23"/>
      <c r="I3367" t="s">
        <v>47</v>
      </c>
      <c r="J3367" s="24">
        <f>ROUND(E3367/I3364* H3367,5)</f>
        <v>0</v>
      </c>
      <c r="K3367" s="25"/>
    </row>
    <row r="3368" spans="1:27" x14ac:dyDescent="0.25">
      <c r="D3368" s="26" t="s">
        <v>48</v>
      </c>
      <c r="E3368" s="25"/>
      <c r="H3368" s="25"/>
      <c r="K3368" s="23">
        <f>SUM(J3366:J3367)</f>
        <v>0</v>
      </c>
    </row>
    <row r="3369" spans="1:27" x14ac:dyDescent="0.25">
      <c r="B3369" s="14" t="s">
        <v>54</v>
      </c>
      <c r="E3369" s="25"/>
      <c r="H3369" s="25"/>
      <c r="K3369" s="25"/>
    </row>
    <row r="3370" spans="1:27" x14ac:dyDescent="0.25">
      <c r="B3370" t="s">
        <v>1489</v>
      </c>
      <c r="C3370" t="s">
        <v>12</v>
      </c>
      <c r="D3370" t="s">
        <v>1490</v>
      </c>
      <c r="E3370" s="22">
        <v>1</v>
      </c>
      <c r="G3370" t="s">
        <v>46</v>
      </c>
      <c r="H3370" s="23"/>
      <c r="I3370" t="s">
        <v>47</v>
      </c>
      <c r="J3370" s="24">
        <f>ROUND(E3370* H3370,5)</f>
        <v>0</v>
      </c>
      <c r="K3370" s="25"/>
    </row>
    <row r="3371" spans="1:27" x14ac:dyDescent="0.25">
      <c r="D3371" s="26" t="s">
        <v>62</v>
      </c>
      <c r="E3371" s="25"/>
      <c r="H3371" s="25"/>
      <c r="K3371" s="23">
        <f>SUM(J3370:J3370)</f>
        <v>0</v>
      </c>
    </row>
    <row r="3372" spans="1:27" x14ac:dyDescent="0.25">
      <c r="E3372" s="25"/>
      <c r="H3372" s="25"/>
      <c r="K3372" s="25"/>
    </row>
    <row r="3373" spans="1:27" x14ac:dyDescent="0.25">
      <c r="D3373" s="26" t="s">
        <v>78</v>
      </c>
      <c r="E3373" s="25"/>
      <c r="H3373" s="25">
        <v>20</v>
      </c>
      <c r="I3373" t="s">
        <v>79</v>
      </c>
      <c r="J3373">
        <f>ROUND(H3373/100*K3368,5)</f>
        <v>0</v>
      </c>
      <c r="K3373" s="25"/>
    </row>
    <row r="3374" spans="1:27" x14ac:dyDescent="0.25">
      <c r="D3374" s="26" t="s">
        <v>63</v>
      </c>
      <c r="E3374" s="25"/>
      <c r="H3374" s="25"/>
      <c r="K3374" s="27">
        <f>SUM(J3365:J3373)</f>
        <v>0</v>
      </c>
    </row>
    <row r="3375" spans="1:27" x14ac:dyDescent="0.25">
      <c r="D3375" s="26" t="s">
        <v>64</v>
      </c>
      <c r="E3375" s="25"/>
      <c r="H3375" s="25"/>
      <c r="K3375" s="27">
        <f>SUM(K3374:K3374)</f>
        <v>0</v>
      </c>
    </row>
    <row r="3377" spans="1:27" ht="45" customHeight="1" x14ac:dyDescent="0.25">
      <c r="A3377" s="18"/>
      <c r="B3377" s="18" t="s">
        <v>1491</v>
      </c>
      <c r="C3377" s="19" t="s">
        <v>12</v>
      </c>
      <c r="D3377" s="39" t="s">
        <v>1492</v>
      </c>
      <c r="E3377" s="40"/>
      <c r="F3377" s="40"/>
      <c r="G3377" s="19"/>
      <c r="H3377" s="20" t="s">
        <v>40</v>
      </c>
      <c r="I3377" s="41">
        <v>1</v>
      </c>
      <c r="J3377" s="42"/>
      <c r="K3377" s="21">
        <f>ROUND(K3388,2)</f>
        <v>0</v>
      </c>
      <c r="L3377" s="19"/>
      <c r="M3377" s="19"/>
      <c r="N3377" s="19"/>
      <c r="O3377" s="19"/>
      <c r="P3377" s="19"/>
      <c r="Q3377" s="19"/>
      <c r="R3377" s="19"/>
      <c r="S3377" s="19"/>
      <c r="T3377" s="19"/>
      <c r="U3377" s="19"/>
      <c r="V3377" s="19"/>
      <c r="W3377" s="19"/>
      <c r="X3377" s="19"/>
      <c r="Y3377" s="19"/>
      <c r="Z3377" s="19"/>
      <c r="AA3377" s="19"/>
    </row>
    <row r="3378" spans="1:27" x14ac:dyDescent="0.25">
      <c r="B3378" s="14" t="s">
        <v>41</v>
      </c>
    </row>
    <row r="3379" spans="1:27" x14ac:dyDescent="0.25">
      <c r="B3379" t="s">
        <v>429</v>
      </c>
      <c r="C3379" t="s">
        <v>43</v>
      </c>
      <c r="D3379" t="s">
        <v>430</v>
      </c>
      <c r="E3379" s="22">
        <v>0.2</v>
      </c>
      <c r="F3379" t="s">
        <v>45</v>
      </c>
      <c r="G3379" t="s">
        <v>46</v>
      </c>
      <c r="H3379" s="23"/>
      <c r="I3379" t="s">
        <v>47</v>
      </c>
      <c r="J3379" s="24">
        <f>ROUND(E3379/I3377* H3379,5)</f>
        <v>0</v>
      </c>
      <c r="K3379" s="25"/>
    </row>
    <row r="3380" spans="1:27" x14ac:dyDescent="0.25">
      <c r="B3380" t="s">
        <v>483</v>
      </c>
      <c r="C3380" t="s">
        <v>43</v>
      </c>
      <c r="D3380" t="s">
        <v>484</v>
      </c>
      <c r="E3380" s="22">
        <v>0.2</v>
      </c>
      <c r="F3380" t="s">
        <v>45</v>
      </c>
      <c r="G3380" t="s">
        <v>46</v>
      </c>
      <c r="H3380" s="23"/>
      <c r="I3380" t="s">
        <v>47</v>
      </c>
      <c r="J3380" s="24">
        <f>ROUND(E3380/I3377* H3380,5)</f>
        <v>0</v>
      </c>
      <c r="K3380" s="25"/>
    </row>
    <row r="3381" spans="1:27" x14ac:dyDescent="0.25">
      <c r="D3381" s="26" t="s">
        <v>48</v>
      </c>
      <c r="E3381" s="25"/>
      <c r="H3381" s="25"/>
      <c r="K3381" s="23">
        <f>SUM(J3379:J3380)</f>
        <v>0</v>
      </c>
    </row>
    <row r="3382" spans="1:27" x14ac:dyDescent="0.25">
      <c r="B3382" s="14" t="s">
        <v>54</v>
      </c>
      <c r="E3382" s="25"/>
      <c r="H3382" s="25"/>
      <c r="K3382" s="25"/>
    </row>
    <row r="3383" spans="1:27" x14ac:dyDescent="0.25">
      <c r="B3383" t="s">
        <v>1493</v>
      </c>
      <c r="C3383" t="s">
        <v>12</v>
      </c>
      <c r="D3383" t="s">
        <v>1494</v>
      </c>
      <c r="E3383" s="22">
        <v>1</v>
      </c>
      <c r="G3383" t="s">
        <v>46</v>
      </c>
      <c r="H3383" s="23"/>
      <c r="I3383" t="s">
        <v>47</v>
      </c>
      <c r="J3383" s="24">
        <f>ROUND(E3383* H3383,5)</f>
        <v>0</v>
      </c>
      <c r="K3383" s="25"/>
    </row>
    <row r="3384" spans="1:27" x14ac:dyDescent="0.25">
      <c r="D3384" s="26" t="s">
        <v>62</v>
      </c>
      <c r="E3384" s="25"/>
      <c r="H3384" s="25"/>
      <c r="K3384" s="23">
        <f>SUM(J3383:J3383)</f>
        <v>0</v>
      </c>
    </row>
    <row r="3385" spans="1:27" x14ac:dyDescent="0.25">
      <c r="E3385" s="25"/>
      <c r="H3385" s="25"/>
      <c r="K3385" s="25"/>
    </row>
    <row r="3386" spans="1:27" x14ac:dyDescent="0.25">
      <c r="D3386" s="26" t="s">
        <v>78</v>
      </c>
      <c r="E3386" s="25"/>
      <c r="H3386" s="25">
        <v>20</v>
      </c>
      <c r="I3386" t="s">
        <v>79</v>
      </c>
      <c r="J3386">
        <f>ROUND(H3386/100*K3381,5)</f>
        <v>0</v>
      </c>
      <c r="K3386" s="25"/>
    </row>
    <row r="3387" spans="1:27" x14ac:dyDescent="0.25">
      <c r="D3387" s="26" t="s">
        <v>63</v>
      </c>
      <c r="E3387" s="25"/>
      <c r="H3387" s="25"/>
      <c r="K3387" s="27">
        <f>SUM(J3378:J3386)</f>
        <v>0</v>
      </c>
    </row>
    <row r="3388" spans="1:27" x14ac:dyDescent="0.25">
      <c r="D3388" s="26" t="s">
        <v>64</v>
      </c>
      <c r="E3388" s="25"/>
      <c r="H3388" s="25"/>
      <c r="K3388" s="27">
        <f>SUM(K3387:K3387)</f>
        <v>0</v>
      </c>
    </row>
    <row r="3390" spans="1:27" ht="45" customHeight="1" x14ac:dyDescent="0.25">
      <c r="A3390" s="18"/>
      <c r="B3390" s="18" t="s">
        <v>1495</v>
      </c>
      <c r="C3390" s="19" t="s">
        <v>12</v>
      </c>
      <c r="D3390" s="39" t="s">
        <v>1496</v>
      </c>
      <c r="E3390" s="40"/>
      <c r="F3390" s="40"/>
      <c r="G3390" s="19"/>
      <c r="H3390" s="20" t="s">
        <v>40</v>
      </c>
      <c r="I3390" s="41">
        <v>1</v>
      </c>
      <c r="J3390" s="42"/>
      <c r="K3390" s="21">
        <f>ROUND(K3401,2)</f>
        <v>0</v>
      </c>
      <c r="L3390" s="19"/>
      <c r="M3390" s="19"/>
      <c r="N3390" s="19"/>
      <c r="O3390" s="19"/>
      <c r="P3390" s="19"/>
      <c r="Q3390" s="19"/>
      <c r="R3390" s="19"/>
      <c r="S3390" s="19"/>
      <c r="T3390" s="19"/>
      <c r="U3390" s="19"/>
      <c r="V3390" s="19"/>
      <c r="W3390" s="19"/>
      <c r="X3390" s="19"/>
      <c r="Y3390" s="19"/>
      <c r="Z3390" s="19"/>
      <c r="AA3390" s="19"/>
    </row>
    <row r="3391" spans="1:27" x14ac:dyDescent="0.25">
      <c r="B3391" s="14" t="s">
        <v>41</v>
      </c>
    </row>
    <row r="3392" spans="1:27" x14ac:dyDescent="0.25">
      <c r="B3392" t="s">
        <v>429</v>
      </c>
      <c r="C3392" t="s">
        <v>43</v>
      </c>
      <c r="D3392" t="s">
        <v>430</v>
      </c>
      <c r="E3392" s="22">
        <v>0.2</v>
      </c>
      <c r="F3392" t="s">
        <v>45</v>
      </c>
      <c r="G3392" t="s">
        <v>46</v>
      </c>
      <c r="H3392" s="23"/>
      <c r="I3392" t="s">
        <v>47</v>
      </c>
      <c r="J3392" s="24">
        <f>ROUND(E3392/I3390* H3392,5)</f>
        <v>0</v>
      </c>
      <c r="K3392" s="25"/>
    </row>
    <row r="3393" spans="1:27" x14ac:dyDescent="0.25">
      <c r="B3393" t="s">
        <v>483</v>
      </c>
      <c r="C3393" t="s">
        <v>43</v>
      </c>
      <c r="D3393" t="s">
        <v>484</v>
      </c>
      <c r="E3393" s="22">
        <v>0.2</v>
      </c>
      <c r="F3393" t="s">
        <v>45</v>
      </c>
      <c r="G3393" t="s">
        <v>46</v>
      </c>
      <c r="H3393" s="23"/>
      <c r="I3393" t="s">
        <v>47</v>
      </c>
      <c r="J3393" s="24">
        <f>ROUND(E3393/I3390* H3393,5)</f>
        <v>0</v>
      </c>
      <c r="K3393" s="25"/>
    </row>
    <row r="3394" spans="1:27" x14ac:dyDescent="0.25">
      <c r="D3394" s="26" t="s">
        <v>48</v>
      </c>
      <c r="E3394" s="25"/>
      <c r="H3394" s="25"/>
      <c r="K3394" s="23">
        <f>SUM(J3392:J3393)</f>
        <v>0</v>
      </c>
    </row>
    <row r="3395" spans="1:27" x14ac:dyDescent="0.25">
      <c r="B3395" s="14" t="s">
        <v>54</v>
      </c>
      <c r="E3395" s="25"/>
      <c r="H3395" s="25"/>
      <c r="K3395" s="25"/>
    </row>
    <row r="3396" spans="1:27" x14ac:dyDescent="0.25">
      <c r="B3396" t="s">
        <v>1497</v>
      </c>
      <c r="C3396" t="s">
        <v>12</v>
      </c>
      <c r="D3396" t="s">
        <v>1498</v>
      </c>
      <c r="E3396" s="22">
        <v>1</v>
      </c>
      <c r="G3396" t="s">
        <v>46</v>
      </c>
      <c r="H3396" s="23"/>
      <c r="I3396" t="s">
        <v>47</v>
      </c>
      <c r="J3396" s="24">
        <f>ROUND(E3396* H3396,5)</f>
        <v>0</v>
      </c>
      <c r="K3396" s="25"/>
    </row>
    <row r="3397" spans="1:27" x14ac:dyDescent="0.25">
      <c r="D3397" s="26" t="s">
        <v>62</v>
      </c>
      <c r="E3397" s="25"/>
      <c r="H3397" s="25"/>
      <c r="K3397" s="23">
        <f>SUM(J3396:J3396)</f>
        <v>0</v>
      </c>
    </row>
    <row r="3398" spans="1:27" x14ac:dyDescent="0.25">
      <c r="E3398" s="25"/>
      <c r="H3398" s="25"/>
      <c r="K3398" s="25"/>
    </row>
    <row r="3399" spans="1:27" x14ac:dyDescent="0.25">
      <c r="D3399" s="26" t="s">
        <v>78</v>
      </c>
      <c r="E3399" s="25"/>
      <c r="H3399" s="25">
        <v>20</v>
      </c>
      <c r="I3399" t="s">
        <v>79</v>
      </c>
      <c r="J3399">
        <f>ROUND(H3399/100*K3394,5)</f>
        <v>0</v>
      </c>
      <c r="K3399" s="25"/>
    </row>
    <row r="3400" spans="1:27" x14ac:dyDescent="0.25">
      <c r="D3400" s="26" t="s">
        <v>63</v>
      </c>
      <c r="E3400" s="25"/>
      <c r="H3400" s="25"/>
      <c r="K3400" s="27">
        <f>SUM(J3391:J3399)</f>
        <v>0</v>
      </c>
    </row>
    <row r="3401" spans="1:27" x14ac:dyDescent="0.25">
      <c r="D3401" s="26" t="s">
        <v>64</v>
      </c>
      <c r="E3401" s="25"/>
      <c r="H3401" s="25"/>
      <c r="K3401" s="27">
        <f>SUM(K3400:K3400)</f>
        <v>0</v>
      </c>
    </row>
    <row r="3403" spans="1:27" ht="45" customHeight="1" x14ac:dyDescent="0.25">
      <c r="A3403" s="18"/>
      <c r="B3403" s="18" t="s">
        <v>1499</v>
      </c>
      <c r="C3403" s="19" t="s">
        <v>12</v>
      </c>
      <c r="D3403" s="39" t="s">
        <v>1500</v>
      </c>
      <c r="E3403" s="40"/>
      <c r="F3403" s="40"/>
      <c r="G3403" s="19"/>
      <c r="H3403" s="20" t="s">
        <v>40</v>
      </c>
      <c r="I3403" s="41">
        <v>1</v>
      </c>
      <c r="J3403" s="42"/>
      <c r="K3403" s="21">
        <f>ROUND(K3414,2)</f>
        <v>0</v>
      </c>
      <c r="L3403" s="19"/>
      <c r="M3403" s="19"/>
      <c r="N3403" s="19"/>
      <c r="O3403" s="19"/>
      <c r="P3403" s="19"/>
      <c r="Q3403" s="19"/>
      <c r="R3403" s="19"/>
      <c r="S3403" s="19"/>
      <c r="T3403" s="19"/>
      <c r="U3403" s="19"/>
      <c r="V3403" s="19"/>
      <c r="W3403" s="19"/>
      <c r="X3403" s="19"/>
      <c r="Y3403" s="19"/>
      <c r="Z3403" s="19"/>
      <c r="AA3403" s="19"/>
    </row>
    <row r="3404" spans="1:27" x14ac:dyDescent="0.25">
      <c r="B3404" s="14" t="s">
        <v>41</v>
      </c>
    </row>
    <row r="3405" spans="1:27" x14ac:dyDescent="0.25">
      <c r="B3405" t="s">
        <v>429</v>
      </c>
      <c r="C3405" t="s">
        <v>43</v>
      </c>
      <c r="D3405" t="s">
        <v>430</v>
      </c>
      <c r="E3405" s="22">
        <v>0.2</v>
      </c>
      <c r="F3405" t="s">
        <v>45</v>
      </c>
      <c r="G3405" t="s">
        <v>46</v>
      </c>
      <c r="H3405" s="23"/>
      <c r="I3405" t="s">
        <v>47</v>
      </c>
      <c r="J3405" s="24">
        <f>ROUND(E3405/I3403* H3405,5)</f>
        <v>0</v>
      </c>
      <c r="K3405" s="25"/>
    </row>
    <row r="3406" spans="1:27" x14ac:dyDescent="0.25">
      <c r="B3406" t="s">
        <v>483</v>
      </c>
      <c r="C3406" t="s">
        <v>43</v>
      </c>
      <c r="D3406" t="s">
        <v>484</v>
      </c>
      <c r="E3406" s="22">
        <v>0.2</v>
      </c>
      <c r="F3406" t="s">
        <v>45</v>
      </c>
      <c r="G3406" t="s">
        <v>46</v>
      </c>
      <c r="H3406" s="23"/>
      <c r="I3406" t="s">
        <v>47</v>
      </c>
      <c r="J3406" s="24">
        <f>ROUND(E3406/I3403* H3406,5)</f>
        <v>0</v>
      </c>
      <c r="K3406" s="25"/>
    </row>
    <row r="3407" spans="1:27" x14ac:dyDescent="0.25">
      <c r="D3407" s="26" t="s">
        <v>48</v>
      </c>
      <c r="E3407" s="25"/>
      <c r="H3407" s="25"/>
      <c r="K3407" s="23">
        <f>SUM(J3405:J3406)</f>
        <v>0</v>
      </c>
    </row>
    <row r="3408" spans="1:27" x14ac:dyDescent="0.25">
      <c r="B3408" s="14" t="s">
        <v>54</v>
      </c>
      <c r="E3408" s="25"/>
      <c r="H3408" s="25"/>
      <c r="K3408" s="25"/>
    </row>
    <row r="3409" spans="1:27" x14ac:dyDescent="0.25">
      <c r="B3409" t="s">
        <v>1493</v>
      </c>
      <c r="C3409" t="s">
        <v>12</v>
      </c>
      <c r="D3409" t="s">
        <v>1494</v>
      </c>
      <c r="E3409" s="22">
        <v>1</v>
      </c>
      <c r="G3409" t="s">
        <v>46</v>
      </c>
      <c r="H3409" s="23"/>
      <c r="I3409" t="s">
        <v>47</v>
      </c>
      <c r="J3409" s="24">
        <f>ROUND(E3409* H3409,5)</f>
        <v>0</v>
      </c>
      <c r="K3409" s="25"/>
    </row>
    <row r="3410" spans="1:27" x14ac:dyDescent="0.25">
      <c r="D3410" s="26" t="s">
        <v>62</v>
      </c>
      <c r="E3410" s="25"/>
      <c r="H3410" s="25"/>
      <c r="K3410" s="23">
        <f>SUM(J3409:J3409)</f>
        <v>0</v>
      </c>
    </row>
    <row r="3411" spans="1:27" x14ac:dyDescent="0.25">
      <c r="E3411" s="25"/>
      <c r="H3411" s="25"/>
      <c r="K3411" s="25"/>
    </row>
    <row r="3412" spans="1:27" x14ac:dyDescent="0.25">
      <c r="D3412" s="26" t="s">
        <v>78</v>
      </c>
      <c r="E3412" s="25"/>
      <c r="H3412" s="25">
        <v>20</v>
      </c>
      <c r="I3412" t="s">
        <v>79</v>
      </c>
      <c r="J3412">
        <f>ROUND(H3412/100*K3407,5)</f>
        <v>0</v>
      </c>
      <c r="K3412" s="25"/>
    </row>
    <row r="3413" spans="1:27" x14ac:dyDescent="0.25">
      <c r="D3413" s="26" t="s">
        <v>63</v>
      </c>
      <c r="E3413" s="25"/>
      <c r="H3413" s="25"/>
      <c r="K3413" s="27">
        <f>SUM(J3404:J3412)</f>
        <v>0</v>
      </c>
    </row>
    <row r="3414" spans="1:27" x14ac:dyDescent="0.25">
      <c r="D3414" s="26" t="s">
        <v>64</v>
      </c>
      <c r="E3414" s="25"/>
      <c r="H3414" s="25"/>
      <c r="K3414" s="27">
        <f>SUM(K3413:K3413)</f>
        <v>0</v>
      </c>
    </row>
    <row r="3416" spans="1:27" ht="45" customHeight="1" x14ac:dyDescent="0.25">
      <c r="A3416" s="18"/>
      <c r="B3416" s="18" t="s">
        <v>1501</v>
      </c>
      <c r="C3416" s="19" t="s">
        <v>12</v>
      </c>
      <c r="D3416" s="39" t="s">
        <v>1502</v>
      </c>
      <c r="E3416" s="40"/>
      <c r="F3416" s="40"/>
      <c r="G3416" s="19"/>
      <c r="H3416" s="20" t="s">
        <v>40</v>
      </c>
      <c r="I3416" s="41">
        <v>1</v>
      </c>
      <c r="J3416" s="42"/>
      <c r="K3416" s="21">
        <f>ROUND(K3428,2)</f>
        <v>0</v>
      </c>
      <c r="L3416" s="19"/>
      <c r="M3416" s="19"/>
      <c r="N3416" s="19"/>
      <c r="O3416" s="19"/>
      <c r="P3416" s="19"/>
      <c r="Q3416" s="19"/>
      <c r="R3416" s="19"/>
      <c r="S3416" s="19"/>
      <c r="T3416" s="19"/>
      <c r="U3416" s="19"/>
      <c r="V3416" s="19"/>
      <c r="W3416" s="19"/>
      <c r="X3416" s="19"/>
      <c r="Y3416" s="19"/>
      <c r="Z3416" s="19"/>
      <c r="AA3416" s="19"/>
    </row>
    <row r="3417" spans="1:27" x14ac:dyDescent="0.25">
      <c r="B3417" s="14" t="s">
        <v>41</v>
      </c>
    </row>
    <row r="3418" spans="1:27" x14ac:dyDescent="0.25">
      <c r="B3418" t="s">
        <v>483</v>
      </c>
      <c r="C3418" t="s">
        <v>43</v>
      </c>
      <c r="D3418" t="s">
        <v>484</v>
      </c>
      <c r="E3418" s="22">
        <v>1</v>
      </c>
      <c r="F3418" t="s">
        <v>45</v>
      </c>
      <c r="G3418" t="s">
        <v>46</v>
      </c>
      <c r="H3418" s="23"/>
      <c r="I3418" t="s">
        <v>47</v>
      </c>
      <c r="J3418" s="24">
        <f>ROUND(E3418/I3416* H3418,5)</f>
        <v>0</v>
      </c>
      <c r="K3418" s="25"/>
    </row>
    <row r="3419" spans="1:27" x14ac:dyDescent="0.25">
      <c r="B3419" t="s">
        <v>429</v>
      </c>
      <c r="C3419" t="s">
        <v>43</v>
      </c>
      <c r="D3419" t="s">
        <v>430</v>
      </c>
      <c r="E3419" s="22">
        <v>1.5</v>
      </c>
      <c r="F3419" t="s">
        <v>45</v>
      </c>
      <c r="G3419" t="s">
        <v>46</v>
      </c>
      <c r="H3419" s="23"/>
      <c r="I3419" t="s">
        <v>47</v>
      </c>
      <c r="J3419" s="24">
        <f>ROUND(E3419/I3416* H3419,5)</f>
        <v>0</v>
      </c>
      <c r="K3419" s="25"/>
    </row>
    <row r="3420" spans="1:27" x14ac:dyDescent="0.25">
      <c r="D3420" s="26" t="s">
        <v>48</v>
      </c>
      <c r="E3420" s="25"/>
      <c r="H3420" s="25"/>
      <c r="K3420" s="23">
        <f>SUM(J3418:J3419)</f>
        <v>0</v>
      </c>
    </row>
    <row r="3421" spans="1:27" x14ac:dyDescent="0.25">
      <c r="B3421" s="14" t="s">
        <v>54</v>
      </c>
      <c r="E3421" s="25"/>
      <c r="H3421" s="25"/>
      <c r="K3421" s="25"/>
    </row>
    <row r="3422" spans="1:27" x14ac:dyDescent="0.25">
      <c r="B3422" t="s">
        <v>443</v>
      </c>
      <c r="C3422" t="s">
        <v>12</v>
      </c>
      <c r="D3422" t="s">
        <v>444</v>
      </c>
      <c r="E3422" s="22">
        <v>8</v>
      </c>
      <c r="G3422" t="s">
        <v>46</v>
      </c>
      <c r="H3422" s="23"/>
      <c r="I3422" t="s">
        <v>47</v>
      </c>
      <c r="J3422" s="24">
        <f>ROUND(E3422* H3422,5)</f>
        <v>0</v>
      </c>
      <c r="K3422" s="25"/>
    </row>
    <row r="3423" spans="1:27" x14ac:dyDescent="0.25">
      <c r="B3423" t="s">
        <v>1503</v>
      </c>
      <c r="C3423" t="s">
        <v>12</v>
      </c>
      <c r="D3423" t="s">
        <v>1504</v>
      </c>
      <c r="E3423" s="22">
        <v>4</v>
      </c>
      <c r="G3423" t="s">
        <v>46</v>
      </c>
      <c r="H3423" s="23"/>
      <c r="I3423" t="s">
        <v>47</v>
      </c>
      <c r="J3423" s="24">
        <f>ROUND(E3423* H3423,5)</f>
        <v>0</v>
      </c>
      <c r="K3423" s="25"/>
    </row>
    <row r="3424" spans="1:27" x14ac:dyDescent="0.25">
      <c r="D3424" s="26" t="s">
        <v>62</v>
      </c>
      <c r="E3424" s="25"/>
      <c r="H3424" s="25"/>
      <c r="K3424" s="23">
        <f>SUM(J3422:J3423)</f>
        <v>0</v>
      </c>
    </row>
    <row r="3425" spans="1:27" x14ac:dyDescent="0.25">
      <c r="E3425" s="25"/>
      <c r="H3425" s="25"/>
      <c r="K3425" s="25"/>
    </row>
    <row r="3426" spans="1:27" x14ac:dyDescent="0.25">
      <c r="D3426" s="26" t="s">
        <v>78</v>
      </c>
      <c r="E3426" s="25"/>
      <c r="H3426" s="25">
        <v>15</v>
      </c>
      <c r="I3426" t="s">
        <v>79</v>
      </c>
      <c r="J3426">
        <f>ROUND(H3426/100*K3420,5)</f>
        <v>0</v>
      </c>
      <c r="K3426" s="25"/>
    </row>
    <row r="3427" spans="1:27" x14ac:dyDescent="0.25">
      <c r="D3427" s="26" t="s">
        <v>63</v>
      </c>
      <c r="E3427" s="25"/>
      <c r="H3427" s="25"/>
      <c r="K3427" s="27">
        <f>SUM(J3417:J3426)</f>
        <v>0</v>
      </c>
    </row>
    <row r="3428" spans="1:27" x14ac:dyDescent="0.25">
      <c r="D3428" s="26" t="s">
        <v>64</v>
      </c>
      <c r="E3428" s="25"/>
      <c r="H3428" s="25"/>
      <c r="K3428" s="27">
        <f>SUM(K3427:K3427)</f>
        <v>0</v>
      </c>
    </row>
    <row r="3430" spans="1:27" ht="45" customHeight="1" x14ac:dyDescent="0.25">
      <c r="A3430" s="18"/>
      <c r="B3430" s="18" t="s">
        <v>1505</v>
      </c>
      <c r="C3430" s="19" t="s">
        <v>12</v>
      </c>
      <c r="D3430" s="39" t="s">
        <v>1506</v>
      </c>
      <c r="E3430" s="40"/>
      <c r="F3430" s="40"/>
      <c r="G3430" s="19"/>
      <c r="H3430" s="20" t="s">
        <v>40</v>
      </c>
      <c r="I3430" s="41">
        <v>1</v>
      </c>
      <c r="J3430" s="42"/>
      <c r="K3430" s="21"/>
      <c r="L3430" s="19"/>
      <c r="M3430" s="19"/>
      <c r="N3430" s="19"/>
      <c r="O3430" s="19"/>
      <c r="P3430" s="19"/>
      <c r="Q3430" s="19"/>
      <c r="R3430" s="19"/>
      <c r="S3430" s="19"/>
      <c r="T3430" s="19"/>
      <c r="U3430" s="19"/>
      <c r="V3430" s="19"/>
      <c r="W3430" s="19"/>
      <c r="X3430" s="19"/>
      <c r="Y3430" s="19"/>
      <c r="Z3430" s="19"/>
      <c r="AA3430" s="19"/>
    </row>
    <row r="3431" spans="1:27" ht="45" customHeight="1" x14ac:dyDescent="0.25">
      <c r="A3431" s="18"/>
      <c r="B3431" s="18" t="s">
        <v>1507</v>
      </c>
      <c r="C3431" s="19" t="s">
        <v>12</v>
      </c>
      <c r="D3431" s="39" t="s">
        <v>1508</v>
      </c>
      <c r="E3431" s="40"/>
      <c r="F3431" s="40"/>
      <c r="G3431" s="19"/>
      <c r="H3431" s="20" t="s">
        <v>40</v>
      </c>
      <c r="I3431" s="41">
        <v>1</v>
      </c>
      <c r="J3431" s="42"/>
      <c r="K3431" s="21">
        <f>ROUND(K3442,2)</f>
        <v>0</v>
      </c>
      <c r="L3431" s="19"/>
      <c r="M3431" s="19"/>
      <c r="N3431" s="19"/>
      <c r="O3431" s="19"/>
      <c r="P3431" s="19"/>
      <c r="Q3431" s="19"/>
      <c r="R3431" s="19"/>
      <c r="S3431" s="19"/>
      <c r="T3431" s="19"/>
      <c r="U3431" s="19"/>
      <c r="V3431" s="19"/>
      <c r="W3431" s="19"/>
      <c r="X3431" s="19"/>
      <c r="Y3431" s="19"/>
      <c r="Z3431" s="19"/>
      <c r="AA3431" s="19"/>
    </row>
    <row r="3432" spans="1:27" x14ac:dyDescent="0.25">
      <c r="B3432" s="14" t="s">
        <v>41</v>
      </c>
    </row>
    <row r="3433" spans="1:27" x14ac:dyDescent="0.25">
      <c r="B3433" t="s">
        <v>483</v>
      </c>
      <c r="C3433" t="s">
        <v>43</v>
      </c>
      <c r="D3433" t="s">
        <v>484</v>
      </c>
      <c r="E3433" s="22">
        <v>0.2</v>
      </c>
      <c r="F3433" t="s">
        <v>45</v>
      </c>
      <c r="G3433" t="s">
        <v>46</v>
      </c>
      <c r="H3433" s="23"/>
      <c r="I3433" t="s">
        <v>47</v>
      </c>
      <c r="J3433" s="24">
        <f>ROUND(E3433/I3431* H3433,5)</f>
        <v>0</v>
      </c>
      <c r="K3433" s="25"/>
    </row>
    <row r="3434" spans="1:27" x14ac:dyDescent="0.25">
      <c r="B3434" t="s">
        <v>429</v>
      </c>
      <c r="C3434" t="s">
        <v>43</v>
      </c>
      <c r="D3434" t="s">
        <v>430</v>
      </c>
      <c r="E3434" s="22">
        <v>0.2</v>
      </c>
      <c r="F3434" t="s">
        <v>45</v>
      </c>
      <c r="G3434" t="s">
        <v>46</v>
      </c>
      <c r="H3434" s="23"/>
      <c r="I3434" t="s">
        <v>47</v>
      </c>
      <c r="J3434" s="24">
        <f>ROUND(E3434/I3431* H3434,5)</f>
        <v>0</v>
      </c>
      <c r="K3434" s="25"/>
    </row>
    <row r="3435" spans="1:27" x14ac:dyDescent="0.25">
      <c r="D3435" s="26" t="s">
        <v>48</v>
      </c>
      <c r="E3435" s="25"/>
      <c r="H3435" s="25"/>
      <c r="K3435" s="23">
        <f>SUM(J3433:J3434)</f>
        <v>0</v>
      </c>
    </row>
    <row r="3436" spans="1:27" x14ac:dyDescent="0.25">
      <c r="B3436" s="14" t="s">
        <v>54</v>
      </c>
      <c r="E3436" s="25"/>
      <c r="H3436" s="25"/>
      <c r="K3436" s="25"/>
    </row>
    <row r="3437" spans="1:27" x14ac:dyDescent="0.25">
      <c r="B3437" t="s">
        <v>443</v>
      </c>
      <c r="C3437" t="s">
        <v>12</v>
      </c>
      <c r="D3437" t="s">
        <v>444</v>
      </c>
      <c r="E3437" s="22">
        <v>4</v>
      </c>
      <c r="G3437" t="s">
        <v>46</v>
      </c>
      <c r="H3437" s="23"/>
      <c r="I3437" t="s">
        <v>47</v>
      </c>
      <c r="J3437" s="24">
        <f>ROUND(E3437* H3437,5)</f>
        <v>0</v>
      </c>
      <c r="K3437" s="25"/>
    </row>
    <row r="3438" spans="1:27" x14ac:dyDescent="0.25">
      <c r="B3438" t="s">
        <v>615</v>
      </c>
      <c r="C3438" t="s">
        <v>12</v>
      </c>
      <c r="D3438" t="s">
        <v>616</v>
      </c>
      <c r="E3438" s="22">
        <v>4</v>
      </c>
      <c r="G3438" t="s">
        <v>46</v>
      </c>
      <c r="H3438" s="23"/>
      <c r="I3438" t="s">
        <v>47</v>
      </c>
      <c r="J3438" s="24">
        <f>ROUND(E3438* H3438,5)</f>
        <v>0</v>
      </c>
      <c r="K3438" s="25"/>
    </row>
    <row r="3439" spans="1:27" x14ac:dyDescent="0.25">
      <c r="B3439" t="s">
        <v>1509</v>
      </c>
      <c r="C3439" t="s">
        <v>12</v>
      </c>
      <c r="D3439" t="s">
        <v>1510</v>
      </c>
      <c r="E3439" s="22">
        <v>1</v>
      </c>
      <c r="G3439" t="s">
        <v>46</v>
      </c>
      <c r="H3439" s="23"/>
      <c r="I3439" t="s">
        <v>47</v>
      </c>
      <c r="J3439" s="24">
        <f>ROUND(E3439* H3439,5)</f>
        <v>0</v>
      </c>
      <c r="K3439" s="25"/>
    </row>
    <row r="3440" spans="1:27" x14ac:dyDescent="0.25">
      <c r="D3440" s="26" t="s">
        <v>62</v>
      </c>
      <c r="E3440" s="25"/>
      <c r="H3440" s="25"/>
      <c r="K3440" s="23">
        <f>SUM(J3437:J3439)</f>
        <v>0</v>
      </c>
    </row>
    <row r="3441" spans="1:27" x14ac:dyDescent="0.25">
      <c r="D3441" s="26" t="s">
        <v>63</v>
      </c>
      <c r="E3441" s="25"/>
      <c r="H3441" s="25"/>
      <c r="K3441" s="27">
        <f>SUM(J3432:J3440)</f>
        <v>0</v>
      </c>
    </row>
    <row r="3442" spans="1:27" x14ac:dyDescent="0.25">
      <c r="D3442" s="26" t="s">
        <v>64</v>
      </c>
      <c r="E3442" s="25"/>
      <c r="H3442" s="25"/>
      <c r="K3442" s="27">
        <f>SUM(K3441:K3441)</f>
        <v>0</v>
      </c>
    </row>
    <row r="3444" spans="1:27" ht="45" customHeight="1" x14ac:dyDescent="0.25">
      <c r="A3444" s="18"/>
      <c r="B3444" s="18" t="s">
        <v>1511</v>
      </c>
      <c r="C3444" s="19" t="s">
        <v>12</v>
      </c>
      <c r="D3444" s="39" t="s">
        <v>1512</v>
      </c>
      <c r="E3444" s="40"/>
      <c r="F3444" s="40"/>
      <c r="G3444" s="19"/>
      <c r="H3444" s="20" t="s">
        <v>40</v>
      </c>
      <c r="I3444" s="41">
        <v>1</v>
      </c>
      <c r="J3444" s="42"/>
      <c r="K3444" s="21"/>
      <c r="L3444" s="19"/>
      <c r="M3444" s="19"/>
      <c r="N3444" s="19"/>
      <c r="O3444" s="19"/>
      <c r="P3444" s="19"/>
      <c r="Q3444" s="19"/>
      <c r="R3444" s="19"/>
      <c r="S3444" s="19"/>
      <c r="T3444" s="19"/>
      <c r="U3444" s="19"/>
      <c r="V3444" s="19"/>
      <c r="W3444" s="19"/>
      <c r="X3444" s="19"/>
      <c r="Y3444" s="19"/>
      <c r="Z3444" s="19"/>
      <c r="AA3444" s="19"/>
    </row>
    <row r="3445" spans="1:27" ht="45" customHeight="1" x14ac:dyDescent="0.25">
      <c r="A3445" s="18"/>
      <c r="B3445" s="18" t="s">
        <v>1513</v>
      </c>
      <c r="C3445" s="19" t="s">
        <v>12</v>
      </c>
      <c r="D3445" s="39" t="s">
        <v>1514</v>
      </c>
      <c r="E3445" s="40"/>
      <c r="F3445" s="40"/>
      <c r="G3445" s="19"/>
      <c r="H3445" s="20" t="s">
        <v>40</v>
      </c>
      <c r="I3445" s="41">
        <v>1</v>
      </c>
      <c r="J3445" s="42"/>
      <c r="K3445" s="21"/>
      <c r="L3445" s="19"/>
      <c r="M3445" s="19"/>
      <c r="N3445" s="19"/>
      <c r="O3445" s="19"/>
      <c r="P3445" s="19"/>
      <c r="Q3445" s="19"/>
      <c r="R3445" s="19"/>
      <c r="S3445" s="19"/>
      <c r="T3445" s="19"/>
      <c r="U3445" s="19"/>
      <c r="V3445" s="19"/>
      <c r="W3445" s="19"/>
      <c r="X3445" s="19"/>
      <c r="Y3445" s="19"/>
      <c r="Z3445" s="19"/>
      <c r="AA3445" s="19"/>
    </row>
    <row r="3446" spans="1:27" ht="45" customHeight="1" x14ac:dyDescent="0.25">
      <c r="A3446" s="18"/>
      <c r="B3446" s="18" t="s">
        <v>1515</v>
      </c>
      <c r="C3446" s="19" t="s">
        <v>12</v>
      </c>
      <c r="D3446" s="39" t="s">
        <v>1516</v>
      </c>
      <c r="E3446" s="40"/>
      <c r="F3446" s="40"/>
      <c r="G3446" s="19"/>
      <c r="H3446" s="20" t="s">
        <v>40</v>
      </c>
      <c r="I3446" s="41">
        <v>1</v>
      </c>
      <c r="J3446" s="42"/>
      <c r="K3446" s="21"/>
      <c r="L3446" s="19"/>
      <c r="M3446" s="19"/>
      <c r="N3446" s="19"/>
      <c r="O3446" s="19"/>
      <c r="P3446" s="19"/>
      <c r="Q3446" s="19"/>
      <c r="R3446" s="19"/>
      <c r="S3446" s="19"/>
      <c r="T3446" s="19"/>
      <c r="U3446" s="19"/>
      <c r="V3446" s="19"/>
      <c r="W3446" s="19"/>
      <c r="X3446" s="19"/>
      <c r="Y3446" s="19"/>
      <c r="Z3446" s="19"/>
      <c r="AA3446" s="19"/>
    </row>
    <row r="3447" spans="1:27" ht="45" customHeight="1" x14ac:dyDescent="0.25">
      <c r="A3447" s="18"/>
      <c r="B3447" s="18" t="s">
        <v>1517</v>
      </c>
      <c r="C3447" s="19" t="s">
        <v>12</v>
      </c>
      <c r="D3447" s="39" t="s">
        <v>1518</v>
      </c>
      <c r="E3447" s="40"/>
      <c r="F3447" s="40"/>
      <c r="G3447" s="19"/>
      <c r="H3447" s="20" t="s">
        <v>40</v>
      </c>
      <c r="I3447" s="41">
        <v>1</v>
      </c>
      <c r="J3447" s="42"/>
      <c r="K3447" s="21"/>
      <c r="L3447" s="19"/>
      <c r="M3447" s="19"/>
      <c r="N3447" s="19"/>
      <c r="O3447" s="19"/>
      <c r="P3447" s="19"/>
      <c r="Q3447" s="19"/>
      <c r="R3447" s="19"/>
      <c r="S3447" s="19"/>
      <c r="T3447" s="19"/>
      <c r="U3447" s="19"/>
      <c r="V3447" s="19"/>
      <c r="W3447" s="19"/>
      <c r="X3447" s="19"/>
      <c r="Y3447" s="19"/>
      <c r="Z3447" s="19"/>
      <c r="AA3447" s="19"/>
    </row>
    <row r="3448" spans="1:27" ht="45" customHeight="1" x14ac:dyDescent="0.25">
      <c r="A3448" s="18"/>
      <c r="B3448" s="18" t="s">
        <v>1519</v>
      </c>
      <c r="C3448" s="19" t="s">
        <v>12</v>
      </c>
      <c r="D3448" s="39" t="s">
        <v>1520</v>
      </c>
      <c r="E3448" s="40"/>
      <c r="F3448" s="40"/>
      <c r="G3448" s="19"/>
      <c r="H3448" s="20" t="s">
        <v>40</v>
      </c>
      <c r="I3448" s="41">
        <v>1</v>
      </c>
      <c r="J3448" s="42"/>
      <c r="K3448" s="21"/>
      <c r="L3448" s="19"/>
      <c r="M3448" s="19"/>
      <c r="N3448" s="19"/>
      <c r="O3448" s="19"/>
      <c r="P3448" s="19"/>
      <c r="Q3448" s="19"/>
      <c r="R3448" s="19"/>
      <c r="S3448" s="19"/>
      <c r="T3448" s="19"/>
      <c r="U3448" s="19"/>
      <c r="V3448" s="19"/>
      <c r="W3448" s="19"/>
      <c r="X3448" s="19"/>
      <c r="Y3448" s="19"/>
      <c r="Z3448" s="19"/>
      <c r="AA3448" s="19"/>
    </row>
    <row r="3449" spans="1:27" ht="45" customHeight="1" x14ac:dyDescent="0.25">
      <c r="A3449" s="18"/>
      <c r="B3449" s="18" t="s">
        <v>1521</v>
      </c>
      <c r="C3449" s="19" t="s">
        <v>12</v>
      </c>
      <c r="D3449" s="39" t="s">
        <v>1522</v>
      </c>
      <c r="E3449" s="40"/>
      <c r="F3449" s="40"/>
      <c r="G3449" s="19"/>
      <c r="H3449" s="20" t="s">
        <v>40</v>
      </c>
      <c r="I3449" s="41">
        <v>1</v>
      </c>
      <c r="J3449" s="42"/>
      <c r="K3449" s="21"/>
      <c r="L3449" s="19"/>
      <c r="M3449" s="19"/>
      <c r="N3449" s="19"/>
      <c r="O3449" s="19"/>
      <c r="P3449" s="19"/>
      <c r="Q3449" s="19"/>
      <c r="R3449" s="19"/>
      <c r="S3449" s="19"/>
      <c r="T3449" s="19"/>
      <c r="U3449" s="19"/>
      <c r="V3449" s="19"/>
      <c r="W3449" s="19"/>
      <c r="X3449" s="19"/>
      <c r="Y3449" s="19"/>
      <c r="Z3449" s="19"/>
      <c r="AA3449" s="19"/>
    </row>
    <row r="3450" spans="1:27" ht="45" customHeight="1" x14ac:dyDescent="0.25">
      <c r="A3450" s="18"/>
      <c r="B3450" s="18" t="s">
        <v>1523</v>
      </c>
      <c r="C3450" s="19" t="s">
        <v>12</v>
      </c>
      <c r="D3450" s="39" t="s">
        <v>1524</v>
      </c>
      <c r="E3450" s="40"/>
      <c r="F3450" s="40"/>
      <c r="G3450" s="19"/>
      <c r="H3450" s="20" t="s">
        <v>40</v>
      </c>
      <c r="I3450" s="41">
        <v>1</v>
      </c>
      <c r="J3450" s="42"/>
      <c r="K3450" s="21"/>
      <c r="L3450" s="19"/>
      <c r="M3450" s="19"/>
      <c r="N3450" s="19"/>
      <c r="O3450" s="19"/>
      <c r="P3450" s="19"/>
      <c r="Q3450" s="19"/>
      <c r="R3450" s="19"/>
      <c r="S3450" s="19"/>
      <c r="T3450" s="19"/>
      <c r="U3450" s="19"/>
      <c r="V3450" s="19"/>
      <c r="W3450" s="19"/>
      <c r="X3450" s="19"/>
      <c r="Y3450" s="19"/>
      <c r="Z3450" s="19"/>
      <c r="AA3450" s="19"/>
    </row>
    <row r="3451" spans="1:27" ht="45" customHeight="1" x14ac:dyDescent="0.25">
      <c r="A3451" s="18"/>
      <c r="B3451" s="18" t="s">
        <v>1525</v>
      </c>
      <c r="C3451" s="19" t="s">
        <v>12</v>
      </c>
      <c r="D3451" s="39" t="s">
        <v>1526</v>
      </c>
      <c r="E3451" s="40"/>
      <c r="F3451" s="40"/>
      <c r="G3451" s="19"/>
      <c r="H3451" s="20" t="s">
        <v>40</v>
      </c>
      <c r="I3451" s="41">
        <v>1</v>
      </c>
      <c r="J3451" s="42"/>
      <c r="K3451" s="21"/>
      <c r="L3451" s="19"/>
      <c r="M3451" s="19"/>
      <c r="N3451" s="19"/>
      <c r="O3451" s="19"/>
      <c r="P3451" s="19"/>
      <c r="Q3451" s="19"/>
      <c r="R3451" s="19"/>
      <c r="S3451" s="19"/>
      <c r="T3451" s="19"/>
      <c r="U3451" s="19"/>
      <c r="V3451" s="19"/>
      <c r="W3451" s="19"/>
      <c r="X3451" s="19"/>
      <c r="Y3451" s="19"/>
      <c r="Z3451" s="19"/>
      <c r="AA3451" s="19"/>
    </row>
    <row r="3452" spans="1:27" ht="45" customHeight="1" x14ac:dyDescent="0.25">
      <c r="A3452" s="18"/>
      <c r="B3452" s="18" t="s">
        <v>1527</v>
      </c>
      <c r="C3452" s="19" t="s">
        <v>12</v>
      </c>
      <c r="D3452" s="39" t="s">
        <v>1528</v>
      </c>
      <c r="E3452" s="40"/>
      <c r="F3452" s="40"/>
      <c r="G3452" s="19"/>
      <c r="H3452" s="20" t="s">
        <v>40</v>
      </c>
      <c r="I3452" s="41">
        <v>1</v>
      </c>
      <c r="J3452" s="42"/>
      <c r="K3452" s="21"/>
      <c r="L3452" s="19"/>
      <c r="M3452" s="19"/>
      <c r="N3452" s="19"/>
      <c r="O3452" s="19"/>
      <c r="P3452" s="19"/>
      <c r="Q3452" s="19"/>
      <c r="R3452" s="19"/>
      <c r="S3452" s="19"/>
      <c r="T3452" s="19"/>
      <c r="U3452" s="19"/>
      <c r="V3452" s="19"/>
      <c r="W3452" s="19"/>
      <c r="X3452" s="19"/>
      <c r="Y3452" s="19"/>
      <c r="Z3452" s="19"/>
      <c r="AA3452" s="19"/>
    </row>
    <row r="3453" spans="1:27" ht="45" customHeight="1" x14ac:dyDescent="0.25">
      <c r="A3453" s="18"/>
      <c r="B3453" s="18" t="s">
        <v>1529</v>
      </c>
      <c r="C3453" s="19" t="s">
        <v>12</v>
      </c>
      <c r="D3453" s="39" t="s">
        <v>1530</v>
      </c>
      <c r="E3453" s="40"/>
      <c r="F3453" s="40"/>
      <c r="G3453" s="19"/>
      <c r="H3453" s="20" t="s">
        <v>40</v>
      </c>
      <c r="I3453" s="41">
        <v>1</v>
      </c>
      <c r="J3453" s="42"/>
      <c r="K3453" s="21"/>
      <c r="L3453" s="19"/>
      <c r="M3453" s="19"/>
      <c r="N3453" s="19"/>
      <c r="O3453" s="19"/>
      <c r="P3453" s="19"/>
      <c r="Q3453" s="19"/>
      <c r="R3453" s="19"/>
      <c r="S3453" s="19"/>
      <c r="T3453" s="19"/>
      <c r="U3453" s="19"/>
      <c r="V3453" s="19"/>
      <c r="W3453" s="19"/>
      <c r="X3453" s="19"/>
      <c r="Y3453" s="19"/>
      <c r="Z3453" s="19"/>
      <c r="AA3453" s="19"/>
    </row>
    <row r="3454" spans="1:27" ht="45" customHeight="1" x14ac:dyDescent="0.25">
      <c r="A3454" s="18"/>
      <c r="B3454" s="18" t="s">
        <v>1531</v>
      </c>
      <c r="C3454" s="19" t="s">
        <v>12</v>
      </c>
      <c r="D3454" s="39" t="s">
        <v>1532</v>
      </c>
      <c r="E3454" s="40"/>
      <c r="F3454" s="40"/>
      <c r="G3454" s="19"/>
      <c r="H3454" s="20" t="s">
        <v>40</v>
      </c>
      <c r="I3454" s="41">
        <v>1</v>
      </c>
      <c r="J3454" s="42"/>
      <c r="K3454" s="21"/>
      <c r="L3454" s="19"/>
      <c r="M3454" s="19"/>
      <c r="N3454" s="19"/>
      <c r="O3454" s="19"/>
      <c r="P3454" s="19"/>
      <c r="Q3454" s="19"/>
      <c r="R3454" s="19"/>
      <c r="S3454" s="19"/>
      <c r="T3454" s="19"/>
      <c r="U3454" s="19"/>
      <c r="V3454" s="19"/>
      <c r="W3454" s="19"/>
      <c r="X3454" s="19"/>
      <c r="Y3454" s="19"/>
      <c r="Z3454" s="19"/>
      <c r="AA3454" s="19"/>
    </row>
    <row r="3455" spans="1:27" ht="45" customHeight="1" x14ac:dyDescent="0.25">
      <c r="A3455" s="18"/>
      <c r="B3455" s="18" t="s">
        <v>1533</v>
      </c>
      <c r="C3455" s="19" t="s">
        <v>12</v>
      </c>
      <c r="D3455" s="39" t="s">
        <v>1534</v>
      </c>
      <c r="E3455" s="40"/>
      <c r="F3455" s="40"/>
      <c r="G3455" s="19"/>
      <c r="H3455" s="20" t="s">
        <v>40</v>
      </c>
      <c r="I3455" s="41">
        <v>1</v>
      </c>
      <c r="J3455" s="42"/>
      <c r="K3455" s="21">
        <f>ROUND(K3465,2)</f>
        <v>0</v>
      </c>
      <c r="L3455" s="19"/>
      <c r="M3455" s="19"/>
      <c r="N3455" s="19"/>
      <c r="O3455" s="19"/>
      <c r="P3455" s="19"/>
      <c r="Q3455" s="19"/>
      <c r="R3455" s="19"/>
      <c r="S3455" s="19"/>
      <c r="T3455" s="19"/>
      <c r="U3455" s="19"/>
      <c r="V3455" s="19"/>
      <c r="W3455" s="19"/>
      <c r="X3455" s="19"/>
      <c r="Y3455" s="19"/>
      <c r="Z3455" s="19"/>
      <c r="AA3455" s="19"/>
    </row>
    <row r="3456" spans="1:27" x14ac:dyDescent="0.25">
      <c r="B3456" s="14" t="s">
        <v>41</v>
      </c>
    </row>
    <row r="3457" spans="1:27" x14ac:dyDescent="0.25">
      <c r="B3457" t="s">
        <v>483</v>
      </c>
      <c r="C3457" t="s">
        <v>43</v>
      </c>
      <c r="D3457" t="s">
        <v>484</v>
      </c>
      <c r="E3457" s="22">
        <v>0.4</v>
      </c>
      <c r="F3457" t="s">
        <v>45</v>
      </c>
      <c r="G3457" t="s">
        <v>46</v>
      </c>
      <c r="H3457" s="23"/>
      <c r="I3457" t="s">
        <v>47</v>
      </c>
      <c r="J3457" s="24">
        <f>ROUND(E3457/I3455* H3457,5)</f>
        <v>0</v>
      </c>
      <c r="K3457" s="25"/>
    </row>
    <row r="3458" spans="1:27" x14ac:dyDescent="0.25">
      <c r="B3458" t="s">
        <v>429</v>
      </c>
      <c r="C3458" t="s">
        <v>43</v>
      </c>
      <c r="D3458" t="s">
        <v>430</v>
      </c>
      <c r="E3458" s="22">
        <v>0.4</v>
      </c>
      <c r="F3458" t="s">
        <v>45</v>
      </c>
      <c r="G3458" t="s">
        <v>46</v>
      </c>
      <c r="H3458" s="23"/>
      <c r="I3458" t="s">
        <v>47</v>
      </c>
      <c r="J3458" s="24">
        <f>ROUND(E3458/I3455* H3458,5)</f>
        <v>0</v>
      </c>
      <c r="K3458" s="25"/>
    </row>
    <row r="3459" spans="1:27" x14ac:dyDescent="0.25">
      <c r="D3459" s="26" t="s">
        <v>48</v>
      </c>
      <c r="E3459" s="25"/>
      <c r="H3459" s="25"/>
      <c r="K3459" s="23">
        <f>SUM(J3457:J3458)</f>
        <v>0</v>
      </c>
    </row>
    <row r="3460" spans="1:27" x14ac:dyDescent="0.25">
      <c r="B3460" s="14" t="s">
        <v>54</v>
      </c>
      <c r="E3460" s="25"/>
      <c r="H3460" s="25"/>
      <c r="K3460" s="25"/>
    </row>
    <row r="3461" spans="1:27" x14ac:dyDescent="0.25">
      <c r="B3461" t="s">
        <v>1535</v>
      </c>
      <c r="C3461" t="s">
        <v>12</v>
      </c>
      <c r="D3461" t="s">
        <v>1536</v>
      </c>
      <c r="E3461" s="22">
        <v>1</v>
      </c>
      <c r="G3461" t="s">
        <v>46</v>
      </c>
      <c r="H3461" s="23"/>
      <c r="I3461" t="s">
        <v>47</v>
      </c>
      <c r="J3461" s="24">
        <f>ROUND(E3461* H3461,5)</f>
        <v>0</v>
      </c>
      <c r="K3461" s="25"/>
    </row>
    <row r="3462" spans="1:27" ht="210" x14ac:dyDescent="0.25">
      <c r="B3462" t="s">
        <v>1537</v>
      </c>
      <c r="C3462" t="s">
        <v>12</v>
      </c>
      <c r="D3462" s="28" t="s">
        <v>1538</v>
      </c>
      <c r="E3462" s="22">
        <v>1</v>
      </c>
      <c r="G3462" t="s">
        <v>46</v>
      </c>
      <c r="H3462" s="23"/>
      <c r="I3462" t="s">
        <v>47</v>
      </c>
      <c r="J3462" s="24">
        <f>ROUND(E3462* H3462,5)</f>
        <v>0</v>
      </c>
      <c r="K3462" s="25"/>
    </row>
    <row r="3463" spans="1:27" x14ac:dyDescent="0.25">
      <c r="D3463" s="26" t="s">
        <v>62</v>
      </c>
      <c r="E3463" s="25"/>
      <c r="H3463" s="25"/>
      <c r="K3463" s="23">
        <f>SUM(J3461:J3462)</f>
        <v>0</v>
      </c>
    </row>
    <row r="3464" spans="1:27" x14ac:dyDescent="0.25">
      <c r="D3464" s="26" t="s">
        <v>63</v>
      </c>
      <c r="E3464" s="25"/>
      <c r="H3464" s="25"/>
      <c r="K3464" s="27">
        <f>SUM(J3456:J3463)</f>
        <v>0</v>
      </c>
    </row>
    <row r="3465" spans="1:27" x14ac:dyDescent="0.25">
      <c r="D3465" s="26" t="s">
        <v>64</v>
      </c>
      <c r="E3465" s="25"/>
      <c r="H3465" s="25"/>
      <c r="K3465" s="27">
        <f>SUM(K3464:K3464)</f>
        <v>0</v>
      </c>
    </row>
    <row r="3467" spans="1:27" ht="45" customHeight="1" x14ac:dyDescent="0.25">
      <c r="A3467" s="18"/>
      <c r="B3467" s="18" t="s">
        <v>1539</v>
      </c>
      <c r="C3467" s="19" t="s">
        <v>12</v>
      </c>
      <c r="D3467" s="39" t="s">
        <v>1540</v>
      </c>
      <c r="E3467" s="40"/>
      <c r="F3467" s="40"/>
      <c r="G3467" s="19"/>
      <c r="H3467" s="20" t="s">
        <v>40</v>
      </c>
      <c r="I3467" s="41">
        <v>1</v>
      </c>
      <c r="J3467" s="42"/>
      <c r="K3467" s="21">
        <f>ROUND(K3477,2)</f>
        <v>0</v>
      </c>
      <c r="L3467" s="19"/>
      <c r="M3467" s="19"/>
      <c r="N3467" s="19"/>
      <c r="O3467" s="19"/>
      <c r="P3467" s="19"/>
      <c r="Q3467" s="19"/>
      <c r="R3467" s="19"/>
      <c r="S3467" s="19"/>
      <c r="T3467" s="19"/>
      <c r="U3467" s="19"/>
      <c r="V3467" s="19"/>
      <c r="W3467" s="19"/>
      <c r="X3467" s="19"/>
      <c r="Y3467" s="19"/>
      <c r="Z3467" s="19"/>
      <c r="AA3467" s="19"/>
    </row>
    <row r="3468" spans="1:27" x14ac:dyDescent="0.25">
      <c r="B3468" s="14" t="s">
        <v>41</v>
      </c>
    </row>
    <row r="3469" spans="1:27" x14ac:dyDescent="0.25">
      <c r="B3469" t="s">
        <v>483</v>
      </c>
      <c r="C3469" t="s">
        <v>43</v>
      </c>
      <c r="D3469" t="s">
        <v>484</v>
      </c>
      <c r="E3469" s="22">
        <v>0.4</v>
      </c>
      <c r="F3469" t="s">
        <v>45</v>
      </c>
      <c r="G3469" t="s">
        <v>46</v>
      </c>
      <c r="H3469" s="23"/>
      <c r="I3469" t="s">
        <v>47</v>
      </c>
      <c r="J3469" s="24">
        <f>ROUND(E3469/I3467* H3469,5)</f>
        <v>0</v>
      </c>
      <c r="K3469" s="25"/>
    </row>
    <row r="3470" spans="1:27" x14ac:dyDescent="0.25">
      <c r="B3470" t="s">
        <v>429</v>
      </c>
      <c r="C3470" t="s">
        <v>43</v>
      </c>
      <c r="D3470" t="s">
        <v>430</v>
      </c>
      <c r="E3470" s="22">
        <v>0.4</v>
      </c>
      <c r="F3470" t="s">
        <v>45</v>
      </c>
      <c r="G3470" t="s">
        <v>46</v>
      </c>
      <c r="H3470" s="23"/>
      <c r="I3470" t="s">
        <v>47</v>
      </c>
      <c r="J3470" s="24">
        <f>ROUND(E3470/I3467* H3470,5)</f>
        <v>0</v>
      </c>
      <c r="K3470" s="25"/>
    </row>
    <row r="3471" spans="1:27" x14ac:dyDescent="0.25">
      <c r="D3471" s="26" t="s">
        <v>48</v>
      </c>
      <c r="E3471" s="25"/>
      <c r="H3471" s="25"/>
      <c r="K3471" s="23">
        <f>SUM(J3469:J3470)</f>
        <v>0</v>
      </c>
    </row>
    <row r="3472" spans="1:27" x14ac:dyDescent="0.25">
      <c r="B3472" s="14" t="s">
        <v>54</v>
      </c>
      <c r="E3472" s="25"/>
      <c r="H3472" s="25"/>
      <c r="K3472" s="25"/>
    </row>
    <row r="3473" spans="1:27" x14ac:dyDescent="0.25">
      <c r="B3473" t="s">
        <v>1541</v>
      </c>
      <c r="C3473" t="s">
        <v>12</v>
      </c>
      <c r="D3473" t="s">
        <v>1542</v>
      </c>
      <c r="E3473" s="22">
        <v>1</v>
      </c>
      <c r="G3473" t="s">
        <v>46</v>
      </c>
      <c r="H3473" s="23"/>
      <c r="I3473" t="s">
        <v>47</v>
      </c>
      <c r="J3473" s="24">
        <f>ROUND(E3473* H3473,5)</f>
        <v>0</v>
      </c>
      <c r="K3473" s="25"/>
    </row>
    <row r="3474" spans="1:27" ht="210" x14ac:dyDescent="0.25">
      <c r="B3474" t="s">
        <v>1543</v>
      </c>
      <c r="C3474" t="s">
        <v>12</v>
      </c>
      <c r="D3474" s="28" t="s">
        <v>1544</v>
      </c>
      <c r="E3474" s="22">
        <v>1</v>
      </c>
      <c r="G3474" t="s">
        <v>46</v>
      </c>
      <c r="H3474" s="23"/>
      <c r="I3474" t="s">
        <v>47</v>
      </c>
      <c r="J3474" s="24">
        <f>ROUND(E3474* H3474,5)</f>
        <v>0</v>
      </c>
      <c r="K3474" s="25"/>
    </row>
    <row r="3475" spans="1:27" x14ac:dyDescent="0.25">
      <c r="D3475" s="26" t="s">
        <v>62</v>
      </c>
      <c r="E3475" s="25"/>
      <c r="H3475" s="25"/>
      <c r="K3475" s="23">
        <f>SUM(J3473:J3474)</f>
        <v>0</v>
      </c>
    </row>
    <row r="3476" spans="1:27" x14ac:dyDescent="0.25">
      <c r="D3476" s="26" t="s">
        <v>63</v>
      </c>
      <c r="E3476" s="25"/>
      <c r="H3476" s="25"/>
      <c r="K3476" s="27">
        <f>SUM(J3468:J3475)</f>
        <v>0</v>
      </c>
    </row>
    <row r="3477" spans="1:27" x14ac:dyDescent="0.25">
      <c r="D3477" s="26" t="s">
        <v>64</v>
      </c>
      <c r="E3477" s="25"/>
      <c r="H3477" s="25"/>
      <c r="K3477" s="27">
        <f>SUM(K3476:K3476)</f>
        <v>0</v>
      </c>
    </row>
    <row r="3479" spans="1:27" ht="45" customHeight="1" x14ac:dyDescent="0.25">
      <c r="A3479" s="18"/>
      <c r="B3479" s="18" t="s">
        <v>1545</v>
      </c>
      <c r="C3479" s="19" t="s">
        <v>12</v>
      </c>
      <c r="D3479" s="39" t="s">
        <v>1546</v>
      </c>
      <c r="E3479" s="40"/>
      <c r="F3479" s="40"/>
      <c r="G3479" s="19"/>
      <c r="H3479" s="20" t="s">
        <v>40</v>
      </c>
      <c r="I3479" s="41">
        <v>1</v>
      </c>
      <c r="J3479" s="42"/>
      <c r="K3479" s="21">
        <f>ROUND(K3489,2)</f>
        <v>0</v>
      </c>
      <c r="L3479" s="19"/>
      <c r="M3479" s="19"/>
      <c r="N3479" s="19"/>
      <c r="O3479" s="19"/>
      <c r="P3479" s="19"/>
      <c r="Q3479" s="19"/>
      <c r="R3479" s="19"/>
      <c r="S3479" s="19"/>
      <c r="T3479" s="19"/>
      <c r="U3479" s="19"/>
      <c r="V3479" s="19"/>
      <c r="W3479" s="19"/>
      <c r="X3479" s="19"/>
      <c r="Y3479" s="19"/>
      <c r="Z3479" s="19"/>
      <c r="AA3479" s="19"/>
    </row>
    <row r="3480" spans="1:27" x14ac:dyDescent="0.25">
      <c r="B3480" s="14" t="s">
        <v>41</v>
      </c>
    </row>
    <row r="3481" spans="1:27" x14ac:dyDescent="0.25">
      <c r="B3481" t="s">
        <v>483</v>
      </c>
      <c r="C3481" t="s">
        <v>43</v>
      </c>
      <c r="D3481" t="s">
        <v>484</v>
      </c>
      <c r="E3481" s="22">
        <v>0.4</v>
      </c>
      <c r="F3481" t="s">
        <v>45</v>
      </c>
      <c r="G3481" t="s">
        <v>46</v>
      </c>
      <c r="H3481" s="23"/>
      <c r="I3481" t="s">
        <v>47</v>
      </c>
      <c r="J3481" s="24">
        <f>ROUND(E3481/I3479* H3481,5)</f>
        <v>0</v>
      </c>
      <c r="K3481" s="25"/>
    </row>
    <row r="3482" spans="1:27" x14ac:dyDescent="0.25">
      <c r="B3482" t="s">
        <v>429</v>
      </c>
      <c r="C3482" t="s">
        <v>43</v>
      </c>
      <c r="D3482" t="s">
        <v>430</v>
      </c>
      <c r="E3482" s="22">
        <v>0.4</v>
      </c>
      <c r="F3482" t="s">
        <v>45</v>
      </c>
      <c r="G3482" t="s">
        <v>46</v>
      </c>
      <c r="H3482" s="23"/>
      <c r="I3482" t="s">
        <v>47</v>
      </c>
      <c r="J3482" s="24">
        <f>ROUND(E3482/I3479* H3482,5)</f>
        <v>0</v>
      </c>
      <c r="K3482" s="25"/>
    </row>
    <row r="3483" spans="1:27" x14ac:dyDescent="0.25">
      <c r="D3483" s="26" t="s">
        <v>48</v>
      </c>
      <c r="E3483" s="25"/>
      <c r="H3483" s="25"/>
      <c r="K3483" s="23">
        <f>SUM(J3481:J3482)</f>
        <v>0</v>
      </c>
    </row>
    <row r="3484" spans="1:27" x14ac:dyDescent="0.25">
      <c r="B3484" s="14" t="s">
        <v>54</v>
      </c>
      <c r="E3484" s="25"/>
      <c r="H3484" s="25"/>
      <c r="K3484" s="25"/>
    </row>
    <row r="3485" spans="1:27" x14ac:dyDescent="0.25">
      <c r="B3485" t="s">
        <v>1547</v>
      </c>
      <c r="C3485" t="s">
        <v>12</v>
      </c>
      <c r="D3485" t="s">
        <v>1548</v>
      </c>
      <c r="E3485" s="22">
        <v>1</v>
      </c>
      <c r="G3485" t="s">
        <v>46</v>
      </c>
      <c r="H3485" s="23"/>
      <c r="I3485" t="s">
        <v>47</v>
      </c>
      <c r="J3485" s="24">
        <f>ROUND(E3485* H3485,5)</f>
        <v>0</v>
      </c>
      <c r="K3485" s="25"/>
    </row>
    <row r="3486" spans="1:27" ht="210" x14ac:dyDescent="0.25">
      <c r="B3486" t="s">
        <v>1549</v>
      </c>
      <c r="C3486" t="s">
        <v>12</v>
      </c>
      <c r="D3486" s="28" t="s">
        <v>1550</v>
      </c>
      <c r="E3486" s="22">
        <v>1</v>
      </c>
      <c r="G3486" t="s">
        <v>46</v>
      </c>
      <c r="H3486" s="23"/>
      <c r="I3486" t="s">
        <v>47</v>
      </c>
      <c r="J3486" s="24">
        <f>ROUND(E3486* H3486,5)</f>
        <v>0</v>
      </c>
      <c r="K3486" s="25"/>
    </row>
    <row r="3487" spans="1:27" x14ac:dyDescent="0.25">
      <c r="D3487" s="26" t="s">
        <v>62</v>
      </c>
      <c r="E3487" s="25"/>
      <c r="H3487" s="25"/>
      <c r="K3487" s="23">
        <f>SUM(J3485:J3486)</f>
        <v>0</v>
      </c>
    </row>
    <row r="3488" spans="1:27" x14ac:dyDescent="0.25">
      <c r="D3488" s="26" t="s">
        <v>63</v>
      </c>
      <c r="E3488" s="25"/>
      <c r="H3488" s="25"/>
      <c r="K3488" s="27">
        <f>SUM(J3480:J3487)</f>
        <v>0</v>
      </c>
    </row>
    <row r="3489" spans="1:27" x14ac:dyDescent="0.25">
      <c r="D3489" s="26" t="s">
        <v>64</v>
      </c>
      <c r="E3489" s="25"/>
      <c r="H3489" s="25"/>
      <c r="K3489" s="27">
        <f>SUM(K3488:K3488)</f>
        <v>0</v>
      </c>
    </row>
    <row r="3491" spans="1:27" ht="45" customHeight="1" x14ac:dyDescent="0.25">
      <c r="A3491" s="18"/>
      <c r="B3491" s="18" t="s">
        <v>1551</v>
      </c>
      <c r="C3491" s="19" t="s">
        <v>12</v>
      </c>
      <c r="D3491" s="39" t="s">
        <v>1552</v>
      </c>
      <c r="E3491" s="40"/>
      <c r="F3491" s="40"/>
      <c r="G3491" s="19"/>
      <c r="H3491" s="20" t="s">
        <v>40</v>
      </c>
      <c r="I3491" s="41">
        <v>1</v>
      </c>
      <c r="J3491" s="42"/>
      <c r="K3491" s="21">
        <f>ROUND(K3501,2)</f>
        <v>0</v>
      </c>
      <c r="L3491" s="19"/>
      <c r="M3491" s="19"/>
      <c r="N3491" s="19"/>
      <c r="O3491" s="19"/>
      <c r="P3491" s="19"/>
      <c r="Q3491" s="19"/>
      <c r="R3491" s="19"/>
      <c r="S3491" s="19"/>
      <c r="T3491" s="19"/>
      <c r="U3491" s="19"/>
      <c r="V3491" s="19"/>
      <c r="W3491" s="19"/>
      <c r="X3491" s="19"/>
      <c r="Y3491" s="19"/>
      <c r="Z3491" s="19"/>
      <c r="AA3491" s="19"/>
    </row>
    <row r="3492" spans="1:27" x14ac:dyDescent="0.25">
      <c r="B3492" s="14" t="s">
        <v>41</v>
      </c>
    </row>
    <row r="3493" spans="1:27" x14ac:dyDescent="0.25">
      <c r="B3493" t="s">
        <v>429</v>
      </c>
      <c r="C3493" t="s">
        <v>43</v>
      </c>
      <c r="D3493" t="s">
        <v>430</v>
      </c>
      <c r="E3493" s="22">
        <v>0.4</v>
      </c>
      <c r="F3493" t="s">
        <v>45</v>
      </c>
      <c r="G3493" t="s">
        <v>46</v>
      </c>
      <c r="H3493" s="23"/>
      <c r="I3493" t="s">
        <v>47</v>
      </c>
      <c r="J3493" s="24">
        <f>ROUND(E3493/I3491* H3493,5)</f>
        <v>0</v>
      </c>
      <c r="K3493" s="25"/>
    </row>
    <row r="3494" spans="1:27" x14ac:dyDescent="0.25">
      <c r="B3494" t="s">
        <v>483</v>
      </c>
      <c r="C3494" t="s">
        <v>43</v>
      </c>
      <c r="D3494" t="s">
        <v>484</v>
      </c>
      <c r="E3494" s="22">
        <v>0.4</v>
      </c>
      <c r="F3494" t="s">
        <v>45</v>
      </c>
      <c r="G3494" t="s">
        <v>46</v>
      </c>
      <c r="H3494" s="23"/>
      <c r="I3494" t="s">
        <v>47</v>
      </c>
      <c r="J3494" s="24">
        <f>ROUND(E3494/I3491* H3494,5)</f>
        <v>0</v>
      </c>
      <c r="K3494" s="25"/>
    </row>
    <row r="3495" spans="1:27" x14ac:dyDescent="0.25">
      <c r="D3495" s="26" t="s">
        <v>48</v>
      </c>
      <c r="E3495" s="25"/>
      <c r="H3495" s="25"/>
      <c r="K3495" s="23">
        <f>SUM(J3493:J3494)</f>
        <v>0</v>
      </c>
    </row>
    <row r="3496" spans="1:27" x14ac:dyDescent="0.25">
      <c r="B3496" s="14" t="s">
        <v>54</v>
      </c>
      <c r="E3496" s="25"/>
      <c r="H3496" s="25"/>
      <c r="K3496" s="25"/>
    </row>
    <row r="3497" spans="1:27" x14ac:dyDescent="0.25">
      <c r="B3497" t="s">
        <v>1553</v>
      </c>
      <c r="C3497" t="s">
        <v>12</v>
      </c>
      <c r="D3497" t="s">
        <v>1554</v>
      </c>
      <c r="E3497" s="22">
        <v>1</v>
      </c>
      <c r="G3497" t="s">
        <v>46</v>
      </c>
      <c r="H3497" s="23"/>
      <c r="I3497" t="s">
        <v>47</v>
      </c>
      <c r="J3497" s="24">
        <f>ROUND(E3497* H3497,5)</f>
        <v>0</v>
      </c>
      <c r="K3497" s="25"/>
    </row>
    <row r="3498" spans="1:27" ht="210" x14ac:dyDescent="0.25">
      <c r="B3498" t="s">
        <v>1555</v>
      </c>
      <c r="C3498" t="s">
        <v>12</v>
      </c>
      <c r="D3498" s="28" t="s">
        <v>1556</v>
      </c>
      <c r="E3498" s="22">
        <v>1</v>
      </c>
      <c r="G3498" t="s">
        <v>46</v>
      </c>
      <c r="H3498" s="23"/>
      <c r="I3498" t="s">
        <v>47</v>
      </c>
      <c r="J3498" s="24">
        <f>ROUND(E3498* H3498,5)</f>
        <v>0</v>
      </c>
      <c r="K3498" s="25"/>
    </row>
    <row r="3499" spans="1:27" x14ac:dyDescent="0.25">
      <c r="D3499" s="26" t="s">
        <v>62</v>
      </c>
      <c r="E3499" s="25"/>
      <c r="H3499" s="25"/>
      <c r="K3499" s="23">
        <f>SUM(J3497:J3498)</f>
        <v>0</v>
      </c>
    </row>
    <row r="3500" spans="1:27" x14ac:dyDescent="0.25">
      <c r="D3500" s="26" t="s">
        <v>63</v>
      </c>
      <c r="E3500" s="25"/>
      <c r="H3500" s="25"/>
      <c r="K3500" s="27">
        <f>SUM(J3492:J3499)</f>
        <v>0</v>
      </c>
    </row>
    <row r="3501" spans="1:27" x14ac:dyDescent="0.25">
      <c r="D3501" s="26" t="s">
        <v>64</v>
      </c>
      <c r="E3501" s="25"/>
      <c r="H3501" s="25"/>
      <c r="K3501" s="27">
        <f>SUM(K3500:K3500)</f>
        <v>0</v>
      </c>
    </row>
    <row r="3503" spans="1:27" ht="45" customHeight="1" x14ac:dyDescent="0.25">
      <c r="A3503" s="18"/>
      <c r="B3503" s="18" t="s">
        <v>1557</v>
      </c>
      <c r="C3503" s="19" t="s">
        <v>12</v>
      </c>
      <c r="D3503" s="39" t="s">
        <v>1558</v>
      </c>
      <c r="E3503" s="40"/>
      <c r="F3503" s="40"/>
      <c r="G3503" s="19"/>
      <c r="H3503" s="20" t="s">
        <v>40</v>
      </c>
      <c r="I3503" s="41">
        <v>1</v>
      </c>
      <c r="J3503" s="42"/>
      <c r="K3503" s="21">
        <f>ROUND(K3513,2)</f>
        <v>0</v>
      </c>
      <c r="L3503" s="19"/>
      <c r="M3503" s="19"/>
      <c r="N3503" s="19"/>
      <c r="O3503" s="19"/>
      <c r="P3503" s="19"/>
      <c r="Q3503" s="19"/>
      <c r="R3503" s="19"/>
      <c r="S3503" s="19"/>
      <c r="T3503" s="19"/>
      <c r="U3503" s="19"/>
      <c r="V3503" s="19"/>
      <c r="W3503" s="19"/>
      <c r="X3503" s="19"/>
      <c r="Y3503" s="19"/>
      <c r="Z3503" s="19"/>
      <c r="AA3503" s="19"/>
    </row>
    <row r="3504" spans="1:27" x14ac:dyDescent="0.25">
      <c r="B3504" s="14" t="s">
        <v>41</v>
      </c>
    </row>
    <row r="3505" spans="1:27" x14ac:dyDescent="0.25">
      <c r="B3505" t="s">
        <v>483</v>
      </c>
      <c r="C3505" t="s">
        <v>43</v>
      </c>
      <c r="D3505" t="s">
        <v>484</v>
      </c>
      <c r="E3505" s="22">
        <v>0.4</v>
      </c>
      <c r="F3505" t="s">
        <v>45</v>
      </c>
      <c r="G3505" t="s">
        <v>46</v>
      </c>
      <c r="H3505" s="23"/>
      <c r="I3505" t="s">
        <v>47</v>
      </c>
      <c r="J3505" s="24">
        <f>ROUND(E3505/I3503* H3505,5)</f>
        <v>0</v>
      </c>
      <c r="K3505" s="25"/>
    </row>
    <row r="3506" spans="1:27" x14ac:dyDescent="0.25">
      <c r="B3506" t="s">
        <v>429</v>
      </c>
      <c r="C3506" t="s">
        <v>43</v>
      </c>
      <c r="D3506" t="s">
        <v>430</v>
      </c>
      <c r="E3506" s="22">
        <v>0.4</v>
      </c>
      <c r="F3506" t="s">
        <v>45</v>
      </c>
      <c r="G3506" t="s">
        <v>46</v>
      </c>
      <c r="H3506" s="23"/>
      <c r="I3506" t="s">
        <v>47</v>
      </c>
      <c r="J3506" s="24">
        <f>ROUND(E3506/I3503* H3506,5)</f>
        <v>0</v>
      </c>
      <c r="K3506" s="25"/>
    </row>
    <row r="3507" spans="1:27" x14ac:dyDescent="0.25">
      <c r="D3507" s="26" t="s">
        <v>48</v>
      </c>
      <c r="E3507" s="25"/>
      <c r="H3507" s="25"/>
      <c r="K3507" s="23">
        <f>SUM(J3505:J3506)</f>
        <v>0</v>
      </c>
    </row>
    <row r="3508" spans="1:27" x14ac:dyDescent="0.25">
      <c r="B3508" s="14" t="s">
        <v>54</v>
      </c>
      <c r="E3508" s="25"/>
      <c r="H3508" s="25"/>
      <c r="K3508" s="25"/>
    </row>
    <row r="3509" spans="1:27" ht="210" x14ac:dyDescent="0.25">
      <c r="B3509" t="s">
        <v>1559</v>
      </c>
      <c r="C3509" t="s">
        <v>12</v>
      </c>
      <c r="D3509" s="28" t="s">
        <v>1560</v>
      </c>
      <c r="E3509" s="22">
        <v>1</v>
      </c>
      <c r="G3509" t="s">
        <v>46</v>
      </c>
      <c r="H3509" s="23"/>
      <c r="I3509" t="s">
        <v>47</v>
      </c>
      <c r="J3509" s="24">
        <f>ROUND(E3509* H3509,5)</f>
        <v>0</v>
      </c>
      <c r="K3509" s="25"/>
    </row>
    <row r="3510" spans="1:27" x14ac:dyDescent="0.25">
      <c r="B3510" t="s">
        <v>1561</v>
      </c>
      <c r="C3510" t="s">
        <v>12</v>
      </c>
      <c r="D3510" t="s">
        <v>1562</v>
      </c>
      <c r="E3510" s="22">
        <v>1</v>
      </c>
      <c r="G3510" t="s">
        <v>46</v>
      </c>
      <c r="H3510" s="23"/>
      <c r="I3510" t="s">
        <v>47</v>
      </c>
      <c r="J3510" s="24">
        <f>ROUND(E3510* H3510,5)</f>
        <v>0</v>
      </c>
      <c r="K3510" s="25"/>
    </row>
    <row r="3511" spans="1:27" x14ac:dyDescent="0.25">
      <c r="D3511" s="26" t="s">
        <v>62</v>
      </c>
      <c r="E3511" s="25"/>
      <c r="H3511" s="25"/>
      <c r="K3511" s="23">
        <f>SUM(J3509:J3510)</f>
        <v>0</v>
      </c>
    </row>
    <row r="3512" spans="1:27" x14ac:dyDescent="0.25">
      <c r="D3512" s="26" t="s">
        <v>63</v>
      </c>
      <c r="E3512" s="25"/>
      <c r="H3512" s="25"/>
      <c r="K3512" s="27">
        <f>SUM(J3504:J3511)</f>
        <v>0</v>
      </c>
    </row>
    <row r="3513" spans="1:27" x14ac:dyDescent="0.25">
      <c r="D3513" s="26" t="s">
        <v>64</v>
      </c>
      <c r="E3513" s="25"/>
      <c r="H3513" s="25"/>
      <c r="K3513" s="27">
        <f>SUM(K3512:K3512)</f>
        <v>0</v>
      </c>
    </row>
    <row r="3515" spans="1:27" ht="45" customHeight="1" x14ac:dyDescent="0.25">
      <c r="A3515" s="18"/>
      <c r="B3515" s="18" t="s">
        <v>1563</v>
      </c>
      <c r="C3515" s="19" t="s">
        <v>12</v>
      </c>
      <c r="D3515" s="39" t="s">
        <v>1564</v>
      </c>
      <c r="E3515" s="40"/>
      <c r="F3515" s="40"/>
      <c r="G3515" s="19"/>
      <c r="H3515" s="20" t="s">
        <v>40</v>
      </c>
      <c r="I3515" s="41">
        <v>1</v>
      </c>
      <c r="J3515" s="42"/>
      <c r="K3515" s="21">
        <f>ROUND(K3525,2)</f>
        <v>0</v>
      </c>
      <c r="L3515" s="19"/>
      <c r="M3515" s="19"/>
      <c r="N3515" s="19"/>
      <c r="O3515" s="19"/>
      <c r="P3515" s="19"/>
      <c r="Q3515" s="19"/>
      <c r="R3515" s="19"/>
      <c r="S3515" s="19"/>
      <c r="T3515" s="19"/>
      <c r="U3515" s="19"/>
      <c r="V3515" s="19"/>
      <c r="W3515" s="19"/>
      <c r="X3515" s="19"/>
      <c r="Y3515" s="19"/>
      <c r="Z3515" s="19"/>
      <c r="AA3515" s="19"/>
    </row>
    <row r="3516" spans="1:27" x14ac:dyDescent="0.25">
      <c r="B3516" s="14" t="s">
        <v>41</v>
      </c>
    </row>
    <row r="3517" spans="1:27" x14ac:dyDescent="0.25">
      <c r="B3517" t="s">
        <v>483</v>
      </c>
      <c r="C3517" t="s">
        <v>43</v>
      </c>
      <c r="D3517" t="s">
        <v>484</v>
      </c>
      <c r="E3517" s="22">
        <v>0.4</v>
      </c>
      <c r="F3517" t="s">
        <v>45</v>
      </c>
      <c r="G3517" t="s">
        <v>46</v>
      </c>
      <c r="H3517" s="23"/>
      <c r="I3517" t="s">
        <v>47</v>
      </c>
      <c r="J3517" s="24">
        <f>ROUND(E3517/I3515* H3517,5)</f>
        <v>0</v>
      </c>
      <c r="K3517" s="25"/>
    </row>
    <row r="3518" spans="1:27" x14ac:dyDescent="0.25">
      <c r="B3518" t="s">
        <v>429</v>
      </c>
      <c r="C3518" t="s">
        <v>43</v>
      </c>
      <c r="D3518" t="s">
        <v>430</v>
      </c>
      <c r="E3518" s="22">
        <v>0.4</v>
      </c>
      <c r="F3518" t="s">
        <v>45</v>
      </c>
      <c r="G3518" t="s">
        <v>46</v>
      </c>
      <c r="H3518" s="23"/>
      <c r="I3518" t="s">
        <v>47</v>
      </c>
      <c r="J3518" s="24">
        <f>ROUND(E3518/I3515* H3518,5)</f>
        <v>0</v>
      </c>
      <c r="K3518" s="25"/>
    </row>
    <row r="3519" spans="1:27" x14ac:dyDescent="0.25">
      <c r="D3519" s="26" t="s">
        <v>48</v>
      </c>
      <c r="E3519" s="25"/>
      <c r="H3519" s="25"/>
      <c r="K3519" s="23">
        <f>SUM(J3517:J3518)</f>
        <v>0</v>
      </c>
    </row>
    <row r="3520" spans="1:27" x14ac:dyDescent="0.25">
      <c r="B3520" s="14" t="s">
        <v>54</v>
      </c>
      <c r="E3520" s="25"/>
      <c r="H3520" s="25"/>
      <c r="K3520" s="25"/>
    </row>
    <row r="3521" spans="1:27" x14ac:dyDescent="0.25">
      <c r="B3521" t="s">
        <v>1561</v>
      </c>
      <c r="C3521" t="s">
        <v>12</v>
      </c>
      <c r="D3521" t="s">
        <v>1562</v>
      </c>
      <c r="E3521" s="22">
        <v>1</v>
      </c>
      <c r="G3521" t="s">
        <v>46</v>
      </c>
      <c r="H3521" s="23"/>
      <c r="I3521" t="s">
        <v>47</v>
      </c>
      <c r="J3521" s="24">
        <f>ROUND(E3521* H3521,5)</f>
        <v>0</v>
      </c>
      <c r="K3521" s="25"/>
    </row>
    <row r="3522" spans="1:27" ht="210" x14ac:dyDescent="0.25">
      <c r="B3522" t="s">
        <v>1565</v>
      </c>
      <c r="C3522" t="s">
        <v>12</v>
      </c>
      <c r="D3522" s="28" t="s">
        <v>1566</v>
      </c>
      <c r="E3522" s="22">
        <v>1</v>
      </c>
      <c r="G3522" t="s">
        <v>46</v>
      </c>
      <c r="H3522" s="23"/>
      <c r="I3522" t="s">
        <v>47</v>
      </c>
      <c r="J3522" s="24">
        <f>ROUND(E3522* H3522,5)</f>
        <v>0</v>
      </c>
      <c r="K3522" s="25"/>
    </row>
    <row r="3523" spans="1:27" x14ac:dyDescent="0.25">
      <c r="D3523" s="26" t="s">
        <v>62</v>
      </c>
      <c r="E3523" s="25"/>
      <c r="H3523" s="25"/>
      <c r="K3523" s="23">
        <f>SUM(J3521:J3522)</f>
        <v>0</v>
      </c>
    </row>
    <row r="3524" spans="1:27" x14ac:dyDescent="0.25">
      <c r="D3524" s="26" t="s">
        <v>63</v>
      </c>
      <c r="E3524" s="25"/>
      <c r="H3524" s="25"/>
      <c r="K3524" s="27">
        <f>SUM(J3516:J3523)</f>
        <v>0</v>
      </c>
    </row>
    <row r="3525" spans="1:27" x14ac:dyDescent="0.25">
      <c r="D3525" s="26" t="s">
        <v>64</v>
      </c>
      <c r="E3525" s="25"/>
      <c r="H3525" s="25"/>
      <c r="K3525" s="27">
        <f>SUM(K3524:K3524)</f>
        <v>0</v>
      </c>
    </row>
    <row r="3527" spans="1:27" ht="45" customHeight="1" x14ac:dyDescent="0.25">
      <c r="A3527" s="18"/>
      <c r="B3527" s="18" t="s">
        <v>1567</v>
      </c>
      <c r="C3527" s="19" t="s">
        <v>12</v>
      </c>
      <c r="D3527" s="39" t="s">
        <v>1568</v>
      </c>
      <c r="E3527" s="40"/>
      <c r="F3527" s="40"/>
      <c r="G3527" s="19"/>
      <c r="H3527" s="20" t="s">
        <v>40</v>
      </c>
      <c r="I3527" s="41">
        <v>1</v>
      </c>
      <c r="J3527" s="42"/>
      <c r="K3527" s="21">
        <f>ROUND(K3537,2)</f>
        <v>0</v>
      </c>
      <c r="L3527" s="19"/>
      <c r="M3527" s="19"/>
      <c r="N3527" s="19"/>
      <c r="O3527" s="19"/>
      <c r="P3527" s="19"/>
      <c r="Q3527" s="19"/>
      <c r="R3527" s="19"/>
      <c r="S3527" s="19"/>
      <c r="T3527" s="19"/>
      <c r="U3527" s="19"/>
      <c r="V3527" s="19"/>
      <c r="W3527" s="19"/>
      <c r="X3527" s="19"/>
      <c r="Y3527" s="19"/>
      <c r="Z3527" s="19"/>
      <c r="AA3527" s="19"/>
    </row>
    <row r="3528" spans="1:27" x14ac:dyDescent="0.25">
      <c r="B3528" s="14" t="s">
        <v>41</v>
      </c>
    </row>
    <row r="3529" spans="1:27" x14ac:dyDescent="0.25">
      <c r="B3529" t="s">
        <v>483</v>
      </c>
      <c r="C3529" t="s">
        <v>43</v>
      </c>
      <c r="D3529" t="s">
        <v>484</v>
      </c>
      <c r="E3529" s="22">
        <v>0.4</v>
      </c>
      <c r="F3529" t="s">
        <v>45</v>
      </c>
      <c r="G3529" t="s">
        <v>46</v>
      </c>
      <c r="H3529" s="23"/>
      <c r="I3529" t="s">
        <v>47</v>
      </c>
      <c r="J3529" s="24">
        <f>ROUND(E3529/I3527* H3529,5)</f>
        <v>0</v>
      </c>
      <c r="K3529" s="25"/>
    </row>
    <row r="3530" spans="1:27" x14ac:dyDescent="0.25">
      <c r="B3530" t="s">
        <v>429</v>
      </c>
      <c r="C3530" t="s">
        <v>43</v>
      </c>
      <c r="D3530" t="s">
        <v>430</v>
      </c>
      <c r="E3530" s="22">
        <v>0.4</v>
      </c>
      <c r="F3530" t="s">
        <v>45</v>
      </c>
      <c r="G3530" t="s">
        <v>46</v>
      </c>
      <c r="H3530" s="23"/>
      <c r="I3530" t="s">
        <v>47</v>
      </c>
      <c r="J3530" s="24">
        <f>ROUND(E3530/I3527* H3530,5)</f>
        <v>0</v>
      </c>
      <c r="K3530" s="25"/>
    </row>
    <row r="3531" spans="1:27" x14ac:dyDescent="0.25">
      <c r="D3531" s="26" t="s">
        <v>48</v>
      </c>
      <c r="E3531" s="25"/>
      <c r="H3531" s="25"/>
      <c r="K3531" s="23">
        <f>SUM(J3529:J3530)</f>
        <v>0</v>
      </c>
    </row>
    <row r="3532" spans="1:27" x14ac:dyDescent="0.25">
      <c r="B3532" s="14" t="s">
        <v>54</v>
      </c>
      <c r="E3532" s="25"/>
      <c r="H3532" s="25"/>
      <c r="K3532" s="25"/>
    </row>
    <row r="3533" spans="1:27" ht="210" x14ac:dyDescent="0.25">
      <c r="B3533" t="s">
        <v>1569</v>
      </c>
      <c r="C3533" t="s">
        <v>12</v>
      </c>
      <c r="D3533" s="28" t="s">
        <v>1570</v>
      </c>
      <c r="E3533" s="22">
        <v>1</v>
      </c>
      <c r="G3533" t="s">
        <v>46</v>
      </c>
      <c r="H3533" s="23"/>
      <c r="I3533" t="s">
        <v>47</v>
      </c>
      <c r="J3533" s="24">
        <f>ROUND(E3533* H3533,5)</f>
        <v>0</v>
      </c>
      <c r="K3533" s="25"/>
    </row>
    <row r="3534" spans="1:27" x14ac:dyDescent="0.25">
      <c r="B3534" t="s">
        <v>1571</v>
      </c>
      <c r="C3534" t="s">
        <v>12</v>
      </c>
      <c r="D3534" t="s">
        <v>1572</v>
      </c>
      <c r="E3534" s="22">
        <v>1</v>
      </c>
      <c r="G3534" t="s">
        <v>46</v>
      </c>
      <c r="H3534" s="23"/>
      <c r="I3534" t="s">
        <v>47</v>
      </c>
      <c r="J3534" s="24">
        <f>ROUND(E3534* H3534,5)</f>
        <v>0</v>
      </c>
      <c r="K3534" s="25"/>
    </row>
    <row r="3535" spans="1:27" x14ac:dyDescent="0.25">
      <c r="D3535" s="26" t="s">
        <v>62</v>
      </c>
      <c r="E3535" s="25"/>
      <c r="H3535" s="25"/>
      <c r="K3535" s="23">
        <f>SUM(J3533:J3534)</f>
        <v>0</v>
      </c>
    </row>
    <row r="3536" spans="1:27" x14ac:dyDescent="0.25">
      <c r="D3536" s="26" t="s">
        <v>63</v>
      </c>
      <c r="E3536" s="25"/>
      <c r="H3536" s="25"/>
      <c r="K3536" s="27">
        <f>SUM(J3528:J3535)</f>
        <v>0</v>
      </c>
    </row>
    <row r="3537" spans="1:27" x14ac:dyDescent="0.25">
      <c r="D3537" s="26" t="s">
        <v>64</v>
      </c>
      <c r="E3537" s="25"/>
      <c r="H3537" s="25"/>
      <c r="K3537" s="27">
        <f>SUM(K3536:K3536)</f>
        <v>0</v>
      </c>
    </row>
    <row r="3539" spans="1:27" ht="45" customHeight="1" x14ac:dyDescent="0.25">
      <c r="A3539" s="18"/>
      <c r="B3539" s="18" t="s">
        <v>1573</v>
      </c>
      <c r="C3539" s="19" t="s">
        <v>12</v>
      </c>
      <c r="D3539" s="39" t="s">
        <v>1574</v>
      </c>
      <c r="E3539" s="40"/>
      <c r="F3539" s="40"/>
      <c r="G3539" s="19"/>
      <c r="H3539" s="20" t="s">
        <v>40</v>
      </c>
      <c r="I3539" s="41">
        <v>1</v>
      </c>
      <c r="J3539" s="42"/>
      <c r="K3539" s="21">
        <f>ROUND(K3549,2)</f>
        <v>0</v>
      </c>
      <c r="L3539" s="19"/>
      <c r="M3539" s="19"/>
      <c r="N3539" s="19"/>
      <c r="O3539" s="19"/>
      <c r="P3539" s="19"/>
      <c r="Q3539" s="19"/>
      <c r="R3539" s="19"/>
      <c r="S3539" s="19"/>
      <c r="T3539" s="19"/>
      <c r="U3539" s="19"/>
      <c r="V3539" s="19"/>
      <c r="W3539" s="19"/>
      <c r="X3539" s="19"/>
      <c r="Y3539" s="19"/>
      <c r="Z3539" s="19"/>
      <c r="AA3539" s="19"/>
    </row>
    <row r="3540" spans="1:27" x14ac:dyDescent="0.25">
      <c r="B3540" s="14" t="s">
        <v>41</v>
      </c>
    </row>
    <row r="3541" spans="1:27" x14ac:dyDescent="0.25">
      <c r="B3541" t="s">
        <v>429</v>
      </c>
      <c r="C3541" t="s">
        <v>43</v>
      </c>
      <c r="D3541" t="s">
        <v>430</v>
      </c>
      <c r="E3541" s="22">
        <v>0.4</v>
      </c>
      <c r="F3541" t="s">
        <v>45</v>
      </c>
      <c r="G3541" t="s">
        <v>46</v>
      </c>
      <c r="H3541" s="23"/>
      <c r="I3541" t="s">
        <v>47</v>
      </c>
      <c r="J3541" s="24">
        <f>ROUND(E3541/I3539* H3541,5)</f>
        <v>0</v>
      </c>
      <c r="K3541" s="25"/>
    </row>
    <row r="3542" spans="1:27" x14ac:dyDescent="0.25">
      <c r="B3542" t="s">
        <v>483</v>
      </c>
      <c r="C3542" t="s">
        <v>43</v>
      </c>
      <c r="D3542" t="s">
        <v>484</v>
      </c>
      <c r="E3542" s="22">
        <v>0.4</v>
      </c>
      <c r="F3542" t="s">
        <v>45</v>
      </c>
      <c r="G3542" t="s">
        <v>46</v>
      </c>
      <c r="H3542" s="23"/>
      <c r="I3542" t="s">
        <v>47</v>
      </c>
      <c r="J3542" s="24">
        <f>ROUND(E3542/I3539* H3542,5)</f>
        <v>0</v>
      </c>
      <c r="K3542" s="25"/>
    </row>
    <row r="3543" spans="1:27" x14ac:dyDescent="0.25">
      <c r="D3543" s="26" t="s">
        <v>48</v>
      </c>
      <c r="E3543" s="25"/>
      <c r="H3543" s="25"/>
      <c r="K3543" s="23">
        <f>SUM(J3541:J3542)</f>
        <v>0</v>
      </c>
    </row>
    <row r="3544" spans="1:27" x14ac:dyDescent="0.25">
      <c r="B3544" s="14" t="s">
        <v>54</v>
      </c>
      <c r="E3544" s="25"/>
      <c r="H3544" s="25"/>
      <c r="K3544" s="25"/>
    </row>
    <row r="3545" spans="1:27" ht="210" x14ac:dyDescent="0.25">
      <c r="B3545" t="s">
        <v>1575</v>
      </c>
      <c r="C3545" t="s">
        <v>12</v>
      </c>
      <c r="D3545" s="28" t="s">
        <v>1576</v>
      </c>
      <c r="E3545" s="22">
        <v>1</v>
      </c>
      <c r="G3545" t="s">
        <v>46</v>
      </c>
      <c r="H3545" s="23"/>
      <c r="I3545" t="s">
        <v>47</v>
      </c>
      <c r="J3545" s="24">
        <f>ROUND(E3545* H3545,5)</f>
        <v>0</v>
      </c>
      <c r="K3545" s="25"/>
    </row>
    <row r="3546" spans="1:27" x14ac:dyDescent="0.25">
      <c r="B3546" t="s">
        <v>1561</v>
      </c>
      <c r="C3546" t="s">
        <v>12</v>
      </c>
      <c r="D3546" t="s">
        <v>1562</v>
      </c>
      <c r="E3546" s="22">
        <v>1</v>
      </c>
      <c r="G3546" t="s">
        <v>46</v>
      </c>
      <c r="H3546" s="23"/>
      <c r="I3546" t="s">
        <v>47</v>
      </c>
      <c r="J3546" s="24">
        <f>ROUND(E3546* H3546,5)</f>
        <v>0</v>
      </c>
      <c r="K3546" s="25"/>
    </row>
    <row r="3547" spans="1:27" x14ac:dyDescent="0.25">
      <c r="D3547" s="26" t="s">
        <v>62</v>
      </c>
      <c r="E3547" s="25"/>
      <c r="H3547" s="25"/>
      <c r="K3547" s="23">
        <f>SUM(J3545:J3546)</f>
        <v>0</v>
      </c>
    </row>
    <row r="3548" spans="1:27" x14ac:dyDescent="0.25">
      <c r="D3548" s="26" t="s">
        <v>63</v>
      </c>
      <c r="E3548" s="25"/>
      <c r="H3548" s="25"/>
      <c r="K3548" s="27">
        <f>SUM(J3540:J3547)</f>
        <v>0</v>
      </c>
    </row>
    <row r="3549" spans="1:27" x14ac:dyDescent="0.25">
      <c r="D3549" s="26" t="s">
        <v>64</v>
      </c>
      <c r="E3549" s="25"/>
      <c r="H3549" s="25"/>
      <c r="K3549" s="27">
        <f>SUM(K3548:K3548)</f>
        <v>0</v>
      </c>
    </row>
    <row r="3551" spans="1:27" ht="45" customHeight="1" x14ac:dyDescent="0.25">
      <c r="A3551" s="18"/>
      <c r="B3551" s="18" t="s">
        <v>1577</v>
      </c>
      <c r="C3551" s="19" t="s">
        <v>12</v>
      </c>
      <c r="D3551" s="39" t="s">
        <v>1578</v>
      </c>
      <c r="E3551" s="40"/>
      <c r="F3551" s="40"/>
      <c r="G3551" s="19"/>
      <c r="H3551" s="20" t="s">
        <v>40</v>
      </c>
      <c r="I3551" s="41">
        <v>1</v>
      </c>
      <c r="J3551" s="42"/>
      <c r="K3551" s="21">
        <f>ROUND(K3561,2)</f>
        <v>0</v>
      </c>
      <c r="L3551" s="19"/>
      <c r="M3551" s="19"/>
      <c r="N3551" s="19"/>
      <c r="O3551" s="19"/>
      <c r="P3551" s="19"/>
      <c r="Q3551" s="19"/>
      <c r="R3551" s="19"/>
      <c r="S3551" s="19"/>
      <c r="T3551" s="19"/>
      <c r="U3551" s="19"/>
      <c r="V3551" s="19"/>
      <c r="W3551" s="19"/>
      <c r="X3551" s="19"/>
      <c r="Y3551" s="19"/>
      <c r="Z3551" s="19"/>
      <c r="AA3551" s="19"/>
    </row>
    <row r="3552" spans="1:27" x14ac:dyDescent="0.25">
      <c r="B3552" s="14" t="s">
        <v>41</v>
      </c>
    </row>
    <row r="3553" spans="1:27" x14ac:dyDescent="0.25">
      <c r="B3553" t="s">
        <v>483</v>
      </c>
      <c r="C3553" t="s">
        <v>43</v>
      </c>
      <c r="D3553" t="s">
        <v>484</v>
      </c>
      <c r="E3553" s="22">
        <v>0.4</v>
      </c>
      <c r="F3553" t="s">
        <v>45</v>
      </c>
      <c r="G3553" t="s">
        <v>46</v>
      </c>
      <c r="H3553" s="23"/>
      <c r="I3553" t="s">
        <v>47</v>
      </c>
      <c r="J3553" s="24">
        <f>ROUND(E3553/I3551* H3553,5)</f>
        <v>0</v>
      </c>
      <c r="K3553" s="25"/>
    </row>
    <row r="3554" spans="1:27" x14ac:dyDescent="0.25">
      <c r="B3554" t="s">
        <v>429</v>
      </c>
      <c r="C3554" t="s">
        <v>43</v>
      </c>
      <c r="D3554" t="s">
        <v>430</v>
      </c>
      <c r="E3554" s="22">
        <v>0.4</v>
      </c>
      <c r="F3554" t="s">
        <v>45</v>
      </c>
      <c r="G3554" t="s">
        <v>46</v>
      </c>
      <c r="H3554" s="23"/>
      <c r="I3554" t="s">
        <v>47</v>
      </c>
      <c r="J3554" s="24">
        <f>ROUND(E3554/I3551* H3554,5)</f>
        <v>0</v>
      </c>
      <c r="K3554" s="25"/>
    </row>
    <row r="3555" spans="1:27" x14ac:dyDescent="0.25">
      <c r="D3555" s="26" t="s">
        <v>48</v>
      </c>
      <c r="E3555" s="25"/>
      <c r="H3555" s="25"/>
      <c r="K3555" s="23">
        <f>SUM(J3553:J3554)</f>
        <v>0</v>
      </c>
    </row>
    <row r="3556" spans="1:27" x14ac:dyDescent="0.25">
      <c r="B3556" s="14" t="s">
        <v>54</v>
      </c>
      <c r="E3556" s="25"/>
      <c r="H3556" s="25"/>
      <c r="K3556" s="25"/>
    </row>
    <row r="3557" spans="1:27" ht="210" x14ac:dyDescent="0.25">
      <c r="B3557" t="s">
        <v>1579</v>
      </c>
      <c r="C3557" t="s">
        <v>12</v>
      </c>
      <c r="D3557" s="28" t="s">
        <v>1580</v>
      </c>
      <c r="E3557" s="22">
        <v>1</v>
      </c>
      <c r="G3557" t="s">
        <v>46</v>
      </c>
      <c r="H3557" s="23"/>
      <c r="I3557" t="s">
        <v>47</v>
      </c>
      <c r="J3557" s="24">
        <f>ROUND(E3557* H3557,5)</f>
        <v>0</v>
      </c>
      <c r="K3557" s="25"/>
    </row>
    <row r="3558" spans="1:27" x14ac:dyDescent="0.25">
      <c r="B3558" t="s">
        <v>1581</v>
      </c>
      <c r="C3558" t="s">
        <v>12</v>
      </c>
      <c r="D3558" t="s">
        <v>1582</v>
      </c>
      <c r="E3558" s="22">
        <v>1</v>
      </c>
      <c r="G3558" t="s">
        <v>46</v>
      </c>
      <c r="H3558" s="23"/>
      <c r="I3558" t="s">
        <v>47</v>
      </c>
      <c r="J3558" s="24">
        <f>ROUND(E3558* H3558,5)</f>
        <v>0</v>
      </c>
      <c r="K3558" s="25"/>
    </row>
    <row r="3559" spans="1:27" x14ac:dyDescent="0.25">
      <c r="D3559" s="26" t="s">
        <v>62</v>
      </c>
      <c r="E3559" s="25"/>
      <c r="H3559" s="25"/>
      <c r="K3559" s="23">
        <f>SUM(J3557:J3558)</f>
        <v>0</v>
      </c>
    </row>
    <row r="3560" spans="1:27" x14ac:dyDescent="0.25">
      <c r="D3560" s="26" t="s">
        <v>63</v>
      </c>
      <c r="E3560" s="25"/>
      <c r="H3560" s="25"/>
      <c r="K3560" s="27">
        <f>SUM(J3552:J3559)</f>
        <v>0</v>
      </c>
    </row>
    <row r="3561" spans="1:27" x14ac:dyDescent="0.25">
      <c r="D3561" s="26" t="s">
        <v>64</v>
      </c>
      <c r="E3561" s="25"/>
      <c r="H3561" s="25"/>
      <c r="K3561" s="27">
        <f>SUM(K3560:K3560)</f>
        <v>0</v>
      </c>
    </row>
    <row r="3563" spans="1:27" ht="45" customHeight="1" x14ac:dyDescent="0.25">
      <c r="A3563" s="18"/>
      <c r="B3563" s="18" t="s">
        <v>1583</v>
      </c>
      <c r="C3563" s="19" t="s">
        <v>12</v>
      </c>
      <c r="D3563" s="39" t="s">
        <v>1584</v>
      </c>
      <c r="E3563" s="40"/>
      <c r="F3563" s="40"/>
      <c r="G3563" s="19"/>
      <c r="H3563" s="20" t="s">
        <v>40</v>
      </c>
      <c r="I3563" s="41">
        <v>1</v>
      </c>
      <c r="J3563" s="42"/>
      <c r="K3563" s="21"/>
      <c r="L3563" s="19"/>
      <c r="M3563" s="19"/>
      <c r="N3563" s="19"/>
      <c r="O3563" s="19"/>
      <c r="P3563" s="19"/>
      <c r="Q3563" s="19"/>
      <c r="R3563" s="19"/>
      <c r="S3563" s="19"/>
      <c r="T3563" s="19"/>
      <c r="U3563" s="19"/>
      <c r="V3563" s="19"/>
      <c r="W3563" s="19"/>
      <c r="X3563" s="19"/>
      <c r="Y3563" s="19"/>
      <c r="Z3563" s="19"/>
      <c r="AA3563" s="19"/>
    </row>
    <row r="3564" spans="1:27" ht="45" customHeight="1" x14ac:dyDescent="0.25">
      <c r="A3564" s="18"/>
      <c r="B3564" s="18" t="s">
        <v>1585</v>
      </c>
      <c r="C3564" s="19" t="s">
        <v>12</v>
      </c>
      <c r="D3564" s="39" t="s">
        <v>1586</v>
      </c>
      <c r="E3564" s="40"/>
      <c r="F3564" s="40"/>
      <c r="G3564" s="19"/>
      <c r="H3564" s="20" t="s">
        <v>40</v>
      </c>
      <c r="I3564" s="41">
        <v>1</v>
      </c>
      <c r="J3564" s="42"/>
      <c r="K3564" s="21"/>
      <c r="L3564" s="19"/>
      <c r="M3564" s="19"/>
      <c r="N3564" s="19"/>
      <c r="O3564" s="19"/>
      <c r="P3564" s="19"/>
      <c r="Q3564" s="19"/>
      <c r="R3564" s="19"/>
      <c r="S3564" s="19"/>
      <c r="T3564" s="19"/>
      <c r="U3564" s="19"/>
      <c r="V3564" s="19"/>
      <c r="W3564" s="19"/>
      <c r="X3564" s="19"/>
      <c r="Y3564" s="19"/>
      <c r="Z3564" s="19"/>
      <c r="AA3564" s="19"/>
    </row>
    <row r="3565" spans="1:27" ht="45" customHeight="1" x14ac:dyDescent="0.25">
      <c r="A3565" s="18"/>
      <c r="B3565" s="18" t="s">
        <v>1587</v>
      </c>
      <c r="C3565" s="19" t="s">
        <v>12</v>
      </c>
      <c r="D3565" s="39" t="s">
        <v>1588</v>
      </c>
      <c r="E3565" s="40"/>
      <c r="F3565" s="40"/>
      <c r="G3565" s="19"/>
      <c r="H3565" s="20" t="s">
        <v>40</v>
      </c>
      <c r="I3565" s="41">
        <v>1</v>
      </c>
      <c r="J3565" s="42"/>
      <c r="K3565" s="21"/>
      <c r="L3565" s="19"/>
      <c r="M3565" s="19"/>
      <c r="N3565" s="19"/>
      <c r="O3565" s="19"/>
      <c r="P3565" s="19"/>
      <c r="Q3565" s="19"/>
      <c r="R3565" s="19"/>
      <c r="S3565" s="19"/>
      <c r="T3565" s="19"/>
      <c r="U3565" s="19"/>
      <c r="V3565" s="19"/>
      <c r="W3565" s="19"/>
      <c r="X3565" s="19"/>
      <c r="Y3565" s="19"/>
      <c r="Z3565" s="19"/>
      <c r="AA3565" s="19"/>
    </row>
    <row r="3566" spans="1:27" ht="45" customHeight="1" x14ac:dyDescent="0.25">
      <c r="A3566" s="18"/>
      <c r="B3566" s="18" t="s">
        <v>1589</v>
      </c>
      <c r="C3566" s="19" t="s">
        <v>12</v>
      </c>
      <c r="D3566" s="39" t="s">
        <v>1590</v>
      </c>
      <c r="E3566" s="40"/>
      <c r="F3566" s="40"/>
      <c r="G3566" s="19"/>
      <c r="H3566" s="20" t="s">
        <v>40</v>
      </c>
      <c r="I3566" s="41">
        <v>1</v>
      </c>
      <c r="J3566" s="42"/>
      <c r="K3566" s="21"/>
      <c r="L3566" s="19"/>
      <c r="M3566" s="19"/>
      <c r="N3566" s="19"/>
      <c r="O3566" s="19"/>
      <c r="P3566" s="19"/>
      <c r="Q3566" s="19"/>
      <c r="R3566" s="19"/>
      <c r="S3566" s="19"/>
      <c r="T3566" s="19"/>
      <c r="U3566" s="19"/>
      <c r="V3566" s="19"/>
      <c r="W3566" s="19"/>
      <c r="X3566" s="19"/>
      <c r="Y3566" s="19"/>
      <c r="Z3566" s="19"/>
      <c r="AA3566" s="19"/>
    </row>
    <row r="3567" spans="1:27" ht="45" customHeight="1" x14ac:dyDescent="0.25">
      <c r="A3567" s="18"/>
      <c r="B3567" s="18" t="s">
        <v>1591</v>
      </c>
      <c r="C3567" s="19" t="s">
        <v>12</v>
      </c>
      <c r="D3567" s="39" t="s">
        <v>1592</v>
      </c>
      <c r="E3567" s="40"/>
      <c r="F3567" s="40"/>
      <c r="G3567" s="19"/>
      <c r="H3567" s="20" t="s">
        <v>40</v>
      </c>
      <c r="I3567" s="41">
        <v>1</v>
      </c>
      <c r="J3567" s="42"/>
      <c r="K3567" s="21"/>
      <c r="L3567" s="19"/>
      <c r="M3567" s="19"/>
      <c r="N3567" s="19"/>
      <c r="O3567" s="19"/>
      <c r="P3567" s="19"/>
      <c r="Q3567" s="19"/>
      <c r="R3567" s="19"/>
      <c r="S3567" s="19"/>
      <c r="T3567" s="19"/>
      <c r="U3567" s="19"/>
      <c r="V3567" s="19"/>
      <c r="W3567" s="19"/>
      <c r="X3567" s="19"/>
      <c r="Y3567" s="19"/>
      <c r="Z3567" s="19"/>
      <c r="AA3567" s="19"/>
    </row>
    <row r="3568" spans="1:27" ht="45" customHeight="1" x14ac:dyDescent="0.25">
      <c r="A3568" s="18"/>
      <c r="B3568" s="18" t="s">
        <v>1593</v>
      </c>
      <c r="C3568" s="19" t="s">
        <v>12</v>
      </c>
      <c r="D3568" s="39" t="s">
        <v>1594</v>
      </c>
      <c r="E3568" s="40"/>
      <c r="F3568" s="40"/>
      <c r="G3568" s="19"/>
      <c r="H3568" s="20" t="s">
        <v>40</v>
      </c>
      <c r="I3568" s="41">
        <v>1</v>
      </c>
      <c r="J3568" s="42"/>
      <c r="K3568" s="21">
        <f>ROUND(K3577,2)</f>
        <v>0</v>
      </c>
      <c r="L3568" s="19"/>
      <c r="M3568" s="19"/>
      <c r="N3568" s="19"/>
      <c r="O3568" s="19"/>
      <c r="P3568" s="19"/>
      <c r="Q3568" s="19"/>
      <c r="R3568" s="19"/>
      <c r="S3568" s="19"/>
      <c r="T3568" s="19"/>
      <c r="U3568" s="19"/>
      <c r="V3568" s="19"/>
      <c r="W3568" s="19"/>
      <c r="X3568" s="19"/>
      <c r="Y3568" s="19"/>
      <c r="Z3568" s="19"/>
      <c r="AA3568" s="19"/>
    </row>
    <row r="3569" spans="1:27" x14ac:dyDescent="0.25">
      <c r="B3569" s="14" t="s">
        <v>41</v>
      </c>
    </row>
    <row r="3570" spans="1:27" x14ac:dyDescent="0.25">
      <c r="B3570" t="s">
        <v>429</v>
      </c>
      <c r="C3570" t="s">
        <v>43</v>
      </c>
      <c r="D3570" t="s">
        <v>430</v>
      </c>
      <c r="E3570" s="22">
        <v>0.75</v>
      </c>
      <c r="F3570" t="s">
        <v>45</v>
      </c>
      <c r="G3570" t="s">
        <v>46</v>
      </c>
      <c r="H3570" s="23"/>
      <c r="I3570" t="s">
        <v>47</v>
      </c>
      <c r="J3570" s="24">
        <f>ROUND(E3570/I3568* H3570,5)</f>
        <v>0</v>
      </c>
      <c r="K3570" s="25"/>
    </row>
    <row r="3571" spans="1:27" x14ac:dyDescent="0.25">
      <c r="B3571" t="s">
        <v>483</v>
      </c>
      <c r="C3571" t="s">
        <v>43</v>
      </c>
      <c r="D3571" t="s">
        <v>484</v>
      </c>
      <c r="E3571" s="22">
        <v>0.75</v>
      </c>
      <c r="F3571" t="s">
        <v>45</v>
      </c>
      <c r="G3571" t="s">
        <v>46</v>
      </c>
      <c r="H3571" s="23"/>
      <c r="I3571" t="s">
        <v>47</v>
      </c>
      <c r="J3571" s="24">
        <f>ROUND(E3571/I3568* H3571,5)</f>
        <v>0</v>
      </c>
      <c r="K3571" s="25"/>
    </row>
    <row r="3572" spans="1:27" x14ac:dyDescent="0.25">
      <c r="D3572" s="26" t="s">
        <v>48</v>
      </c>
      <c r="E3572" s="25"/>
      <c r="H3572" s="25"/>
      <c r="K3572" s="23">
        <f>SUM(J3570:J3571)</f>
        <v>0</v>
      </c>
    </row>
    <row r="3573" spans="1:27" x14ac:dyDescent="0.25">
      <c r="B3573" s="14" t="s">
        <v>54</v>
      </c>
      <c r="E3573" s="25"/>
      <c r="H3573" s="25"/>
      <c r="K3573" s="25"/>
    </row>
    <row r="3574" spans="1:27" ht="255" x14ac:dyDescent="0.25">
      <c r="B3574" t="s">
        <v>1595</v>
      </c>
      <c r="C3574" t="s">
        <v>12</v>
      </c>
      <c r="D3574" s="28" t="s">
        <v>1596</v>
      </c>
      <c r="E3574" s="22">
        <v>1</v>
      </c>
      <c r="G3574" t="s">
        <v>46</v>
      </c>
      <c r="H3574" s="23"/>
      <c r="I3574" t="s">
        <v>47</v>
      </c>
      <c r="J3574" s="24">
        <f>ROUND(E3574* H3574,5)</f>
        <v>0</v>
      </c>
      <c r="K3574" s="25"/>
    </row>
    <row r="3575" spans="1:27" x14ac:dyDescent="0.25">
      <c r="D3575" s="26" t="s">
        <v>62</v>
      </c>
      <c r="E3575" s="25"/>
      <c r="H3575" s="25"/>
      <c r="K3575" s="23">
        <f>SUM(J3574:J3574)</f>
        <v>0</v>
      </c>
    </row>
    <row r="3576" spans="1:27" x14ac:dyDescent="0.25">
      <c r="D3576" s="26" t="s">
        <v>63</v>
      </c>
      <c r="E3576" s="25"/>
      <c r="H3576" s="25"/>
      <c r="K3576" s="27">
        <f>SUM(J3569:J3575)</f>
        <v>0</v>
      </c>
    </row>
    <row r="3577" spans="1:27" x14ac:dyDescent="0.25">
      <c r="D3577" s="26" t="s">
        <v>64</v>
      </c>
      <c r="E3577" s="25"/>
      <c r="H3577" s="25"/>
      <c r="K3577" s="27">
        <f>SUM(K3576:K3576)</f>
        <v>0</v>
      </c>
    </row>
    <row r="3579" spans="1:27" ht="45" customHeight="1" x14ac:dyDescent="0.25">
      <c r="A3579" s="18"/>
      <c r="B3579" s="18" t="s">
        <v>1597</v>
      </c>
      <c r="C3579" s="19" t="s">
        <v>12</v>
      </c>
      <c r="D3579" s="39" t="s">
        <v>1598</v>
      </c>
      <c r="E3579" s="40"/>
      <c r="F3579" s="40"/>
      <c r="G3579" s="19"/>
      <c r="H3579" s="20" t="s">
        <v>40</v>
      </c>
      <c r="I3579" s="41">
        <v>1</v>
      </c>
      <c r="J3579" s="42"/>
      <c r="K3579" s="21">
        <f>ROUND(K3588,2)</f>
        <v>0</v>
      </c>
      <c r="L3579" s="19"/>
      <c r="M3579" s="19"/>
      <c r="N3579" s="19"/>
      <c r="O3579" s="19"/>
      <c r="P3579" s="19"/>
      <c r="Q3579" s="19"/>
      <c r="R3579" s="19"/>
      <c r="S3579" s="19"/>
      <c r="T3579" s="19"/>
      <c r="U3579" s="19"/>
      <c r="V3579" s="19"/>
      <c r="W3579" s="19"/>
      <c r="X3579" s="19"/>
      <c r="Y3579" s="19"/>
      <c r="Z3579" s="19"/>
      <c r="AA3579" s="19"/>
    </row>
    <row r="3580" spans="1:27" x14ac:dyDescent="0.25">
      <c r="B3580" s="14" t="s">
        <v>41</v>
      </c>
    </row>
    <row r="3581" spans="1:27" x14ac:dyDescent="0.25">
      <c r="B3581" t="s">
        <v>483</v>
      </c>
      <c r="C3581" t="s">
        <v>43</v>
      </c>
      <c r="D3581" t="s">
        <v>484</v>
      </c>
      <c r="E3581" s="22">
        <v>0.75</v>
      </c>
      <c r="F3581" t="s">
        <v>45</v>
      </c>
      <c r="G3581" t="s">
        <v>46</v>
      </c>
      <c r="H3581" s="23"/>
      <c r="I3581" t="s">
        <v>47</v>
      </c>
      <c r="J3581" s="24">
        <f>ROUND(E3581/I3579* H3581,5)</f>
        <v>0</v>
      </c>
      <c r="K3581" s="25"/>
    </row>
    <row r="3582" spans="1:27" x14ac:dyDescent="0.25">
      <c r="B3582" t="s">
        <v>429</v>
      </c>
      <c r="C3582" t="s">
        <v>43</v>
      </c>
      <c r="D3582" t="s">
        <v>430</v>
      </c>
      <c r="E3582" s="22">
        <v>0.75</v>
      </c>
      <c r="F3582" t="s">
        <v>45</v>
      </c>
      <c r="G3582" t="s">
        <v>46</v>
      </c>
      <c r="H3582" s="23"/>
      <c r="I3582" t="s">
        <v>47</v>
      </c>
      <c r="J3582" s="24">
        <f>ROUND(E3582/I3579* H3582,5)</f>
        <v>0</v>
      </c>
      <c r="K3582" s="25"/>
    </row>
    <row r="3583" spans="1:27" x14ac:dyDescent="0.25">
      <c r="D3583" s="26" t="s">
        <v>48</v>
      </c>
      <c r="E3583" s="25"/>
      <c r="H3583" s="25"/>
      <c r="K3583" s="23">
        <f>SUM(J3581:J3582)</f>
        <v>0</v>
      </c>
    </row>
    <row r="3584" spans="1:27" x14ac:dyDescent="0.25">
      <c r="B3584" s="14" t="s">
        <v>54</v>
      </c>
      <c r="E3584" s="25"/>
      <c r="H3584" s="25"/>
      <c r="K3584" s="25"/>
    </row>
    <row r="3585" spans="1:27" ht="255" x14ac:dyDescent="0.25">
      <c r="B3585" t="s">
        <v>1599</v>
      </c>
      <c r="C3585" t="s">
        <v>12</v>
      </c>
      <c r="D3585" s="28" t="s">
        <v>1600</v>
      </c>
      <c r="E3585" s="22">
        <v>1</v>
      </c>
      <c r="G3585" t="s">
        <v>46</v>
      </c>
      <c r="H3585" s="23"/>
      <c r="I3585" t="s">
        <v>47</v>
      </c>
      <c r="J3585" s="24">
        <f>ROUND(E3585* H3585,5)</f>
        <v>0</v>
      </c>
      <c r="K3585" s="25"/>
    </row>
    <row r="3586" spans="1:27" x14ac:dyDescent="0.25">
      <c r="D3586" s="26" t="s">
        <v>62</v>
      </c>
      <c r="E3586" s="25"/>
      <c r="H3586" s="25"/>
      <c r="K3586" s="23">
        <f>SUM(J3585:J3585)</f>
        <v>0</v>
      </c>
    </row>
    <row r="3587" spans="1:27" x14ac:dyDescent="0.25">
      <c r="D3587" s="26" t="s">
        <v>63</v>
      </c>
      <c r="E3587" s="25"/>
      <c r="H3587" s="25"/>
      <c r="K3587" s="27">
        <f>SUM(J3580:J3586)</f>
        <v>0</v>
      </c>
    </row>
    <row r="3588" spans="1:27" x14ac:dyDescent="0.25">
      <c r="D3588" s="26" t="s">
        <v>64</v>
      </c>
      <c r="E3588" s="25"/>
      <c r="H3588" s="25"/>
      <c r="K3588" s="27">
        <f>SUM(K3587:K3587)</f>
        <v>0</v>
      </c>
    </row>
    <row r="3590" spans="1:27" ht="45" customHeight="1" x14ac:dyDescent="0.25">
      <c r="A3590" s="18"/>
      <c r="B3590" s="18" t="s">
        <v>1601</v>
      </c>
      <c r="C3590" s="19" t="s">
        <v>12</v>
      </c>
      <c r="D3590" s="39" t="s">
        <v>1602</v>
      </c>
      <c r="E3590" s="40"/>
      <c r="F3590" s="40"/>
      <c r="G3590" s="19"/>
      <c r="H3590" s="20" t="s">
        <v>40</v>
      </c>
      <c r="I3590" s="41">
        <v>1</v>
      </c>
      <c r="J3590" s="42"/>
      <c r="K3590" s="21">
        <f>ROUND(K3599,2)</f>
        <v>0</v>
      </c>
      <c r="L3590" s="19"/>
      <c r="M3590" s="19"/>
      <c r="N3590" s="19"/>
      <c r="O3590" s="19"/>
      <c r="P3590" s="19"/>
      <c r="Q3590" s="19"/>
      <c r="R3590" s="19"/>
      <c r="S3590" s="19"/>
      <c r="T3590" s="19"/>
      <c r="U3590" s="19"/>
      <c r="V3590" s="19"/>
      <c r="W3590" s="19"/>
      <c r="X3590" s="19"/>
      <c r="Y3590" s="19"/>
      <c r="Z3590" s="19"/>
      <c r="AA3590" s="19"/>
    </row>
    <row r="3591" spans="1:27" x14ac:dyDescent="0.25">
      <c r="B3591" s="14" t="s">
        <v>41</v>
      </c>
    </row>
    <row r="3592" spans="1:27" x14ac:dyDescent="0.25">
      <c r="B3592" t="s">
        <v>429</v>
      </c>
      <c r="C3592" t="s">
        <v>43</v>
      </c>
      <c r="D3592" t="s">
        <v>430</v>
      </c>
      <c r="E3592" s="22">
        <v>0.75</v>
      </c>
      <c r="F3592" t="s">
        <v>45</v>
      </c>
      <c r="G3592" t="s">
        <v>46</v>
      </c>
      <c r="H3592" s="23"/>
      <c r="I3592" t="s">
        <v>47</v>
      </c>
      <c r="J3592" s="24">
        <f>ROUND(E3592/I3590* H3592,5)</f>
        <v>0</v>
      </c>
      <c r="K3592" s="25"/>
    </row>
    <row r="3593" spans="1:27" x14ac:dyDescent="0.25">
      <c r="B3593" t="s">
        <v>483</v>
      </c>
      <c r="C3593" t="s">
        <v>43</v>
      </c>
      <c r="D3593" t="s">
        <v>484</v>
      </c>
      <c r="E3593" s="22">
        <v>0.75</v>
      </c>
      <c r="F3593" t="s">
        <v>45</v>
      </c>
      <c r="G3593" t="s">
        <v>46</v>
      </c>
      <c r="H3593" s="23"/>
      <c r="I3593" t="s">
        <v>47</v>
      </c>
      <c r="J3593" s="24">
        <f>ROUND(E3593/I3590* H3593,5)</f>
        <v>0</v>
      </c>
      <c r="K3593" s="25"/>
    </row>
    <row r="3594" spans="1:27" x14ac:dyDescent="0.25">
      <c r="D3594" s="26" t="s">
        <v>48</v>
      </c>
      <c r="E3594" s="25"/>
      <c r="H3594" s="25"/>
      <c r="K3594" s="23">
        <f>SUM(J3592:J3593)</f>
        <v>0</v>
      </c>
    </row>
    <row r="3595" spans="1:27" x14ac:dyDescent="0.25">
      <c r="B3595" s="14" t="s">
        <v>54</v>
      </c>
      <c r="E3595" s="25"/>
      <c r="H3595" s="25"/>
      <c r="K3595" s="25"/>
    </row>
    <row r="3596" spans="1:27" ht="255" x14ac:dyDescent="0.25">
      <c r="B3596" t="s">
        <v>1603</v>
      </c>
      <c r="C3596" t="s">
        <v>12</v>
      </c>
      <c r="D3596" s="28" t="s">
        <v>1604</v>
      </c>
      <c r="E3596" s="22">
        <v>1</v>
      </c>
      <c r="G3596" t="s">
        <v>46</v>
      </c>
      <c r="H3596" s="23"/>
      <c r="I3596" t="s">
        <v>47</v>
      </c>
      <c r="J3596" s="24">
        <f>ROUND(E3596* H3596,5)</f>
        <v>0</v>
      </c>
      <c r="K3596" s="25"/>
    </row>
    <row r="3597" spans="1:27" x14ac:dyDescent="0.25">
      <c r="D3597" s="26" t="s">
        <v>62</v>
      </c>
      <c r="E3597" s="25"/>
      <c r="H3597" s="25"/>
      <c r="K3597" s="23">
        <f>SUM(J3596:J3596)</f>
        <v>0</v>
      </c>
    </row>
    <row r="3598" spans="1:27" x14ac:dyDescent="0.25">
      <c r="D3598" s="26" t="s">
        <v>63</v>
      </c>
      <c r="E3598" s="25"/>
      <c r="H3598" s="25"/>
      <c r="K3598" s="27">
        <f>SUM(J3591:J3597)</f>
        <v>0</v>
      </c>
    </row>
    <row r="3599" spans="1:27" x14ac:dyDescent="0.25">
      <c r="D3599" s="26" t="s">
        <v>64</v>
      </c>
      <c r="E3599" s="25"/>
      <c r="H3599" s="25"/>
      <c r="K3599" s="27">
        <f>SUM(K3598:K3598)</f>
        <v>0</v>
      </c>
    </row>
    <row r="3601" spans="1:27" ht="45" customHeight="1" x14ac:dyDescent="0.25">
      <c r="A3601" s="18"/>
      <c r="B3601" s="18" t="s">
        <v>1605</v>
      </c>
      <c r="C3601" s="19" t="s">
        <v>12</v>
      </c>
      <c r="D3601" s="39" t="s">
        <v>1606</v>
      </c>
      <c r="E3601" s="40"/>
      <c r="F3601" s="40"/>
      <c r="G3601" s="19"/>
      <c r="H3601" s="20" t="s">
        <v>40</v>
      </c>
      <c r="I3601" s="41">
        <v>1</v>
      </c>
      <c r="J3601" s="42"/>
      <c r="K3601" s="21">
        <f>ROUND(K3610,2)</f>
        <v>0</v>
      </c>
      <c r="L3601" s="19"/>
      <c r="M3601" s="19"/>
      <c r="N3601" s="19"/>
      <c r="O3601" s="19"/>
      <c r="P3601" s="19"/>
      <c r="Q3601" s="19"/>
      <c r="R3601" s="19"/>
      <c r="S3601" s="19"/>
      <c r="T3601" s="19"/>
      <c r="U3601" s="19"/>
      <c r="V3601" s="19"/>
      <c r="W3601" s="19"/>
      <c r="X3601" s="19"/>
      <c r="Y3601" s="19"/>
      <c r="Z3601" s="19"/>
      <c r="AA3601" s="19"/>
    </row>
    <row r="3602" spans="1:27" x14ac:dyDescent="0.25">
      <c r="B3602" s="14" t="s">
        <v>41</v>
      </c>
    </row>
    <row r="3603" spans="1:27" x14ac:dyDescent="0.25">
      <c r="B3603" t="s">
        <v>483</v>
      </c>
      <c r="C3603" t="s">
        <v>43</v>
      </c>
      <c r="D3603" t="s">
        <v>484</v>
      </c>
      <c r="E3603" s="22">
        <v>0.75</v>
      </c>
      <c r="F3603" t="s">
        <v>45</v>
      </c>
      <c r="G3603" t="s">
        <v>46</v>
      </c>
      <c r="H3603" s="23"/>
      <c r="I3603" t="s">
        <v>47</v>
      </c>
      <c r="J3603" s="24">
        <f>ROUND(E3603/I3601* H3603,5)</f>
        <v>0</v>
      </c>
      <c r="K3603" s="25"/>
    </row>
    <row r="3604" spans="1:27" x14ac:dyDescent="0.25">
      <c r="B3604" t="s">
        <v>429</v>
      </c>
      <c r="C3604" t="s">
        <v>43</v>
      </c>
      <c r="D3604" t="s">
        <v>430</v>
      </c>
      <c r="E3604" s="22">
        <v>0.75</v>
      </c>
      <c r="F3604" t="s">
        <v>45</v>
      </c>
      <c r="G3604" t="s">
        <v>46</v>
      </c>
      <c r="H3604" s="23"/>
      <c r="I3604" t="s">
        <v>47</v>
      </c>
      <c r="J3604" s="24">
        <f>ROUND(E3604/I3601* H3604,5)</f>
        <v>0</v>
      </c>
      <c r="K3604" s="25"/>
    </row>
    <row r="3605" spans="1:27" x14ac:dyDescent="0.25">
      <c r="D3605" s="26" t="s">
        <v>48</v>
      </c>
      <c r="E3605" s="25"/>
      <c r="H3605" s="25"/>
      <c r="K3605" s="23">
        <f>SUM(J3603:J3604)</f>
        <v>0</v>
      </c>
    </row>
    <row r="3606" spans="1:27" x14ac:dyDescent="0.25">
      <c r="B3606" s="14" t="s">
        <v>54</v>
      </c>
      <c r="E3606" s="25"/>
      <c r="H3606" s="25"/>
      <c r="K3606" s="25"/>
    </row>
    <row r="3607" spans="1:27" ht="255" x14ac:dyDescent="0.25">
      <c r="B3607" t="s">
        <v>1607</v>
      </c>
      <c r="C3607" t="s">
        <v>12</v>
      </c>
      <c r="D3607" s="28" t="s">
        <v>1608</v>
      </c>
      <c r="E3607" s="22">
        <v>1</v>
      </c>
      <c r="G3607" t="s">
        <v>46</v>
      </c>
      <c r="H3607" s="23"/>
      <c r="I3607" t="s">
        <v>47</v>
      </c>
      <c r="J3607" s="24">
        <f>ROUND(E3607* H3607,5)</f>
        <v>0</v>
      </c>
      <c r="K3607" s="25"/>
    </row>
    <row r="3608" spans="1:27" x14ac:dyDescent="0.25">
      <c r="D3608" s="26" t="s">
        <v>62</v>
      </c>
      <c r="E3608" s="25"/>
      <c r="H3608" s="25"/>
      <c r="K3608" s="23">
        <f>SUM(J3607:J3607)</f>
        <v>0</v>
      </c>
    </row>
    <row r="3609" spans="1:27" x14ac:dyDescent="0.25">
      <c r="D3609" s="26" t="s">
        <v>63</v>
      </c>
      <c r="E3609" s="25"/>
      <c r="H3609" s="25"/>
      <c r="K3609" s="27">
        <f>SUM(J3602:J3608)</f>
        <v>0</v>
      </c>
    </row>
    <row r="3610" spans="1:27" x14ac:dyDescent="0.25">
      <c r="D3610" s="26" t="s">
        <v>64</v>
      </c>
      <c r="E3610" s="25"/>
      <c r="H3610" s="25"/>
      <c r="K3610" s="27">
        <f>SUM(K3609:K3609)</f>
        <v>0</v>
      </c>
    </row>
    <row r="3612" spans="1:27" ht="45" customHeight="1" x14ac:dyDescent="0.25">
      <c r="A3612" s="18"/>
      <c r="B3612" s="18" t="s">
        <v>1609</v>
      </c>
      <c r="C3612" s="19" t="s">
        <v>12</v>
      </c>
      <c r="D3612" s="39" t="s">
        <v>1610</v>
      </c>
      <c r="E3612" s="40"/>
      <c r="F3612" s="40"/>
      <c r="G3612" s="19"/>
      <c r="H3612" s="20" t="s">
        <v>40</v>
      </c>
      <c r="I3612" s="41">
        <v>1</v>
      </c>
      <c r="J3612" s="42"/>
      <c r="K3612" s="21">
        <f>ROUND(K3622,2)</f>
        <v>0</v>
      </c>
      <c r="L3612" s="19"/>
      <c r="M3612" s="19"/>
      <c r="N3612" s="19"/>
      <c r="O3612" s="19"/>
      <c r="P3612" s="19"/>
      <c r="Q3612" s="19"/>
      <c r="R3612" s="19"/>
      <c r="S3612" s="19"/>
      <c r="T3612" s="19"/>
      <c r="U3612" s="19"/>
      <c r="V3612" s="19"/>
      <c r="W3612" s="19"/>
      <c r="X3612" s="19"/>
      <c r="Y3612" s="19"/>
      <c r="Z3612" s="19"/>
      <c r="AA3612" s="19"/>
    </row>
    <row r="3613" spans="1:27" x14ac:dyDescent="0.25">
      <c r="B3613" s="14" t="s">
        <v>41</v>
      </c>
    </row>
    <row r="3614" spans="1:27" x14ac:dyDescent="0.25">
      <c r="B3614" t="s">
        <v>483</v>
      </c>
      <c r="C3614" t="s">
        <v>43</v>
      </c>
      <c r="D3614" t="s">
        <v>484</v>
      </c>
      <c r="E3614" s="22">
        <v>0.4</v>
      </c>
      <c r="F3614" t="s">
        <v>45</v>
      </c>
      <c r="G3614" t="s">
        <v>46</v>
      </c>
      <c r="H3614" s="23"/>
      <c r="I3614" t="s">
        <v>47</v>
      </c>
      <c r="J3614" s="24">
        <f>ROUND(E3614/I3612* H3614,5)</f>
        <v>0</v>
      </c>
      <c r="K3614" s="25"/>
    </row>
    <row r="3615" spans="1:27" x14ac:dyDescent="0.25">
      <c r="B3615" t="s">
        <v>429</v>
      </c>
      <c r="C3615" t="s">
        <v>43</v>
      </c>
      <c r="D3615" t="s">
        <v>430</v>
      </c>
      <c r="E3615" s="22">
        <v>0.4</v>
      </c>
      <c r="F3615" t="s">
        <v>45</v>
      </c>
      <c r="G3615" t="s">
        <v>46</v>
      </c>
      <c r="H3615" s="23"/>
      <c r="I3615" t="s">
        <v>47</v>
      </c>
      <c r="J3615" s="24">
        <f>ROUND(E3615/I3612* H3615,5)</f>
        <v>0</v>
      </c>
      <c r="K3615" s="25"/>
    </row>
    <row r="3616" spans="1:27" x14ac:dyDescent="0.25">
      <c r="D3616" s="26" t="s">
        <v>48</v>
      </c>
      <c r="E3616" s="25"/>
      <c r="H3616" s="25"/>
      <c r="K3616" s="23">
        <f>SUM(J3614:J3615)</f>
        <v>0</v>
      </c>
    </row>
    <row r="3617" spans="1:27" x14ac:dyDescent="0.25">
      <c r="B3617" s="14" t="s">
        <v>54</v>
      </c>
      <c r="E3617" s="25"/>
      <c r="H3617" s="25"/>
      <c r="K3617" s="25"/>
    </row>
    <row r="3618" spans="1:27" ht="285" x14ac:dyDescent="0.25">
      <c r="B3618" t="s">
        <v>1611</v>
      </c>
      <c r="C3618" t="s">
        <v>12</v>
      </c>
      <c r="D3618" s="28" t="s">
        <v>1612</v>
      </c>
      <c r="E3618" s="22">
        <v>1</v>
      </c>
      <c r="G3618" t="s">
        <v>46</v>
      </c>
      <c r="H3618" s="23"/>
      <c r="I3618" t="s">
        <v>47</v>
      </c>
      <c r="J3618" s="24">
        <f>ROUND(E3618* H3618,5)</f>
        <v>0</v>
      </c>
      <c r="K3618" s="25"/>
    </row>
    <row r="3619" spans="1:27" x14ac:dyDescent="0.25">
      <c r="B3619" t="s">
        <v>1581</v>
      </c>
      <c r="C3619" t="s">
        <v>12</v>
      </c>
      <c r="D3619" t="s">
        <v>1582</v>
      </c>
      <c r="E3619" s="22">
        <v>1</v>
      </c>
      <c r="G3619" t="s">
        <v>46</v>
      </c>
      <c r="H3619" s="23"/>
      <c r="I3619" t="s">
        <v>47</v>
      </c>
      <c r="J3619" s="24">
        <f>ROUND(E3619* H3619,5)</f>
        <v>0</v>
      </c>
      <c r="K3619" s="25"/>
    </row>
    <row r="3620" spans="1:27" x14ac:dyDescent="0.25">
      <c r="D3620" s="26" t="s">
        <v>62</v>
      </c>
      <c r="E3620" s="25"/>
      <c r="H3620" s="25"/>
      <c r="K3620" s="23">
        <f>SUM(J3618:J3619)</f>
        <v>0</v>
      </c>
    </row>
    <row r="3621" spans="1:27" x14ac:dyDescent="0.25">
      <c r="D3621" s="26" t="s">
        <v>63</v>
      </c>
      <c r="E3621" s="25"/>
      <c r="H3621" s="25"/>
      <c r="K3621" s="27">
        <f>SUM(J3613:J3620)</f>
        <v>0</v>
      </c>
    </row>
    <row r="3622" spans="1:27" x14ac:dyDescent="0.25">
      <c r="D3622" s="26" t="s">
        <v>64</v>
      </c>
      <c r="E3622" s="25"/>
      <c r="H3622" s="25"/>
      <c r="K3622" s="27">
        <f>SUM(K3621:K3621)</f>
        <v>0</v>
      </c>
    </row>
    <row r="3624" spans="1:27" ht="45" customHeight="1" x14ac:dyDescent="0.25">
      <c r="A3624" s="18"/>
      <c r="B3624" s="18" t="s">
        <v>1613</v>
      </c>
      <c r="C3624" s="19" t="s">
        <v>12</v>
      </c>
      <c r="D3624" s="39" t="s">
        <v>1614</v>
      </c>
      <c r="E3624" s="40"/>
      <c r="F3624" s="40"/>
      <c r="G3624" s="19"/>
      <c r="H3624" s="20" t="s">
        <v>40</v>
      </c>
      <c r="I3624" s="41">
        <v>1</v>
      </c>
      <c r="J3624" s="42"/>
      <c r="K3624" s="21">
        <f>ROUND(K3634,2)</f>
        <v>0</v>
      </c>
      <c r="L3624" s="19"/>
      <c r="M3624" s="19"/>
      <c r="N3624" s="19"/>
      <c r="O3624" s="19"/>
      <c r="P3624" s="19"/>
      <c r="Q3624" s="19"/>
      <c r="R3624" s="19"/>
      <c r="S3624" s="19"/>
      <c r="T3624" s="19"/>
      <c r="U3624" s="19"/>
      <c r="V3624" s="19"/>
      <c r="W3624" s="19"/>
      <c r="X3624" s="19"/>
      <c r="Y3624" s="19"/>
      <c r="Z3624" s="19"/>
      <c r="AA3624" s="19"/>
    </row>
    <row r="3625" spans="1:27" x14ac:dyDescent="0.25">
      <c r="B3625" s="14" t="s">
        <v>41</v>
      </c>
    </row>
    <row r="3626" spans="1:27" x14ac:dyDescent="0.25">
      <c r="B3626" t="s">
        <v>483</v>
      </c>
      <c r="C3626" t="s">
        <v>43</v>
      </c>
      <c r="D3626" t="s">
        <v>484</v>
      </c>
      <c r="E3626" s="22">
        <v>0.4</v>
      </c>
      <c r="F3626" t="s">
        <v>45</v>
      </c>
      <c r="G3626" t="s">
        <v>46</v>
      </c>
      <c r="H3626" s="23"/>
      <c r="I3626" t="s">
        <v>47</v>
      </c>
      <c r="J3626" s="24">
        <f>ROUND(E3626/I3624* H3626,5)</f>
        <v>0</v>
      </c>
      <c r="K3626" s="25"/>
    </row>
    <row r="3627" spans="1:27" x14ac:dyDescent="0.25">
      <c r="B3627" t="s">
        <v>429</v>
      </c>
      <c r="C3627" t="s">
        <v>43</v>
      </c>
      <c r="D3627" t="s">
        <v>430</v>
      </c>
      <c r="E3627" s="22">
        <v>0.4</v>
      </c>
      <c r="F3627" t="s">
        <v>45</v>
      </c>
      <c r="G3627" t="s">
        <v>46</v>
      </c>
      <c r="H3627" s="23"/>
      <c r="I3627" t="s">
        <v>47</v>
      </c>
      <c r="J3627" s="24">
        <f>ROUND(E3627/I3624* H3627,5)</f>
        <v>0</v>
      </c>
      <c r="K3627" s="25"/>
    </row>
    <row r="3628" spans="1:27" x14ac:dyDescent="0.25">
      <c r="D3628" s="26" t="s">
        <v>48</v>
      </c>
      <c r="E3628" s="25"/>
      <c r="H3628" s="25"/>
      <c r="K3628" s="23">
        <f>SUM(J3626:J3627)</f>
        <v>0</v>
      </c>
    </row>
    <row r="3629" spans="1:27" x14ac:dyDescent="0.25">
      <c r="B3629" s="14" t="s">
        <v>54</v>
      </c>
      <c r="E3629" s="25"/>
      <c r="H3629" s="25"/>
      <c r="K3629" s="25"/>
    </row>
    <row r="3630" spans="1:27" x14ac:dyDescent="0.25">
      <c r="B3630" t="s">
        <v>1553</v>
      </c>
      <c r="C3630" t="s">
        <v>12</v>
      </c>
      <c r="D3630" t="s">
        <v>1554</v>
      </c>
      <c r="E3630" s="22">
        <v>1</v>
      </c>
      <c r="G3630" t="s">
        <v>46</v>
      </c>
      <c r="H3630" s="23"/>
      <c r="I3630" t="s">
        <v>47</v>
      </c>
      <c r="J3630" s="24">
        <f>ROUND(E3630* H3630,5)</f>
        <v>0</v>
      </c>
      <c r="K3630" s="25"/>
    </row>
    <row r="3631" spans="1:27" ht="285" x14ac:dyDescent="0.25">
      <c r="B3631" t="s">
        <v>1615</v>
      </c>
      <c r="C3631" t="s">
        <v>12</v>
      </c>
      <c r="D3631" s="28" t="s">
        <v>1616</v>
      </c>
      <c r="E3631" s="22">
        <v>1</v>
      </c>
      <c r="G3631" t="s">
        <v>46</v>
      </c>
      <c r="H3631" s="23"/>
      <c r="I3631" t="s">
        <v>47</v>
      </c>
      <c r="J3631" s="24">
        <f>ROUND(E3631* H3631,5)</f>
        <v>0</v>
      </c>
      <c r="K3631" s="25"/>
    </row>
    <row r="3632" spans="1:27" x14ac:dyDescent="0.25">
      <c r="D3632" s="26" t="s">
        <v>62</v>
      </c>
      <c r="E3632" s="25"/>
      <c r="H3632" s="25"/>
      <c r="K3632" s="23">
        <f>SUM(J3630:J3631)</f>
        <v>0</v>
      </c>
    </row>
    <row r="3633" spans="1:27" x14ac:dyDescent="0.25">
      <c r="D3633" s="26" t="s">
        <v>63</v>
      </c>
      <c r="E3633" s="25"/>
      <c r="H3633" s="25"/>
      <c r="K3633" s="27">
        <f>SUM(J3625:J3632)</f>
        <v>0</v>
      </c>
    </row>
    <row r="3634" spans="1:27" x14ac:dyDescent="0.25">
      <c r="D3634" s="26" t="s">
        <v>64</v>
      </c>
      <c r="E3634" s="25"/>
      <c r="H3634" s="25"/>
      <c r="K3634" s="27">
        <f>SUM(K3633:K3633)</f>
        <v>0</v>
      </c>
    </row>
    <row r="3636" spans="1:27" ht="45" customHeight="1" x14ac:dyDescent="0.25">
      <c r="A3636" s="18"/>
      <c r="B3636" s="18" t="s">
        <v>1617</v>
      </c>
      <c r="C3636" s="19" t="s">
        <v>12</v>
      </c>
      <c r="D3636" s="39" t="s">
        <v>1618</v>
      </c>
      <c r="E3636" s="40"/>
      <c r="F3636" s="40"/>
      <c r="G3636" s="19"/>
      <c r="H3636" s="20" t="s">
        <v>40</v>
      </c>
      <c r="I3636" s="41">
        <v>1</v>
      </c>
      <c r="J3636" s="42"/>
      <c r="K3636" s="21">
        <f>ROUND(K3646,2)</f>
        <v>0</v>
      </c>
      <c r="L3636" s="19"/>
      <c r="M3636" s="19"/>
      <c r="N3636" s="19"/>
      <c r="O3636" s="19"/>
      <c r="P3636" s="19"/>
      <c r="Q3636" s="19"/>
      <c r="R3636" s="19"/>
      <c r="S3636" s="19"/>
      <c r="T3636" s="19"/>
      <c r="U3636" s="19"/>
      <c r="V3636" s="19"/>
      <c r="W3636" s="19"/>
      <c r="X3636" s="19"/>
      <c r="Y3636" s="19"/>
      <c r="Z3636" s="19"/>
      <c r="AA3636" s="19"/>
    </row>
    <row r="3637" spans="1:27" x14ac:dyDescent="0.25">
      <c r="B3637" s="14" t="s">
        <v>41</v>
      </c>
    </row>
    <row r="3638" spans="1:27" x14ac:dyDescent="0.25">
      <c r="B3638" t="s">
        <v>429</v>
      </c>
      <c r="C3638" t="s">
        <v>43</v>
      </c>
      <c r="D3638" t="s">
        <v>430</v>
      </c>
      <c r="E3638" s="22">
        <v>0.4</v>
      </c>
      <c r="F3638" t="s">
        <v>45</v>
      </c>
      <c r="G3638" t="s">
        <v>46</v>
      </c>
      <c r="H3638" s="23"/>
      <c r="I3638" t="s">
        <v>47</v>
      </c>
      <c r="J3638" s="24">
        <f>ROUND(E3638/I3636* H3638,5)</f>
        <v>0</v>
      </c>
      <c r="K3638" s="25"/>
    </row>
    <row r="3639" spans="1:27" x14ac:dyDescent="0.25">
      <c r="B3639" t="s">
        <v>483</v>
      </c>
      <c r="C3639" t="s">
        <v>43</v>
      </c>
      <c r="D3639" t="s">
        <v>484</v>
      </c>
      <c r="E3639" s="22">
        <v>0.4</v>
      </c>
      <c r="F3639" t="s">
        <v>45</v>
      </c>
      <c r="G3639" t="s">
        <v>46</v>
      </c>
      <c r="H3639" s="23"/>
      <c r="I3639" t="s">
        <v>47</v>
      </c>
      <c r="J3639" s="24">
        <f>ROUND(E3639/I3636* H3639,5)</f>
        <v>0</v>
      </c>
      <c r="K3639" s="25"/>
    </row>
    <row r="3640" spans="1:27" x14ac:dyDescent="0.25">
      <c r="D3640" s="26" t="s">
        <v>48</v>
      </c>
      <c r="E3640" s="25"/>
      <c r="H3640" s="25"/>
      <c r="K3640" s="23">
        <f>SUM(J3638:J3639)</f>
        <v>0</v>
      </c>
    </row>
    <row r="3641" spans="1:27" x14ac:dyDescent="0.25">
      <c r="B3641" s="14" t="s">
        <v>54</v>
      </c>
      <c r="E3641" s="25"/>
      <c r="H3641" s="25"/>
      <c r="K3641" s="25"/>
    </row>
    <row r="3642" spans="1:27" x14ac:dyDescent="0.25">
      <c r="B3642" t="s">
        <v>1619</v>
      </c>
      <c r="C3642" t="s">
        <v>12</v>
      </c>
      <c r="D3642" t="s">
        <v>1620</v>
      </c>
      <c r="E3642" s="22">
        <v>1</v>
      </c>
      <c r="G3642" t="s">
        <v>46</v>
      </c>
      <c r="H3642" s="23"/>
      <c r="I3642" t="s">
        <v>47</v>
      </c>
      <c r="J3642" s="24">
        <f>ROUND(E3642* H3642,5)</f>
        <v>0</v>
      </c>
      <c r="K3642" s="25"/>
    </row>
    <row r="3643" spans="1:27" ht="285" x14ac:dyDescent="0.25">
      <c r="B3643" t="s">
        <v>1621</v>
      </c>
      <c r="C3643" t="s">
        <v>12</v>
      </c>
      <c r="D3643" s="28" t="s">
        <v>1622</v>
      </c>
      <c r="E3643" s="22">
        <v>1</v>
      </c>
      <c r="G3643" t="s">
        <v>46</v>
      </c>
      <c r="H3643" s="23"/>
      <c r="I3643" t="s">
        <v>47</v>
      </c>
      <c r="J3643" s="24">
        <f>ROUND(E3643* H3643,5)</f>
        <v>0</v>
      </c>
      <c r="K3643" s="25"/>
    </row>
    <row r="3644" spans="1:27" x14ac:dyDescent="0.25">
      <c r="D3644" s="26" t="s">
        <v>62</v>
      </c>
      <c r="E3644" s="25"/>
      <c r="H3644" s="25"/>
      <c r="K3644" s="23">
        <f>SUM(J3642:J3643)</f>
        <v>0</v>
      </c>
    </row>
    <row r="3645" spans="1:27" x14ac:dyDescent="0.25">
      <c r="D3645" s="26" t="s">
        <v>63</v>
      </c>
      <c r="E3645" s="25"/>
      <c r="H3645" s="25"/>
      <c r="K3645" s="27">
        <f>SUM(J3637:J3644)</f>
        <v>0</v>
      </c>
    </row>
    <row r="3646" spans="1:27" x14ac:dyDescent="0.25">
      <c r="D3646" s="26" t="s">
        <v>64</v>
      </c>
      <c r="E3646" s="25"/>
      <c r="H3646" s="25"/>
      <c r="K3646" s="27">
        <f>SUM(K3645:K3645)</f>
        <v>0</v>
      </c>
    </row>
    <row r="3648" spans="1:27" ht="45" customHeight="1" x14ac:dyDescent="0.25">
      <c r="A3648" s="18"/>
      <c r="B3648" s="18" t="s">
        <v>1623</v>
      </c>
      <c r="C3648" s="19" t="s">
        <v>12</v>
      </c>
      <c r="D3648" s="39" t="s">
        <v>1624</v>
      </c>
      <c r="E3648" s="40"/>
      <c r="F3648" s="40"/>
      <c r="G3648" s="19"/>
      <c r="H3648" s="20" t="s">
        <v>40</v>
      </c>
      <c r="I3648" s="41">
        <v>1</v>
      </c>
      <c r="J3648" s="42"/>
      <c r="K3648" s="21">
        <f>ROUND(K3658,2)</f>
        <v>0</v>
      </c>
      <c r="L3648" s="19"/>
      <c r="M3648" s="19"/>
      <c r="N3648" s="19"/>
      <c r="O3648" s="19"/>
      <c r="P3648" s="19"/>
      <c r="Q3648" s="19"/>
      <c r="R3648" s="19"/>
      <c r="S3648" s="19"/>
      <c r="T3648" s="19"/>
      <c r="U3648" s="19"/>
      <c r="V3648" s="19"/>
      <c r="W3648" s="19"/>
      <c r="X3648" s="19"/>
      <c r="Y3648" s="19"/>
      <c r="Z3648" s="19"/>
      <c r="AA3648" s="19"/>
    </row>
    <row r="3649" spans="1:27" x14ac:dyDescent="0.25">
      <c r="B3649" s="14" t="s">
        <v>41</v>
      </c>
    </row>
    <row r="3650" spans="1:27" x14ac:dyDescent="0.25">
      <c r="B3650" t="s">
        <v>483</v>
      </c>
      <c r="C3650" t="s">
        <v>43</v>
      </c>
      <c r="D3650" t="s">
        <v>484</v>
      </c>
      <c r="E3650" s="22">
        <v>0.4</v>
      </c>
      <c r="F3650" t="s">
        <v>45</v>
      </c>
      <c r="G3650" t="s">
        <v>46</v>
      </c>
      <c r="H3650" s="23"/>
      <c r="I3650" t="s">
        <v>47</v>
      </c>
      <c r="J3650" s="24">
        <f>ROUND(E3650/I3648* H3650,5)</f>
        <v>0</v>
      </c>
      <c r="K3650" s="25"/>
    </row>
    <row r="3651" spans="1:27" x14ac:dyDescent="0.25">
      <c r="B3651" t="s">
        <v>429</v>
      </c>
      <c r="C3651" t="s">
        <v>43</v>
      </c>
      <c r="D3651" t="s">
        <v>430</v>
      </c>
      <c r="E3651" s="22">
        <v>0.4</v>
      </c>
      <c r="F3651" t="s">
        <v>45</v>
      </c>
      <c r="G3651" t="s">
        <v>46</v>
      </c>
      <c r="H3651" s="23"/>
      <c r="I3651" t="s">
        <v>47</v>
      </c>
      <c r="J3651" s="24">
        <f>ROUND(E3651/I3648* H3651,5)</f>
        <v>0</v>
      </c>
      <c r="K3651" s="25"/>
    </row>
    <row r="3652" spans="1:27" x14ac:dyDescent="0.25">
      <c r="D3652" s="26" t="s">
        <v>48</v>
      </c>
      <c r="E3652" s="25"/>
      <c r="H3652" s="25"/>
      <c r="K3652" s="23">
        <f>SUM(J3650:J3651)</f>
        <v>0</v>
      </c>
    </row>
    <row r="3653" spans="1:27" x14ac:dyDescent="0.25">
      <c r="B3653" s="14" t="s">
        <v>54</v>
      </c>
      <c r="E3653" s="25"/>
      <c r="H3653" s="25"/>
      <c r="K3653" s="25"/>
    </row>
    <row r="3654" spans="1:27" x14ac:dyDescent="0.25">
      <c r="B3654" t="s">
        <v>1541</v>
      </c>
      <c r="C3654" t="s">
        <v>12</v>
      </c>
      <c r="D3654" t="s">
        <v>1542</v>
      </c>
      <c r="E3654" s="22">
        <v>1</v>
      </c>
      <c r="G3654" t="s">
        <v>46</v>
      </c>
      <c r="H3654" s="23"/>
      <c r="I3654" t="s">
        <v>47</v>
      </c>
      <c r="J3654" s="24">
        <f>ROUND(E3654* H3654,5)</f>
        <v>0</v>
      </c>
      <c r="K3654" s="25"/>
    </row>
    <row r="3655" spans="1:27" ht="285" x14ac:dyDescent="0.25">
      <c r="B3655" t="s">
        <v>1625</v>
      </c>
      <c r="C3655" t="s">
        <v>12</v>
      </c>
      <c r="D3655" s="28" t="s">
        <v>1626</v>
      </c>
      <c r="E3655" s="22">
        <v>1</v>
      </c>
      <c r="G3655" t="s">
        <v>46</v>
      </c>
      <c r="H3655" s="23"/>
      <c r="I3655" t="s">
        <v>47</v>
      </c>
      <c r="J3655" s="24">
        <f>ROUND(E3655* H3655,5)</f>
        <v>0</v>
      </c>
      <c r="K3655" s="25"/>
    </row>
    <row r="3656" spans="1:27" x14ac:dyDescent="0.25">
      <c r="D3656" s="26" t="s">
        <v>62</v>
      </c>
      <c r="E3656" s="25"/>
      <c r="H3656" s="25"/>
      <c r="K3656" s="23">
        <f>SUM(J3654:J3655)</f>
        <v>0</v>
      </c>
    </row>
    <row r="3657" spans="1:27" x14ac:dyDescent="0.25">
      <c r="D3657" s="26" t="s">
        <v>63</v>
      </c>
      <c r="E3657" s="25"/>
      <c r="H3657" s="25"/>
      <c r="K3657" s="27">
        <f>SUM(J3649:J3656)</f>
        <v>0</v>
      </c>
    </row>
    <row r="3658" spans="1:27" x14ac:dyDescent="0.25">
      <c r="D3658" s="26" t="s">
        <v>64</v>
      </c>
      <c r="E3658" s="25"/>
      <c r="H3658" s="25"/>
      <c r="K3658" s="27">
        <f>SUM(K3657:K3657)</f>
        <v>0</v>
      </c>
    </row>
    <row r="3660" spans="1:27" ht="45" customHeight="1" x14ac:dyDescent="0.25">
      <c r="A3660" s="18"/>
      <c r="B3660" s="18" t="s">
        <v>1627</v>
      </c>
      <c r="C3660" s="19" t="s">
        <v>12</v>
      </c>
      <c r="D3660" s="39" t="s">
        <v>1628</v>
      </c>
      <c r="E3660" s="40"/>
      <c r="F3660" s="40"/>
      <c r="G3660" s="19"/>
      <c r="H3660" s="20" t="s">
        <v>40</v>
      </c>
      <c r="I3660" s="41">
        <v>1</v>
      </c>
      <c r="J3660" s="42"/>
      <c r="K3660" s="21">
        <f>ROUND(K3670,2)</f>
        <v>0</v>
      </c>
      <c r="L3660" s="19"/>
      <c r="M3660" s="19"/>
      <c r="N3660" s="19"/>
      <c r="O3660" s="19"/>
      <c r="P3660" s="19"/>
      <c r="Q3660" s="19"/>
      <c r="R3660" s="19"/>
      <c r="S3660" s="19"/>
      <c r="T3660" s="19"/>
      <c r="U3660" s="19"/>
      <c r="V3660" s="19"/>
      <c r="W3660" s="19"/>
      <c r="X3660" s="19"/>
      <c r="Y3660" s="19"/>
      <c r="Z3660" s="19"/>
      <c r="AA3660" s="19"/>
    </row>
    <row r="3661" spans="1:27" x14ac:dyDescent="0.25">
      <c r="B3661" s="14" t="s">
        <v>41</v>
      </c>
    </row>
    <row r="3662" spans="1:27" x14ac:dyDescent="0.25">
      <c r="B3662" t="s">
        <v>429</v>
      </c>
      <c r="C3662" t="s">
        <v>43</v>
      </c>
      <c r="D3662" t="s">
        <v>430</v>
      </c>
      <c r="E3662" s="22">
        <v>0.4</v>
      </c>
      <c r="F3662" t="s">
        <v>45</v>
      </c>
      <c r="G3662" t="s">
        <v>46</v>
      </c>
      <c r="H3662" s="23"/>
      <c r="I3662" t="s">
        <v>47</v>
      </c>
      <c r="J3662" s="24">
        <f>ROUND(E3662/I3660* H3662,5)</f>
        <v>0</v>
      </c>
      <c r="K3662" s="25"/>
    </row>
    <row r="3663" spans="1:27" x14ac:dyDescent="0.25">
      <c r="B3663" t="s">
        <v>483</v>
      </c>
      <c r="C3663" t="s">
        <v>43</v>
      </c>
      <c r="D3663" t="s">
        <v>484</v>
      </c>
      <c r="E3663" s="22">
        <v>0.4</v>
      </c>
      <c r="F3663" t="s">
        <v>45</v>
      </c>
      <c r="G3663" t="s">
        <v>46</v>
      </c>
      <c r="H3663" s="23"/>
      <c r="I3663" t="s">
        <v>47</v>
      </c>
      <c r="J3663" s="24">
        <f>ROUND(E3663/I3660* H3663,5)</f>
        <v>0</v>
      </c>
      <c r="K3663" s="25"/>
    </row>
    <row r="3664" spans="1:27" x14ac:dyDescent="0.25">
      <c r="D3664" s="26" t="s">
        <v>48</v>
      </c>
      <c r="E3664" s="25"/>
      <c r="H3664" s="25"/>
      <c r="K3664" s="23">
        <f>SUM(J3662:J3663)</f>
        <v>0</v>
      </c>
    </row>
    <row r="3665" spans="1:27" x14ac:dyDescent="0.25">
      <c r="B3665" s="14" t="s">
        <v>54</v>
      </c>
      <c r="E3665" s="25"/>
      <c r="H3665" s="25"/>
      <c r="K3665" s="25"/>
    </row>
    <row r="3666" spans="1:27" ht="285" x14ac:dyDescent="0.25">
      <c r="B3666" t="s">
        <v>1629</v>
      </c>
      <c r="C3666" t="s">
        <v>12</v>
      </c>
      <c r="D3666" s="28" t="s">
        <v>1630</v>
      </c>
      <c r="E3666" s="22">
        <v>1</v>
      </c>
      <c r="G3666" t="s">
        <v>46</v>
      </c>
      <c r="H3666" s="23"/>
      <c r="I3666" t="s">
        <v>47</v>
      </c>
      <c r="J3666" s="24">
        <f>ROUND(E3666* H3666,5)</f>
        <v>0</v>
      </c>
      <c r="K3666" s="25"/>
    </row>
    <row r="3667" spans="1:27" x14ac:dyDescent="0.25">
      <c r="B3667" t="s">
        <v>1631</v>
      </c>
      <c r="C3667" t="s">
        <v>12</v>
      </c>
      <c r="D3667" t="s">
        <v>1632</v>
      </c>
      <c r="E3667" s="22">
        <v>1</v>
      </c>
      <c r="G3667" t="s">
        <v>46</v>
      </c>
      <c r="H3667" s="23"/>
      <c r="I3667" t="s">
        <v>47</v>
      </c>
      <c r="J3667" s="24">
        <f>ROUND(E3667* H3667,5)</f>
        <v>0</v>
      </c>
      <c r="K3667" s="25"/>
    </row>
    <row r="3668" spans="1:27" x14ac:dyDescent="0.25">
      <c r="D3668" s="26" t="s">
        <v>62</v>
      </c>
      <c r="E3668" s="25"/>
      <c r="H3668" s="25"/>
      <c r="K3668" s="23">
        <f>SUM(J3666:J3667)</f>
        <v>0</v>
      </c>
    </row>
    <row r="3669" spans="1:27" x14ac:dyDescent="0.25">
      <c r="D3669" s="26" t="s">
        <v>63</v>
      </c>
      <c r="E3669" s="25"/>
      <c r="H3669" s="25"/>
      <c r="K3669" s="27">
        <f>SUM(J3661:J3668)</f>
        <v>0</v>
      </c>
    </row>
    <row r="3670" spans="1:27" x14ac:dyDescent="0.25">
      <c r="D3670" s="26" t="s">
        <v>64</v>
      </c>
      <c r="E3670" s="25"/>
      <c r="H3670" s="25"/>
      <c r="K3670" s="27">
        <f>SUM(K3669:K3669)</f>
        <v>0</v>
      </c>
    </row>
    <row r="3672" spans="1:27" ht="45" customHeight="1" x14ac:dyDescent="0.25">
      <c r="A3672" s="18"/>
      <c r="B3672" s="18" t="s">
        <v>1633</v>
      </c>
      <c r="C3672" s="19" t="s">
        <v>12</v>
      </c>
      <c r="D3672" s="39" t="s">
        <v>1634</v>
      </c>
      <c r="E3672" s="40"/>
      <c r="F3672" s="40"/>
      <c r="G3672" s="19"/>
      <c r="H3672" s="20" t="s">
        <v>40</v>
      </c>
      <c r="I3672" s="41">
        <v>1</v>
      </c>
      <c r="J3672" s="42"/>
      <c r="K3672" s="21">
        <f>ROUND(K3682,2)</f>
        <v>0</v>
      </c>
      <c r="L3672" s="19"/>
      <c r="M3672" s="19"/>
      <c r="N3672" s="19"/>
      <c r="O3672" s="19"/>
      <c r="P3672" s="19"/>
      <c r="Q3672" s="19"/>
      <c r="R3672" s="19"/>
      <c r="S3672" s="19"/>
      <c r="T3672" s="19"/>
      <c r="U3672" s="19"/>
      <c r="V3672" s="19"/>
      <c r="W3672" s="19"/>
      <c r="X3672" s="19"/>
      <c r="Y3672" s="19"/>
      <c r="Z3672" s="19"/>
      <c r="AA3672" s="19"/>
    </row>
    <row r="3673" spans="1:27" x14ac:dyDescent="0.25">
      <c r="B3673" s="14" t="s">
        <v>41</v>
      </c>
    </row>
    <row r="3674" spans="1:27" x14ac:dyDescent="0.25">
      <c r="B3674" t="s">
        <v>429</v>
      </c>
      <c r="C3674" t="s">
        <v>43</v>
      </c>
      <c r="D3674" t="s">
        <v>430</v>
      </c>
      <c r="E3674" s="22">
        <v>0.4</v>
      </c>
      <c r="F3674" t="s">
        <v>45</v>
      </c>
      <c r="G3674" t="s">
        <v>46</v>
      </c>
      <c r="H3674" s="23"/>
      <c r="I3674" t="s">
        <v>47</v>
      </c>
      <c r="J3674" s="24">
        <f>ROUND(E3674/I3672* H3674,5)</f>
        <v>0</v>
      </c>
      <c r="K3674" s="25"/>
    </row>
    <row r="3675" spans="1:27" x14ac:dyDescent="0.25">
      <c r="B3675" t="s">
        <v>483</v>
      </c>
      <c r="C3675" t="s">
        <v>43</v>
      </c>
      <c r="D3675" t="s">
        <v>484</v>
      </c>
      <c r="E3675" s="22">
        <v>0.4</v>
      </c>
      <c r="F3675" t="s">
        <v>45</v>
      </c>
      <c r="G3675" t="s">
        <v>46</v>
      </c>
      <c r="H3675" s="23"/>
      <c r="I3675" t="s">
        <v>47</v>
      </c>
      <c r="J3675" s="24">
        <f>ROUND(E3675/I3672* H3675,5)</f>
        <v>0</v>
      </c>
      <c r="K3675" s="25"/>
    </row>
    <row r="3676" spans="1:27" x14ac:dyDescent="0.25">
      <c r="D3676" s="26" t="s">
        <v>48</v>
      </c>
      <c r="E3676" s="25"/>
      <c r="H3676" s="25"/>
      <c r="K3676" s="23">
        <f>SUM(J3674:J3675)</f>
        <v>0</v>
      </c>
    </row>
    <row r="3677" spans="1:27" x14ac:dyDescent="0.25">
      <c r="B3677" s="14" t="s">
        <v>54</v>
      </c>
      <c r="E3677" s="25"/>
      <c r="H3677" s="25"/>
      <c r="K3677" s="25"/>
    </row>
    <row r="3678" spans="1:27" x14ac:dyDescent="0.25">
      <c r="B3678" t="s">
        <v>1635</v>
      </c>
      <c r="C3678" t="s">
        <v>12</v>
      </c>
      <c r="D3678" t="s">
        <v>1636</v>
      </c>
      <c r="E3678" s="22">
        <v>1</v>
      </c>
      <c r="G3678" t="s">
        <v>46</v>
      </c>
      <c r="H3678" s="23"/>
      <c r="I3678" t="s">
        <v>47</v>
      </c>
      <c r="J3678" s="24">
        <f>ROUND(E3678* H3678,5)</f>
        <v>0</v>
      </c>
      <c r="K3678" s="25"/>
    </row>
    <row r="3679" spans="1:27" ht="285" x14ac:dyDescent="0.25">
      <c r="B3679" t="s">
        <v>1637</v>
      </c>
      <c r="C3679" t="s">
        <v>12</v>
      </c>
      <c r="D3679" s="28" t="s">
        <v>1638</v>
      </c>
      <c r="E3679" s="22">
        <v>1</v>
      </c>
      <c r="G3679" t="s">
        <v>46</v>
      </c>
      <c r="H3679" s="23"/>
      <c r="I3679" t="s">
        <v>47</v>
      </c>
      <c r="J3679" s="24">
        <f>ROUND(E3679* H3679,5)</f>
        <v>0</v>
      </c>
      <c r="K3679" s="25"/>
    </row>
    <row r="3680" spans="1:27" x14ac:dyDescent="0.25">
      <c r="D3680" s="26" t="s">
        <v>62</v>
      </c>
      <c r="E3680" s="25"/>
      <c r="H3680" s="25"/>
      <c r="K3680" s="23">
        <f>SUM(J3678:J3679)</f>
        <v>0</v>
      </c>
    </row>
    <row r="3681" spans="1:27" x14ac:dyDescent="0.25">
      <c r="D3681" s="26" t="s">
        <v>63</v>
      </c>
      <c r="E3681" s="25"/>
      <c r="H3681" s="25"/>
      <c r="K3681" s="27">
        <f>SUM(J3673:J3680)</f>
        <v>0</v>
      </c>
    </row>
    <row r="3682" spans="1:27" x14ac:dyDescent="0.25">
      <c r="D3682" s="26" t="s">
        <v>64</v>
      </c>
      <c r="E3682" s="25"/>
      <c r="H3682" s="25"/>
      <c r="K3682" s="27">
        <f>SUM(K3681:K3681)</f>
        <v>0</v>
      </c>
    </row>
    <row r="3684" spans="1:27" ht="45" customHeight="1" x14ac:dyDescent="0.25">
      <c r="A3684" s="18"/>
      <c r="B3684" s="18" t="s">
        <v>1639</v>
      </c>
      <c r="C3684" s="19" t="s">
        <v>12</v>
      </c>
      <c r="D3684" s="39" t="s">
        <v>1640</v>
      </c>
      <c r="E3684" s="40"/>
      <c r="F3684" s="40"/>
      <c r="G3684" s="19"/>
      <c r="H3684" s="20" t="s">
        <v>40</v>
      </c>
      <c r="I3684" s="41">
        <v>1</v>
      </c>
      <c r="J3684" s="42"/>
      <c r="K3684" s="21">
        <f>ROUND(K3694,2)</f>
        <v>0</v>
      </c>
      <c r="L3684" s="19"/>
      <c r="M3684" s="19"/>
      <c r="N3684" s="19"/>
      <c r="O3684" s="19"/>
      <c r="P3684" s="19"/>
      <c r="Q3684" s="19"/>
      <c r="R3684" s="19"/>
      <c r="S3684" s="19"/>
      <c r="T3684" s="19"/>
      <c r="U3684" s="19"/>
      <c r="V3684" s="19"/>
      <c r="W3684" s="19"/>
      <c r="X3684" s="19"/>
      <c r="Y3684" s="19"/>
      <c r="Z3684" s="19"/>
      <c r="AA3684" s="19"/>
    </row>
    <row r="3685" spans="1:27" x14ac:dyDescent="0.25">
      <c r="B3685" s="14" t="s">
        <v>41</v>
      </c>
    </row>
    <row r="3686" spans="1:27" x14ac:dyDescent="0.25">
      <c r="B3686" t="s">
        <v>429</v>
      </c>
      <c r="C3686" t="s">
        <v>43</v>
      </c>
      <c r="D3686" t="s">
        <v>430</v>
      </c>
      <c r="E3686" s="22">
        <v>0.4</v>
      </c>
      <c r="F3686" t="s">
        <v>45</v>
      </c>
      <c r="G3686" t="s">
        <v>46</v>
      </c>
      <c r="H3686" s="23"/>
      <c r="I3686" t="s">
        <v>47</v>
      </c>
      <c r="J3686" s="24">
        <f>ROUND(E3686/I3684* H3686,5)</f>
        <v>0</v>
      </c>
      <c r="K3686" s="25"/>
    </row>
    <row r="3687" spans="1:27" x14ac:dyDescent="0.25">
      <c r="B3687" t="s">
        <v>483</v>
      </c>
      <c r="C3687" t="s">
        <v>43</v>
      </c>
      <c r="D3687" t="s">
        <v>484</v>
      </c>
      <c r="E3687" s="22">
        <v>0.4</v>
      </c>
      <c r="F3687" t="s">
        <v>45</v>
      </c>
      <c r="G3687" t="s">
        <v>46</v>
      </c>
      <c r="H3687" s="23"/>
      <c r="I3687" t="s">
        <v>47</v>
      </c>
      <c r="J3687" s="24">
        <f>ROUND(E3687/I3684* H3687,5)</f>
        <v>0</v>
      </c>
      <c r="K3687" s="25"/>
    </row>
    <row r="3688" spans="1:27" x14ac:dyDescent="0.25">
      <c r="D3688" s="26" t="s">
        <v>48</v>
      </c>
      <c r="E3688" s="25"/>
      <c r="H3688" s="25"/>
      <c r="K3688" s="23">
        <f>SUM(J3686:J3687)</f>
        <v>0</v>
      </c>
    </row>
    <row r="3689" spans="1:27" x14ac:dyDescent="0.25">
      <c r="B3689" s="14" t="s">
        <v>54</v>
      </c>
      <c r="E3689" s="25"/>
      <c r="H3689" s="25"/>
      <c r="K3689" s="25"/>
    </row>
    <row r="3690" spans="1:27" x14ac:dyDescent="0.25">
      <c r="B3690" t="s">
        <v>1535</v>
      </c>
      <c r="C3690" t="s">
        <v>12</v>
      </c>
      <c r="D3690" t="s">
        <v>1536</v>
      </c>
      <c r="E3690" s="22">
        <v>1</v>
      </c>
      <c r="G3690" t="s">
        <v>46</v>
      </c>
      <c r="H3690" s="23"/>
      <c r="I3690" t="s">
        <v>47</v>
      </c>
      <c r="J3690" s="24">
        <f>ROUND(E3690* H3690,5)</f>
        <v>0</v>
      </c>
      <c r="K3690" s="25"/>
    </row>
    <row r="3691" spans="1:27" ht="285" x14ac:dyDescent="0.25">
      <c r="B3691" t="s">
        <v>1641</v>
      </c>
      <c r="C3691" t="s">
        <v>12</v>
      </c>
      <c r="D3691" s="28" t="s">
        <v>1642</v>
      </c>
      <c r="E3691" s="22">
        <v>1</v>
      </c>
      <c r="G3691" t="s">
        <v>46</v>
      </c>
      <c r="H3691" s="23"/>
      <c r="I3691" t="s">
        <v>47</v>
      </c>
      <c r="J3691" s="24">
        <f>ROUND(E3691* H3691,5)</f>
        <v>0</v>
      </c>
      <c r="K3691" s="25"/>
    </row>
    <row r="3692" spans="1:27" x14ac:dyDescent="0.25">
      <c r="D3692" s="26" t="s">
        <v>62</v>
      </c>
      <c r="E3692" s="25"/>
      <c r="H3692" s="25"/>
      <c r="K3692" s="23">
        <f>SUM(J3690:J3691)</f>
        <v>0</v>
      </c>
    </row>
    <row r="3693" spans="1:27" x14ac:dyDescent="0.25">
      <c r="D3693" s="26" t="s">
        <v>63</v>
      </c>
      <c r="E3693" s="25"/>
      <c r="H3693" s="25"/>
      <c r="K3693" s="27">
        <f>SUM(J3685:J3692)</f>
        <v>0</v>
      </c>
    </row>
    <row r="3694" spans="1:27" x14ac:dyDescent="0.25">
      <c r="D3694" s="26" t="s">
        <v>64</v>
      </c>
      <c r="E3694" s="25"/>
      <c r="H3694" s="25"/>
      <c r="K3694" s="27">
        <f>SUM(K3693:K3693)</f>
        <v>0</v>
      </c>
    </row>
    <row r="3696" spans="1:27" ht="45" customHeight="1" x14ac:dyDescent="0.25">
      <c r="A3696" s="18"/>
      <c r="B3696" s="18" t="s">
        <v>1643</v>
      </c>
      <c r="C3696" s="19" t="s">
        <v>12</v>
      </c>
      <c r="D3696" s="39" t="s">
        <v>1644</v>
      </c>
      <c r="E3696" s="40"/>
      <c r="F3696" s="40"/>
      <c r="G3696" s="19"/>
      <c r="H3696" s="20" t="s">
        <v>40</v>
      </c>
      <c r="I3696" s="41">
        <v>1</v>
      </c>
      <c r="J3696" s="42"/>
      <c r="K3696" s="21">
        <f>ROUND(K3706,2)</f>
        <v>0</v>
      </c>
      <c r="L3696" s="19"/>
      <c r="M3696" s="19"/>
      <c r="N3696" s="19"/>
      <c r="O3696" s="19"/>
      <c r="P3696" s="19"/>
      <c r="Q3696" s="19"/>
      <c r="R3696" s="19"/>
      <c r="S3696" s="19"/>
      <c r="T3696" s="19"/>
      <c r="U3696" s="19"/>
      <c r="V3696" s="19"/>
      <c r="W3696" s="19"/>
      <c r="X3696" s="19"/>
      <c r="Y3696" s="19"/>
      <c r="Z3696" s="19"/>
      <c r="AA3696" s="19"/>
    </row>
    <row r="3697" spans="1:27" x14ac:dyDescent="0.25">
      <c r="B3697" s="14" t="s">
        <v>41</v>
      </c>
    </row>
    <row r="3698" spans="1:27" x14ac:dyDescent="0.25">
      <c r="B3698" t="s">
        <v>429</v>
      </c>
      <c r="C3698" t="s">
        <v>43</v>
      </c>
      <c r="D3698" t="s">
        <v>430</v>
      </c>
      <c r="E3698" s="22">
        <v>0.4</v>
      </c>
      <c r="F3698" t="s">
        <v>45</v>
      </c>
      <c r="G3698" t="s">
        <v>46</v>
      </c>
      <c r="H3698" s="23"/>
      <c r="I3698" t="s">
        <v>47</v>
      </c>
      <c r="J3698" s="24">
        <f>ROUND(E3698/I3696* H3698,5)</f>
        <v>0</v>
      </c>
      <c r="K3698" s="25"/>
    </row>
    <row r="3699" spans="1:27" x14ac:dyDescent="0.25">
      <c r="B3699" t="s">
        <v>483</v>
      </c>
      <c r="C3699" t="s">
        <v>43</v>
      </c>
      <c r="D3699" t="s">
        <v>484</v>
      </c>
      <c r="E3699" s="22">
        <v>0.4</v>
      </c>
      <c r="F3699" t="s">
        <v>45</v>
      </c>
      <c r="G3699" t="s">
        <v>46</v>
      </c>
      <c r="H3699" s="23"/>
      <c r="I3699" t="s">
        <v>47</v>
      </c>
      <c r="J3699" s="24">
        <f>ROUND(E3699/I3696* H3699,5)</f>
        <v>0</v>
      </c>
      <c r="K3699" s="25"/>
    </row>
    <row r="3700" spans="1:27" x14ac:dyDescent="0.25">
      <c r="D3700" s="26" t="s">
        <v>48</v>
      </c>
      <c r="E3700" s="25"/>
      <c r="H3700" s="25"/>
      <c r="K3700" s="23">
        <f>SUM(J3698:J3699)</f>
        <v>0</v>
      </c>
    </row>
    <row r="3701" spans="1:27" x14ac:dyDescent="0.25">
      <c r="B3701" s="14" t="s">
        <v>54</v>
      </c>
      <c r="E3701" s="25"/>
      <c r="H3701" s="25"/>
      <c r="K3701" s="25"/>
    </row>
    <row r="3702" spans="1:27" x14ac:dyDescent="0.25">
      <c r="B3702" t="s">
        <v>1645</v>
      </c>
      <c r="C3702" t="s">
        <v>12</v>
      </c>
      <c r="D3702" t="s">
        <v>1646</v>
      </c>
      <c r="E3702" s="22">
        <v>1</v>
      </c>
      <c r="G3702" t="s">
        <v>46</v>
      </c>
      <c r="H3702" s="23"/>
      <c r="I3702" t="s">
        <v>47</v>
      </c>
      <c r="J3702" s="24">
        <f>ROUND(E3702* H3702,5)</f>
        <v>0</v>
      </c>
      <c r="K3702" s="25"/>
    </row>
    <row r="3703" spans="1:27" ht="285" x14ac:dyDescent="0.25">
      <c r="B3703" t="s">
        <v>1647</v>
      </c>
      <c r="C3703" t="s">
        <v>12</v>
      </c>
      <c r="D3703" s="28" t="s">
        <v>1648</v>
      </c>
      <c r="E3703" s="22">
        <v>1</v>
      </c>
      <c r="G3703" t="s">
        <v>46</v>
      </c>
      <c r="H3703" s="23"/>
      <c r="I3703" t="s">
        <v>47</v>
      </c>
      <c r="J3703" s="24">
        <f>ROUND(E3703* H3703,5)</f>
        <v>0</v>
      </c>
      <c r="K3703" s="25"/>
    </row>
    <row r="3704" spans="1:27" x14ac:dyDescent="0.25">
      <c r="D3704" s="26" t="s">
        <v>62</v>
      </c>
      <c r="E3704" s="25"/>
      <c r="H3704" s="25"/>
      <c r="K3704" s="23">
        <f>SUM(J3702:J3703)</f>
        <v>0</v>
      </c>
    </row>
    <row r="3705" spans="1:27" x14ac:dyDescent="0.25">
      <c r="D3705" s="26" t="s">
        <v>63</v>
      </c>
      <c r="E3705" s="25"/>
      <c r="H3705" s="25"/>
      <c r="K3705" s="27">
        <f>SUM(J3697:J3704)</f>
        <v>0</v>
      </c>
    </row>
    <row r="3706" spans="1:27" x14ac:dyDescent="0.25">
      <c r="D3706" s="26" t="s">
        <v>64</v>
      </c>
      <c r="E3706" s="25"/>
      <c r="H3706" s="25"/>
      <c r="K3706" s="27">
        <f>SUM(K3705:K3705)</f>
        <v>0</v>
      </c>
    </row>
    <row r="3708" spans="1:27" ht="45" customHeight="1" x14ac:dyDescent="0.25">
      <c r="A3708" s="18"/>
      <c r="B3708" s="18" t="s">
        <v>1649</v>
      </c>
      <c r="C3708" s="19" t="s">
        <v>12</v>
      </c>
      <c r="D3708" s="39" t="s">
        <v>1650</v>
      </c>
      <c r="E3708" s="40"/>
      <c r="F3708" s="40"/>
      <c r="G3708" s="19"/>
      <c r="H3708" s="20" t="s">
        <v>40</v>
      </c>
      <c r="I3708" s="41">
        <v>1</v>
      </c>
      <c r="J3708" s="42"/>
      <c r="K3708" s="21">
        <f>ROUND(K3718,2)</f>
        <v>0</v>
      </c>
      <c r="L3708" s="19"/>
      <c r="M3708" s="19"/>
      <c r="N3708" s="19"/>
      <c r="O3708" s="19"/>
      <c r="P3708" s="19"/>
      <c r="Q3708" s="19"/>
      <c r="R3708" s="19"/>
      <c r="S3708" s="19"/>
      <c r="T3708" s="19"/>
      <c r="U3708" s="19"/>
      <c r="V3708" s="19"/>
      <c r="W3708" s="19"/>
      <c r="X3708" s="19"/>
      <c r="Y3708" s="19"/>
      <c r="Z3708" s="19"/>
      <c r="AA3708" s="19"/>
    </row>
    <row r="3709" spans="1:27" x14ac:dyDescent="0.25">
      <c r="B3709" s="14" t="s">
        <v>41</v>
      </c>
    </row>
    <row r="3710" spans="1:27" x14ac:dyDescent="0.25">
      <c r="B3710" t="s">
        <v>483</v>
      </c>
      <c r="C3710" t="s">
        <v>43</v>
      </c>
      <c r="D3710" t="s">
        <v>484</v>
      </c>
      <c r="E3710" s="22">
        <v>0.4</v>
      </c>
      <c r="F3710" t="s">
        <v>45</v>
      </c>
      <c r="G3710" t="s">
        <v>46</v>
      </c>
      <c r="H3710" s="23"/>
      <c r="I3710" t="s">
        <v>47</v>
      </c>
      <c r="J3710" s="24">
        <f>ROUND(E3710/I3708* H3710,5)</f>
        <v>0</v>
      </c>
      <c r="K3710" s="25"/>
    </row>
    <row r="3711" spans="1:27" x14ac:dyDescent="0.25">
      <c r="B3711" t="s">
        <v>429</v>
      </c>
      <c r="C3711" t="s">
        <v>43</v>
      </c>
      <c r="D3711" t="s">
        <v>430</v>
      </c>
      <c r="E3711" s="22">
        <v>0.4</v>
      </c>
      <c r="F3711" t="s">
        <v>45</v>
      </c>
      <c r="G3711" t="s">
        <v>46</v>
      </c>
      <c r="H3711" s="23"/>
      <c r="I3711" t="s">
        <v>47</v>
      </c>
      <c r="J3711" s="24">
        <f>ROUND(E3711/I3708* H3711,5)</f>
        <v>0</v>
      </c>
      <c r="K3711" s="25"/>
    </row>
    <row r="3712" spans="1:27" x14ac:dyDescent="0.25">
      <c r="D3712" s="26" t="s">
        <v>48</v>
      </c>
      <c r="E3712" s="25"/>
      <c r="H3712" s="25"/>
      <c r="K3712" s="23">
        <f>SUM(J3710:J3711)</f>
        <v>0</v>
      </c>
    </row>
    <row r="3713" spans="1:27" x14ac:dyDescent="0.25">
      <c r="B3713" s="14" t="s">
        <v>54</v>
      </c>
      <c r="E3713" s="25"/>
      <c r="H3713" s="25"/>
      <c r="K3713" s="25"/>
    </row>
    <row r="3714" spans="1:27" ht="285" x14ac:dyDescent="0.25">
      <c r="B3714" t="s">
        <v>1651</v>
      </c>
      <c r="C3714" t="s">
        <v>12</v>
      </c>
      <c r="D3714" s="28" t="s">
        <v>1652</v>
      </c>
      <c r="E3714" s="22">
        <v>1</v>
      </c>
      <c r="G3714" t="s">
        <v>46</v>
      </c>
      <c r="H3714" s="23"/>
      <c r="I3714" t="s">
        <v>47</v>
      </c>
      <c r="J3714" s="24">
        <f>ROUND(E3714* H3714,5)</f>
        <v>0</v>
      </c>
      <c r="K3714" s="25"/>
    </row>
    <row r="3715" spans="1:27" x14ac:dyDescent="0.25">
      <c r="B3715" t="s">
        <v>1653</v>
      </c>
      <c r="C3715" t="s">
        <v>12</v>
      </c>
      <c r="D3715" t="s">
        <v>1654</v>
      </c>
      <c r="E3715" s="22">
        <v>1</v>
      </c>
      <c r="G3715" t="s">
        <v>46</v>
      </c>
      <c r="H3715" s="23"/>
      <c r="I3715" t="s">
        <v>47</v>
      </c>
      <c r="J3715" s="24">
        <f>ROUND(E3715* H3715,5)</f>
        <v>0</v>
      </c>
      <c r="K3715" s="25"/>
    </row>
    <row r="3716" spans="1:27" x14ac:dyDescent="0.25">
      <c r="D3716" s="26" t="s">
        <v>62</v>
      </c>
      <c r="E3716" s="25"/>
      <c r="H3716" s="25"/>
      <c r="K3716" s="23">
        <f>SUM(J3714:J3715)</f>
        <v>0</v>
      </c>
    </row>
    <row r="3717" spans="1:27" x14ac:dyDescent="0.25">
      <c r="D3717" s="26" t="s">
        <v>63</v>
      </c>
      <c r="E3717" s="25"/>
      <c r="H3717" s="25"/>
      <c r="K3717" s="27">
        <f>SUM(J3709:J3716)</f>
        <v>0</v>
      </c>
    </row>
    <row r="3718" spans="1:27" x14ac:dyDescent="0.25">
      <c r="D3718" s="26" t="s">
        <v>64</v>
      </c>
      <c r="E3718" s="25"/>
      <c r="H3718" s="25"/>
      <c r="K3718" s="27">
        <f>SUM(K3717:K3717)</f>
        <v>0</v>
      </c>
    </row>
    <row r="3720" spans="1:27" ht="45" customHeight="1" x14ac:dyDescent="0.25">
      <c r="A3720" s="18"/>
      <c r="B3720" s="18" t="s">
        <v>1655</v>
      </c>
      <c r="C3720" s="19" t="s">
        <v>12</v>
      </c>
      <c r="D3720" s="39" t="s">
        <v>1656</v>
      </c>
      <c r="E3720" s="40"/>
      <c r="F3720" s="40"/>
      <c r="G3720" s="19"/>
      <c r="H3720" s="20" t="s">
        <v>40</v>
      </c>
      <c r="I3720" s="41">
        <v>1</v>
      </c>
      <c r="J3720" s="42"/>
      <c r="K3720" s="21">
        <f>ROUND(K3730,2)</f>
        <v>0</v>
      </c>
      <c r="L3720" s="19"/>
      <c r="M3720" s="19"/>
      <c r="N3720" s="19"/>
      <c r="O3720" s="19"/>
      <c r="P3720" s="19"/>
      <c r="Q3720" s="19"/>
      <c r="R3720" s="19"/>
      <c r="S3720" s="19"/>
      <c r="T3720" s="19"/>
      <c r="U3720" s="19"/>
      <c r="V3720" s="19"/>
      <c r="W3720" s="19"/>
      <c r="X3720" s="19"/>
      <c r="Y3720" s="19"/>
      <c r="Z3720" s="19"/>
      <c r="AA3720" s="19"/>
    </row>
    <row r="3721" spans="1:27" x14ac:dyDescent="0.25">
      <c r="B3721" s="14" t="s">
        <v>41</v>
      </c>
    </row>
    <row r="3722" spans="1:27" x14ac:dyDescent="0.25">
      <c r="B3722" t="s">
        <v>429</v>
      </c>
      <c r="C3722" t="s">
        <v>43</v>
      </c>
      <c r="D3722" t="s">
        <v>430</v>
      </c>
      <c r="E3722" s="22">
        <v>0.4</v>
      </c>
      <c r="F3722" t="s">
        <v>45</v>
      </c>
      <c r="G3722" t="s">
        <v>46</v>
      </c>
      <c r="H3722" s="23"/>
      <c r="I3722" t="s">
        <v>47</v>
      </c>
      <c r="J3722" s="24">
        <f>ROUND(E3722/I3720* H3722,5)</f>
        <v>0</v>
      </c>
      <c r="K3722" s="25"/>
    </row>
    <row r="3723" spans="1:27" x14ac:dyDescent="0.25">
      <c r="B3723" t="s">
        <v>483</v>
      </c>
      <c r="C3723" t="s">
        <v>43</v>
      </c>
      <c r="D3723" t="s">
        <v>484</v>
      </c>
      <c r="E3723" s="22">
        <v>0.4</v>
      </c>
      <c r="F3723" t="s">
        <v>45</v>
      </c>
      <c r="G3723" t="s">
        <v>46</v>
      </c>
      <c r="H3723" s="23"/>
      <c r="I3723" t="s">
        <v>47</v>
      </c>
      <c r="J3723" s="24">
        <f>ROUND(E3723/I3720* H3723,5)</f>
        <v>0</v>
      </c>
      <c r="K3723" s="25"/>
    </row>
    <row r="3724" spans="1:27" x14ac:dyDescent="0.25">
      <c r="D3724" s="26" t="s">
        <v>48</v>
      </c>
      <c r="E3724" s="25"/>
      <c r="H3724" s="25"/>
      <c r="K3724" s="23">
        <f>SUM(J3722:J3723)</f>
        <v>0</v>
      </c>
    </row>
    <row r="3725" spans="1:27" x14ac:dyDescent="0.25">
      <c r="B3725" s="14" t="s">
        <v>54</v>
      </c>
      <c r="E3725" s="25"/>
      <c r="H3725" s="25"/>
      <c r="K3725" s="25"/>
    </row>
    <row r="3726" spans="1:27" ht="285" x14ac:dyDescent="0.25">
      <c r="B3726" t="s">
        <v>1657</v>
      </c>
      <c r="C3726" t="s">
        <v>12</v>
      </c>
      <c r="D3726" s="28" t="s">
        <v>1658</v>
      </c>
      <c r="E3726" s="22">
        <v>1</v>
      </c>
      <c r="G3726" t="s">
        <v>46</v>
      </c>
      <c r="H3726" s="23"/>
      <c r="I3726" t="s">
        <v>47</v>
      </c>
      <c r="J3726" s="24">
        <f>ROUND(E3726* H3726,5)</f>
        <v>0</v>
      </c>
      <c r="K3726" s="25"/>
    </row>
    <row r="3727" spans="1:27" x14ac:dyDescent="0.25">
      <c r="B3727" t="s">
        <v>1659</v>
      </c>
      <c r="C3727" t="s">
        <v>12</v>
      </c>
      <c r="D3727" t="s">
        <v>1660</v>
      </c>
      <c r="E3727" s="22">
        <v>1</v>
      </c>
      <c r="G3727" t="s">
        <v>46</v>
      </c>
      <c r="H3727" s="23"/>
      <c r="I3727" t="s">
        <v>47</v>
      </c>
      <c r="J3727" s="24">
        <f>ROUND(E3727* H3727,5)</f>
        <v>0</v>
      </c>
      <c r="K3727" s="25"/>
    </row>
    <row r="3728" spans="1:27" x14ac:dyDescent="0.25">
      <c r="D3728" s="26" t="s">
        <v>62</v>
      </c>
      <c r="E3728" s="25"/>
      <c r="H3728" s="25"/>
      <c r="K3728" s="23">
        <f>SUM(J3726:J3727)</f>
        <v>0</v>
      </c>
    </row>
    <row r="3729" spans="1:27" x14ac:dyDescent="0.25">
      <c r="D3729" s="26" t="s">
        <v>63</v>
      </c>
      <c r="E3729" s="25"/>
      <c r="H3729" s="25"/>
      <c r="K3729" s="27">
        <f>SUM(J3721:J3728)</f>
        <v>0</v>
      </c>
    </row>
    <row r="3730" spans="1:27" x14ac:dyDescent="0.25">
      <c r="D3730" s="26" t="s">
        <v>64</v>
      </c>
      <c r="E3730" s="25"/>
      <c r="H3730" s="25"/>
      <c r="K3730" s="27">
        <f>SUM(K3729:K3729)</f>
        <v>0</v>
      </c>
    </row>
    <row r="3732" spans="1:27" ht="45" customHeight="1" x14ac:dyDescent="0.25">
      <c r="A3732" s="18"/>
      <c r="B3732" s="18" t="s">
        <v>1661</v>
      </c>
      <c r="C3732" s="19" t="s">
        <v>12</v>
      </c>
      <c r="D3732" s="39" t="s">
        <v>1662</v>
      </c>
      <c r="E3732" s="40"/>
      <c r="F3732" s="40"/>
      <c r="G3732" s="19"/>
      <c r="H3732" s="20" t="s">
        <v>40</v>
      </c>
      <c r="I3732" s="41">
        <v>1</v>
      </c>
      <c r="J3732" s="42"/>
      <c r="K3732" s="21">
        <f>ROUND(K3742,2)</f>
        <v>0</v>
      </c>
      <c r="L3732" s="19"/>
      <c r="M3732" s="19"/>
      <c r="N3732" s="19"/>
      <c r="O3732" s="19"/>
      <c r="P3732" s="19"/>
      <c r="Q3732" s="19"/>
      <c r="R3732" s="19"/>
      <c r="S3732" s="19"/>
      <c r="T3732" s="19"/>
      <c r="U3732" s="19"/>
      <c r="V3732" s="19"/>
      <c r="W3732" s="19"/>
      <c r="X3732" s="19"/>
      <c r="Y3732" s="19"/>
      <c r="Z3732" s="19"/>
      <c r="AA3732" s="19"/>
    </row>
    <row r="3733" spans="1:27" x14ac:dyDescent="0.25">
      <c r="B3733" s="14" t="s">
        <v>41</v>
      </c>
    </row>
    <row r="3734" spans="1:27" x14ac:dyDescent="0.25">
      <c r="B3734" t="s">
        <v>429</v>
      </c>
      <c r="C3734" t="s">
        <v>43</v>
      </c>
      <c r="D3734" t="s">
        <v>430</v>
      </c>
      <c r="E3734" s="22">
        <v>0.4</v>
      </c>
      <c r="F3734" t="s">
        <v>45</v>
      </c>
      <c r="G3734" t="s">
        <v>46</v>
      </c>
      <c r="H3734" s="23"/>
      <c r="I3734" t="s">
        <v>47</v>
      </c>
      <c r="J3734" s="24">
        <f>ROUND(E3734/I3732* H3734,5)</f>
        <v>0</v>
      </c>
      <c r="K3734" s="25"/>
    </row>
    <row r="3735" spans="1:27" x14ac:dyDescent="0.25">
      <c r="B3735" t="s">
        <v>483</v>
      </c>
      <c r="C3735" t="s">
        <v>43</v>
      </c>
      <c r="D3735" t="s">
        <v>484</v>
      </c>
      <c r="E3735" s="22">
        <v>0.4</v>
      </c>
      <c r="F3735" t="s">
        <v>45</v>
      </c>
      <c r="G3735" t="s">
        <v>46</v>
      </c>
      <c r="H3735" s="23"/>
      <c r="I3735" t="s">
        <v>47</v>
      </c>
      <c r="J3735" s="24">
        <f>ROUND(E3735/I3732* H3735,5)</f>
        <v>0</v>
      </c>
      <c r="K3735" s="25"/>
    </row>
    <row r="3736" spans="1:27" x14ac:dyDescent="0.25">
      <c r="D3736" s="26" t="s">
        <v>48</v>
      </c>
      <c r="E3736" s="25"/>
      <c r="H3736" s="25"/>
      <c r="K3736" s="23">
        <f>SUM(J3734:J3735)</f>
        <v>0</v>
      </c>
    </row>
    <row r="3737" spans="1:27" x14ac:dyDescent="0.25">
      <c r="B3737" s="14" t="s">
        <v>54</v>
      </c>
      <c r="E3737" s="25"/>
      <c r="H3737" s="25"/>
      <c r="K3737" s="25"/>
    </row>
    <row r="3738" spans="1:27" x14ac:dyDescent="0.25">
      <c r="B3738" t="s">
        <v>1663</v>
      </c>
      <c r="C3738" t="s">
        <v>12</v>
      </c>
      <c r="D3738" t="s">
        <v>1664</v>
      </c>
      <c r="E3738" s="22">
        <v>1</v>
      </c>
      <c r="G3738" t="s">
        <v>46</v>
      </c>
      <c r="H3738" s="23"/>
      <c r="I3738" t="s">
        <v>47</v>
      </c>
      <c r="J3738" s="24">
        <f>ROUND(E3738* H3738,5)</f>
        <v>0</v>
      </c>
      <c r="K3738" s="25"/>
    </row>
    <row r="3739" spans="1:27" ht="285" x14ac:dyDescent="0.25">
      <c r="B3739" t="s">
        <v>1665</v>
      </c>
      <c r="C3739" t="s">
        <v>12</v>
      </c>
      <c r="D3739" s="28" t="s">
        <v>1666</v>
      </c>
      <c r="E3739" s="22">
        <v>1</v>
      </c>
      <c r="G3739" t="s">
        <v>46</v>
      </c>
      <c r="H3739" s="23"/>
      <c r="I3739" t="s">
        <v>47</v>
      </c>
      <c r="J3739" s="24">
        <f>ROUND(E3739* H3739,5)</f>
        <v>0</v>
      </c>
      <c r="K3739" s="25"/>
    </row>
    <row r="3740" spans="1:27" x14ac:dyDescent="0.25">
      <c r="D3740" s="26" t="s">
        <v>62</v>
      </c>
      <c r="E3740" s="25"/>
      <c r="H3740" s="25"/>
      <c r="K3740" s="23">
        <f>SUM(J3738:J3739)</f>
        <v>0</v>
      </c>
    </row>
    <row r="3741" spans="1:27" x14ac:dyDescent="0.25">
      <c r="D3741" s="26" t="s">
        <v>63</v>
      </c>
      <c r="E3741" s="25"/>
      <c r="H3741" s="25"/>
      <c r="K3741" s="27">
        <f>SUM(J3733:J3740)</f>
        <v>0</v>
      </c>
    </row>
    <row r="3742" spans="1:27" x14ac:dyDescent="0.25">
      <c r="D3742" s="26" t="s">
        <v>64</v>
      </c>
      <c r="E3742" s="25"/>
      <c r="H3742" s="25"/>
      <c r="K3742" s="27">
        <f>SUM(K3741:K3741)</f>
        <v>0</v>
      </c>
    </row>
    <row r="3744" spans="1:27" ht="45" customHeight="1" x14ac:dyDescent="0.25">
      <c r="A3744" s="18"/>
      <c r="B3744" s="18" t="s">
        <v>1667</v>
      </c>
      <c r="C3744" s="19" t="s">
        <v>12</v>
      </c>
      <c r="D3744" s="39" t="s">
        <v>1668</v>
      </c>
      <c r="E3744" s="40"/>
      <c r="F3744" s="40"/>
      <c r="G3744" s="19"/>
      <c r="H3744" s="20" t="s">
        <v>40</v>
      </c>
      <c r="I3744" s="41">
        <v>1</v>
      </c>
      <c r="J3744" s="42"/>
      <c r="K3744" s="21">
        <f>ROUND(K3753,2)</f>
        <v>0</v>
      </c>
      <c r="L3744" s="19"/>
      <c r="M3744" s="19"/>
      <c r="N3744" s="19"/>
      <c r="O3744" s="19"/>
      <c r="P3744" s="19"/>
      <c r="Q3744" s="19"/>
      <c r="R3744" s="19"/>
      <c r="S3744" s="19"/>
      <c r="T3744" s="19"/>
      <c r="U3744" s="19"/>
      <c r="V3744" s="19"/>
      <c r="W3744" s="19"/>
      <c r="X3744" s="19"/>
      <c r="Y3744" s="19"/>
      <c r="Z3744" s="19"/>
      <c r="AA3744" s="19"/>
    </row>
    <row r="3745" spans="1:27" x14ac:dyDescent="0.25">
      <c r="B3745" s="14" t="s">
        <v>41</v>
      </c>
    </row>
    <row r="3746" spans="1:27" x14ac:dyDescent="0.25">
      <c r="B3746" t="s">
        <v>1441</v>
      </c>
      <c r="C3746" t="s">
        <v>43</v>
      </c>
      <c r="D3746" t="s">
        <v>1442</v>
      </c>
      <c r="E3746" s="22">
        <v>0.25</v>
      </c>
      <c r="F3746" t="s">
        <v>45</v>
      </c>
      <c r="G3746" t="s">
        <v>46</v>
      </c>
      <c r="H3746" s="23"/>
      <c r="I3746" t="s">
        <v>47</v>
      </c>
      <c r="J3746" s="24">
        <f>ROUND(E3746/I3744* H3746,5)</f>
        <v>0</v>
      </c>
      <c r="K3746" s="25"/>
    </row>
    <row r="3747" spans="1:27" x14ac:dyDescent="0.25">
      <c r="B3747" t="s">
        <v>1439</v>
      </c>
      <c r="C3747" t="s">
        <v>43</v>
      </c>
      <c r="D3747" t="s">
        <v>1440</v>
      </c>
      <c r="E3747" s="22">
        <v>0.25</v>
      </c>
      <c r="F3747" t="s">
        <v>45</v>
      </c>
      <c r="G3747" t="s">
        <v>46</v>
      </c>
      <c r="H3747" s="23"/>
      <c r="I3747" t="s">
        <v>47</v>
      </c>
      <c r="J3747" s="24">
        <f>ROUND(E3747/I3744* H3747,5)</f>
        <v>0</v>
      </c>
      <c r="K3747" s="25"/>
    </row>
    <row r="3748" spans="1:27" x14ac:dyDescent="0.25">
      <c r="D3748" s="26" t="s">
        <v>48</v>
      </c>
      <c r="E3748" s="25"/>
      <c r="H3748" s="25"/>
      <c r="K3748" s="23">
        <f>SUM(J3746:J3747)</f>
        <v>0</v>
      </c>
    </row>
    <row r="3749" spans="1:27" x14ac:dyDescent="0.25">
      <c r="B3749" s="14" t="s">
        <v>54</v>
      </c>
      <c r="E3749" s="25"/>
      <c r="H3749" s="25"/>
      <c r="K3749" s="25"/>
    </row>
    <row r="3750" spans="1:27" ht="150" x14ac:dyDescent="0.25">
      <c r="B3750" t="s">
        <v>1669</v>
      </c>
      <c r="C3750" t="s">
        <v>12</v>
      </c>
      <c r="D3750" s="28" t="s">
        <v>1670</v>
      </c>
      <c r="E3750" s="22">
        <v>1</v>
      </c>
      <c r="G3750" t="s">
        <v>46</v>
      </c>
      <c r="H3750" s="23"/>
      <c r="I3750" t="s">
        <v>47</v>
      </c>
      <c r="J3750" s="24">
        <f>ROUND(E3750* H3750,5)</f>
        <v>0</v>
      </c>
      <c r="K3750" s="25"/>
    </row>
    <row r="3751" spans="1:27" x14ac:dyDescent="0.25">
      <c r="D3751" s="26" t="s">
        <v>62</v>
      </c>
      <c r="E3751" s="25"/>
      <c r="H3751" s="25"/>
      <c r="K3751" s="23">
        <f>SUM(J3750:J3750)</f>
        <v>0</v>
      </c>
    </row>
    <row r="3752" spans="1:27" x14ac:dyDescent="0.25">
      <c r="D3752" s="26" t="s">
        <v>63</v>
      </c>
      <c r="E3752" s="25"/>
      <c r="H3752" s="25"/>
      <c r="K3752" s="27">
        <f>SUM(J3745:J3751)</f>
        <v>0</v>
      </c>
    </row>
    <row r="3753" spans="1:27" x14ac:dyDescent="0.25">
      <c r="D3753" s="26" t="s">
        <v>64</v>
      </c>
      <c r="E3753" s="25"/>
      <c r="H3753" s="25"/>
      <c r="K3753" s="27">
        <f>SUM(K3752:K3752)</f>
        <v>0</v>
      </c>
    </row>
    <row r="3755" spans="1:27" ht="45" customHeight="1" x14ac:dyDescent="0.25">
      <c r="A3755" s="18"/>
      <c r="B3755" s="18" t="s">
        <v>1671</v>
      </c>
      <c r="C3755" s="19" t="s">
        <v>12</v>
      </c>
      <c r="D3755" s="39" t="s">
        <v>1672</v>
      </c>
      <c r="E3755" s="40"/>
      <c r="F3755" s="40"/>
      <c r="G3755" s="19"/>
      <c r="H3755" s="20" t="s">
        <v>40</v>
      </c>
      <c r="I3755" s="41">
        <v>1</v>
      </c>
      <c r="J3755" s="42"/>
      <c r="K3755" s="21">
        <f>ROUND(K3764,2)</f>
        <v>0</v>
      </c>
      <c r="L3755" s="19"/>
      <c r="M3755" s="19"/>
      <c r="N3755" s="19"/>
      <c r="O3755" s="19"/>
      <c r="P3755" s="19"/>
      <c r="Q3755" s="19"/>
      <c r="R3755" s="19"/>
      <c r="S3755" s="19"/>
      <c r="T3755" s="19"/>
      <c r="U3755" s="19"/>
      <c r="V3755" s="19"/>
      <c r="W3755" s="19"/>
      <c r="X3755" s="19"/>
      <c r="Y3755" s="19"/>
      <c r="Z3755" s="19"/>
      <c r="AA3755" s="19"/>
    </row>
    <row r="3756" spans="1:27" x14ac:dyDescent="0.25">
      <c r="B3756" s="14" t="s">
        <v>41</v>
      </c>
    </row>
    <row r="3757" spans="1:27" x14ac:dyDescent="0.25">
      <c r="B3757" t="s">
        <v>1439</v>
      </c>
      <c r="C3757" t="s">
        <v>43</v>
      </c>
      <c r="D3757" t="s">
        <v>1440</v>
      </c>
      <c r="E3757" s="22">
        <v>0.25</v>
      </c>
      <c r="F3757" t="s">
        <v>45</v>
      </c>
      <c r="G3757" t="s">
        <v>46</v>
      </c>
      <c r="H3757" s="23"/>
      <c r="I3757" t="s">
        <v>47</v>
      </c>
      <c r="J3757" s="24">
        <f>ROUND(E3757/I3755* H3757,5)</f>
        <v>0</v>
      </c>
      <c r="K3757" s="25"/>
    </row>
    <row r="3758" spans="1:27" x14ac:dyDescent="0.25">
      <c r="B3758" t="s">
        <v>1441</v>
      </c>
      <c r="C3758" t="s">
        <v>43</v>
      </c>
      <c r="D3758" t="s">
        <v>1442</v>
      </c>
      <c r="E3758" s="22">
        <v>0.25</v>
      </c>
      <c r="F3758" t="s">
        <v>45</v>
      </c>
      <c r="G3758" t="s">
        <v>46</v>
      </c>
      <c r="H3758" s="23"/>
      <c r="I3758" t="s">
        <v>47</v>
      </c>
      <c r="J3758" s="24">
        <f>ROUND(E3758/I3755* H3758,5)</f>
        <v>0</v>
      </c>
      <c r="K3758" s="25"/>
    </row>
    <row r="3759" spans="1:27" x14ac:dyDescent="0.25">
      <c r="D3759" s="26" t="s">
        <v>48</v>
      </c>
      <c r="E3759" s="25"/>
      <c r="H3759" s="25"/>
      <c r="K3759" s="23">
        <f>SUM(J3757:J3758)</f>
        <v>0</v>
      </c>
    </row>
    <row r="3760" spans="1:27" x14ac:dyDescent="0.25">
      <c r="B3760" s="14" t="s">
        <v>54</v>
      </c>
      <c r="E3760" s="25"/>
      <c r="H3760" s="25"/>
      <c r="K3760" s="25"/>
    </row>
    <row r="3761" spans="1:27" ht="150" x14ac:dyDescent="0.25">
      <c r="B3761" t="s">
        <v>1673</v>
      </c>
      <c r="C3761" t="s">
        <v>12</v>
      </c>
      <c r="D3761" s="28" t="s">
        <v>1674</v>
      </c>
      <c r="E3761" s="22">
        <v>1</v>
      </c>
      <c r="G3761" t="s">
        <v>46</v>
      </c>
      <c r="H3761" s="23"/>
      <c r="I3761" t="s">
        <v>47</v>
      </c>
      <c r="J3761" s="24">
        <f>ROUND(E3761* H3761,5)</f>
        <v>0</v>
      </c>
      <c r="K3761" s="25"/>
    </row>
    <row r="3762" spans="1:27" x14ac:dyDescent="0.25">
      <c r="D3762" s="26" t="s">
        <v>62</v>
      </c>
      <c r="E3762" s="25"/>
      <c r="H3762" s="25"/>
      <c r="K3762" s="23">
        <f>SUM(J3761:J3761)</f>
        <v>0</v>
      </c>
    </row>
    <row r="3763" spans="1:27" x14ac:dyDescent="0.25">
      <c r="D3763" s="26" t="s">
        <v>63</v>
      </c>
      <c r="E3763" s="25"/>
      <c r="H3763" s="25"/>
      <c r="K3763" s="27">
        <f>SUM(J3756:J3762)</f>
        <v>0</v>
      </c>
    </row>
    <row r="3764" spans="1:27" x14ac:dyDescent="0.25">
      <c r="D3764" s="26" t="s">
        <v>64</v>
      </c>
      <c r="E3764" s="25"/>
      <c r="H3764" s="25"/>
      <c r="K3764" s="27">
        <f>SUM(K3763:K3763)</f>
        <v>0</v>
      </c>
    </row>
    <row r="3766" spans="1:27" ht="45" customHeight="1" x14ac:dyDescent="0.25">
      <c r="A3766" s="18"/>
      <c r="B3766" s="18" t="s">
        <v>1675</v>
      </c>
      <c r="C3766" s="19" t="s">
        <v>12</v>
      </c>
      <c r="D3766" s="39" t="s">
        <v>1676</v>
      </c>
      <c r="E3766" s="40"/>
      <c r="F3766" s="40"/>
      <c r="G3766" s="19"/>
      <c r="H3766" s="20" t="s">
        <v>40</v>
      </c>
      <c r="I3766" s="41">
        <v>1</v>
      </c>
      <c r="J3766" s="42"/>
      <c r="K3766" s="21">
        <f>ROUND(K3775,2)</f>
        <v>0</v>
      </c>
      <c r="L3766" s="19"/>
      <c r="M3766" s="19"/>
      <c r="N3766" s="19"/>
      <c r="O3766" s="19"/>
      <c r="P3766" s="19"/>
      <c r="Q3766" s="19"/>
      <c r="R3766" s="19"/>
      <c r="S3766" s="19"/>
      <c r="T3766" s="19"/>
      <c r="U3766" s="19"/>
      <c r="V3766" s="19"/>
      <c r="W3766" s="19"/>
      <c r="X3766" s="19"/>
      <c r="Y3766" s="19"/>
      <c r="Z3766" s="19"/>
      <c r="AA3766" s="19"/>
    </row>
    <row r="3767" spans="1:27" x14ac:dyDescent="0.25">
      <c r="B3767" s="14" t="s">
        <v>41</v>
      </c>
    </row>
    <row r="3768" spans="1:27" x14ac:dyDescent="0.25">
      <c r="B3768" t="s">
        <v>1441</v>
      </c>
      <c r="C3768" t="s">
        <v>43</v>
      </c>
      <c r="D3768" t="s">
        <v>1442</v>
      </c>
      <c r="E3768" s="22">
        <v>0.25</v>
      </c>
      <c r="F3768" t="s">
        <v>45</v>
      </c>
      <c r="G3768" t="s">
        <v>46</v>
      </c>
      <c r="H3768" s="23"/>
      <c r="I3768" t="s">
        <v>47</v>
      </c>
      <c r="J3768" s="24">
        <f>ROUND(E3768/I3766* H3768,5)</f>
        <v>0</v>
      </c>
      <c r="K3768" s="25"/>
    </row>
    <row r="3769" spans="1:27" x14ac:dyDescent="0.25">
      <c r="B3769" t="s">
        <v>1439</v>
      </c>
      <c r="C3769" t="s">
        <v>43</v>
      </c>
      <c r="D3769" t="s">
        <v>1440</v>
      </c>
      <c r="E3769" s="22">
        <v>0.25</v>
      </c>
      <c r="F3769" t="s">
        <v>45</v>
      </c>
      <c r="G3769" t="s">
        <v>46</v>
      </c>
      <c r="H3769" s="23"/>
      <c r="I3769" t="s">
        <v>47</v>
      </c>
      <c r="J3769" s="24">
        <f>ROUND(E3769/I3766* H3769,5)</f>
        <v>0</v>
      </c>
      <c r="K3769" s="25"/>
    </row>
    <row r="3770" spans="1:27" x14ac:dyDescent="0.25">
      <c r="D3770" s="26" t="s">
        <v>48</v>
      </c>
      <c r="E3770" s="25"/>
      <c r="H3770" s="25"/>
      <c r="K3770" s="23">
        <f>SUM(J3768:J3769)</f>
        <v>0</v>
      </c>
    </row>
    <row r="3771" spans="1:27" x14ac:dyDescent="0.25">
      <c r="B3771" s="14" t="s">
        <v>54</v>
      </c>
      <c r="E3771" s="25"/>
      <c r="H3771" s="25"/>
      <c r="K3771" s="25"/>
    </row>
    <row r="3772" spans="1:27" ht="150" x14ac:dyDescent="0.25">
      <c r="B3772" t="s">
        <v>1677</v>
      </c>
      <c r="C3772" t="s">
        <v>12</v>
      </c>
      <c r="D3772" s="28" t="s">
        <v>1678</v>
      </c>
      <c r="E3772" s="22">
        <v>1</v>
      </c>
      <c r="G3772" t="s">
        <v>46</v>
      </c>
      <c r="H3772" s="23"/>
      <c r="I3772" t="s">
        <v>47</v>
      </c>
      <c r="J3772" s="24">
        <f>ROUND(E3772* H3772,5)</f>
        <v>0</v>
      </c>
      <c r="K3772" s="25"/>
    </row>
    <row r="3773" spans="1:27" x14ac:dyDescent="0.25">
      <c r="D3773" s="26" t="s">
        <v>62</v>
      </c>
      <c r="E3773" s="25"/>
      <c r="H3773" s="25"/>
      <c r="K3773" s="23">
        <f>SUM(J3772:J3772)</f>
        <v>0</v>
      </c>
    </row>
    <row r="3774" spans="1:27" x14ac:dyDescent="0.25">
      <c r="D3774" s="26" t="s">
        <v>63</v>
      </c>
      <c r="E3774" s="25"/>
      <c r="H3774" s="25"/>
      <c r="K3774" s="27">
        <f>SUM(J3767:J3773)</f>
        <v>0</v>
      </c>
    </row>
    <row r="3775" spans="1:27" x14ac:dyDescent="0.25">
      <c r="D3775" s="26" t="s">
        <v>64</v>
      </c>
      <c r="E3775" s="25"/>
      <c r="H3775" s="25"/>
      <c r="K3775" s="27">
        <f>SUM(K3774:K3774)</f>
        <v>0</v>
      </c>
    </row>
    <row r="3777" spans="1:27" ht="45" customHeight="1" x14ac:dyDescent="0.25">
      <c r="A3777" s="18"/>
      <c r="B3777" s="18" t="s">
        <v>1679</v>
      </c>
      <c r="C3777" s="19" t="s">
        <v>12</v>
      </c>
      <c r="D3777" s="39" t="s">
        <v>1680</v>
      </c>
      <c r="E3777" s="40"/>
      <c r="F3777" s="40"/>
      <c r="G3777" s="19"/>
      <c r="H3777" s="20" t="s">
        <v>40</v>
      </c>
      <c r="I3777" s="41">
        <v>1</v>
      </c>
      <c r="J3777" s="42"/>
      <c r="K3777" s="21">
        <f>ROUND(K3786,2)</f>
        <v>0</v>
      </c>
      <c r="L3777" s="19"/>
      <c r="M3777" s="19"/>
      <c r="N3777" s="19"/>
      <c r="O3777" s="19"/>
      <c r="P3777" s="19"/>
      <c r="Q3777" s="19"/>
      <c r="R3777" s="19"/>
      <c r="S3777" s="19"/>
      <c r="T3777" s="19"/>
      <c r="U3777" s="19"/>
      <c r="V3777" s="19"/>
      <c r="W3777" s="19"/>
      <c r="X3777" s="19"/>
      <c r="Y3777" s="19"/>
      <c r="Z3777" s="19"/>
      <c r="AA3777" s="19"/>
    </row>
    <row r="3778" spans="1:27" x14ac:dyDescent="0.25">
      <c r="B3778" s="14" t="s">
        <v>41</v>
      </c>
    </row>
    <row r="3779" spans="1:27" x14ac:dyDescent="0.25">
      <c r="B3779" t="s">
        <v>1439</v>
      </c>
      <c r="C3779" t="s">
        <v>43</v>
      </c>
      <c r="D3779" t="s">
        <v>1440</v>
      </c>
      <c r="E3779" s="22">
        <v>0.4</v>
      </c>
      <c r="F3779" t="s">
        <v>45</v>
      </c>
      <c r="G3779" t="s">
        <v>46</v>
      </c>
      <c r="H3779" s="23"/>
      <c r="I3779" t="s">
        <v>47</v>
      </c>
      <c r="J3779" s="24">
        <f>ROUND(E3779/I3777* H3779,5)</f>
        <v>0</v>
      </c>
      <c r="K3779" s="25"/>
    </row>
    <row r="3780" spans="1:27" x14ac:dyDescent="0.25">
      <c r="B3780" t="s">
        <v>1441</v>
      </c>
      <c r="C3780" t="s">
        <v>43</v>
      </c>
      <c r="D3780" t="s">
        <v>1442</v>
      </c>
      <c r="E3780" s="22">
        <v>0.4</v>
      </c>
      <c r="F3780" t="s">
        <v>45</v>
      </c>
      <c r="G3780" t="s">
        <v>46</v>
      </c>
      <c r="H3780" s="23"/>
      <c r="I3780" t="s">
        <v>47</v>
      </c>
      <c r="J3780" s="24">
        <f>ROUND(E3780/I3777* H3780,5)</f>
        <v>0</v>
      </c>
      <c r="K3780" s="25"/>
    </row>
    <row r="3781" spans="1:27" x14ac:dyDescent="0.25">
      <c r="D3781" s="26" t="s">
        <v>48</v>
      </c>
      <c r="E3781" s="25"/>
      <c r="H3781" s="25"/>
      <c r="K3781" s="23">
        <f>SUM(J3779:J3780)</f>
        <v>0</v>
      </c>
    </row>
    <row r="3782" spans="1:27" x14ac:dyDescent="0.25">
      <c r="B3782" s="14" t="s">
        <v>54</v>
      </c>
      <c r="E3782" s="25"/>
      <c r="H3782" s="25"/>
      <c r="K3782" s="25"/>
    </row>
    <row r="3783" spans="1:27" ht="150" x14ac:dyDescent="0.25">
      <c r="B3783" t="s">
        <v>1681</v>
      </c>
      <c r="C3783" t="s">
        <v>12</v>
      </c>
      <c r="D3783" s="28" t="s">
        <v>1682</v>
      </c>
      <c r="E3783" s="22">
        <v>1</v>
      </c>
      <c r="G3783" t="s">
        <v>46</v>
      </c>
      <c r="H3783" s="23"/>
      <c r="I3783" t="s">
        <v>47</v>
      </c>
      <c r="J3783" s="24">
        <f>ROUND(E3783* H3783,5)</f>
        <v>0</v>
      </c>
      <c r="K3783" s="25"/>
    </row>
    <row r="3784" spans="1:27" x14ac:dyDescent="0.25">
      <c r="D3784" s="26" t="s">
        <v>62</v>
      </c>
      <c r="E3784" s="25"/>
      <c r="H3784" s="25"/>
      <c r="K3784" s="23">
        <f>SUM(J3783:J3783)</f>
        <v>0</v>
      </c>
    </row>
    <row r="3785" spans="1:27" x14ac:dyDescent="0.25">
      <c r="D3785" s="26" t="s">
        <v>63</v>
      </c>
      <c r="E3785" s="25"/>
      <c r="H3785" s="25"/>
      <c r="K3785" s="27">
        <f>SUM(J3778:J3784)</f>
        <v>0</v>
      </c>
    </row>
    <row r="3786" spans="1:27" x14ac:dyDescent="0.25">
      <c r="D3786" s="26" t="s">
        <v>64</v>
      </c>
      <c r="E3786" s="25"/>
      <c r="H3786" s="25"/>
      <c r="K3786" s="27">
        <f>SUM(K3785:K3785)</f>
        <v>0</v>
      </c>
    </row>
    <row r="3788" spans="1:27" ht="45" customHeight="1" x14ac:dyDescent="0.25">
      <c r="A3788" s="18"/>
      <c r="B3788" s="18" t="s">
        <v>1683</v>
      </c>
      <c r="C3788" s="19" t="s">
        <v>12</v>
      </c>
      <c r="D3788" s="39" t="s">
        <v>1684</v>
      </c>
      <c r="E3788" s="40"/>
      <c r="F3788" s="40"/>
      <c r="G3788" s="19"/>
      <c r="H3788" s="20" t="s">
        <v>40</v>
      </c>
      <c r="I3788" s="41">
        <v>1</v>
      </c>
      <c r="J3788" s="42"/>
      <c r="K3788" s="21">
        <f>ROUND(K3797,2)</f>
        <v>0</v>
      </c>
      <c r="L3788" s="19"/>
      <c r="M3788" s="19"/>
      <c r="N3788" s="19"/>
      <c r="O3788" s="19"/>
      <c r="P3788" s="19"/>
      <c r="Q3788" s="19"/>
      <c r="R3788" s="19"/>
      <c r="S3788" s="19"/>
      <c r="T3788" s="19"/>
      <c r="U3788" s="19"/>
      <c r="V3788" s="19"/>
      <c r="W3788" s="19"/>
      <c r="X3788" s="19"/>
      <c r="Y3788" s="19"/>
      <c r="Z3788" s="19"/>
      <c r="AA3788" s="19"/>
    </row>
    <row r="3789" spans="1:27" x14ac:dyDescent="0.25">
      <c r="B3789" s="14" t="s">
        <v>41</v>
      </c>
    </row>
    <row r="3790" spans="1:27" x14ac:dyDescent="0.25">
      <c r="B3790" t="s">
        <v>1439</v>
      </c>
      <c r="C3790" t="s">
        <v>43</v>
      </c>
      <c r="D3790" t="s">
        <v>1440</v>
      </c>
      <c r="E3790" s="22">
        <v>0.25</v>
      </c>
      <c r="F3790" t="s">
        <v>45</v>
      </c>
      <c r="G3790" t="s">
        <v>46</v>
      </c>
      <c r="H3790" s="23"/>
      <c r="I3790" t="s">
        <v>47</v>
      </c>
      <c r="J3790" s="24">
        <f>ROUND(E3790/I3788* H3790,5)</f>
        <v>0</v>
      </c>
      <c r="K3790" s="25"/>
    </row>
    <row r="3791" spans="1:27" x14ac:dyDescent="0.25">
      <c r="B3791" t="s">
        <v>1441</v>
      </c>
      <c r="C3791" t="s">
        <v>43</v>
      </c>
      <c r="D3791" t="s">
        <v>1442</v>
      </c>
      <c r="E3791" s="22">
        <v>0.25</v>
      </c>
      <c r="F3791" t="s">
        <v>45</v>
      </c>
      <c r="G3791" t="s">
        <v>46</v>
      </c>
      <c r="H3791" s="23"/>
      <c r="I3791" t="s">
        <v>47</v>
      </c>
      <c r="J3791" s="24">
        <f>ROUND(E3791/I3788* H3791,5)</f>
        <v>0</v>
      </c>
      <c r="K3791" s="25"/>
    </row>
    <row r="3792" spans="1:27" x14ac:dyDescent="0.25">
      <c r="D3792" s="26" t="s">
        <v>48</v>
      </c>
      <c r="E3792" s="25"/>
      <c r="H3792" s="25"/>
      <c r="K3792" s="23">
        <f>SUM(J3790:J3791)</f>
        <v>0</v>
      </c>
    </row>
    <row r="3793" spans="1:27" x14ac:dyDescent="0.25">
      <c r="B3793" s="14" t="s">
        <v>54</v>
      </c>
      <c r="E3793" s="25"/>
      <c r="H3793" s="25"/>
      <c r="K3793" s="25"/>
    </row>
    <row r="3794" spans="1:27" ht="195" x14ac:dyDescent="0.25">
      <c r="B3794" t="s">
        <v>1685</v>
      </c>
      <c r="C3794" t="s">
        <v>12</v>
      </c>
      <c r="D3794" s="28" t="s">
        <v>1686</v>
      </c>
      <c r="E3794" s="22">
        <v>1</v>
      </c>
      <c r="G3794" t="s">
        <v>46</v>
      </c>
      <c r="H3794" s="23"/>
      <c r="I3794" t="s">
        <v>47</v>
      </c>
      <c r="J3794" s="24">
        <f>ROUND(E3794* H3794,5)</f>
        <v>0</v>
      </c>
      <c r="K3794" s="25"/>
    </row>
    <row r="3795" spans="1:27" x14ac:dyDescent="0.25">
      <c r="D3795" s="26" t="s">
        <v>62</v>
      </c>
      <c r="E3795" s="25"/>
      <c r="H3795" s="25"/>
      <c r="K3795" s="23">
        <f>SUM(J3794:J3794)</f>
        <v>0</v>
      </c>
    </row>
    <row r="3796" spans="1:27" x14ac:dyDescent="0.25">
      <c r="D3796" s="26" t="s">
        <v>63</v>
      </c>
      <c r="E3796" s="25"/>
      <c r="H3796" s="25"/>
      <c r="K3796" s="27">
        <f>SUM(J3789:J3795)</f>
        <v>0</v>
      </c>
    </row>
    <row r="3797" spans="1:27" x14ac:dyDescent="0.25">
      <c r="D3797" s="26" t="s">
        <v>64</v>
      </c>
      <c r="E3797" s="25"/>
      <c r="H3797" s="25"/>
      <c r="K3797" s="27">
        <f>SUM(K3796:K3796)</f>
        <v>0</v>
      </c>
    </row>
    <row r="3799" spans="1:27" ht="45" customHeight="1" x14ac:dyDescent="0.25">
      <c r="A3799" s="18"/>
      <c r="B3799" s="18" t="s">
        <v>1687</v>
      </c>
      <c r="C3799" s="19" t="s">
        <v>12</v>
      </c>
      <c r="D3799" s="39" t="s">
        <v>1688</v>
      </c>
      <c r="E3799" s="40"/>
      <c r="F3799" s="40"/>
      <c r="G3799" s="19"/>
      <c r="H3799" s="20" t="s">
        <v>40</v>
      </c>
      <c r="I3799" s="41">
        <v>1</v>
      </c>
      <c r="J3799" s="42"/>
      <c r="K3799" s="21">
        <f>ROUND(K3808,2)</f>
        <v>0</v>
      </c>
      <c r="L3799" s="19"/>
      <c r="M3799" s="19"/>
      <c r="N3799" s="19"/>
      <c r="O3799" s="19"/>
      <c r="P3799" s="19"/>
      <c r="Q3799" s="19"/>
      <c r="R3799" s="19"/>
      <c r="S3799" s="19"/>
      <c r="T3799" s="19"/>
      <c r="U3799" s="19"/>
      <c r="V3799" s="19"/>
      <c r="W3799" s="19"/>
      <c r="X3799" s="19"/>
      <c r="Y3799" s="19"/>
      <c r="Z3799" s="19"/>
      <c r="AA3799" s="19"/>
    </row>
    <row r="3800" spans="1:27" x14ac:dyDescent="0.25">
      <c r="B3800" s="14" t="s">
        <v>41</v>
      </c>
    </row>
    <row r="3801" spans="1:27" x14ac:dyDescent="0.25">
      <c r="B3801" t="s">
        <v>1441</v>
      </c>
      <c r="C3801" t="s">
        <v>43</v>
      </c>
      <c r="D3801" t="s">
        <v>1442</v>
      </c>
      <c r="E3801" s="22">
        <v>0.25</v>
      </c>
      <c r="F3801" t="s">
        <v>45</v>
      </c>
      <c r="G3801" t="s">
        <v>46</v>
      </c>
      <c r="H3801" s="23"/>
      <c r="I3801" t="s">
        <v>47</v>
      </c>
      <c r="J3801" s="24">
        <f>ROUND(E3801/I3799* H3801,5)</f>
        <v>0</v>
      </c>
      <c r="K3801" s="25"/>
    </row>
    <row r="3802" spans="1:27" x14ac:dyDescent="0.25">
      <c r="B3802" t="s">
        <v>1439</v>
      </c>
      <c r="C3802" t="s">
        <v>43</v>
      </c>
      <c r="D3802" t="s">
        <v>1440</v>
      </c>
      <c r="E3802" s="22">
        <v>0.25</v>
      </c>
      <c r="F3802" t="s">
        <v>45</v>
      </c>
      <c r="G3802" t="s">
        <v>46</v>
      </c>
      <c r="H3802" s="23"/>
      <c r="I3802" t="s">
        <v>47</v>
      </c>
      <c r="J3802" s="24">
        <f>ROUND(E3802/I3799* H3802,5)</f>
        <v>0</v>
      </c>
      <c r="K3802" s="25"/>
    </row>
    <row r="3803" spans="1:27" x14ac:dyDescent="0.25">
      <c r="D3803" s="26" t="s">
        <v>48</v>
      </c>
      <c r="E3803" s="25"/>
      <c r="H3803" s="25"/>
      <c r="K3803" s="23">
        <f>SUM(J3801:J3802)</f>
        <v>0</v>
      </c>
    </row>
    <row r="3804" spans="1:27" x14ac:dyDescent="0.25">
      <c r="B3804" s="14" t="s">
        <v>54</v>
      </c>
      <c r="E3804" s="25"/>
      <c r="H3804" s="25"/>
      <c r="K3804" s="25"/>
    </row>
    <row r="3805" spans="1:27" ht="195" x14ac:dyDescent="0.25">
      <c r="B3805" t="s">
        <v>1689</v>
      </c>
      <c r="C3805" t="s">
        <v>12</v>
      </c>
      <c r="D3805" s="28" t="s">
        <v>1690</v>
      </c>
      <c r="E3805" s="22">
        <v>1</v>
      </c>
      <c r="G3805" t="s">
        <v>46</v>
      </c>
      <c r="H3805" s="23"/>
      <c r="I3805" t="s">
        <v>47</v>
      </c>
      <c r="J3805" s="24">
        <f>ROUND(E3805* H3805,5)</f>
        <v>0</v>
      </c>
      <c r="K3805" s="25"/>
    </row>
    <row r="3806" spans="1:27" x14ac:dyDescent="0.25">
      <c r="D3806" s="26" t="s">
        <v>62</v>
      </c>
      <c r="E3806" s="25"/>
      <c r="H3806" s="25"/>
      <c r="K3806" s="23">
        <f>SUM(J3805:J3805)</f>
        <v>0</v>
      </c>
    </row>
    <row r="3807" spans="1:27" x14ac:dyDescent="0.25">
      <c r="D3807" s="26" t="s">
        <v>63</v>
      </c>
      <c r="E3807" s="25"/>
      <c r="H3807" s="25"/>
      <c r="K3807" s="27">
        <f>SUM(J3800:J3806)</f>
        <v>0</v>
      </c>
    </row>
    <row r="3808" spans="1:27" x14ac:dyDescent="0.25">
      <c r="D3808" s="26" t="s">
        <v>64</v>
      </c>
      <c r="E3808" s="25"/>
      <c r="H3808" s="25"/>
      <c r="K3808" s="27">
        <f>SUM(K3807:K3807)</f>
        <v>0</v>
      </c>
    </row>
    <row r="3810" spans="1:27" ht="45" customHeight="1" x14ac:dyDescent="0.25">
      <c r="A3810" s="18"/>
      <c r="B3810" s="18" t="s">
        <v>1691</v>
      </c>
      <c r="C3810" s="19" t="s">
        <v>12</v>
      </c>
      <c r="D3810" s="39" t="s">
        <v>1692</v>
      </c>
      <c r="E3810" s="40"/>
      <c r="F3810" s="40"/>
      <c r="G3810" s="19"/>
      <c r="H3810" s="20" t="s">
        <v>40</v>
      </c>
      <c r="I3810" s="41">
        <v>1</v>
      </c>
      <c r="J3810" s="42"/>
      <c r="K3810" s="21">
        <f>ROUND(K3819,2)</f>
        <v>0</v>
      </c>
      <c r="L3810" s="19"/>
      <c r="M3810" s="19"/>
      <c r="N3810" s="19"/>
      <c r="O3810" s="19"/>
      <c r="P3810" s="19"/>
      <c r="Q3810" s="19"/>
      <c r="R3810" s="19"/>
      <c r="S3810" s="19"/>
      <c r="T3810" s="19"/>
      <c r="U3810" s="19"/>
      <c r="V3810" s="19"/>
      <c r="W3810" s="19"/>
      <c r="X3810" s="19"/>
      <c r="Y3810" s="19"/>
      <c r="Z3810" s="19"/>
      <c r="AA3810" s="19"/>
    </row>
    <row r="3811" spans="1:27" x14ac:dyDescent="0.25">
      <c r="B3811" s="14" t="s">
        <v>41</v>
      </c>
    </row>
    <row r="3812" spans="1:27" x14ac:dyDescent="0.25">
      <c r="B3812" t="s">
        <v>429</v>
      </c>
      <c r="C3812" t="s">
        <v>43</v>
      </c>
      <c r="D3812" t="s">
        <v>430</v>
      </c>
      <c r="E3812" s="22">
        <v>0.4</v>
      </c>
      <c r="F3812" t="s">
        <v>45</v>
      </c>
      <c r="G3812" t="s">
        <v>46</v>
      </c>
      <c r="H3812" s="23"/>
      <c r="I3812" t="s">
        <v>47</v>
      </c>
      <c r="J3812" s="24">
        <f>ROUND(E3812/I3810* H3812,5)</f>
        <v>0</v>
      </c>
      <c r="K3812" s="25"/>
    </row>
    <row r="3813" spans="1:27" x14ac:dyDescent="0.25">
      <c r="B3813" t="s">
        <v>483</v>
      </c>
      <c r="C3813" t="s">
        <v>43</v>
      </c>
      <c r="D3813" t="s">
        <v>484</v>
      </c>
      <c r="E3813" s="22">
        <v>0.4</v>
      </c>
      <c r="F3813" t="s">
        <v>45</v>
      </c>
      <c r="G3813" t="s">
        <v>46</v>
      </c>
      <c r="H3813" s="23"/>
      <c r="I3813" t="s">
        <v>47</v>
      </c>
      <c r="J3813" s="24">
        <f>ROUND(E3813/I3810* H3813,5)</f>
        <v>0</v>
      </c>
      <c r="K3813" s="25"/>
    </row>
    <row r="3814" spans="1:27" x14ac:dyDescent="0.25">
      <c r="D3814" s="26" t="s">
        <v>48</v>
      </c>
      <c r="E3814" s="25"/>
      <c r="H3814" s="25"/>
      <c r="K3814" s="23">
        <f>SUM(J3812:J3813)</f>
        <v>0</v>
      </c>
    </row>
    <row r="3815" spans="1:27" x14ac:dyDescent="0.25">
      <c r="B3815" s="14" t="s">
        <v>54</v>
      </c>
      <c r="E3815" s="25"/>
      <c r="H3815" s="25"/>
      <c r="K3815" s="25"/>
    </row>
    <row r="3816" spans="1:27" ht="180" x14ac:dyDescent="0.25">
      <c r="B3816" t="s">
        <v>1693</v>
      </c>
      <c r="C3816" t="s">
        <v>12</v>
      </c>
      <c r="D3816" s="28" t="s">
        <v>1694</v>
      </c>
      <c r="E3816" s="22">
        <v>1</v>
      </c>
      <c r="G3816" t="s">
        <v>46</v>
      </c>
      <c r="H3816" s="23"/>
      <c r="I3816" t="s">
        <v>47</v>
      </c>
      <c r="J3816" s="24">
        <f>ROUND(E3816* H3816,5)</f>
        <v>0</v>
      </c>
      <c r="K3816" s="25"/>
    </row>
    <row r="3817" spans="1:27" x14ac:dyDescent="0.25">
      <c r="D3817" s="26" t="s">
        <v>62</v>
      </c>
      <c r="E3817" s="25"/>
      <c r="H3817" s="25"/>
      <c r="K3817" s="23">
        <f>SUM(J3816:J3816)</f>
        <v>0</v>
      </c>
    </row>
    <row r="3818" spans="1:27" x14ac:dyDescent="0.25">
      <c r="D3818" s="26" t="s">
        <v>63</v>
      </c>
      <c r="E3818" s="25"/>
      <c r="H3818" s="25"/>
      <c r="K3818" s="27">
        <f>SUM(J3811:J3817)</f>
        <v>0</v>
      </c>
    </row>
    <row r="3819" spans="1:27" x14ac:dyDescent="0.25">
      <c r="D3819" s="26" t="s">
        <v>64</v>
      </c>
      <c r="E3819" s="25"/>
      <c r="H3819" s="25"/>
      <c r="K3819" s="27">
        <f>SUM(K3818:K3818)</f>
        <v>0</v>
      </c>
    </row>
    <row r="3821" spans="1:27" ht="45" customHeight="1" x14ac:dyDescent="0.25">
      <c r="A3821" s="18"/>
      <c r="B3821" s="18" t="s">
        <v>1695</v>
      </c>
      <c r="C3821" s="19" t="s">
        <v>12</v>
      </c>
      <c r="D3821" s="39" t="s">
        <v>1696</v>
      </c>
      <c r="E3821" s="40"/>
      <c r="F3821" s="40"/>
      <c r="G3821" s="19"/>
      <c r="H3821" s="20" t="s">
        <v>40</v>
      </c>
      <c r="I3821" s="41">
        <v>1</v>
      </c>
      <c r="J3821" s="42"/>
      <c r="K3821" s="21">
        <f>ROUND(K3830,2)</f>
        <v>0</v>
      </c>
      <c r="L3821" s="19"/>
      <c r="M3821" s="19"/>
      <c r="N3821" s="19"/>
      <c r="O3821" s="19"/>
      <c r="P3821" s="19"/>
      <c r="Q3821" s="19"/>
      <c r="R3821" s="19"/>
      <c r="S3821" s="19"/>
      <c r="T3821" s="19"/>
      <c r="U3821" s="19"/>
      <c r="V3821" s="19"/>
      <c r="W3821" s="19"/>
      <c r="X3821" s="19"/>
      <c r="Y3821" s="19"/>
      <c r="Z3821" s="19"/>
      <c r="AA3821" s="19"/>
    </row>
    <row r="3822" spans="1:27" x14ac:dyDescent="0.25">
      <c r="B3822" s="14" t="s">
        <v>41</v>
      </c>
    </row>
    <row r="3823" spans="1:27" x14ac:dyDescent="0.25">
      <c r="B3823" t="s">
        <v>429</v>
      </c>
      <c r="C3823" t="s">
        <v>43</v>
      </c>
      <c r="D3823" t="s">
        <v>430</v>
      </c>
      <c r="E3823" s="22">
        <v>0.4</v>
      </c>
      <c r="F3823" t="s">
        <v>45</v>
      </c>
      <c r="G3823" t="s">
        <v>46</v>
      </c>
      <c r="H3823" s="23"/>
      <c r="I3823" t="s">
        <v>47</v>
      </c>
      <c r="J3823" s="24">
        <f>ROUND(E3823/I3821* H3823,5)</f>
        <v>0</v>
      </c>
      <c r="K3823" s="25"/>
    </row>
    <row r="3824" spans="1:27" x14ac:dyDescent="0.25">
      <c r="B3824" t="s">
        <v>483</v>
      </c>
      <c r="C3824" t="s">
        <v>43</v>
      </c>
      <c r="D3824" t="s">
        <v>484</v>
      </c>
      <c r="E3824" s="22">
        <v>0.4</v>
      </c>
      <c r="F3824" t="s">
        <v>45</v>
      </c>
      <c r="G3824" t="s">
        <v>46</v>
      </c>
      <c r="H3824" s="23"/>
      <c r="I3824" t="s">
        <v>47</v>
      </c>
      <c r="J3824" s="24">
        <f>ROUND(E3824/I3821* H3824,5)</f>
        <v>0</v>
      </c>
      <c r="K3824" s="25"/>
    </row>
    <row r="3825" spans="1:27" x14ac:dyDescent="0.25">
      <c r="D3825" s="26" t="s">
        <v>48</v>
      </c>
      <c r="E3825" s="25"/>
      <c r="H3825" s="25"/>
      <c r="K3825" s="23">
        <f>SUM(J3823:J3824)</f>
        <v>0</v>
      </c>
    </row>
    <row r="3826" spans="1:27" x14ac:dyDescent="0.25">
      <c r="B3826" s="14" t="s">
        <v>54</v>
      </c>
      <c r="E3826" s="25"/>
      <c r="H3826" s="25"/>
      <c r="K3826" s="25"/>
    </row>
    <row r="3827" spans="1:27" ht="210" x14ac:dyDescent="0.25">
      <c r="B3827" t="s">
        <v>1697</v>
      </c>
      <c r="C3827" t="s">
        <v>12</v>
      </c>
      <c r="D3827" s="28" t="s">
        <v>1698</v>
      </c>
      <c r="E3827" s="22">
        <v>1</v>
      </c>
      <c r="G3827" t="s">
        <v>46</v>
      </c>
      <c r="H3827" s="23"/>
      <c r="I3827" t="s">
        <v>47</v>
      </c>
      <c r="J3827" s="24">
        <f>ROUND(E3827* H3827,5)</f>
        <v>0</v>
      </c>
      <c r="K3827" s="25"/>
    </row>
    <row r="3828" spans="1:27" x14ac:dyDescent="0.25">
      <c r="D3828" s="26" t="s">
        <v>62</v>
      </c>
      <c r="E3828" s="25"/>
      <c r="H3828" s="25"/>
      <c r="K3828" s="23">
        <f>SUM(J3827:J3827)</f>
        <v>0</v>
      </c>
    </row>
    <row r="3829" spans="1:27" x14ac:dyDescent="0.25">
      <c r="D3829" s="26" t="s">
        <v>63</v>
      </c>
      <c r="E3829" s="25"/>
      <c r="H3829" s="25"/>
      <c r="K3829" s="27">
        <f>SUM(J3822:J3828)</f>
        <v>0</v>
      </c>
    </row>
    <row r="3830" spans="1:27" x14ac:dyDescent="0.25">
      <c r="D3830" s="26" t="s">
        <v>64</v>
      </c>
      <c r="E3830" s="25"/>
      <c r="H3830" s="25"/>
      <c r="K3830" s="27">
        <f>SUM(K3829:K3829)</f>
        <v>0</v>
      </c>
    </row>
    <row r="3832" spans="1:27" ht="45" customHeight="1" x14ac:dyDescent="0.25">
      <c r="A3832" s="18"/>
      <c r="B3832" s="18" t="s">
        <v>1699</v>
      </c>
      <c r="C3832" s="19" t="s">
        <v>12</v>
      </c>
      <c r="D3832" s="39" t="s">
        <v>1700</v>
      </c>
      <c r="E3832" s="40"/>
      <c r="F3832" s="40"/>
      <c r="G3832" s="19"/>
      <c r="H3832" s="20" t="s">
        <v>40</v>
      </c>
      <c r="I3832" s="41">
        <v>1</v>
      </c>
      <c r="J3832" s="42"/>
      <c r="K3832" s="21">
        <f>ROUND(K3842,2)</f>
        <v>0</v>
      </c>
      <c r="L3832" s="19"/>
      <c r="M3832" s="19"/>
      <c r="N3832" s="19"/>
      <c r="O3832" s="19"/>
      <c r="P3832" s="19"/>
      <c r="Q3832" s="19"/>
      <c r="R3832" s="19"/>
      <c r="S3832" s="19"/>
      <c r="T3832" s="19"/>
      <c r="U3832" s="19"/>
      <c r="V3832" s="19"/>
      <c r="W3832" s="19"/>
      <c r="X3832" s="19"/>
      <c r="Y3832" s="19"/>
      <c r="Z3832" s="19"/>
      <c r="AA3832" s="19"/>
    </row>
    <row r="3833" spans="1:27" x14ac:dyDescent="0.25">
      <c r="B3833" s="14" t="s">
        <v>41</v>
      </c>
    </row>
    <row r="3834" spans="1:27" x14ac:dyDescent="0.25">
      <c r="B3834" t="s">
        <v>429</v>
      </c>
      <c r="C3834" t="s">
        <v>43</v>
      </c>
      <c r="D3834" t="s">
        <v>430</v>
      </c>
      <c r="E3834" s="22">
        <v>0.4</v>
      </c>
      <c r="F3834" t="s">
        <v>45</v>
      </c>
      <c r="G3834" t="s">
        <v>46</v>
      </c>
      <c r="H3834" s="23"/>
      <c r="I3834" t="s">
        <v>47</v>
      </c>
      <c r="J3834" s="24">
        <f>ROUND(E3834/I3832* H3834,5)</f>
        <v>0</v>
      </c>
      <c r="K3834" s="25"/>
    </row>
    <row r="3835" spans="1:27" x14ac:dyDescent="0.25">
      <c r="B3835" t="s">
        <v>483</v>
      </c>
      <c r="C3835" t="s">
        <v>43</v>
      </c>
      <c r="D3835" t="s">
        <v>484</v>
      </c>
      <c r="E3835" s="22">
        <v>0.4</v>
      </c>
      <c r="F3835" t="s">
        <v>45</v>
      </c>
      <c r="G3835" t="s">
        <v>46</v>
      </c>
      <c r="H3835" s="23"/>
      <c r="I3835" t="s">
        <v>47</v>
      </c>
      <c r="J3835" s="24">
        <f>ROUND(E3835/I3832* H3835,5)</f>
        <v>0</v>
      </c>
      <c r="K3835" s="25"/>
    </row>
    <row r="3836" spans="1:27" x14ac:dyDescent="0.25">
      <c r="D3836" s="26" t="s">
        <v>48</v>
      </c>
      <c r="E3836" s="25"/>
      <c r="H3836" s="25"/>
      <c r="K3836" s="23">
        <f>SUM(J3834:J3835)</f>
        <v>0</v>
      </c>
    </row>
    <row r="3837" spans="1:27" x14ac:dyDescent="0.25">
      <c r="B3837" s="14" t="s">
        <v>54</v>
      </c>
      <c r="E3837" s="25"/>
      <c r="H3837" s="25"/>
      <c r="K3837" s="25"/>
    </row>
    <row r="3838" spans="1:27" x14ac:dyDescent="0.25">
      <c r="B3838" t="s">
        <v>1619</v>
      </c>
      <c r="C3838" t="s">
        <v>12</v>
      </c>
      <c r="D3838" t="s">
        <v>1620</v>
      </c>
      <c r="E3838" s="22">
        <v>1</v>
      </c>
      <c r="G3838" t="s">
        <v>46</v>
      </c>
      <c r="H3838" s="23"/>
      <c r="I3838" t="s">
        <v>47</v>
      </c>
      <c r="J3838" s="24">
        <f>ROUND(E3838* H3838,5)</f>
        <v>0</v>
      </c>
      <c r="K3838" s="25"/>
    </row>
    <row r="3839" spans="1:27" ht="210" x14ac:dyDescent="0.25">
      <c r="B3839" t="s">
        <v>1701</v>
      </c>
      <c r="C3839" t="s">
        <v>12</v>
      </c>
      <c r="D3839" s="28" t="s">
        <v>1702</v>
      </c>
      <c r="E3839" s="22">
        <v>1</v>
      </c>
      <c r="G3839" t="s">
        <v>46</v>
      </c>
      <c r="H3839" s="23"/>
      <c r="I3839" t="s">
        <v>47</v>
      </c>
      <c r="J3839" s="24">
        <f>ROUND(E3839* H3839,5)</f>
        <v>0</v>
      </c>
      <c r="K3839" s="25"/>
    </row>
    <row r="3840" spans="1:27" x14ac:dyDescent="0.25">
      <c r="D3840" s="26" t="s">
        <v>62</v>
      </c>
      <c r="E3840" s="25"/>
      <c r="H3840" s="25"/>
      <c r="K3840" s="23">
        <f>SUM(J3838:J3839)</f>
        <v>0</v>
      </c>
    </row>
    <row r="3841" spans="1:27" x14ac:dyDescent="0.25">
      <c r="D3841" s="26" t="s">
        <v>63</v>
      </c>
      <c r="E3841" s="25"/>
      <c r="H3841" s="25"/>
      <c r="K3841" s="27">
        <f>SUM(J3833:J3840)</f>
        <v>0</v>
      </c>
    </row>
    <row r="3842" spans="1:27" x14ac:dyDescent="0.25">
      <c r="D3842" s="26" t="s">
        <v>64</v>
      </c>
      <c r="E3842" s="25"/>
      <c r="H3842" s="25"/>
      <c r="K3842" s="27">
        <f>SUM(K3841:K3841)</f>
        <v>0</v>
      </c>
    </row>
    <row r="3844" spans="1:27" ht="45" customHeight="1" x14ac:dyDescent="0.25">
      <c r="A3844" s="18"/>
      <c r="B3844" s="18" t="s">
        <v>1703</v>
      </c>
      <c r="C3844" s="19" t="s">
        <v>12</v>
      </c>
      <c r="D3844" s="39" t="s">
        <v>1704</v>
      </c>
      <c r="E3844" s="40"/>
      <c r="F3844" s="40"/>
      <c r="G3844" s="19"/>
      <c r="H3844" s="20" t="s">
        <v>40</v>
      </c>
      <c r="I3844" s="41">
        <v>1</v>
      </c>
      <c r="J3844" s="42"/>
      <c r="K3844" s="21">
        <f>ROUND(K3854,2)</f>
        <v>0</v>
      </c>
      <c r="L3844" s="19"/>
      <c r="M3844" s="19"/>
      <c r="N3844" s="19"/>
      <c r="O3844" s="19"/>
      <c r="P3844" s="19"/>
      <c r="Q3844" s="19"/>
      <c r="R3844" s="19"/>
      <c r="S3844" s="19"/>
      <c r="T3844" s="19"/>
      <c r="U3844" s="19"/>
      <c r="V3844" s="19"/>
      <c r="W3844" s="19"/>
      <c r="X3844" s="19"/>
      <c r="Y3844" s="19"/>
      <c r="Z3844" s="19"/>
      <c r="AA3844" s="19"/>
    </row>
    <row r="3845" spans="1:27" x14ac:dyDescent="0.25">
      <c r="B3845" s="14" t="s">
        <v>41</v>
      </c>
    </row>
    <row r="3846" spans="1:27" x14ac:dyDescent="0.25">
      <c r="B3846" t="s">
        <v>429</v>
      </c>
      <c r="C3846" t="s">
        <v>43</v>
      </c>
      <c r="D3846" t="s">
        <v>430</v>
      </c>
      <c r="E3846" s="22">
        <v>0.4</v>
      </c>
      <c r="F3846" t="s">
        <v>45</v>
      </c>
      <c r="G3846" t="s">
        <v>46</v>
      </c>
      <c r="H3846" s="23"/>
      <c r="I3846" t="s">
        <v>47</v>
      </c>
      <c r="J3846" s="24">
        <f>ROUND(E3846/I3844* H3846,5)</f>
        <v>0</v>
      </c>
      <c r="K3846" s="25"/>
    </row>
    <row r="3847" spans="1:27" x14ac:dyDescent="0.25">
      <c r="B3847" t="s">
        <v>483</v>
      </c>
      <c r="C3847" t="s">
        <v>43</v>
      </c>
      <c r="D3847" t="s">
        <v>484</v>
      </c>
      <c r="E3847" s="22">
        <v>0.4</v>
      </c>
      <c r="F3847" t="s">
        <v>45</v>
      </c>
      <c r="G3847" t="s">
        <v>46</v>
      </c>
      <c r="H3847" s="23"/>
      <c r="I3847" t="s">
        <v>47</v>
      </c>
      <c r="J3847" s="24">
        <f>ROUND(E3847/I3844* H3847,5)</f>
        <v>0</v>
      </c>
      <c r="K3847" s="25"/>
    </row>
    <row r="3848" spans="1:27" x14ac:dyDescent="0.25">
      <c r="D3848" s="26" t="s">
        <v>48</v>
      </c>
      <c r="E3848" s="25"/>
      <c r="H3848" s="25"/>
      <c r="K3848" s="23">
        <f>SUM(J3846:J3847)</f>
        <v>0</v>
      </c>
    </row>
    <row r="3849" spans="1:27" x14ac:dyDescent="0.25">
      <c r="B3849" s="14" t="s">
        <v>54</v>
      </c>
      <c r="E3849" s="25"/>
      <c r="H3849" s="25"/>
      <c r="K3849" s="25"/>
    </row>
    <row r="3850" spans="1:27" ht="210" x14ac:dyDescent="0.25">
      <c r="B3850" t="s">
        <v>1705</v>
      </c>
      <c r="C3850" t="s">
        <v>12</v>
      </c>
      <c r="D3850" s="28" t="s">
        <v>1706</v>
      </c>
      <c r="E3850" s="22">
        <v>1</v>
      </c>
      <c r="G3850" t="s">
        <v>46</v>
      </c>
      <c r="H3850" s="23"/>
      <c r="I3850" t="s">
        <v>47</v>
      </c>
      <c r="J3850" s="24">
        <f>ROUND(E3850* H3850,5)</f>
        <v>0</v>
      </c>
      <c r="K3850" s="25"/>
    </row>
    <row r="3851" spans="1:27" x14ac:dyDescent="0.25">
      <c r="B3851" t="s">
        <v>1645</v>
      </c>
      <c r="C3851" t="s">
        <v>12</v>
      </c>
      <c r="D3851" t="s">
        <v>1646</v>
      </c>
      <c r="E3851" s="22">
        <v>1</v>
      </c>
      <c r="G3851" t="s">
        <v>46</v>
      </c>
      <c r="H3851" s="23"/>
      <c r="I3851" t="s">
        <v>47</v>
      </c>
      <c r="J3851" s="24">
        <f>ROUND(E3851* H3851,5)</f>
        <v>0</v>
      </c>
      <c r="K3851" s="25"/>
    </row>
    <row r="3852" spans="1:27" x14ac:dyDescent="0.25">
      <c r="D3852" s="26" t="s">
        <v>62</v>
      </c>
      <c r="E3852" s="25"/>
      <c r="H3852" s="25"/>
      <c r="K3852" s="23">
        <f>SUM(J3850:J3851)</f>
        <v>0</v>
      </c>
    </row>
    <row r="3853" spans="1:27" x14ac:dyDescent="0.25">
      <c r="D3853" s="26" t="s">
        <v>63</v>
      </c>
      <c r="E3853" s="25"/>
      <c r="H3853" s="25"/>
      <c r="K3853" s="27">
        <f>SUM(J3845:J3852)</f>
        <v>0</v>
      </c>
    </row>
    <row r="3854" spans="1:27" x14ac:dyDescent="0.25">
      <c r="D3854" s="26" t="s">
        <v>64</v>
      </c>
      <c r="E3854" s="25"/>
      <c r="H3854" s="25"/>
      <c r="K3854" s="27">
        <f>SUM(K3853:K3853)</f>
        <v>0</v>
      </c>
    </row>
    <row r="3856" spans="1:27" ht="45" customHeight="1" x14ac:dyDescent="0.25">
      <c r="A3856" s="18"/>
      <c r="B3856" s="18" t="s">
        <v>1707</v>
      </c>
      <c r="C3856" s="19" t="s">
        <v>12</v>
      </c>
      <c r="D3856" s="39" t="s">
        <v>1708</v>
      </c>
      <c r="E3856" s="40"/>
      <c r="F3856" s="40"/>
      <c r="G3856" s="19"/>
      <c r="H3856" s="20" t="s">
        <v>40</v>
      </c>
      <c r="I3856" s="41">
        <v>1</v>
      </c>
      <c r="J3856" s="42"/>
      <c r="K3856" s="21"/>
      <c r="L3856" s="19"/>
      <c r="M3856" s="19"/>
      <c r="N3856" s="19"/>
      <c r="O3856" s="19"/>
      <c r="P3856" s="19"/>
      <c r="Q3856" s="19"/>
      <c r="R3856" s="19"/>
      <c r="S3856" s="19"/>
      <c r="T3856" s="19"/>
      <c r="U3856" s="19"/>
      <c r="V3856" s="19"/>
      <c r="W3856" s="19"/>
      <c r="X3856" s="19"/>
      <c r="Y3856" s="19"/>
      <c r="Z3856" s="19"/>
      <c r="AA3856" s="19"/>
    </row>
    <row r="3857" spans="1:27" ht="45" customHeight="1" x14ac:dyDescent="0.25">
      <c r="A3857" s="18"/>
      <c r="B3857" s="18" t="s">
        <v>1709</v>
      </c>
      <c r="C3857" s="19" t="s">
        <v>12</v>
      </c>
      <c r="D3857" s="39" t="s">
        <v>1710</v>
      </c>
      <c r="E3857" s="40"/>
      <c r="F3857" s="40"/>
      <c r="G3857" s="19"/>
      <c r="H3857" s="20" t="s">
        <v>40</v>
      </c>
      <c r="I3857" s="41">
        <v>1</v>
      </c>
      <c r="J3857" s="42"/>
      <c r="K3857" s="21"/>
      <c r="L3857" s="19"/>
      <c r="M3857" s="19"/>
      <c r="N3857" s="19"/>
      <c r="O3857" s="19"/>
      <c r="P3857" s="19"/>
      <c r="Q3857" s="19"/>
      <c r="R3857" s="19"/>
      <c r="S3857" s="19"/>
      <c r="T3857" s="19"/>
      <c r="U3857" s="19"/>
      <c r="V3857" s="19"/>
      <c r="W3857" s="19"/>
      <c r="X3857" s="19"/>
      <c r="Y3857" s="19"/>
      <c r="Z3857" s="19"/>
      <c r="AA3857" s="19"/>
    </row>
    <row r="3858" spans="1:27" ht="45" customHeight="1" x14ac:dyDescent="0.25">
      <c r="A3858" s="18"/>
      <c r="B3858" s="18" t="s">
        <v>1711</v>
      </c>
      <c r="C3858" s="19" t="s">
        <v>12</v>
      </c>
      <c r="D3858" s="39" t="s">
        <v>1712</v>
      </c>
      <c r="E3858" s="40"/>
      <c r="F3858" s="40"/>
      <c r="G3858" s="19"/>
      <c r="H3858" s="20" t="s">
        <v>40</v>
      </c>
      <c r="I3858" s="41">
        <v>1</v>
      </c>
      <c r="J3858" s="42"/>
      <c r="K3858" s="21">
        <f>ROUND(K3867,2)</f>
        <v>0</v>
      </c>
      <c r="L3858" s="19"/>
      <c r="M3858" s="19"/>
      <c r="N3858" s="19"/>
      <c r="O3858" s="19"/>
      <c r="P3858" s="19"/>
      <c r="Q3858" s="19"/>
      <c r="R3858" s="19"/>
      <c r="S3858" s="19"/>
      <c r="T3858" s="19"/>
      <c r="U3858" s="19"/>
      <c r="V3858" s="19"/>
      <c r="W3858" s="19"/>
      <c r="X3858" s="19"/>
      <c r="Y3858" s="19"/>
      <c r="Z3858" s="19"/>
      <c r="AA3858" s="19"/>
    </row>
    <row r="3859" spans="1:27" x14ac:dyDescent="0.25">
      <c r="B3859" s="14" t="s">
        <v>41</v>
      </c>
    </row>
    <row r="3860" spans="1:27" x14ac:dyDescent="0.25">
      <c r="B3860" t="s">
        <v>483</v>
      </c>
      <c r="C3860" t="s">
        <v>43</v>
      </c>
      <c r="D3860" t="s">
        <v>484</v>
      </c>
      <c r="E3860" s="22">
        <v>0.1</v>
      </c>
      <c r="F3860" t="s">
        <v>45</v>
      </c>
      <c r="G3860" t="s">
        <v>46</v>
      </c>
      <c r="H3860" s="23"/>
      <c r="I3860" t="s">
        <v>47</v>
      </c>
      <c r="J3860" s="24">
        <f>ROUND(E3860/I3858* H3860,5)</f>
        <v>0</v>
      </c>
      <c r="K3860" s="25"/>
    </row>
    <row r="3861" spans="1:27" x14ac:dyDescent="0.25">
      <c r="B3861" t="s">
        <v>429</v>
      </c>
      <c r="C3861" t="s">
        <v>43</v>
      </c>
      <c r="D3861" t="s">
        <v>430</v>
      </c>
      <c r="E3861" s="22">
        <v>0.1</v>
      </c>
      <c r="F3861" t="s">
        <v>45</v>
      </c>
      <c r="G3861" t="s">
        <v>46</v>
      </c>
      <c r="H3861" s="23"/>
      <c r="I3861" t="s">
        <v>47</v>
      </c>
      <c r="J3861" s="24">
        <f>ROUND(E3861/I3858* H3861,5)</f>
        <v>0</v>
      </c>
      <c r="K3861" s="25"/>
    </row>
    <row r="3862" spans="1:27" x14ac:dyDescent="0.25">
      <c r="D3862" s="26" t="s">
        <v>48</v>
      </c>
      <c r="E3862" s="25"/>
      <c r="H3862" s="25"/>
      <c r="K3862" s="23">
        <f>SUM(J3860:J3861)</f>
        <v>0</v>
      </c>
    </row>
    <row r="3863" spans="1:27" x14ac:dyDescent="0.25">
      <c r="B3863" s="14" t="s">
        <v>54</v>
      </c>
      <c r="E3863" s="25"/>
      <c r="H3863" s="25"/>
      <c r="K3863" s="25"/>
    </row>
    <row r="3864" spans="1:27" x14ac:dyDescent="0.25">
      <c r="B3864" t="s">
        <v>1713</v>
      </c>
      <c r="C3864" t="s">
        <v>12</v>
      </c>
      <c r="D3864" t="s">
        <v>1714</v>
      </c>
      <c r="E3864" s="22">
        <v>1</v>
      </c>
      <c r="G3864" t="s">
        <v>46</v>
      </c>
      <c r="H3864" s="23"/>
      <c r="I3864" t="s">
        <v>47</v>
      </c>
      <c r="J3864" s="24">
        <f>ROUND(E3864* H3864,5)</f>
        <v>0</v>
      </c>
      <c r="K3864" s="25"/>
    </row>
    <row r="3865" spans="1:27" x14ac:dyDescent="0.25">
      <c r="D3865" s="26" t="s">
        <v>62</v>
      </c>
      <c r="E3865" s="25"/>
      <c r="H3865" s="25"/>
      <c r="K3865" s="23">
        <f>SUM(J3864:J3864)</f>
        <v>0</v>
      </c>
    </row>
    <row r="3866" spans="1:27" x14ac:dyDescent="0.25">
      <c r="D3866" s="26" t="s">
        <v>63</v>
      </c>
      <c r="E3866" s="25"/>
      <c r="H3866" s="25"/>
      <c r="K3866" s="27">
        <f>SUM(J3859:J3865)</f>
        <v>0</v>
      </c>
    </row>
    <row r="3867" spans="1:27" x14ac:dyDescent="0.25">
      <c r="D3867" s="26" t="s">
        <v>64</v>
      </c>
      <c r="E3867" s="25"/>
      <c r="H3867" s="25"/>
      <c r="K3867" s="27">
        <f>SUM(K3866:K3866)</f>
        <v>0</v>
      </c>
    </row>
    <row r="3869" spans="1:27" ht="45" customHeight="1" x14ac:dyDescent="0.25">
      <c r="A3869" s="18"/>
      <c r="B3869" s="18" t="s">
        <v>1715</v>
      </c>
      <c r="C3869" s="19" t="s">
        <v>12</v>
      </c>
      <c r="D3869" s="39" t="s">
        <v>1716</v>
      </c>
      <c r="E3869" s="40"/>
      <c r="F3869" s="40"/>
      <c r="G3869" s="19"/>
      <c r="H3869" s="20" t="s">
        <v>40</v>
      </c>
      <c r="I3869" s="41">
        <v>1</v>
      </c>
      <c r="J3869" s="42"/>
      <c r="K3869" s="21">
        <f>ROUND(K3880,2)</f>
        <v>0</v>
      </c>
      <c r="L3869" s="19"/>
      <c r="M3869" s="19"/>
      <c r="N3869" s="19"/>
      <c r="O3869" s="19"/>
      <c r="P3869" s="19"/>
      <c r="Q3869" s="19"/>
      <c r="R3869" s="19"/>
      <c r="S3869" s="19"/>
      <c r="T3869" s="19"/>
      <c r="U3869" s="19"/>
      <c r="V3869" s="19"/>
      <c r="W3869" s="19"/>
      <c r="X3869" s="19"/>
      <c r="Y3869" s="19"/>
      <c r="Z3869" s="19"/>
      <c r="AA3869" s="19"/>
    </row>
    <row r="3870" spans="1:27" x14ac:dyDescent="0.25">
      <c r="B3870" s="14" t="s">
        <v>41</v>
      </c>
    </row>
    <row r="3871" spans="1:27" x14ac:dyDescent="0.25">
      <c r="B3871" t="s">
        <v>1439</v>
      </c>
      <c r="C3871" t="s">
        <v>43</v>
      </c>
      <c r="D3871" t="s">
        <v>1440</v>
      </c>
      <c r="E3871" s="22">
        <v>0.4</v>
      </c>
      <c r="F3871" t="s">
        <v>45</v>
      </c>
      <c r="G3871" t="s">
        <v>46</v>
      </c>
      <c r="H3871" s="23"/>
      <c r="I3871" t="s">
        <v>47</v>
      </c>
      <c r="J3871" s="24">
        <f>ROUND(E3871/I3869* H3871,5)</f>
        <v>0</v>
      </c>
      <c r="K3871" s="25"/>
    </row>
    <row r="3872" spans="1:27" x14ac:dyDescent="0.25">
      <c r="B3872" t="s">
        <v>1441</v>
      </c>
      <c r="C3872" t="s">
        <v>43</v>
      </c>
      <c r="D3872" t="s">
        <v>1442</v>
      </c>
      <c r="E3872" s="22">
        <v>0.4</v>
      </c>
      <c r="F3872" t="s">
        <v>45</v>
      </c>
      <c r="G3872" t="s">
        <v>46</v>
      </c>
      <c r="H3872" s="23"/>
      <c r="I3872" t="s">
        <v>47</v>
      </c>
      <c r="J3872" s="24">
        <f>ROUND(E3872/I3869* H3872,5)</f>
        <v>0</v>
      </c>
      <c r="K3872" s="25"/>
    </row>
    <row r="3873" spans="1:27" x14ac:dyDescent="0.25">
      <c r="D3873" s="26" t="s">
        <v>48</v>
      </c>
      <c r="E3873" s="25"/>
      <c r="H3873" s="25"/>
      <c r="K3873" s="23">
        <f>SUM(J3871:J3872)</f>
        <v>0</v>
      </c>
    </row>
    <row r="3874" spans="1:27" x14ac:dyDescent="0.25">
      <c r="B3874" s="14" t="s">
        <v>54</v>
      </c>
      <c r="E3874" s="25"/>
      <c r="H3874" s="25"/>
      <c r="K3874" s="25"/>
    </row>
    <row r="3875" spans="1:27" x14ac:dyDescent="0.25">
      <c r="B3875" t="s">
        <v>1717</v>
      </c>
      <c r="C3875" t="s">
        <v>12</v>
      </c>
      <c r="D3875" t="s">
        <v>1718</v>
      </c>
      <c r="E3875" s="22">
        <v>1</v>
      </c>
      <c r="G3875" t="s">
        <v>46</v>
      </c>
      <c r="H3875" s="23"/>
      <c r="I3875" t="s">
        <v>47</v>
      </c>
      <c r="J3875" s="24">
        <f>ROUND(E3875* H3875,5)</f>
        <v>0</v>
      </c>
      <c r="K3875" s="25"/>
    </row>
    <row r="3876" spans="1:27" x14ac:dyDescent="0.25">
      <c r="B3876" t="s">
        <v>1571</v>
      </c>
      <c r="C3876" t="s">
        <v>12</v>
      </c>
      <c r="D3876" t="s">
        <v>1572</v>
      </c>
      <c r="E3876" s="22">
        <v>1</v>
      </c>
      <c r="G3876" t="s">
        <v>46</v>
      </c>
      <c r="H3876" s="23"/>
      <c r="I3876" t="s">
        <v>47</v>
      </c>
      <c r="J3876" s="24">
        <f>ROUND(E3876* H3876,5)</f>
        <v>0</v>
      </c>
      <c r="K3876" s="25"/>
    </row>
    <row r="3877" spans="1:27" x14ac:dyDescent="0.25">
      <c r="B3877" t="s">
        <v>1719</v>
      </c>
      <c r="C3877" t="s">
        <v>12</v>
      </c>
      <c r="D3877" t="s">
        <v>1720</v>
      </c>
      <c r="E3877" s="22">
        <v>1</v>
      </c>
      <c r="G3877" t="s">
        <v>46</v>
      </c>
      <c r="H3877" s="23"/>
      <c r="I3877" t="s">
        <v>47</v>
      </c>
      <c r="J3877" s="24">
        <f>ROUND(E3877* H3877,5)</f>
        <v>0</v>
      </c>
      <c r="K3877" s="25"/>
    </row>
    <row r="3878" spans="1:27" x14ac:dyDescent="0.25">
      <c r="D3878" s="26" t="s">
        <v>62</v>
      </c>
      <c r="E3878" s="25"/>
      <c r="H3878" s="25"/>
      <c r="K3878" s="23">
        <f>SUM(J3875:J3877)</f>
        <v>0</v>
      </c>
    </row>
    <row r="3879" spans="1:27" x14ac:dyDescent="0.25">
      <c r="D3879" s="26" t="s">
        <v>63</v>
      </c>
      <c r="E3879" s="25"/>
      <c r="H3879" s="25"/>
      <c r="K3879" s="27">
        <f>SUM(J3870:J3878)</f>
        <v>0</v>
      </c>
    </row>
    <row r="3880" spans="1:27" x14ac:dyDescent="0.25">
      <c r="D3880" s="26" t="s">
        <v>64</v>
      </c>
      <c r="E3880" s="25"/>
      <c r="H3880" s="25"/>
      <c r="K3880" s="27">
        <f>SUM(K3879:K3879)</f>
        <v>0</v>
      </c>
    </row>
    <row r="3882" spans="1:27" ht="45" customHeight="1" x14ac:dyDescent="0.25">
      <c r="A3882" s="18"/>
      <c r="B3882" s="18" t="s">
        <v>1721</v>
      </c>
      <c r="C3882" s="19" t="s">
        <v>12</v>
      </c>
      <c r="D3882" s="39" t="s">
        <v>1722</v>
      </c>
      <c r="E3882" s="40"/>
      <c r="F3882" s="40"/>
      <c r="G3882" s="19"/>
      <c r="H3882" s="20" t="s">
        <v>40</v>
      </c>
      <c r="I3882" s="41">
        <v>1</v>
      </c>
      <c r="J3882" s="42"/>
      <c r="K3882" s="21">
        <f>ROUND(K3893,2)</f>
        <v>0</v>
      </c>
      <c r="L3882" s="19"/>
      <c r="M3882" s="19"/>
      <c r="N3882" s="19"/>
      <c r="O3882" s="19"/>
      <c r="P3882" s="19"/>
      <c r="Q3882" s="19"/>
      <c r="R3882" s="19"/>
      <c r="S3882" s="19"/>
      <c r="T3882" s="19"/>
      <c r="U3882" s="19"/>
      <c r="V3882" s="19"/>
      <c r="W3882" s="19"/>
      <c r="X3882" s="19"/>
      <c r="Y3882" s="19"/>
      <c r="Z3882" s="19"/>
      <c r="AA3882" s="19"/>
    </row>
    <row r="3883" spans="1:27" x14ac:dyDescent="0.25">
      <c r="B3883" s="14" t="s">
        <v>41</v>
      </c>
    </row>
    <row r="3884" spans="1:27" x14ac:dyDescent="0.25">
      <c r="B3884" t="s">
        <v>429</v>
      </c>
      <c r="C3884" t="s">
        <v>43</v>
      </c>
      <c r="D3884" t="s">
        <v>430</v>
      </c>
      <c r="E3884" s="22">
        <v>2</v>
      </c>
      <c r="F3884" t="s">
        <v>45</v>
      </c>
      <c r="G3884" t="s">
        <v>46</v>
      </c>
      <c r="H3884" s="23"/>
      <c r="I3884" t="s">
        <v>47</v>
      </c>
      <c r="J3884" s="24">
        <f>ROUND(E3884/I3882* H3884,5)</f>
        <v>0</v>
      </c>
      <c r="K3884" s="25"/>
    </row>
    <row r="3885" spans="1:27" x14ac:dyDescent="0.25">
      <c r="B3885" t="s">
        <v>483</v>
      </c>
      <c r="C3885" t="s">
        <v>43</v>
      </c>
      <c r="D3885" t="s">
        <v>484</v>
      </c>
      <c r="E3885" s="22">
        <v>1</v>
      </c>
      <c r="F3885" t="s">
        <v>45</v>
      </c>
      <c r="G3885" t="s">
        <v>46</v>
      </c>
      <c r="H3885" s="23"/>
      <c r="I3885" t="s">
        <v>47</v>
      </c>
      <c r="J3885" s="24">
        <f>ROUND(E3885/I3882* H3885,5)</f>
        <v>0</v>
      </c>
      <c r="K3885" s="25"/>
    </row>
    <row r="3886" spans="1:27" x14ac:dyDescent="0.25">
      <c r="D3886" s="26" t="s">
        <v>48</v>
      </c>
      <c r="E3886" s="25"/>
      <c r="H3886" s="25"/>
      <c r="K3886" s="23">
        <f>SUM(J3884:J3885)</f>
        <v>0</v>
      </c>
    </row>
    <row r="3887" spans="1:27" x14ac:dyDescent="0.25">
      <c r="B3887" s="14" t="s">
        <v>54</v>
      </c>
      <c r="E3887" s="25"/>
      <c r="H3887" s="25"/>
      <c r="K3887" s="25"/>
    </row>
    <row r="3888" spans="1:27" x14ac:dyDescent="0.25">
      <c r="B3888" t="s">
        <v>1723</v>
      </c>
      <c r="C3888" t="s">
        <v>12</v>
      </c>
      <c r="D3888" t="s">
        <v>1724</v>
      </c>
      <c r="E3888" s="22">
        <v>1</v>
      </c>
      <c r="G3888" t="s">
        <v>46</v>
      </c>
      <c r="H3888" s="23"/>
      <c r="I3888" t="s">
        <v>47</v>
      </c>
      <c r="J3888" s="24">
        <f>ROUND(E3888* H3888,5)</f>
        <v>0</v>
      </c>
      <c r="K3888" s="25"/>
    </row>
    <row r="3889" spans="1:27" x14ac:dyDescent="0.25">
      <c r="B3889" t="s">
        <v>615</v>
      </c>
      <c r="C3889" t="s">
        <v>12</v>
      </c>
      <c r="D3889" t="s">
        <v>616</v>
      </c>
      <c r="E3889" s="22">
        <v>4</v>
      </c>
      <c r="G3889" t="s">
        <v>46</v>
      </c>
      <c r="H3889" s="23"/>
      <c r="I3889" t="s">
        <v>47</v>
      </c>
      <c r="J3889" s="24">
        <f>ROUND(E3889* H3889,5)</f>
        <v>0</v>
      </c>
      <c r="K3889" s="25"/>
    </row>
    <row r="3890" spans="1:27" x14ac:dyDescent="0.25">
      <c r="B3890" t="s">
        <v>443</v>
      </c>
      <c r="C3890" t="s">
        <v>12</v>
      </c>
      <c r="D3890" t="s">
        <v>444</v>
      </c>
      <c r="E3890" s="22">
        <v>4</v>
      </c>
      <c r="G3890" t="s">
        <v>46</v>
      </c>
      <c r="H3890" s="23"/>
      <c r="I3890" t="s">
        <v>47</v>
      </c>
      <c r="J3890" s="24">
        <f>ROUND(E3890* H3890,5)</f>
        <v>0</v>
      </c>
      <c r="K3890" s="25"/>
    </row>
    <row r="3891" spans="1:27" x14ac:dyDescent="0.25">
      <c r="D3891" s="26" t="s">
        <v>62</v>
      </c>
      <c r="E3891" s="25"/>
      <c r="H3891" s="25"/>
      <c r="K3891" s="23">
        <f>SUM(J3888:J3890)</f>
        <v>0</v>
      </c>
    </row>
    <row r="3892" spans="1:27" x14ac:dyDescent="0.25">
      <c r="D3892" s="26" t="s">
        <v>63</v>
      </c>
      <c r="E3892" s="25"/>
      <c r="H3892" s="25"/>
      <c r="K3892" s="27">
        <f>SUM(J3883:J3891)</f>
        <v>0</v>
      </c>
    </row>
    <row r="3893" spans="1:27" x14ac:dyDescent="0.25">
      <c r="D3893" s="26" t="s">
        <v>64</v>
      </c>
      <c r="E3893" s="25"/>
      <c r="H3893" s="25"/>
      <c r="K3893" s="27">
        <f>SUM(K3892:K3892)</f>
        <v>0</v>
      </c>
    </row>
    <row r="3895" spans="1:27" ht="45" customHeight="1" x14ac:dyDescent="0.25">
      <c r="A3895" s="18"/>
      <c r="B3895" s="18" t="s">
        <v>1725</v>
      </c>
      <c r="C3895" s="19" t="s">
        <v>12</v>
      </c>
      <c r="D3895" s="39" t="s">
        <v>1726</v>
      </c>
      <c r="E3895" s="40"/>
      <c r="F3895" s="40"/>
      <c r="G3895" s="19"/>
      <c r="H3895" s="20" t="s">
        <v>40</v>
      </c>
      <c r="I3895" s="41">
        <v>1</v>
      </c>
      <c r="J3895" s="42"/>
      <c r="K3895" s="21">
        <f>ROUND(K3908,2)</f>
        <v>0</v>
      </c>
      <c r="L3895" s="19"/>
      <c r="M3895" s="19"/>
      <c r="N3895" s="19"/>
      <c r="O3895" s="19"/>
      <c r="P3895" s="19"/>
      <c r="Q3895" s="19"/>
      <c r="R3895" s="19"/>
      <c r="S3895" s="19"/>
      <c r="T3895" s="19"/>
      <c r="U3895" s="19"/>
      <c r="V3895" s="19"/>
      <c r="W3895" s="19"/>
      <c r="X3895" s="19"/>
      <c r="Y3895" s="19"/>
      <c r="Z3895" s="19"/>
      <c r="AA3895" s="19"/>
    </row>
    <row r="3896" spans="1:27" x14ac:dyDescent="0.25">
      <c r="B3896" s="14" t="s">
        <v>41</v>
      </c>
    </row>
    <row r="3897" spans="1:27" x14ac:dyDescent="0.25">
      <c r="B3897" t="s">
        <v>483</v>
      </c>
      <c r="C3897" t="s">
        <v>43</v>
      </c>
      <c r="D3897" t="s">
        <v>484</v>
      </c>
      <c r="E3897" s="22">
        <v>1</v>
      </c>
      <c r="F3897" t="s">
        <v>45</v>
      </c>
      <c r="G3897" t="s">
        <v>46</v>
      </c>
      <c r="H3897" s="23"/>
      <c r="I3897" t="s">
        <v>47</v>
      </c>
      <c r="J3897" s="24">
        <f>ROUND(E3897/I3895* H3897,5)</f>
        <v>0</v>
      </c>
      <c r="K3897" s="25"/>
    </row>
    <row r="3898" spans="1:27" x14ac:dyDescent="0.25">
      <c r="B3898" t="s">
        <v>429</v>
      </c>
      <c r="C3898" t="s">
        <v>43</v>
      </c>
      <c r="D3898" t="s">
        <v>430</v>
      </c>
      <c r="E3898" s="22">
        <v>2</v>
      </c>
      <c r="F3898" t="s">
        <v>45</v>
      </c>
      <c r="G3898" t="s">
        <v>46</v>
      </c>
      <c r="H3898" s="23"/>
      <c r="I3898" t="s">
        <v>47</v>
      </c>
      <c r="J3898" s="24">
        <f>ROUND(E3898/I3895* H3898,5)</f>
        <v>0</v>
      </c>
      <c r="K3898" s="25"/>
    </row>
    <row r="3899" spans="1:27" x14ac:dyDescent="0.25">
      <c r="D3899" s="26" t="s">
        <v>48</v>
      </c>
      <c r="E3899" s="25"/>
      <c r="H3899" s="25"/>
      <c r="K3899" s="23">
        <f>SUM(J3897:J3898)</f>
        <v>0</v>
      </c>
    </row>
    <row r="3900" spans="1:27" x14ac:dyDescent="0.25">
      <c r="B3900" s="14" t="s">
        <v>54</v>
      </c>
      <c r="E3900" s="25"/>
      <c r="H3900" s="25"/>
      <c r="K3900" s="25"/>
    </row>
    <row r="3901" spans="1:27" x14ac:dyDescent="0.25">
      <c r="B3901" t="s">
        <v>1727</v>
      </c>
      <c r="C3901" t="s">
        <v>12</v>
      </c>
      <c r="D3901" t="s">
        <v>1728</v>
      </c>
      <c r="E3901" s="22">
        <v>1</v>
      </c>
      <c r="G3901" t="s">
        <v>46</v>
      </c>
      <c r="H3901" s="23"/>
      <c r="I3901" t="s">
        <v>47</v>
      </c>
      <c r="J3901" s="24">
        <f>ROUND(E3901* H3901,5)</f>
        <v>0</v>
      </c>
      <c r="K3901" s="25"/>
    </row>
    <row r="3902" spans="1:27" x14ac:dyDescent="0.25">
      <c r="B3902" t="s">
        <v>1729</v>
      </c>
      <c r="C3902" t="s">
        <v>12</v>
      </c>
      <c r="D3902" t="s">
        <v>1730</v>
      </c>
      <c r="E3902" s="22">
        <v>1</v>
      </c>
      <c r="G3902" t="s">
        <v>46</v>
      </c>
      <c r="H3902" s="23"/>
      <c r="I3902" t="s">
        <v>47</v>
      </c>
      <c r="J3902" s="24">
        <f>ROUND(E3902* H3902,5)</f>
        <v>0</v>
      </c>
      <c r="K3902" s="25"/>
    </row>
    <row r="3903" spans="1:27" x14ac:dyDescent="0.25">
      <c r="B3903" t="s">
        <v>1358</v>
      </c>
      <c r="C3903" t="s">
        <v>12</v>
      </c>
      <c r="D3903" t="s">
        <v>1359</v>
      </c>
      <c r="E3903" s="22">
        <v>4</v>
      </c>
      <c r="G3903" t="s">
        <v>46</v>
      </c>
      <c r="H3903" s="23"/>
      <c r="I3903" t="s">
        <v>47</v>
      </c>
      <c r="J3903" s="24">
        <f>ROUND(E3903* H3903,5)</f>
        <v>0</v>
      </c>
      <c r="K3903" s="25"/>
    </row>
    <row r="3904" spans="1:27" x14ac:dyDescent="0.25">
      <c r="D3904" s="26" t="s">
        <v>62</v>
      </c>
      <c r="E3904" s="25"/>
      <c r="H3904" s="25"/>
      <c r="K3904" s="23">
        <f>SUM(J3901:J3903)</f>
        <v>0</v>
      </c>
    </row>
    <row r="3905" spans="1:27" x14ac:dyDescent="0.25">
      <c r="E3905" s="25"/>
      <c r="H3905" s="25"/>
      <c r="K3905" s="25"/>
    </row>
    <row r="3906" spans="1:27" x14ac:dyDescent="0.25">
      <c r="D3906" s="26" t="s">
        <v>78</v>
      </c>
      <c r="E3906" s="25"/>
      <c r="H3906" s="25">
        <v>30</v>
      </c>
      <c r="I3906" t="s">
        <v>79</v>
      </c>
      <c r="J3906">
        <f>ROUND(H3906/100*K3899,5)</f>
        <v>0</v>
      </c>
      <c r="K3906" s="25"/>
    </row>
    <row r="3907" spans="1:27" x14ac:dyDescent="0.25">
      <c r="D3907" s="26" t="s">
        <v>63</v>
      </c>
      <c r="E3907" s="25"/>
      <c r="H3907" s="25"/>
      <c r="K3907" s="27">
        <f>SUM(J3896:J3906)</f>
        <v>0</v>
      </c>
    </row>
    <row r="3908" spans="1:27" x14ac:dyDescent="0.25">
      <c r="D3908" s="26" t="s">
        <v>64</v>
      </c>
      <c r="E3908" s="25"/>
      <c r="H3908" s="25"/>
      <c r="K3908" s="27">
        <f>SUM(K3907:K3907)</f>
        <v>0</v>
      </c>
    </row>
    <row r="3910" spans="1:27" ht="45" customHeight="1" x14ac:dyDescent="0.25">
      <c r="A3910" s="18"/>
      <c r="B3910" s="18" t="s">
        <v>1731</v>
      </c>
      <c r="C3910" s="19" t="s">
        <v>12</v>
      </c>
      <c r="D3910" s="39" t="s">
        <v>1732</v>
      </c>
      <c r="E3910" s="40"/>
      <c r="F3910" s="40"/>
      <c r="G3910" s="19"/>
      <c r="H3910" s="20" t="s">
        <v>40</v>
      </c>
      <c r="I3910" s="41">
        <v>1</v>
      </c>
      <c r="J3910" s="42"/>
      <c r="K3910" s="21">
        <f>ROUND(K3923,2)</f>
        <v>0</v>
      </c>
      <c r="L3910" s="19"/>
      <c r="M3910" s="19"/>
      <c r="N3910" s="19"/>
      <c r="O3910" s="19"/>
      <c r="P3910" s="19"/>
      <c r="Q3910" s="19"/>
      <c r="R3910" s="19"/>
      <c r="S3910" s="19"/>
      <c r="T3910" s="19"/>
      <c r="U3910" s="19"/>
      <c r="V3910" s="19"/>
      <c r="W3910" s="19"/>
      <c r="X3910" s="19"/>
      <c r="Y3910" s="19"/>
      <c r="Z3910" s="19"/>
      <c r="AA3910" s="19"/>
    </row>
    <row r="3911" spans="1:27" x14ac:dyDescent="0.25">
      <c r="B3911" s="14" t="s">
        <v>41</v>
      </c>
    </row>
    <row r="3912" spans="1:27" x14ac:dyDescent="0.25">
      <c r="B3912" t="s">
        <v>483</v>
      </c>
      <c r="C3912" t="s">
        <v>43</v>
      </c>
      <c r="D3912" t="s">
        <v>484</v>
      </c>
      <c r="E3912" s="22">
        <v>1</v>
      </c>
      <c r="F3912" t="s">
        <v>45</v>
      </c>
      <c r="G3912" t="s">
        <v>46</v>
      </c>
      <c r="H3912" s="23"/>
      <c r="I3912" t="s">
        <v>47</v>
      </c>
      <c r="J3912" s="24">
        <f>ROUND(E3912/I3910* H3912,5)</f>
        <v>0</v>
      </c>
      <c r="K3912" s="25"/>
    </row>
    <row r="3913" spans="1:27" x14ac:dyDescent="0.25">
      <c r="B3913" t="s">
        <v>429</v>
      </c>
      <c r="C3913" t="s">
        <v>43</v>
      </c>
      <c r="D3913" t="s">
        <v>430</v>
      </c>
      <c r="E3913" s="22">
        <v>2</v>
      </c>
      <c r="F3913" t="s">
        <v>45</v>
      </c>
      <c r="G3913" t="s">
        <v>46</v>
      </c>
      <c r="H3913" s="23"/>
      <c r="I3913" t="s">
        <v>47</v>
      </c>
      <c r="J3913" s="24">
        <f>ROUND(E3913/I3910* H3913,5)</f>
        <v>0</v>
      </c>
      <c r="K3913" s="25"/>
    </row>
    <row r="3914" spans="1:27" x14ac:dyDescent="0.25">
      <c r="D3914" s="26" t="s">
        <v>48</v>
      </c>
      <c r="E3914" s="25"/>
      <c r="H3914" s="25"/>
      <c r="K3914" s="23">
        <f>SUM(J3912:J3913)</f>
        <v>0</v>
      </c>
    </row>
    <row r="3915" spans="1:27" x14ac:dyDescent="0.25">
      <c r="B3915" s="14" t="s">
        <v>54</v>
      </c>
      <c r="E3915" s="25"/>
      <c r="H3915" s="25"/>
      <c r="K3915" s="25"/>
    </row>
    <row r="3916" spans="1:27" x14ac:dyDescent="0.25">
      <c r="B3916" t="s">
        <v>1358</v>
      </c>
      <c r="C3916" t="s">
        <v>12</v>
      </c>
      <c r="D3916" t="s">
        <v>1359</v>
      </c>
      <c r="E3916" s="22">
        <v>4</v>
      </c>
      <c r="G3916" t="s">
        <v>46</v>
      </c>
      <c r="H3916" s="23"/>
      <c r="I3916" t="s">
        <v>47</v>
      </c>
      <c r="J3916" s="24">
        <f>ROUND(E3916* H3916,5)</f>
        <v>0</v>
      </c>
      <c r="K3916" s="25"/>
    </row>
    <row r="3917" spans="1:27" ht="240" x14ac:dyDescent="0.25">
      <c r="B3917" t="s">
        <v>1733</v>
      </c>
      <c r="C3917" t="s">
        <v>12</v>
      </c>
      <c r="D3917" s="28" t="s">
        <v>1734</v>
      </c>
      <c r="E3917" s="22">
        <v>1</v>
      </c>
      <c r="G3917" t="s">
        <v>46</v>
      </c>
      <c r="H3917" s="23"/>
      <c r="I3917" t="s">
        <v>47</v>
      </c>
      <c r="J3917" s="24">
        <f>ROUND(E3917* H3917,5)</f>
        <v>0</v>
      </c>
      <c r="K3917" s="25"/>
    </row>
    <row r="3918" spans="1:27" x14ac:dyDescent="0.25">
      <c r="B3918" t="s">
        <v>1727</v>
      </c>
      <c r="C3918" t="s">
        <v>12</v>
      </c>
      <c r="D3918" t="s">
        <v>1728</v>
      </c>
      <c r="E3918" s="22">
        <v>1</v>
      </c>
      <c r="G3918" t="s">
        <v>46</v>
      </c>
      <c r="H3918" s="23"/>
      <c r="I3918" t="s">
        <v>47</v>
      </c>
      <c r="J3918" s="24">
        <f>ROUND(E3918* H3918,5)</f>
        <v>0</v>
      </c>
      <c r="K3918" s="25"/>
    </row>
    <row r="3919" spans="1:27" x14ac:dyDescent="0.25">
      <c r="D3919" s="26" t="s">
        <v>62</v>
      </c>
      <c r="E3919" s="25"/>
      <c r="H3919" s="25"/>
      <c r="K3919" s="23">
        <f>SUM(J3916:J3918)</f>
        <v>0</v>
      </c>
    </row>
    <row r="3920" spans="1:27" x14ac:dyDescent="0.25">
      <c r="E3920" s="25"/>
      <c r="H3920" s="25"/>
      <c r="K3920" s="25"/>
    </row>
    <row r="3921" spans="1:27" x14ac:dyDescent="0.25">
      <c r="D3921" s="26" t="s">
        <v>78</v>
      </c>
      <c r="E3921" s="25"/>
      <c r="H3921" s="25">
        <v>30</v>
      </c>
      <c r="I3921" t="s">
        <v>79</v>
      </c>
      <c r="J3921">
        <f>ROUND(H3921/100*K3914,5)</f>
        <v>0</v>
      </c>
      <c r="K3921" s="25"/>
    </row>
    <row r="3922" spans="1:27" x14ac:dyDescent="0.25">
      <c r="D3922" s="26" t="s">
        <v>63</v>
      </c>
      <c r="E3922" s="25"/>
      <c r="H3922" s="25"/>
      <c r="K3922" s="27">
        <f>SUM(J3911:J3921)</f>
        <v>0</v>
      </c>
    </row>
    <row r="3923" spans="1:27" x14ac:dyDescent="0.25">
      <c r="D3923" s="26" t="s">
        <v>64</v>
      </c>
      <c r="E3923" s="25"/>
      <c r="H3923" s="25"/>
      <c r="K3923" s="27">
        <f>SUM(K3922:K3922)</f>
        <v>0</v>
      </c>
    </row>
    <row r="3925" spans="1:27" ht="45" customHeight="1" x14ac:dyDescent="0.25">
      <c r="A3925" s="18"/>
      <c r="B3925" s="18" t="s">
        <v>1735</v>
      </c>
      <c r="C3925" s="19" t="s">
        <v>12</v>
      </c>
      <c r="D3925" s="39" t="s">
        <v>1736</v>
      </c>
      <c r="E3925" s="40"/>
      <c r="F3925" s="40"/>
      <c r="G3925" s="19"/>
      <c r="H3925" s="20" t="s">
        <v>40</v>
      </c>
      <c r="I3925" s="41">
        <v>1</v>
      </c>
      <c r="J3925" s="42"/>
      <c r="K3925" s="21">
        <f>ROUND(K3936,2)</f>
        <v>0</v>
      </c>
      <c r="L3925" s="19"/>
      <c r="M3925" s="19"/>
      <c r="N3925" s="19"/>
      <c r="O3925" s="19"/>
      <c r="P3925" s="19"/>
      <c r="Q3925" s="19"/>
      <c r="R3925" s="19"/>
      <c r="S3925" s="19"/>
      <c r="T3925" s="19"/>
      <c r="U3925" s="19"/>
      <c r="V3925" s="19"/>
      <c r="W3925" s="19"/>
      <c r="X3925" s="19"/>
      <c r="Y3925" s="19"/>
      <c r="Z3925" s="19"/>
      <c r="AA3925" s="19"/>
    </row>
    <row r="3926" spans="1:27" x14ac:dyDescent="0.25">
      <c r="B3926" s="14" t="s">
        <v>41</v>
      </c>
    </row>
    <row r="3927" spans="1:27" x14ac:dyDescent="0.25">
      <c r="B3927" t="s">
        <v>483</v>
      </c>
      <c r="C3927" t="s">
        <v>43</v>
      </c>
      <c r="D3927" t="s">
        <v>484</v>
      </c>
      <c r="E3927" s="22">
        <v>0.2</v>
      </c>
      <c r="F3927" t="s">
        <v>45</v>
      </c>
      <c r="G3927" t="s">
        <v>46</v>
      </c>
      <c r="H3927" s="23"/>
      <c r="I3927" t="s">
        <v>47</v>
      </c>
      <c r="J3927" s="24">
        <f>ROUND(E3927/I3925* H3927,5)</f>
        <v>0</v>
      </c>
      <c r="K3927" s="25"/>
    </row>
    <row r="3928" spans="1:27" x14ac:dyDescent="0.25">
      <c r="B3928" t="s">
        <v>429</v>
      </c>
      <c r="C3928" t="s">
        <v>43</v>
      </c>
      <c r="D3928" t="s">
        <v>430</v>
      </c>
      <c r="E3928" s="22">
        <v>0.2</v>
      </c>
      <c r="F3928" t="s">
        <v>45</v>
      </c>
      <c r="G3928" t="s">
        <v>46</v>
      </c>
      <c r="H3928" s="23"/>
      <c r="I3928" t="s">
        <v>47</v>
      </c>
      <c r="J3928" s="24">
        <f>ROUND(E3928/I3925* H3928,5)</f>
        <v>0</v>
      </c>
      <c r="K3928" s="25"/>
    </row>
    <row r="3929" spans="1:27" x14ac:dyDescent="0.25">
      <c r="D3929" s="26" t="s">
        <v>48</v>
      </c>
      <c r="E3929" s="25"/>
      <c r="H3929" s="25"/>
      <c r="K3929" s="23">
        <f>SUM(J3927:J3928)</f>
        <v>0</v>
      </c>
    </row>
    <row r="3930" spans="1:27" x14ac:dyDescent="0.25">
      <c r="B3930" s="14" t="s">
        <v>54</v>
      </c>
      <c r="E3930" s="25"/>
      <c r="H3930" s="25"/>
      <c r="K3930" s="25"/>
    </row>
    <row r="3931" spans="1:27" ht="120" x14ac:dyDescent="0.25">
      <c r="B3931" t="s">
        <v>449</v>
      </c>
      <c r="C3931" t="s">
        <v>195</v>
      </c>
      <c r="D3931" s="28" t="s">
        <v>450</v>
      </c>
      <c r="E3931" s="22">
        <v>10</v>
      </c>
      <c r="G3931" t="s">
        <v>46</v>
      </c>
      <c r="H3931" s="23"/>
      <c r="I3931" t="s">
        <v>47</v>
      </c>
      <c r="J3931" s="24">
        <f>ROUND(E3931* H3931,5)</f>
        <v>0</v>
      </c>
      <c r="K3931" s="25"/>
    </row>
    <row r="3932" spans="1:27" x14ac:dyDescent="0.25">
      <c r="D3932" s="26" t="s">
        <v>62</v>
      </c>
      <c r="E3932" s="25"/>
      <c r="H3932" s="25"/>
      <c r="K3932" s="23">
        <f>SUM(J3931:J3931)</f>
        <v>0</v>
      </c>
    </row>
    <row r="3933" spans="1:27" x14ac:dyDescent="0.25">
      <c r="E3933" s="25"/>
      <c r="H3933" s="25"/>
      <c r="K3933" s="25"/>
    </row>
    <row r="3934" spans="1:27" x14ac:dyDescent="0.25">
      <c r="D3934" s="26" t="s">
        <v>78</v>
      </c>
      <c r="E3934" s="25"/>
      <c r="H3934" s="25">
        <v>20</v>
      </c>
      <c r="I3934" t="s">
        <v>79</v>
      </c>
      <c r="J3934">
        <f>ROUND(H3934/100*K3929,5)</f>
        <v>0</v>
      </c>
      <c r="K3934" s="25"/>
    </row>
    <row r="3935" spans="1:27" x14ac:dyDescent="0.25">
      <c r="D3935" s="26" t="s">
        <v>63</v>
      </c>
      <c r="E3935" s="25"/>
      <c r="H3935" s="25"/>
      <c r="K3935" s="27">
        <f>SUM(J3926:J3934)</f>
        <v>0</v>
      </c>
    </row>
    <row r="3936" spans="1:27" x14ac:dyDescent="0.25">
      <c r="D3936" s="26" t="s">
        <v>64</v>
      </c>
      <c r="E3936" s="25"/>
      <c r="H3936" s="25"/>
      <c r="K3936" s="27">
        <f>SUM(K3935:K3935)</f>
        <v>0</v>
      </c>
    </row>
    <row r="3938" spans="1:27" ht="45" customHeight="1" x14ac:dyDescent="0.25">
      <c r="A3938" s="18"/>
      <c r="B3938" s="18" t="s">
        <v>1737</v>
      </c>
      <c r="C3938" s="19" t="s">
        <v>12</v>
      </c>
      <c r="D3938" s="39" t="s">
        <v>1738</v>
      </c>
      <c r="E3938" s="40"/>
      <c r="F3938" s="40"/>
      <c r="G3938" s="19"/>
      <c r="H3938" s="20" t="s">
        <v>40</v>
      </c>
      <c r="I3938" s="41">
        <v>1</v>
      </c>
      <c r="J3938" s="42"/>
      <c r="K3938" s="21">
        <f>ROUND(K3951,2)</f>
        <v>0</v>
      </c>
      <c r="L3938" s="19"/>
      <c r="M3938" s="19"/>
      <c r="N3938" s="19"/>
      <c r="O3938" s="19"/>
      <c r="P3938" s="19"/>
      <c r="Q3938" s="19"/>
      <c r="R3938" s="19"/>
      <c r="S3938" s="19"/>
      <c r="T3938" s="19"/>
      <c r="U3938" s="19"/>
      <c r="V3938" s="19"/>
      <c r="W3938" s="19"/>
      <c r="X3938" s="19"/>
      <c r="Y3938" s="19"/>
      <c r="Z3938" s="19"/>
      <c r="AA3938" s="19"/>
    </row>
    <row r="3939" spans="1:27" x14ac:dyDescent="0.25">
      <c r="B3939" s="14" t="s">
        <v>41</v>
      </c>
    </row>
    <row r="3940" spans="1:27" x14ac:dyDescent="0.25">
      <c r="B3940" t="s">
        <v>483</v>
      </c>
      <c r="C3940" t="s">
        <v>43</v>
      </c>
      <c r="D3940" t="s">
        <v>484</v>
      </c>
      <c r="E3940" s="22">
        <v>1</v>
      </c>
      <c r="F3940" t="s">
        <v>45</v>
      </c>
      <c r="G3940" t="s">
        <v>46</v>
      </c>
      <c r="H3940" s="23"/>
      <c r="I3940" t="s">
        <v>47</v>
      </c>
      <c r="J3940" s="24">
        <f>ROUND(E3940/I3938* H3940,5)</f>
        <v>0</v>
      </c>
      <c r="K3940" s="25"/>
    </row>
    <row r="3941" spans="1:27" x14ac:dyDescent="0.25">
      <c r="B3941" t="s">
        <v>429</v>
      </c>
      <c r="C3941" t="s">
        <v>43</v>
      </c>
      <c r="D3941" t="s">
        <v>430</v>
      </c>
      <c r="E3941" s="22">
        <v>2</v>
      </c>
      <c r="F3941" t="s">
        <v>45</v>
      </c>
      <c r="G3941" t="s">
        <v>46</v>
      </c>
      <c r="H3941" s="23"/>
      <c r="I3941" t="s">
        <v>47</v>
      </c>
      <c r="J3941" s="24">
        <f>ROUND(E3941/I3938* H3941,5)</f>
        <v>0</v>
      </c>
      <c r="K3941" s="25"/>
    </row>
    <row r="3942" spans="1:27" x14ac:dyDescent="0.25">
      <c r="D3942" s="26" t="s">
        <v>48</v>
      </c>
      <c r="E3942" s="25"/>
      <c r="H3942" s="25"/>
      <c r="K3942" s="23">
        <f>SUM(J3940:J3941)</f>
        <v>0</v>
      </c>
    </row>
    <row r="3943" spans="1:27" x14ac:dyDescent="0.25">
      <c r="B3943" s="14" t="s">
        <v>54</v>
      </c>
      <c r="E3943" s="25"/>
      <c r="H3943" s="25"/>
      <c r="K3943" s="25"/>
    </row>
    <row r="3944" spans="1:27" x14ac:dyDescent="0.25">
      <c r="B3944" t="s">
        <v>1727</v>
      </c>
      <c r="C3944" t="s">
        <v>12</v>
      </c>
      <c r="D3944" t="s">
        <v>1728</v>
      </c>
      <c r="E3944" s="22">
        <v>1</v>
      </c>
      <c r="G3944" t="s">
        <v>46</v>
      </c>
      <c r="H3944" s="23"/>
      <c r="I3944" t="s">
        <v>47</v>
      </c>
      <c r="J3944" s="24">
        <f>ROUND(E3944* H3944,5)</f>
        <v>0</v>
      </c>
      <c r="K3944" s="25"/>
    </row>
    <row r="3945" spans="1:27" x14ac:dyDescent="0.25">
      <c r="B3945" t="s">
        <v>1739</v>
      </c>
      <c r="C3945" t="s">
        <v>12</v>
      </c>
      <c r="D3945" t="s">
        <v>1740</v>
      </c>
      <c r="E3945" s="22">
        <v>1</v>
      </c>
      <c r="G3945" t="s">
        <v>46</v>
      </c>
      <c r="H3945" s="23"/>
      <c r="I3945" t="s">
        <v>47</v>
      </c>
      <c r="J3945" s="24">
        <f>ROUND(E3945* H3945,5)</f>
        <v>0</v>
      </c>
      <c r="K3945" s="25"/>
    </row>
    <row r="3946" spans="1:27" x14ac:dyDescent="0.25">
      <c r="B3946" t="s">
        <v>1358</v>
      </c>
      <c r="C3946" t="s">
        <v>12</v>
      </c>
      <c r="D3946" t="s">
        <v>1359</v>
      </c>
      <c r="E3946" s="22">
        <v>4</v>
      </c>
      <c r="G3946" t="s">
        <v>46</v>
      </c>
      <c r="H3946" s="23"/>
      <c r="I3946" t="s">
        <v>47</v>
      </c>
      <c r="J3946" s="24">
        <f>ROUND(E3946* H3946,5)</f>
        <v>0</v>
      </c>
      <c r="K3946" s="25"/>
    </row>
    <row r="3947" spans="1:27" x14ac:dyDescent="0.25">
      <c r="D3947" s="26" t="s">
        <v>62</v>
      </c>
      <c r="E3947" s="25"/>
      <c r="H3947" s="25"/>
      <c r="K3947" s="23">
        <f>SUM(J3944:J3946)</f>
        <v>0</v>
      </c>
    </row>
    <row r="3948" spans="1:27" x14ac:dyDescent="0.25">
      <c r="E3948" s="25"/>
      <c r="H3948" s="25"/>
      <c r="K3948" s="25"/>
    </row>
    <row r="3949" spans="1:27" x14ac:dyDescent="0.25">
      <c r="D3949" s="26" t="s">
        <v>78</v>
      </c>
      <c r="E3949" s="25"/>
      <c r="H3949" s="25">
        <v>30</v>
      </c>
      <c r="I3949" t="s">
        <v>79</v>
      </c>
      <c r="J3949">
        <f>ROUND(H3949/100*K3942,5)</f>
        <v>0</v>
      </c>
      <c r="K3949" s="25"/>
    </row>
    <row r="3950" spans="1:27" x14ac:dyDescent="0.25">
      <c r="D3950" s="26" t="s">
        <v>63</v>
      </c>
      <c r="E3950" s="25"/>
      <c r="H3950" s="25"/>
      <c r="K3950" s="27">
        <f>SUM(J3939:J3949)</f>
        <v>0</v>
      </c>
    </row>
    <row r="3951" spans="1:27" x14ac:dyDescent="0.25">
      <c r="D3951" s="26" t="s">
        <v>64</v>
      </c>
      <c r="E3951" s="25"/>
      <c r="H3951" s="25"/>
      <c r="K3951" s="27">
        <f>SUM(K3950:K3950)</f>
        <v>0</v>
      </c>
    </row>
    <row r="3953" spans="1:27" ht="45" customHeight="1" x14ac:dyDescent="0.25">
      <c r="A3953" s="18"/>
      <c r="B3953" s="18" t="s">
        <v>1741</v>
      </c>
      <c r="C3953" s="19" t="s">
        <v>12</v>
      </c>
      <c r="D3953" s="39" t="s">
        <v>1742</v>
      </c>
      <c r="E3953" s="40"/>
      <c r="F3953" s="40"/>
      <c r="G3953" s="19"/>
      <c r="H3953" s="20" t="s">
        <v>40</v>
      </c>
      <c r="I3953" s="41">
        <v>1</v>
      </c>
      <c r="J3953" s="42"/>
      <c r="K3953" s="21"/>
      <c r="L3953" s="19"/>
      <c r="M3953" s="19"/>
      <c r="N3953" s="19"/>
      <c r="O3953" s="19"/>
      <c r="P3953" s="19"/>
      <c r="Q3953" s="19"/>
      <c r="R3953" s="19"/>
      <c r="S3953" s="19"/>
      <c r="T3953" s="19"/>
      <c r="U3953" s="19"/>
      <c r="V3953" s="19"/>
      <c r="W3953" s="19"/>
      <c r="X3953" s="19"/>
      <c r="Y3953" s="19"/>
      <c r="Z3953" s="19"/>
      <c r="AA3953" s="19"/>
    </row>
    <row r="3954" spans="1:27" ht="45" customHeight="1" x14ac:dyDescent="0.25">
      <c r="A3954" s="18"/>
      <c r="B3954" s="18" t="s">
        <v>1743</v>
      </c>
      <c r="C3954" s="19" t="s">
        <v>12</v>
      </c>
      <c r="D3954" s="39" t="s">
        <v>1744</v>
      </c>
      <c r="E3954" s="40"/>
      <c r="F3954" s="40"/>
      <c r="G3954" s="19"/>
      <c r="H3954" s="20" t="s">
        <v>40</v>
      </c>
      <c r="I3954" s="41">
        <v>1</v>
      </c>
      <c r="J3954" s="42"/>
      <c r="K3954" s="21"/>
      <c r="L3954" s="19"/>
      <c r="M3954" s="19"/>
      <c r="N3954" s="19"/>
      <c r="O3954" s="19"/>
      <c r="P3954" s="19"/>
      <c r="Q3954" s="19"/>
      <c r="R3954" s="19"/>
      <c r="S3954" s="19"/>
      <c r="T3954" s="19"/>
      <c r="U3954" s="19"/>
      <c r="V3954" s="19"/>
      <c r="W3954" s="19"/>
      <c r="X3954" s="19"/>
      <c r="Y3954" s="19"/>
      <c r="Z3954" s="19"/>
      <c r="AA3954" s="19"/>
    </row>
    <row r="3955" spans="1:27" ht="45" customHeight="1" x14ac:dyDescent="0.25">
      <c r="A3955" s="18"/>
      <c r="B3955" s="18" t="s">
        <v>1745</v>
      </c>
      <c r="C3955" s="19" t="s">
        <v>12</v>
      </c>
      <c r="D3955" s="39" t="s">
        <v>1746</v>
      </c>
      <c r="E3955" s="40"/>
      <c r="F3955" s="40"/>
      <c r="G3955" s="19"/>
      <c r="H3955" s="20" t="s">
        <v>40</v>
      </c>
      <c r="I3955" s="41">
        <v>1</v>
      </c>
      <c r="J3955" s="42"/>
      <c r="K3955" s="21"/>
      <c r="L3955" s="19"/>
      <c r="M3955" s="19"/>
      <c r="N3955" s="19"/>
      <c r="O3955" s="19"/>
      <c r="P3955" s="19"/>
      <c r="Q3955" s="19"/>
      <c r="R3955" s="19"/>
      <c r="S3955" s="19"/>
      <c r="T3955" s="19"/>
      <c r="U3955" s="19"/>
      <c r="V3955" s="19"/>
      <c r="W3955" s="19"/>
      <c r="X3955" s="19"/>
      <c r="Y3955" s="19"/>
      <c r="Z3955" s="19"/>
      <c r="AA3955" s="19"/>
    </row>
    <row r="3956" spans="1:27" ht="45" customHeight="1" x14ac:dyDescent="0.25">
      <c r="A3956" s="18"/>
      <c r="B3956" s="18" t="s">
        <v>1747</v>
      </c>
      <c r="C3956" s="19" t="s">
        <v>1161</v>
      </c>
      <c r="D3956" s="39" t="s">
        <v>1748</v>
      </c>
      <c r="E3956" s="40"/>
      <c r="F3956" s="40"/>
      <c r="G3956" s="19"/>
      <c r="H3956" s="20" t="s">
        <v>40</v>
      </c>
      <c r="I3956" s="41">
        <v>1</v>
      </c>
      <c r="J3956" s="42"/>
      <c r="K3956" s="21"/>
      <c r="L3956" s="19"/>
      <c r="M3956" s="19"/>
      <c r="N3956" s="19"/>
      <c r="O3956" s="19"/>
      <c r="P3956" s="19"/>
      <c r="Q3956" s="19"/>
      <c r="R3956" s="19"/>
      <c r="S3956" s="19"/>
      <c r="T3956" s="19"/>
      <c r="U3956" s="19"/>
      <c r="V3956" s="19"/>
      <c r="W3956" s="19"/>
      <c r="X3956" s="19"/>
      <c r="Y3956" s="19"/>
      <c r="Z3956" s="19"/>
      <c r="AA3956" s="19"/>
    </row>
    <row r="3957" spans="1:27" ht="45" customHeight="1" x14ac:dyDescent="0.25">
      <c r="A3957" s="18"/>
      <c r="B3957" s="18" t="s">
        <v>1749</v>
      </c>
      <c r="C3957" s="19" t="s">
        <v>12</v>
      </c>
      <c r="D3957" s="39" t="s">
        <v>1750</v>
      </c>
      <c r="E3957" s="40"/>
      <c r="F3957" s="40"/>
      <c r="G3957" s="19"/>
      <c r="H3957" s="20" t="s">
        <v>40</v>
      </c>
      <c r="I3957" s="41">
        <v>1</v>
      </c>
      <c r="J3957" s="42"/>
      <c r="K3957" s="21"/>
      <c r="L3957" s="19"/>
      <c r="M3957" s="19"/>
      <c r="N3957" s="19"/>
      <c r="O3957" s="19"/>
      <c r="P3957" s="19"/>
      <c r="Q3957" s="19"/>
      <c r="R3957" s="19"/>
      <c r="S3957" s="19"/>
      <c r="T3957" s="19"/>
      <c r="U3957" s="19"/>
      <c r="V3957" s="19"/>
      <c r="W3957" s="19"/>
      <c r="X3957" s="19"/>
      <c r="Y3957" s="19"/>
      <c r="Z3957" s="19"/>
      <c r="AA3957" s="19"/>
    </row>
    <row r="3958" spans="1:27" ht="45" customHeight="1" x14ac:dyDescent="0.25">
      <c r="A3958" s="18"/>
      <c r="B3958" s="18" t="s">
        <v>1751</v>
      </c>
      <c r="C3958" s="19" t="s">
        <v>12</v>
      </c>
      <c r="D3958" s="39" t="s">
        <v>1752</v>
      </c>
      <c r="E3958" s="40"/>
      <c r="F3958" s="40"/>
      <c r="G3958" s="19"/>
      <c r="H3958" s="20" t="s">
        <v>40</v>
      </c>
      <c r="I3958" s="41">
        <v>1</v>
      </c>
      <c r="J3958" s="42"/>
      <c r="K3958" s="21"/>
      <c r="L3958" s="19"/>
      <c r="M3958" s="19"/>
      <c r="N3958" s="19"/>
      <c r="O3958" s="19"/>
      <c r="P3958" s="19"/>
      <c r="Q3958" s="19"/>
      <c r="R3958" s="19"/>
      <c r="S3958" s="19"/>
      <c r="T3958" s="19"/>
      <c r="U3958" s="19"/>
      <c r="V3958" s="19"/>
      <c r="W3958" s="19"/>
      <c r="X3958" s="19"/>
      <c r="Y3958" s="19"/>
      <c r="Z3958" s="19"/>
      <c r="AA3958" s="19"/>
    </row>
    <row r="3959" spans="1:27" ht="45" customHeight="1" x14ac:dyDescent="0.25">
      <c r="A3959" s="18"/>
      <c r="B3959" s="18" t="s">
        <v>1753</v>
      </c>
      <c r="C3959" s="19" t="s">
        <v>12</v>
      </c>
      <c r="D3959" s="39" t="s">
        <v>1754</v>
      </c>
      <c r="E3959" s="40"/>
      <c r="F3959" s="40"/>
      <c r="G3959" s="19"/>
      <c r="H3959" s="20" t="s">
        <v>40</v>
      </c>
      <c r="I3959" s="41">
        <v>1</v>
      </c>
      <c r="J3959" s="42"/>
      <c r="K3959" s="21"/>
      <c r="L3959" s="19"/>
      <c r="M3959" s="19"/>
      <c r="N3959" s="19"/>
      <c r="O3959" s="19"/>
      <c r="P3959" s="19"/>
      <c r="Q3959" s="19"/>
      <c r="R3959" s="19"/>
      <c r="S3959" s="19"/>
      <c r="T3959" s="19"/>
      <c r="U3959" s="19"/>
      <c r="V3959" s="19"/>
      <c r="W3959" s="19"/>
      <c r="X3959" s="19"/>
      <c r="Y3959" s="19"/>
      <c r="Z3959" s="19"/>
      <c r="AA3959" s="19"/>
    </row>
    <row r="3960" spans="1:27" ht="45" customHeight="1" x14ac:dyDescent="0.25">
      <c r="A3960" s="18"/>
      <c r="B3960" s="18" t="s">
        <v>1755</v>
      </c>
      <c r="C3960" s="19" t="s">
        <v>12</v>
      </c>
      <c r="D3960" s="39" t="s">
        <v>1756</v>
      </c>
      <c r="E3960" s="40"/>
      <c r="F3960" s="40"/>
      <c r="G3960" s="19"/>
      <c r="H3960" s="20" t="s">
        <v>40</v>
      </c>
      <c r="I3960" s="41">
        <v>1</v>
      </c>
      <c r="J3960" s="42"/>
      <c r="K3960" s="21"/>
      <c r="L3960" s="19"/>
      <c r="M3960" s="19"/>
      <c r="N3960" s="19"/>
      <c r="O3960" s="19"/>
      <c r="P3960" s="19"/>
      <c r="Q3960" s="19"/>
      <c r="R3960" s="19"/>
      <c r="S3960" s="19"/>
      <c r="T3960" s="19"/>
      <c r="U3960" s="19"/>
      <c r="V3960" s="19"/>
      <c r="W3960" s="19"/>
      <c r="X3960" s="19"/>
      <c r="Y3960" s="19"/>
      <c r="Z3960" s="19"/>
      <c r="AA3960" s="19"/>
    </row>
    <row r="3961" spans="1:27" ht="45" customHeight="1" x14ac:dyDescent="0.25">
      <c r="A3961" s="18"/>
      <c r="B3961" s="18" t="s">
        <v>1757</v>
      </c>
      <c r="C3961" s="19" t="s">
        <v>12</v>
      </c>
      <c r="D3961" s="39" t="s">
        <v>1758</v>
      </c>
      <c r="E3961" s="40"/>
      <c r="F3961" s="40"/>
      <c r="G3961" s="19"/>
      <c r="H3961" s="20" t="s">
        <v>40</v>
      </c>
      <c r="I3961" s="41">
        <v>1</v>
      </c>
      <c r="J3961" s="42"/>
      <c r="K3961" s="21">
        <f>ROUND(K3970,2)</f>
        <v>0</v>
      </c>
      <c r="L3961" s="19"/>
      <c r="M3961" s="19"/>
      <c r="N3961" s="19"/>
      <c r="O3961" s="19"/>
      <c r="P3961" s="19"/>
      <c r="Q3961" s="19"/>
      <c r="R3961" s="19"/>
      <c r="S3961" s="19"/>
      <c r="T3961" s="19"/>
      <c r="U3961" s="19"/>
      <c r="V3961" s="19"/>
      <c r="W3961" s="19"/>
      <c r="X3961" s="19"/>
      <c r="Y3961" s="19"/>
      <c r="Z3961" s="19"/>
      <c r="AA3961" s="19"/>
    </row>
    <row r="3962" spans="1:27" x14ac:dyDescent="0.25">
      <c r="B3962" s="14" t="s">
        <v>41</v>
      </c>
    </row>
    <row r="3963" spans="1:27" x14ac:dyDescent="0.25">
      <c r="B3963" t="s">
        <v>483</v>
      </c>
      <c r="C3963" t="s">
        <v>43</v>
      </c>
      <c r="D3963" t="s">
        <v>484</v>
      </c>
      <c r="E3963" s="22">
        <v>0.25</v>
      </c>
      <c r="F3963" t="s">
        <v>45</v>
      </c>
      <c r="G3963" t="s">
        <v>46</v>
      </c>
      <c r="H3963" s="23"/>
      <c r="I3963" t="s">
        <v>47</v>
      </c>
      <c r="J3963" s="24">
        <f>ROUND(E3963/I3961* H3963,5)</f>
        <v>0</v>
      </c>
      <c r="K3963" s="25"/>
    </row>
    <row r="3964" spans="1:27" x14ac:dyDescent="0.25">
      <c r="B3964" t="s">
        <v>429</v>
      </c>
      <c r="C3964" t="s">
        <v>43</v>
      </c>
      <c r="D3964" t="s">
        <v>430</v>
      </c>
      <c r="E3964" s="22">
        <v>0.25</v>
      </c>
      <c r="F3964" t="s">
        <v>45</v>
      </c>
      <c r="G3964" t="s">
        <v>46</v>
      </c>
      <c r="H3964" s="23"/>
      <c r="I3964" t="s">
        <v>47</v>
      </c>
      <c r="J3964" s="24">
        <f>ROUND(E3964/I3961* H3964,5)</f>
        <v>0</v>
      </c>
      <c r="K3964" s="25"/>
    </row>
    <row r="3965" spans="1:27" x14ac:dyDescent="0.25">
      <c r="D3965" s="26" t="s">
        <v>48</v>
      </c>
      <c r="E3965" s="25"/>
      <c r="H3965" s="25"/>
      <c r="K3965" s="23">
        <f>SUM(J3963:J3964)</f>
        <v>0</v>
      </c>
    </row>
    <row r="3966" spans="1:27" x14ac:dyDescent="0.25">
      <c r="B3966" s="14" t="s">
        <v>54</v>
      </c>
      <c r="E3966" s="25"/>
      <c r="H3966" s="25"/>
      <c r="K3966" s="25"/>
    </row>
    <row r="3967" spans="1:27" x14ac:dyDescent="0.25">
      <c r="B3967" t="s">
        <v>1759</v>
      </c>
      <c r="C3967" t="s">
        <v>12</v>
      </c>
      <c r="D3967" t="s">
        <v>1760</v>
      </c>
      <c r="E3967" s="22">
        <v>1</v>
      </c>
      <c r="G3967" t="s">
        <v>46</v>
      </c>
      <c r="H3967" s="23"/>
      <c r="I3967" t="s">
        <v>47</v>
      </c>
      <c r="J3967" s="24">
        <f>ROUND(E3967* H3967,5)</f>
        <v>0</v>
      </c>
      <c r="K3967" s="25"/>
    </row>
    <row r="3968" spans="1:27" x14ac:dyDescent="0.25">
      <c r="D3968" s="26" t="s">
        <v>62</v>
      </c>
      <c r="E3968" s="25"/>
      <c r="H3968" s="25"/>
      <c r="K3968" s="23">
        <f>SUM(J3967:J3967)</f>
        <v>0</v>
      </c>
    </row>
    <row r="3969" spans="1:27" x14ac:dyDescent="0.25">
      <c r="D3969" s="26" t="s">
        <v>63</v>
      </c>
      <c r="E3969" s="25"/>
      <c r="H3969" s="25"/>
      <c r="K3969" s="27">
        <f>SUM(J3962:J3968)</f>
        <v>0</v>
      </c>
    </row>
    <row r="3970" spans="1:27" x14ac:dyDescent="0.25">
      <c r="D3970" s="26" t="s">
        <v>64</v>
      </c>
      <c r="E3970" s="25"/>
      <c r="H3970" s="25"/>
      <c r="K3970" s="27">
        <f>SUM(K3969:K3969)</f>
        <v>0</v>
      </c>
    </row>
    <row r="3972" spans="1:27" ht="45" customHeight="1" x14ac:dyDescent="0.25">
      <c r="A3972" s="18"/>
      <c r="B3972" s="18" t="s">
        <v>1761</v>
      </c>
      <c r="C3972" s="19" t="s">
        <v>12</v>
      </c>
      <c r="D3972" s="39" t="s">
        <v>1762</v>
      </c>
      <c r="E3972" s="40"/>
      <c r="F3972" s="40"/>
      <c r="G3972" s="19"/>
      <c r="H3972" s="20" t="s">
        <v>40</v>
      </c>
      <c r="I3972" s="41">
        <v>1</v>
      </c>
      <c r="J3972" s="42"/>
      <c r="K3972" s="21">
        <f>ROUND(K3982,2)</f>
        <v>0</v>
      </c>
      <c r="L3972" s="19"/>
      <c r="M3972" s="19"/>
      <c r="N3972" s="19"/>
      <c r="O3972" s="19"/>
      <c r="P3972" s="19"/>
      <c r="Q3972" s="19"/>
      <c r="R3972" s="19"/>
      <c r="S3972" s="19"/>
      <c r="T3972" s="19"/>
      <c r="U3972" s="19"/>
      <c r="V3972" s="19"/>
      <c r="W3972" s="19"/>
      <c r="X3972" s="19"/>
      <c r="Y3972" s="19"/>
      <c r="Z3972" s="19"/>
      <c r="AA3972" s="19"/>
    </row>
    <row r="3973" spans="1:27" x14ac:dyDescent="0.25">
      <c r="B3973" s="14" t="s">
        <v>41</v>
      </c>
    </row>
    <row r="3974" spans="1:27" x14ac:dyDescent="0.25">
      <c r="B3974" t="s">
        <v>429</v>
      </c>
      <c r="C3974" t="s">
        <v>43</v>
      </c>
      <c r="D3974" t="s">
        <v>430</v>
      </c>
      <c r="E3974" s="22">
        <v>0.25</v>
      </c>
      <c r="F3974" t="s">
        <v>45</v>
      </c>
      <c r="G3974" t="s">
        <v>46</v>
      </c>
      <c r="H3974" s="23"/>
      <c r="I3974" t="s">
        <v>47</v>
      </c>
      <c r="J3974" s="24">
        <f>ROUND(E3974/I3972* H3974,5)</f>
        <v>0</v>
      </c>
      <c r="K3974" s="25"/>
    </row>
    <row r="3975" spans="1:27" x14ac:dyDescent="0.25">
      <c r="B3975" t="s">
        <v>483</v>
      </c>
      <c r="C3975" t="s">
        <v>43</v>
      </c>
      <c r="D3975" t="s">
        <v>484</v>
      </c>
      <c r="E3975" s="22">
        <v>0.25</v>
      </c>
      <c r="F3975" t="s">
        <v>45</v>
      </c>
      <c r="G3975" t="s">
        <v>46</v>
      </c>
      <c r="H3975" s="23"/>
      <c r="I3975" t="s">
        <v>47</v>
      </c>
      <c r="J3975" s="24">
        <f>ROUND(E3975/I3972* H3975,5)</f>
        <v>0</v>
      </c>
      <c r="K3975" s="25"/>
    </row>
    <row r="3976" spans="1:27" x14ac:dyDescent="0.25">
      <c r="D3976" s="26" t="s">
        <v>48</v>
      </c>
      <c r="E3976" s="25"/>
      <c r="H3976" s="25"/>
      <c r="K3976" s="23">
        <f>SUM(J3974:J3975)</f>
        <v>0</v>
      </c>
    </row>
    <row r="3977" spans="1:27" x14ac:dyDescent="0.25">
      <c r="B3977" s="14" t="s">
        <v>54</v>
      </c>
      <c r="E3977" s="25"/>
      <c r="H3977" s="25"/>
      <c r="K3977" s="25"/>
    </row>
    <row r="3978" spans="1:27" x14ac:dyDescent="0.25">
      <c r="B3978" t="s">
        <v>1763</v>
      </c>
      <c r="C3978" t="s">
        <v>12</v>
      </c>
      <c r="D3978" t="s">
        <v>1764</v>
      </c>
      <c r="E3978" s="22">
        <v>1</v>
      </c>
      <c r="G3978" t="s">
        <v>46</v>
      </c>
      <c r="H3978" s="23"/>
      <c r="I3978" t="s">
        <v>47</v>
      </c>
      <c r="J3978" s="24">
        <f>ROUND(E3978* H3978,5)</f>
        <v>0</v>
      </c>
      <c r="K3978" s="25"/>
    </row>
    <row r="3979" spans="1:27" x14ac:dyDescent="0.25">
      <c r="B3979" t="s">
        <v>1765</v>
      </c>
      <c r="C3979" t="s">
        <v>12</v>
      </c>
      <c r="D3979" t="s">
        <v>1766</v>
      </c>
      <c r="E3979" s="22">
        <v>1</v>
      </c>
      <c r="G3979" t="s">
        <v>46</v>
      </c>
      <c r="H3979" s="23"/>
      <c r="I3979" t="s">
        <v>47</v>
      </c>
      <c r="J3979" s="24">
        <f>ROUND(E3979* H3979,5)</f>
        <v>0</v>
      </c>
      <c r="K3979" s="25"/>
    </row>
    <row r="3980" spans="1:27" x14ac:dyDescent="0.25">
      <c r="D3980" s="26" t="s">
        <v>62</v>
      </c>
      <c r="E3980" s="25"/>
      <c r="H3980" s="25"/>
      <c r="K3980" s="23">
        <f>SUM(J3978:J3979)</f>
        <v>0</v>
      </c>
    </row>
    <row r="3981" spans="1:27" x14ac:dyDescent="0.25">
      <c r="D3981" s="26" t="s">
        <v>63</v>
      </c>
      <c r="E3981" s="25"/>
      <c r="H3981" s="25"/>
      <c r="K3981" s="27">
        <f>SUM(J3973:J3980)</f>
        <v>0</v>
      </c>
    </row>
    <row r="3982" spans="1:27" x14ac:dyDescent="0.25">
      <c r="D3982" s="26" t="s">
        <v>64</v>
      </c>
      <c r="E3982" s="25"/>
      <c r="H3982" s="25"/>
      <c r="K3982" s="27">
        <f>SUM(K3981:K3981)</f>
        <v>0</v>
      </c>
    </row>
    <row r="3984" spans="1:27" ht="45" customHeight="1" x14ac:dyDescent="0.25">
      <c r="A3984" s="18"/>
      <c r="B3984" s="18" t="s">
        <v>1767</v>
      </c>
      <c r="C3984" s="19" t="s">
        <v>12</v>
      </c>
      <c r="D3984" s="39" t="s">
        <v>1768</v>
      </c>
      <c r="E3984" s="40"/>
      <c r="F3984" s="40"/>
      <c r="G3984" s="19"/>
      <c r="H3984" s="20" t="s">
        <v>40</v>
      </c>
      <c r="I3984" s="41">
        <v>1</v>
      </c>
      <c r="J3984" s="42"/>
      <c r="K3984" s="21">
        <f>ROUND(K3995,2)</f>
        <v>0</v>
      </c>
      <c r="L3984" s="19"/>
      <c r="M3984" s="19"/>
      <c r="N3984" s="19"/>
      <c r="O3984" s="19"/>
      <c r="P3984" s="19"/>
      <c r="Q3984" s="19"/>
      <c r="R3984" s="19"/>
      <c r="S3984" s="19"/>
      <c r="T3984" s="19"/>
      <c r="U3984" s="19"/>
      <c r="V3984" s="19"/>
      <c r="W3984" s="19"/>
      <c r="X3984" s="19"/>
      <c r="Y3984" s="19"/>
      <c r="Z3984" s="19"/>
      <c r="AA3984" s="19"/>
    </row>
    <row r="3985" spans="1:27" x14ac:dyDescent="0.25">
      <c r="B3985" s="14" t="s">
        <v>41</v>
      </c>
    </row>
    <row r="3986" spans="1:27" x14ac:dyDescent="0.25">
      <c r="B3986" t="s">
        <v>483</v>
      </c>
      <c r="C3986" t="s">
        <v>43</v>
      </c>
      <c r="D3986" t="s">
        <v>484</v>
      </c>
      <c r="E3986" s="22">
        <v>0.5</v>
      </c>
      <c r="F3986" t="s">
        <v>45</v>
      </c>
      <c r="G3986" t="s">
        <v>46</v>
      </c>
      <c r="H3986" s="23"/>
      <c r="I3986" t="s">
        <v>47</v>
      </c>
      <c r="J3986" s="24">
        <f>ROUND(E3986/I3984* H3986,5)</f>
        <v>0</v>
      </c>
      <c r="K3986" s="25"/>
    </row>
    <row r="3987" spans="1:27" x14ac:dyDescent="0.25">
      <c r="B3987" t="s">
        <v>429</v>
      </c>
      <c r="C3987" t="s">
        <v>43</v>
      </c>
      <c r="D3987" t="s">
        <v>430</v>
      </c>
      <c r="E3987" s="22">
        <v>0.5</v>
      </c>
      <c r="F3987" t="s">
        <v>45</v>
      </c>
      <c r="G3987" t="s">
        <v>46</v>
      </c>
      <c r="H3987" s="23"/>
      <c r="I3987" t="s">
        <v>47</v>
      </c>
      <c r="J3987" s="24">
        <f>ROUND(E3987/I3984* H3987,5)</f>
        <v>0</v>
      </c>
      <c r="K3987" s="25"/>
    </row>
    <row r="3988" spans="1:27" x14ac:dyDescent="0.25">
      <c r="D3988" s="26" t="s">
        <v>48</v>
      </c>
      <c r="E3988" s="25"/>
      <c r="H3988" s="25"/>
      <c r="K3988" s="23">
        <f>SUM(J3986:J3987)</f>
        <v>0</v>
      </c>
    </row>
    <row r="3989" spans="1:27" x14ac:dyDescent="0.25">
      <c r="B3989" s="14" t="s">
        <v>54</v>
      </c>
      <c r="E3989" s="25"/>
      <c r="H3989" s="25"/>
      <c r="K3989" s="25"/>
    </row>
    <row r="3990" spans="1:27" x14ac:dyDescent="0.25">
      <c r="B3990" t="s">
        <v>1769</v>
      </c>
      <c r="C3990" t="s">
        <v>12</v>
      </c>
      <c r="D3990" t="s">
        <v>1770</v>
      </c>
      <c r="E3990" s="22">
        <v>1</v>
      </c>
      <c r="G3990" t="s">
        <v>46</v>
      </c>
      <c r="H3990" s="23"/>
      <c r="I3990" t="s">
        <v>47</v>
      </c>
      <c r="J3990" s="24">
        <f>ROUND(E3990* H3990,5)</f>
        <v>0</v>
      </c>
      <c r="K3990" s="25"/>
    </row>
    <row r="3991" spans="1:27" x14ac:dyDescent="0.25">
      <c r="D3991" s="26" t="s">
        <v>62</v>
      </c>
      <c r="E3991" s="25"/>
      <c r="H3991" s="25"/>
      <c r="K3991" s="23">
        <f>SUM(J3990:J3990)</f>
        <v>0</v>
      </c>
    </row>
    <row r="3992" spans="1:27" x14ac:dyDescent="0.25">
      <c r="E3992" s="25"/>
      <c r="H3992" s="25"/>
      <c r="K3992" s="25"/>
    </row>
    <row r="3993" spans="1:27" x14ac:dyDescent="0.25">
      <c r="D3993" s="26" t="s">
        <v>78</v>
      </c>
      <c r="E3993" s="25"/>
      <c r="H3993" s="25">
        <v>30</v>
      </c>
      <c r="I3993" t="s">
        <v>79</v>
      </c>
      <c r="J3993">
        <f>ROUND(H3993/100*K3988,5)</f>
        <v>0</v>
      </c>
      <c r="K3993" s="25"/>
    </row>
    <row r="3994" spans="1:27" x14ac:dyDescent="0.25">
      <c r="D3994" s="26" t="s">
        <v>63</v>
      </c>
      <c r="E3994" s="25"/>
      <c r="H3994" s="25"/>
      <c r="K3994" s="27">
        <f>SUM(J3985:J3993)</f>
        <v>0</v>
      </c>
    </row>
    <row r="3995" spans="1:27" x14ac:dyDescent="0.25">
      <c r="D3995" s="26" t="s">
        <v>64</v>
      </c>
      <c r="E3995" s="25"/>
      <c r="H3995" s="25"/>
      <c r="K3995" s="27">
        <f>SUM(K3994:K3994)</f>
        <v>0</v>
      </c>
    </row>
    <row r="3997" spans="1:27" ht="45" customHeight="1" x14ac:dyDescent="0.25">
      <c r="A3997" s="18"/>
      <c r="B3997" s="18" t="s">
        <v>1771</v>
      </c>
      <c r="C3997" s="19" t="s">
        <v>12</v>
      </c>
      <c r="D3997" s="39" t="s">
        <v>1772</v>
      </c>
      <c r="E3997" s="40"/>
      <c r="F3997" s="40"/>
      <c r="G3997" s="19"/>
      <c r="H3997" s="20" t="s">
        <v>40</v>
      </c>
      <c r="I3997" s="41">
        <v>1</v>
      </c>
      <c r="J3997" s="42"/>
      <c r="K3997" s="21">
        <f>ROUND(K4008,2)</f>
        <v>0</v>
      </c>
      <c r="L3997" s="19"/>
      <c r="M3997" s="19"/>
      <c r="N3997" s="19"/>
      <c r="O3997" s="19"/>
      <c r="P3997" s="19"/>
      <c r="Q3997" s="19"/>
      <c r="R3997" s="19"/>
      <c r="S3997" s="19"/>
      <c r="T3997" s="19"/>
      <c r="U3997" s="19"/>
      <c r="V3997" s="19"/>
      <c r="W3997" s="19"/>
      <c r="X3997" s="19"/>
      <c r="Y3997" s="19"/>
      <c r="Z3997" s="19"/>
      <c r="AA3997" s="19"/>
    </row>
    <row r="3998" spans="1:27" x14ac:dyDescent="0.25">
      <c r="B3998" s="14" t="s">
        <v>41</v>
      </c>
    </row>
    <row r="3999" spans="1:27" x14ac:dyDescent="0.25">
      <c r="B3999" t="s">
        <v>429</v>
      </c>
      <c r="C3999" t="s">
        <v>43</v>
      </c>
      <c r="D3999" t="s">
        <v>430</v>
      </c>
      <c r="E3999" s="22">
        <v>0.5</v>
      </c>
      <c r="F3999" t="s">
        <v>45</v>
      </c>
      <c r="G3999" t="s">
        <v>46</v>
      </c>
      <c r="H3999" s="23"/>
      <c r="I3999" t="s">
        <v>47</v>
      </c>
      <c r="J3999" s="24">
        <f>ROUND(E3999/I3997* H3999,5)</f>
        <v>0</v>
      </c>
      <c r="K3999" s="25"/>
    </row>
    <row r="4000" spans="1:27" x14ac:dyDescent="0.25">
      <c r="B4000" t="s">
        <v>483</v>
      </c>
      <c r="C4000" t="s">
        <v>43</v>
      </c>
      <c r="D4000" t="s">
        <v>484</v>
      </c>
      <c r="E4000" s="22">
        <v>0.5</v>
      </c>
      <c r="F4000" t="s">
        <v>45</v>
      </c>
      <c r="G4000" t="s">
        <v>46</v>
      </c>
      <c r="H4000" s="23"/>
      <c r="I4000" t="s">
        <v>47</v>
      </c>
      <c r="J4000" s="24">
        <f>ROUND(E4000/I3997* H4000,5)</f>
        <v>0</v>
      </c>
      <c r="K4000" s="25"/>
    </row>
    <row r="4001" spans="1:27" x14ac:dyDescent="0.25">
      <c r="D4001" s="26" t="s">
        <v>48</v>
      </c>
      <c r="E4001" s="25"/>
      <c r="H4001" s="25"/>
      <c r="K4001" s="23">
        <f>SUM(J3999:J4000)</f>
        <v>0</v>
      </c>
    </row>
    <row r="4002" spans="1:27" x14ac:dyDescent="0.25">
      <c r="B4002" s="14" t="s">
        <v>54</v>
      </c>
      <c r="E4002" s="25"/>
      <c r="H4002" s="25"/>
      <c r="K4002" s="25"/>
    </row>
    <row r="4003" spans="1:27" x14ac:dyDescent="0.25">
      <c r="B4003" t="s">
        <v>1773</v>
      </c>
      <c r="C4003" t="s">
        <v>12</v>
      </c>
      <c r="D4003" t="s">
        <v>1774</v>
      </c>
      <c r="E4003" s="22">
        <v>1</v>
      </c>
      <c r="G4003" t="s">
        <v>46</v>
      </c>
      <c r="H4003" s="23"/>
      <c r="I4003" t="s">
        <v>47</v>
      </c>
      <c r="J4003" s="24">
        <f>ROUND(E4003* H4003,5)</f>
        <v>0</v>
      </c>
      <c r="K4003" s="25"/>
    </row>
    <row r="4004" spans="1:27" x14ac:dyDescent="0.25">
      <c r="D4004" s="26" t="s">
        <v>62</v>
      </c>
      <c r="E4004" s="25"/>
      <c r="H4004" s="25"/>
      <c r="K4004" s="23">
        <f>SUM(J4003:J4003)</f>
        <v>0</v>
      </c>
    </row>
    <row r="4005" spans="1:27" x14ac:dyDescent="0.25">
      <c r="E4005" s="25"/>
      <c r="H4005" s="25"/>
      <c r="K4005" s="25"/>
    </row>
    <row r="4006" spans="1:27" x14ac:dyDescent="0.25">
      <c r="D4006" s="26" t="s">
        <v>78</v>
      </c>
      <c r="E4006" s="25"/>
      <c r="H4006" s="25">
        <v>30</v>
      </c>
      <c r="I4006" t="s">
        <v>79</v>
      </c>
      <c r="J4006">
        <f>ROUND(H4006/100*K4001,5)</f>
        <v>0</v>
      </c>
      <c r="K4006" s="25"/>
    </row>
    <row r="4007" spans="1:27" x14ac:dyDescent="0.25">
      <c r="D4007" s="26" t="s">
        <v>63</v>
      </c>
      <c r="E4007" s="25"/>
      <c r="H4007" s="25"/>
      <c r="K4007" s="27">
        <f>SUM(J3998:J4006)</f>
        <v>0</v>
      </c>
    </row>
    <row r="4008" spans="1:27" x14ac:dyDescent="0.25">
      <c r="D4008" s="26" t="s">
        <v>64</v>
      </c>
      <c r="E4008" s="25"/>
      <c r="H4008" s="25"/>
      <c r="K4008" s="27">
        <f>SUM(K4007:K4007)</f>
        <v>0</v>
      </c>
    </row>
    <row r="4010" spans="1:27" ht="45" customHeight="1" x14ac:dyDescent="0.25">
      <c r="A4010" s="18"/>
      <c r="B4010" s="18" t="s">
        <v>1775</v>
      </c>
      <c r="C4010" s="19" t="s">
        <v>12</v>
      </c>
      <c r="D4010" s="39" t="s">
        <v>1776</v>
      </c>
      <c r="E4010" s="40"/>
      <c r="F4010" s="40"/>
      <c r="G4010" s="19"/>
      <c r="H4010" s="20" t="s">
        <v>40</v>
      </c>
      <c r="I4010" s="41">
        <v>1</v>
      </c>
      <c r="J4010" s="42"/>
      <c r="K4010" s="21">
        <f>ROUND(K4023,2)</f>
        <v>0</v>
      </c>
      <c r="L4010" s="19"/>
      <c r="M4010" s="19"/>
      <c r="N4010" s="19"/>
      <c r="O4010" s="19"/>
      <c r="P4010" s="19"/>
      <c r="Q4010" s="19"/>
      <c r="R4010" s="19"/>
      <c r="S4010" s="19"/>
      <c r="T4010" s="19"/>
      <c r="U4010" s="19"/>
      <c r="V4010" s="19"/>
      <c r="W4010" s="19"/>
      <c r="X4010" s="19"/>
      <c r="Y4010" s="19"/>
      <c r="Z4010" s="19"/>
      <c r="AA4010" s="19"/>
    </row>
    <row r="4011" spans="1:27" x14ac:dyDescent="0.25">
      <c r="B4011" s="14" t="s">
        <v>41</v>
      </c>
    </row>
    <row r="4012" spans="1:27" x14ac:dyDescent="0.25">
      <c r="B4012" t="s">
        <v>483</v>
      </c>
      <c r="C4012" t="s">
        <v>43</v>
      </c>
      <c r="D4012" t="s">
        <v>484</v>
      </c>
      <c r="E4012" s="22">
        <v>0.5</v>
      </c>
      <c r="F4012" t="s">
        <v>45</v>
      </c>
      <c r="G4012" t="s">
        <v>46</v>
      </c>
      <c r="H4012" s="23"/>
      <c r="I4012" t="s">
        <v>47</v>
      </c>
      <c r="J4012" s="24">
        <f>ROUND(E4012/I4010* H4012,5)</f>
        <v>0</v>
      </c>
      <c r="K4012" s="25"/>
    </row>
    <row r="4013" spans="1:27" x14ac:dyDescent="0.25">
      <c r="B4013" t="s">
        <v>429</v>
      </c>
      <c r="C4013" t="s">
        <v>43</v>
      </c>
      <c r="D4013" t="s">
        <v>430</v>
      </c>
      <c r="E4013" s="22">
        <v>0.5</v>
      </c>
      <c r="F4013" t="s">
        <v>45</v>
      </c>
      <c r="G4013" t="s">
        <v>46</v>
      </c>
      <c r="H4013" s="23"/>
      <c r="I4013" t="s">
        <v>47</v>
      </c>
      <c r="J4013" s="24">
        <f>ROUND(E4013/I4010* H4013,5)</f>
        <v>0</v>
      </c>
      <c r="K4013" s="25"/>
    </row>
    <row r="4014" spans="1:27" x14ac:dyDescent="0.25">
      <c r="B4014" t="s">
        <v>1441</v>
      </c>
      <c r="C4014" t="s">
        <v>43</v>
      </c>
      <c r="D4014" t="s">
        <v>1442</v>
      </c>
      <c r="E4014" s="22">
        <v>0.5</v>
      </c>
      <c r="F4014" t="s">
        <v>45</v>
      </c>
      <c r="G4014" t="s">
        <v>46</v>
      </c>
      <c r="H4014" s="23"/>
      <c r="I4014" t="s">
        <v>47</v>
      </c>
      <c r="J4014" s="24">
        <f>ROUND(E4014/I4010* H4014,5)</f>
        <v>0</v>
      </c>
      <c r="K4014" s="25"/>
    </row>
    <row r="4015" spans="1:27" x14ac:dyDescent="0.25">
      <c r="B4015" t="s">
        <v>1439</v>
      </c>
      <c r="C4015" t="s">
        <v>43</v>
      </c>
      <c r="D4015" t="s">
        <v>1440</v>
      </c>
      <c r="E4015" s="22">
        <v>0.5</v>
      </c>
      <c r="F4015" t="s">
        <v>45</v>
      </c>
      <c r="G4015" t="s">
        <v>46</v>
      </c>
      <c r="H4015" s="23"/>
      <c r="I4015" t="s">
        <v>47</v>
      </c>
      <c r="J4015" s="24">
        <f>ROUND(E4015/I4010* H4015,5)</f>
        <v>0</v>
      </c>
      <c r="K4015" s="25"/>
    </row>
    <row r="4016" spans="1:27" x14ac:dyDescent="0.25">
      <c r="D4016" s="26" t="s">
        <v>48</v>
      </c>
      <c r="E4016" s="25"/>
      <c r="H4016" s="25"/>
      <c r="K4016" s="23">
        <f>SUM(J4012:J4015)</f>
        <v>0</v>
      </c>
    </row>
    <row r="4017" spans="1:27" x14ac:dyDescent="0.25">
      <c r="B4017" s="14" t="s">
        <v>54</v>
      </c>
      <c r="E4017" s="25"/>
      <c r="H4017" s="25"/>
      <c r="K4017" s="25"/>
    </row>
    <row r="4018" spans="1:27" x14ac:dyDescent="0.25">
      <c r="B4018" t="s">
        <v>1777</v>
      </c>
      <c r="C4018" t="s">
        <v>12</v>
      </c>
      <c r="D4018" t="s">
        <v>1778</v>
      </c>
      <c r="E4018" s="22">
        <v>1</v>
      </c>
      <c r="G4018" t="s">
        <v>46</v>
      </c>
      <c r="H4018" s="23"/>
      <c r="I4018" t="s">
        <v>47</v>
      </c>
      <c r="J4018" s="24">
        <f>ROUND(E4018* H4018,5)</f>
        <v>0</v>
      </c>
      <c r="K4018" s="25"/>
    </row>
    <row r="4019" spans="1:27" x14ac:dyDescent="0.25">
      <c r="D4019" s="26" t="s">
        <v>62</v>
      </c>
      <c r="E4019" s="25"/>
      <c r="H4019" s="25"/>
      <c r="K4019" s="23">
        <f>SUM(J4018:J4018)</f>
        <v>0</v>
      </c>
    </row>
    <row r="4020" spans="1:27" x14ac:dyDescent="0.25">
      <c r="E4020" s="25"/>
      <c r="H4020" s="25"/>
      <c r="K4020" s="25"/>
    </row>
    <row r="4021" spans="1:27" x14ac:dyDescent="0.25">
      <c r="D4021" s="26" t="s">
        <v>78</v>
      </c>
      <c r="E4021" s="25"/>
      <c r="H4021" s="25">
        <v>30</v>
      </c>
      <c r="I4021" t="s">
        <v>79</v>
      </c>
      <c r="J4021">
        <f>ROUND(H4021/100*K4016,5)</f>
        <v>0</v>
      </c>
      <c r="K4021" s="25"/>
    </row>
    <row r="4022" spans="1:27" x14ac:dyDescent="0.25">
      <c r="D4022" s="26" t="s">
        <v>63</v>
      </c>
      <c r="E4022" s="25"/>
      <c r="H4022" s="25"/>
      <c r="K4022" s="27">
        <f>SUM(J4011:J4021)</f>
        <v>0</v>
      </c>
    </row>
    <row r="4023" spans="1:27" x14ac:dyDescent="0.25">
      <c r="D4023" s="26" t="s">
        <v>64</v>
      </c>
      <c r="E4023" s="25"/>
      <c r="H4023" s="25"/>
      <c r="K4023" s="27">
        <f>SUM(K4022:K4022)</f>
        <v>0</v>
      </c>
    </row>
    <row r="4025" spans="1:27" ht="45" customHeight="1" x14ac:dyDescent="0.25">
      <c r="A4025" s="18"/>
      <c r="B4025" s="18" t="s">
        <v>1779</v>
      </c>
      <c r="C4025" s="19" t="s">
        <v>12</v>
      </c>
      <c r="D4025" s="39" t="s">
        <v>1780</v>
      </c>
      <c r="E4025" s="40"/>
      <c r="F4025" s="40"/>
      <c r="G4025" s="19"/>
      <c r="H4025" s="20" t="s">
        <v>40</v>
      </c>
      <c r="I4025" s="41">
        <v>1</v>
      </c>
      <c r="J4025" s="42"/>
      <c r="K4025" s="21">
        <f>ROUND(K4036,2)</f>
        <v>0</v>
      </c>
      <c r="L4025" s="19"/>
      <c r="M4025" s="19"/>
      <c r="N4025" s="19"/>
      <c r="O4025" s="19"/>
      <c r="P4025" s="19"/>
      <c r="Q4025" s="19"/>
      <c r="R4025" s="19"/>
      <c r="S4025" s="19"/>
      <c r="T4025" s="19"/>
      <c r="U4025" s="19"/>
      <c r="V4025" s="19"/>
      <c r="W4025" s="19"/>
      <c r="X4025" s="19"/>
      <c r="Y4025" s="19"/>
      <c r="Z4025" s="19"/>
      <c r="AA4025" s="19"/>
    </row>
    <row r="4026" spans="1:27" x14ac:dyDescent="0.25">
      <c r="B4026" s="14" t="s">
        <v>41</v>
      </c>
    </row>
    <row r="4027" spans="1:27" x14ac:dyDescent="0.25">
      <c r="B4027" t="s">
        <v>429</v>
      </c>
      <c r="C4027" t="s">
        <v>43</v>
      </c>
      <c r="D4027" t="s">
        <v>430</v>
      </c>
      <c r="E4027" s="22">
        <v>0.5</v>
      </c>
      <c r="F4027" t="s">
        <v>45</v>
      </c>
      <c r="G4027" t="s">
        <v>46</v>
      </c>
      <c r="H4027" s="23"/>
      <c r="I4027" t="s">
        <v>47</v>
      </c>
      <c r="J4027" s="24">
        <f>ROUND(E4027/I4025* H4027,5)</f>
        <v>0</v>
      </c>
      <c r="K4027" s="25"/>
    </row>
    <row r="4028" spans="1:27" x14ac:dyDescent="0.25">
      <c r="B4028" t="s">
        <v>483</v>
      </c>
      <c r="C4028" t="s">
        <v>43</v>
      </c>
      <c r="D4028" t="s">
        <v>484</v>
      </c>
      <c r="E4028" s="22">
        <v>0.5</v>
      </c>
      <c r="F4028" t="s">
        <v>45</v>
      </c>
      <c r="G4028" t="s">
        <v>46</v>
      </c>
      <c r="H4028" s="23"/>
      <c r="I4028" t="s">
        <v>47</v>
      </c>
      <c r="J4028" s="24">
        <f>ROUND(E4028/I4025* H4028,5)</f>
        <v>0</v>
      </c>
      <c r="K4028" s="25"/>
    </row>
    <row r="4029" spans="1:27" x14ac:dyDescent="0.25">
      <c r="D4029" s="26" t="s">
        <v>48</v>
      </c>
      <c r="E4029" s="25"/>
      <c r="H4029" s="25"/>
      <c r="K4029" s="23">
        <f>SUM(J4027:J4028)</f>
        <v>0</v>
      </c>
    </row>
    <row r="4030" spans="1:27" x14ac:dyDescent="0.25">
      <c r="B4030" s="14" t="s">
        <v>54</v>
      </c>
      <c r="E4030" s="25"/>
      <c r="H4030" s="25"/>
      <c r="K4030" s="25"/>
    </row>
    <row r="4031" spans="1:27" ht="409.5" x14ac:dyDescent="0.25">
      <c r="B4031" t="s">
        <v>1781</v>
      </c>
      <c r="C4031" t="s">
        <v>12</v>
      </c>
      <c r="D4031" s="28" t="s">
        <v>1782</v>
      </c>
      <c r="E4031" s="22">
        <v>1</v>
      </c>
      <c r="G4031" t="s">
        <v>46</v>
      </c>
      <c r="H4031" s="23"/>
      <c r="I4031" t="s">
        <v>47</v>
      </c>
      <c r="J4031" s="24">
        <f>ROUND(E4031* H4031,5)</f>
        <v>0</v>
      </c>
      <c r="K4031" s="25"/>
    </row>
    <row r="4032" spans="1:27" x14ac:dyDescent="0.25">
      <c r="D4032" s="26" t="s">
        <v>62</v>
      </c>
      <c r="E4032" s="25"/>
      <c r="H4032" s="25"/>
      <c r="K4032" s="23">
        <f>SUM(J4031:J4031)</f>
        <v>0</v>
      </c>
    </row>
    <row r="4033" spans="1:27" x14ac:dyDescent="0.25">
      <c r="E4033" s="25"/>
      <c r="H4033" s="25"/>
      <c r="K4033" s="25"/>
    </row>
    <row r="4034" spans="1:27" x14ac:dyDescent="0.25">
      <c r="D4034" s="26" t="s">
        <v>78</v>
      </c>
      <c r="E4034" s="25"/>
      <c r="H4034" s="25">
        <v>30</v>
      </c>
      <c r="I4034" t="s">
        <v>79</v>
      </c>
      <c r="J4034">
        <f>ROUND(H4034/100*K4029,5)</f>
        <v>0</v>
      </c>
      <c r="K4034" s="25"/>
    </row>
    <row r="4035" spans="1:27" x14ac:dyDescent="0.25">
      <c r="D4035" s="26" t="s">
        <v>63</v>
      </c>
      <c r="E4035" s="25"/>
      <c r="H4035" s="25"/>
      <c r="K4035" s="27">
        <f>SUM(J4026:J4034)</f>
        <v>0</v>
      </c>
    </row>
    <row r="4036" spans="1:27" x14ac:dyDescent="0.25">
      <c r="D4036" s="26" t="s">
        <v>64</v>
      </c>
      <c r="E4036" s="25"/>
      <c r="H4036" s="25"/>
      <c r="K4036" s="27">
        <f>SUM(K4035:K4035)</f>
        <v>0</v>
      </c>
    </row>
    <row r="4038" spans="1:27" ht="45" customHeight="1" x14ac:dyDescent="0.25">
      <c r="A4038" s="18"/>
      <c r="B4038" s="18" t="s">
        <v>1783</v>
      </c>
      <c r="C4038" s="19" t="s">
        <v>12</v>
      </c>
      <c r="D4038" s="39" t="s">
        <v>1784</v>
      </c>
      <c r="E4038" s="40"/>
      <c r="F4038" s="40"/>
      <c r="G4038" s="19"/>
      <c r="H4038" s="20" t="s">
        <v>40</v>
      </c>
      <c r="I4038" s="41">
        <v>1</v>
      </c>
      <c r="J4038" s="42"/>
      <c r="K4038" s="21">
        <f>ROUND(K4049,2)</f>
        <v>0</v>
      </c>
      <c r="L4038" s="19"/>
      <c r="M4038" s="19"/>
      <c r="N4038" s="19"/>
      <c r="O4038" s="19"/>
      <c r="P4038" s="19"/>
      <c r="Q4038" s="19"/>
      <c r="R4038" s="19"/>
      <c r="S4038" s="19"/>
      <c r="T4038" s="19"/>
      <c r="U4038" s="19"/>
      <c r="V4038" s="19"/>
      <c r="W4038" s="19"/>
      <c r="X4038" s="19"/>
      <c r="Y4038" s="19"/>
      <c r="Z4038" s="19"/>
      <c r="AA4038" s="19"/>
    </row>
    <row r="4039" spans="1:27" x14ac:dyDescent="0.25">
      <c r="B4039" s="14" t="s">
        <v>41</v>
      </c>
    </row>
    <row r="4040" spans="1:27" x14ac:dyDescent="0.25">
      <c r="B4040" t="s">
        <v>483</v>
      </c>
      <c r="C4040" t="s">
        <v>43</v>
      </c>
      <c r="D4040" t="s">
        <v>484</v>
      </c>
      <c r="E4040" s="22">
        <v>0.5</v>
      </c>
      <c r="F4040" t="s">
        <v>45</v>
      </c>
      <c r="G4040" t="s">
        <v>46</v>
      </c>
      <c r="H4040" s="23"/>
      <c r="I4040" t="s">
        <v>47</v>
      </c>
      <c r="J4040" s="24">
        <f>ROUND(E4040/I4038* H4040,5)</f>
        <v>0</v>
      </c>
      <c r="K4040" s="25"/>
    </row>
    <row r="4041" spans="1:27" x14ac:dyDescent="0.25">
      <c r="B4041" t="s">
        <v>429</v>
      </c>
      <c r="C4041" t="s">
        <v>43</v>
      </c>
      <c r="D4041" t="s">
        <v>430</v>
      </c>
      <c r="E4041" s="22">
        <v>0.5</v>
      </c>
      <c r="F4041" t="s">
        <v>45</v>
      </c>
      <c r="G4041" t="s">
        <v>46</v>
      </c>
      <c r="H4041" s="23"/>
      <c r="I4041" t="s">
        <v>47</v>
      </c>
      <c r="J4041" s="24">
        <f>ROUND(E4041/I4038* H4041,5)</f>
        <v>0</v>
      </c>
      <c r="K4041" s="25"/>
    </row>
    <row r="4042" spans="1:27" x14ac:dyDescent="0.25">
      <c r="D4042" s="26" t="s">
        <v>48</v>
      </c>
      <c r="E4042" s="25"/>
      <c r="H4042" s="25"/>
      <c r="K4042" s="23">
        <f>SUM(J4040:J4041)</f>
        <v>0</v>
      </c>
    </row>
    <row r="4043" spans="1:27" x14ac:dyDescent="0.25">
      <c r="B4043" s="14" t="s">
        <v>54</v>
      </c>
      <c r="E4043" s="25"/>
      <c r="H4043" s="25"/>
      <c r="K4043" s="25"/>
    </row>
    <row r="4044" spans="1:27" x14ac:dyDescent="0.25">
      <c r="B4044" t="s">
        <v>1785</v>
      </c>
      <c r="C4044" t="s">
        <v>12</v>
      </c>
      <c r="D4044" t="s">
        <v>1786</v>
      </c>
      <c r="E4044" s="22">
        <v>1</v>
      </c>
      <c r="G4044" t="s">
        <v>46</v>
      </c>
      <c r="H4044" s="23"/>
      <c r="I4044" t="s">
        <v>47</v>
      </c>
      <c r="J4044" s="24">
        <f>ROUND(E4044* H4044,5)</f>
        <v>0</v>
      </c>
      <c r="K4044" s="25"/>
    </row>
    <row r="4045" spans="1:27" x14ac:dyDescent="0.25">
      <c r="D4045" s="26" t="s">
        <v>62</v>
      </c>
      <c r="E4045" s="25"/>
      <c r="H4045" s="25"/>
      <c r="K4045" s="23">
        <f>SUM(J4044:J4044)</f>
        <v>0</v>
      </c>
    </row>
    <row r="4046" spans="1:27" x14ac:dyDescent="0.25">
      <c r="E4046" s="25"/>
      <c r="H4046" s="25"/>
      <c r="K4046" s="25"/>
    </row>
    <row r="4047" spans="1:27" x14ac:dyDescent="0.25">
      <c r="D4047" s="26" t="s">
        <v>78</v>
      </c>
      <c r="E4047" s="25"/>
      <c r="H4047" s="25">
        <v>30</v>
      </c>
      <c r="I4047" t="s">
        <v>79</v>
      </c>
      <c r="J4047">
        <f>ROUND(H4047/100*K4042,5)</f>
        <v>0</v>
      </c>
      <c r="K4047" s="25"/>
    </row>
    <row r="4048" spans="1:27" x14ac:dyDescent="0.25">
      <c r="D4048" s="26" t="s">
        <v>63</v>
      </c>
      <c r="E4048" s="25"/>
      <c r="H4048" s="25"/>
      <c r="K4048" s="27">
        <f>SUM(J4039:J4047)</f>
        <v>0</v>
      </c>
    </row>
    <row r="4049" spans="1:27" x14ac:dyDescent="0.25">
      <c r="D4049" s="26" t="s">
        <v>64</v>
      </c>
      <c r="E4049" s="25"/>
      <c r="H4049" s="25"/>
      <c r="K4049" s="27">
        <f>SUM(K4048:K4048)</f>
        <v>0</v>
      </c>
    </row>
    <row r="4051" spans="1:27" ht="45" customHeight="1" x14ac:dyDescent="0.25">
      <c r="A4051" s="18"/>
      <c r="B4051" s="18" t="s">
        <v>1787</v>
      </c>
      <c r="C4051" s="19" t="s">
        <v>12</v>
      </c>
      <c r="D4051" s="39" t="s">
        <v>1788</v>
      </c>
      <c r="E4051" s="40"/>
      <c r="F4051" s="40"/>
      <c r="G4051" s="19"/>
      <c r="H4051" s="20" t="s">
        <v>40</v>
      </c>
      <c r="I4051" s="41">
        <v>1</v>
      </c>
      <c r="J4051" s="42"/>
      <c r="K4051" s="21">
        <f>ROUND(K4064,2)</f>
        <v>0</v>
      </c>
      <c r="L4051" s="19"/>
      <c r="M4051" s="19"/>
      <c r="N4051" s="19"/>
      <c r="O4051" s="19"/>
      <c r="P4051" s="19"/>
      <c r="Q4051" s="19"/>
      <c r="R4051" s="19"/>
      <c r="S4051" s="19"/>
      <c r="T4051" s="19"/>
      <c r="U4051" s="19"/>
      <c r="V4051" s="19"/>
      <c r="W4051" s="19"/>
      <c r="X4051" s="19"/>
      <c r="Y4051" s="19"/>
      <c r="Z4051" s="19"/>
      <c r="AA4051" s="19"/>
    </row>
    <row r="4052" spans="1:27" x14ac:dyDescent="0.25">
      <c r="B4052" s="14" t="s">
        <v>41</v>
      </c>
    </row>
    <row r="4053" spans="1:27" x14ac:dyDescent="0.25">
      <c r="B4053" t="s">
        <v>483</v>
      </c>
      <c r="C4053" t="s">
        <v>43</v>
      </c>
      <c r="D4053" t="s">
        <v>484</v>
      </c>
      <c r="E4053" s="22">
        <v>0.25</v>
      </c>
      <c r="F4053" t="s">
        <v>45</v>
      </c>
      <c r="G4053" t="s">
        <v>46</v>
      </c>
      <c r="H4053" s="23"/>
      <c r="I4053" t="s">
        <v>47</v>
      </c>
      <c r="J4053" s="24">
        <f>ROUND(E4053/I4051* H4053,5)</f>
        <v>0</v>
      </c>
      <c r="K4053" s="25"/>
    </row>
    <row r="4054" spans="1:27" x14ac:dyDescent="0.25">
      <c r="B4054" t="s">
        <v>429</v>
      </c>
      <c r="C4054" t="s">
        <v>43</v>
      </c>
      <c r="D4054" t="s">
        <v>430</v>
      </c>
      <c r="E4054" s="22">
        <v>0.25</v>
      </c>
      <c r="F4054" t="s">
        <v>45</v>
      </c>
      <c r="G4054" t="s">
        <v>46</v>
      </c>
      <c r="H4054" s="23"/>
      <c r="I4054" t="s">
        <v>47</v>
      </c>
      <c r="J4054" s="24">
        <f>ROUND(E4054/I4051* H4054,5)</f>
        <v>0</v>
      </c>
      <c r="K4054" s="25"/>
    </row>
    <row r="4055" spans="1:27" x14ac:dyDescent="0.25">
      <c r="B4055" t="s">
        <v>1439</v>
      </c>
      <c r="C4055" t="s">
        <v>43</v>
      </c>
      <c r="D4055" t="s">
        <v>1440</v>
      </c>
      <c r="E4055" s="22">
        <v>2</v>
      </c>
      <c r="F4055" t="s">
        <v>45</v>
      </c>
      <c r="G4055" t="s">
        <v>46</v>
      </c>
      <c r="H4055" s="23"/>
      <c r="I4055" t="s">
        <v>47</v>
      </c>
      <c r="J4055" s="24">
        <f>ROUND(E4055/I4051* H4055,5)</f>
        <v>0</v>
      </c>
      <c r="K4055" s="25"/>
    </row>
    <row r="4056" spans="1:27" x14ac:dyDescent="0.25">
      <c r="B4056" t="s">
        <v>1441</v>
      </c>
      <c r="C4056" t="s">
        <v>43</v>
      </c>
      <c r="D4056" t="s">
        <v>1442</v>
      </c>
      <c r="E4056" s="22">
        <v>2</v>
      </c>
      <c r="F4056" t="s">
        <v>45</v>
      </c>
      <c r="G4056" t="s">
        <v>46</v>
      </c>
      <c r="H4056" s="23"/>
      <c r="I4056" t="s">
        <v>47</v>
      </c>
      <c r="J4056" s="24">
        <f>ROUND(E4056/I4051* H4056,5)</f>
        <v>0</v>
      </c>
      <c r="K4056" s="25"/>
    </row>
    <row r="4057" spans="1:27" x14ac:dyDescent="0.25">
      <c r="D4057" s="26" t="s">
        <v>48</v>
      </c>
      <c r="E4057" s="25"/>
      <c r="H4057" s="25"/>
      <c r="K4057" s="23">
        <f>SUM(J4053:J4056)</f>
        <v>0</v>
      </c>
    </row>
    <row r="4058" spans="1:27" x14ac:dyDescent="0.25">
      <c r="B4058" s="14" t="s">
        <v>54</v>
      </c>
      <c r="E4058" s="25"/>
      <c r="H4058" s="25"/>
      <c r="K4058" s="25"/>
    </row>
    <row r="4059" spans="1:27" ht="409.5" x14ac:dyDescent="0.25">
      <c r="B4059" t="s">
        <v>1789</v>
      </c>
      <c r="C4059" t="s">
        <v>12</v>
      </c>
      <c r="D4059" s="28" t="s">
        <v>1790</v>
      </c>
      <c r="E4059" s="22">
        <v>1</v>
      </c>
      <c r="G4059" t="s">
        <v>46</v>
      </c>
      <c r="H4059" s="23"/>
      <c r="I4059" t="s">
        <v>47</v>
      </c>
      <c r="J4059" s="24">
        <f>ROUND(E4059* H4059,5)</f>
        <v>0</v>
      </c>
      <c r="K4059" s="25"/>
    </row>
    <row r="4060" spans="1:27" x14ac:dyDescent="0.25">
      <c r="D4060" s="26" t="s">
        <v>62</v>
      </c>
      <c r="E4060" s="25"/>
      <c r="H4060" s="25"/>
      <c r="K4060" s="23">
        <f>SUM(J4059:J4059)</f>
        <v>0</v>
      </c>
    </row>
    <row r="4061" spans="1:27" x14ac:dyDescent="0.25">
      <c r="E4061" s="25"/>
      <c r="H4061" s="25"/>
      <c r="K4061" s="25"/>
    </row>
    <row r="4062" spans="1:27" x14ac:dyDescent="0.25">
      <c r="D4062" s="26" t="s">
        <v>78</v>
      </c>
      <c r="E4062" s="25"/>
      <c r="H4062" s="25">
        <v>30</v>
      </c>
      <c r="I4062" t="s">
        <v>79</v>
      </c>
      <c r="J4062">
        <f>ROUND(H4062/100*K4057,5)</f>
        <v>0</v>
      </c>
      <c r="K4062" s="25"/>
    </row>
    <row r="4063" spans="1:27" x14ac:dyDescent="0.25">
      <c r="D4063" s="26" t="s">
        <v>63</v>
      </c>
      <c r="E4063" s="25"/>
      <c r="H4063" s="25"/>
      <c r="K4063" s="27">
        <f>SUM(J4052:J4062)</f>
        <v>0</v>
      </c>
    </row>
    <row r="4064" spans="1:27" x14ac:dyDescent="0.25">
      <c r="D4064" s="26" t="s">
        <v>64</v>
      </c>
      <c r="E4064" s="25"/>
      <c r="H4064" s="25"/>
      <c r="K4064" s="27">
        <f>SUM(K4063:K4063)</f>
        <v>0</v>
      </c>
    </row>
    <row r="4066" spans="1:27" ht="45" customHeight="1" x14ac:dyDescent="0.25">
      <c r="A4066" s="18"/>
      <c r="B4066" s="18" t="s">
        <v>1791</v>
      </c>
      <c r="C4066" s="19" t="s">
        <v>12</v>
      </c>
      <c r="D4066" s="39" t="s">
        <v>1792</v>
      </c>
      <c r="E4066" s="40"/>
      <c r="F4066" s="40"/>
      <c r="G4066" s="19"/>
      <c r="H4066" s="20" t="s">
        <v>40</v>
      </c>
      <c r="I4066" s="41">
        <v>1</v>
      </c>
      <c r="J4066" s="42"/>
      <c r="K4066" s="21">
        <f>ROUND(K4079,2)</f>
        <v>0</v>
      </c>
      <c r="L4066" s="19"/>
      <c r="M4066" s="19"/>
      <c r="N4066" s="19"/>
      <c r="O4066" s="19"/>
      <c r="P4066" s="19"/>
      <c r="Q4066" s="19"/>
      <c r="R4066" s="19"/>
      <c r="S4066" s="19"/>
      <c r="T4066" s="19"/>
      <c r="U4066" s="19"/>
      <c r="V4066" s="19"/>
      <c r="W4066" s="19"/>
      <c r="X4066" s="19"/>
      <c r="Y4066" s="19"/>
      <c r="Z4066" s="19"/>
      <c r="AA4066" s="19"/>
    </row>
    <row r="4067" spans="1:27" x14ac:dyDescent="0.25">
      <c r="B4067" s="14" t="s">
        <v>41</v>
      </c>
    </row>
    <row r="4068" spans="1:27" x14ac:dyDescent="0.25">
      <c r="B4068" t="s">
        <v>1441</v>
      </c>
      <c r="C4068" t="s">
        <v>43</v>
      </c>
      <c r="D4068" t="s">
        <v>1442</v>
      </c>
      <c r="E4068" s="22">
        <v>2</v>
      </c>
      <c r="F4068" t="s">
        <v>45</v>
      </c>
      <c r="G4068" t="s">
        <v>46</v>
      </c>
      <c r="H4068" s="23"/>
      <c r="I4068" t="s">
        <v>47</v>
      </c>
      <c r="J4068" s="24">
        <f>ROUND(E4068/I4066* H4068,5)</f>
        <v>0</v>
      </c>
      <c r="K4068" s="25"/>
    </row>
    <row r="4069" spans="1:27" x14ac:dyDescent="0.25">
      <c r="B4069" t="s">
        <v>429</v>
      </c>
      <c r="C4069" t="s">
        <v>43</v>
      </c>
      <c r="D4069" t="s">
        <v>430</v>
      </c>
      <c r="E4069" s="22">
        <v>0.25</v>
      </c>
      <c r="F4069" t="s">
        <v>45</v>
      </c>
      <c r="G4069" t="s">
        <v>46</v>
      </c>
      <c r="H4069" s="23"/>
      <c r="I4069" t="s">
        <v>47</v>
      </c>
      <c r="J4069" s="24">
        <f>ROUND(E4069/I4066* H4069,5)</f>
        <v>0</v>
      </c>
      <c r="K4069" s="25"/>
    </row>
    <row r="4070" spans="1:27" x14ac:dyDescent="0.25">
      <c r="B4070" t="s">
        <v>483</v>
      </c>
      <c r="C4070" t="s">
        <v>43</v>
      </c>
      <c r="D4070" t="s">
        <v>484</v>
      </c>
      <c r="E4070" s="22">
        <v>0.25</v>
      </c>
      <c r="F4070" t="s">
        <v>45</v>
      </c>
      <c r="G4070" t="s">
        <v>46</v>
      </c>
      <c r="H4070" s="23"/>
      <c r="I4070" t="s">
        <v>47</v>
      </c>
      <c r="J4070" s="24">
        <f>ROUND(E4070/I4066* H4070,5)</f>
        <v>0</v>
      </c>
      <c r="K4070" s="25"/>
    </row>
    <row r="4071" spans="1:27" x14ac:dyDescent="0.25">
      <c r="B4071" t="s">
        <v>1439</v>
      </c>
      <c r="C4071" t="s">
        <v>43</v>
      </c>
      <c r="D4071" t="s">
        <v>1440</v>
      </c>
      <c r="E4071" s="22">
        <v>2</v>
      </c>
      <c r="F4071" t="s">
        <v>45</v>
      </c>
      <c r="G4071" t="s">
        <v>46</v>
      </c>
      <c r="H4071" s="23"/>
      <c r="I4071" t="s">
        <v>47</v>
      </c>
      <c r="J4071" s="24">
        <f>ROUND(E4071/I4066* H4071,5)</f>
        <v>0</v>
      </c>
      <c r="K4071" s="25"/>
    </row>
    <row r="4072" spans="1:27" x14ac:dyDescent="0.25">
      <c r="D4072" s="26" t="s">
        <v>48</v>
      </c>
      <c r="E4072" s="25"/>
      <c r="H4072" s="25"/>
      <c r="K4072" s="23">
        <f>SUM(J4068:J4071)</f>
        <v>0</v>
      </c>
    </row>
    <row r="4073" spans="1:27" x14ac:dyDescent="0.25">
      <c r="B4073" s="14" t="s">
        <v>54</v>
      </c>
      <c r="E4073" s="25"/>
      <c r="H4073" s="25"/>
      <c r="K4073" s="25"/>
    </row>
    <row r="4074" spans="1:27" ht="409.5" x14ac:dyDescent="0.25">
      <c r="B4074" t="s">
        <v>1793</v>
      </c>
      <c r="C4074" t="s">
        <v>12</v>
      </c>
      <c r="D4074" s="28" t="s">
        <v>1794</v>
      </c>
      <c r="E4074" s="22">
        <v>1</v>
      </c>
      <c r="G4074" t="s">
        <v>46</v>
      </c>
      <c r="H4074" s="23"/>
      <c r="I4074" t="s">
        <v>47</v>
      </c>
      <c r="J4074" s="24">
        <f>ROUND(E4074* H4074,5)</f>
        <v>0</v>
      </c>
      <c r="K4074" s="25"/>
    </row>
    <row r="4075" spans="1:27" x14ac:dyDescent="0.25">
      <c r="D4075" s="26" t="s">
        <v>62</v>
      </c>
      <c r="E4075" s="25"/>
      <c r="H4075" s="25"/>
      <c r="K4075" s="23">
        <f>SUM(J4074:J4074)</f>
        <v>0</v>
      </c>
    </row>
    <row r="4076" spans="1:27" x14ac:dyDescent="0.25">
      <c r="E4076" s="25"/>
      <c r="H4076" s="25"/>
      <c r="K4076" s="25"/>
    </row>
    <row r="4077" spans="1:27" x14ac:dyDescent="0.25">
      <c r="D4077" s="26" t="s">
        <v>78</v>
      </c>
      <c r="E4077" s="25"/>
      <c r="H4077" s="25">
        <v>30</v>
      </c>
      <c r="I4077" t="s">
        <v>79</v>
      </c>
      <c r="J4077">
        <f>ROUND(H4077/100*K4072,5)</f>
        <v>0</v>
      </c>
      <c r="K4077" s="25"/>
    </row>
    <row r="4078" spans="1:27" x14ac:dyDescent="0.25">
      <c r="D4078" s="26" t="s">
        <v>63</v>
      </c>
      <c r="E4078" s="25"/>
      <c r="H4078" s="25"/>
      <c r="K4078" s="27">
        <f>SUM(J4067:J4077)</f>
        <v>0</v>
      </c>
    </row>
    <row r="4079" spans="1:27" x14ac:dyDescent="0.25">
      <c r="D4079" s="26" t="s">
        <v>64</v>
      </c>
      <c r="E4079" s="25"/>
      <c r="H4079" s="25"/>
      <c r="K4079" s="27">
        <f>SUM(K4078:K4078)</f>
        <v>0</v>
      </c>
    </row>
    <row r="4081" spans="1:27" ht="45" customHeight="1" x14ac:dyDescent="0.25">
      <c r="A4081" s="18"/>
      <c r="B4081" s="18" t="s">
        <v>1795</v>
      </c>
      <c r="C4081" s="19" t="s">
        <v>12</v>
      </c>
      <c r="D4081" s="39" t="s">
        <v>1796</v>
      </c>
      <c r="E4081" s="40"/>
      <c r="F4081" s="40"/>
      <c r="G4081" s="19"/>
      <c r="H4081" s="20" t="s">
        <v>40</v>
      </c>
      <c r="I4081" s="41">
        <v>1</v>
      </c>
      <c r="J4081" s="42"/>
      <c r="K4081" s="21">
        <f>ROUND(K4094,2)</f>
        <v>0</v>
      </c>
      <c r="L4081" s="19"/>
      <c r="M4081" s="19"/>
      <c r="N4081" s="19"/>
      <c r="O4081" s="19"/>
      <c r="P4081" s="19"/>
      <c r="Q4081" s="19"/>
      <c r="R4081" s="19"/>
      <c r="S4081" s="19"/>
      <c r="T4081" s="19"/>
      <c r="U4081" s="19"/>
      <c r="V4081" s="19"/>
      <c r="W4081" s="19"/>
      <c r="X4081" s="19"/>
      <c r="Y4081" s="19"/>
      <c r="Z4081" s="19"/>
      <c r="AA4081" s="19"/>
    </row>
    <row r="4082" spans="1:27" x14ac:dyDescent="0.25">
      <c r="B4082" s="14" t="s">
        <v>41</v>
      </c>
    </row>
    <row r="4083" spans="1:27" x14ac:dyDescent="0.25">
      <c r="B4083" t="s">
        <v>429</v>
      </c>
      <c r="C4083" t="s">
        <v>43</v>
      </c>
      <c r="D4083" t="s">
        <v>430</v>
      </c>
      <c r="E4083" s="22">
        <v>0.25</v>
      </c>
      <c r="F4083" t="s">
        <v>45</v>
      </c>
      <c r="G4083" t="s">
        <v>46</v>
      </c>
      <c r="H4083" s="23"/>
      <c r="I4083" t="s">
        <v>47</v>
      </c>
      <c r="J4083" s="24">
        <f>ROUND(E4083/I4081* H4083,5)</f>
        <v>0</v>
      </c>
      <c r="K4083" s="25"/>
    </row>
    <row r="4084" spans="1:27" x14ac:dyDescent="0.25">
      <c r="B4084" t="s">
        <v>483</v>
      </c>
      <c r="C4084" t="s">
        <v>43</v>
      </c>
      <c r="D4084" t="s">
        <v>484</v>
      </c>
      <c r="E4084" s="22">
        <v>0.25</v>
      </c>
      <c r="F4084" t="s">
        <v>45</v>
      </c>
      <c r="G4084" t="s">
        <v>46</v>
      </c>
      <c r="H4084" s="23"/>
      <c r="I4084" t="s">
        <v>47</v>
      </c>
      <c r="J4084" s="24">
        <f>ROUND(E4084/I4081* H4084,5)</f>
        <v>0</v>
      </c>
      <c r="K4084" s="25"/>
    </row>
    <row r="4085" spans="1:27" x14ac:dyDescent="0.25">
      <c r="B4085" t="s">
        <v>1439</v>
      </c>
      <c r="C4085" t="s">
        <v>43</v>
      </c>
      <c r="D4085" t="s">
        <v>1440</v>
      </c>
      <c r="E4085" s="22">
        <v>2</v>
      </c>
      <c r="F4085" t="s">
        <v>45</v>
      </c>
      <c r="G4085" t="s">
        <v>46</v>
      </c>
      <c r="H4085" s="23"/>
      <c r="I4085" t="s">
        <v>47</v>
      </c>
      <c r="J4085" s="24">
        <f>ROUND(E4085/I4081* H4085,5)</f>
        <v>0</v>
      </c>
      <c r="K4085" s="25"/>
    </row>
    <row r="4086" spans="1:27" x14ac:dyDescent="0.25">
      <c r="B4086" t="s">
        <v>1441</v>
      </c>
      <c r="C4086" t="s">
        <v>43</v>
      </c>
      <c r="D4086" t="s">
        <v>1442</v>
      </c>
      <c r="E4086" s="22">
        <v>2</v>
      </c>
      <c r="F4086" t="s">
        <v>45</v>
      </c>
      <c r="G4086" t="s">
        <v>46</v>
      </c>
      <c r="H4086" s="23"/>
      <c r="I4086" t="s">
        <v>47</v>
      </c>
      <c r="J4086" s="24">
        <f>ROUND(E4086/I4081* H4086,5)</f>
        <v>0</v>
      </c>
      <c r="K4086" s="25"/>
    </row>
    <row r="4087" spans="1:27" x14ac:dyDescent="0.25">
      <c r="D4087" s="26" t="s">
        <v>48</v>
      </c>
      <c r="E4087" s="25"/>
      <c r="H4087" s="25"/>
      <c r="K4087" s="23">
        <f>SUM(J4083:J4086)</f>
        <v>0</v>
      </c>
    </row>
    <row r="4088" spans="1:27" x14ac:dyDescent="0.25">
      <c r="B4088" s="14" t="s">
        <v>54</v>
      </c>
      <c r="E4088" s="25"/>
      <c r="H4088" s="25"/>
      <c r="K4088" s="25"/>
    </row>
    <row r="4089" spans="1:27" ht="409.5" x14ac:dyDescent="0.25">
      <c r="B4089" t="s">
        <v>1797</v>
      </c>
      <c r="C4089" t="s">
        <v>12</v>
      </c>
      <c r="D4089" s="28" t="s">
        <v>1798</v>
      </c>
      <c r="E4089" s="22">
        <v>1</v>
      </c>
      <c r="G4089" t="s">
        <v>46</v>
      </c>
      <c r="H4089" s="23"/>
      <c r="I4089" t="s">
        <v>47</v>
      </c>
      <c r="J4089" s="24">
        <f>ROUND(E4089* H4089,5)</f>
        <v>0</v>
      </c>
      <c r="K4089" s="25"/>
    </row>
    <row r="4090" spans="1:27" x14ac:dyDescent="0.25">
      <c r="D4090" s="26" t="s">
        <v>62</v>
      </c>
      <c r="E4090" s="25"/>
      <c r="H4090" s="25"/>
      <c r="K4090" s="23">
        <f>SUM(J4089:J4089)</f>
        <v>0</v>
      </c>
    </row>
    <row r="4091" spans="1:27" x14ac:dyDescent="0.25">
      <c r="E4091" s="25"/>
      <c r="H4091" s="25"/>
      <c r="K4091" s="25"/>
    </row>
    <row r="4092" spans="1:27" x14ac:dyDescent="0.25">
      <c r="D4092" s="26" t="s">
        <v>78</v>
      </c>
      <c r="E4092" s="25"/>
      <c r="H4092" s="25">
        <v>30</v>
      </c>
      <c r="I4092" t="s">
        <v>79</v>
      </c>
      <c r="J4092">
        <f>ROUND(H4092/100*K4087,5)</f>
        <v>0</v>
      </c>
      <c r="K4092" s="25"/>
    </row>
    <row r="4093" spans="1:27" x14ac:dyDescent="0.25">
      <c r="D4093" s="26" t="s">
        <v>63</v>
      </c>
      <c r="E4093" s="25"/>
      <c r="H4093" s="25"/>
      <c r="K4093" s="27">
        <f>SUM(J4082:J4092)</f>
        <v>0</v>
      </c>
    </row>
    <row r="4094" spans="1:27" x14ac:dyDescent="0.25">
      <c r="D4094" s="26" t="s">
        <v>64</v>
      </c>
      <c r="E4094" s="25"/>
      <c r="H4094" s="25"/>
      <c r="K4094" s="27">
        <f>SUM(K4093:K4093)</f>
        <v>0</v>
      </c>
    </row>
    <row r="4096" spans="1:27" ht="45" customHeight="1" x14ac:dyDescent="0.25">
      <c r="A4096" s="18"/>
      <c r="B4096" s="18" t="s">
        <v>1799</v>
      </c>
      <c r="C4096" s="19" t="s">
        <v>12</v>
      </c>
      <c r="D4096" s="39" t="s">
        <v>1800</v>
      </c>
      <c r="E4096" s="40"/>
      <c r="F4096" s="40"/>
      <c r="G4096" s="19"/>
      <c r="H4096" s="20" t="s">
        <v>40</v>
      </c>
      <c r="I4096" s="41">
        <v>1</v>
      </c>
      <c r="J4096" s="42"/>
      <c r="K4096" s="21">
        <f>ROUND(K4109,2)</f>
        <v>0</v>
      </c>
      <c r="L4096" s="19"/>
      <c r="M4096" s="19"/>
      <c r="N4096" s="19"/>
      <c r="O4096" s="19"/>
      <c r="P4096" s="19"/>
      <c r="Q4096" s="19"/>
      <c r="R4096" s="19"/>
      <c r="S4096" s="19"/>
      <c r="T4096" s="19"/>
      <c r="U4096" s="19"/>
      <c r="V4096" s="19"/>
      <c r="W4096" s="19"/>
      <c r="X4096" s="19"/>
      <c r="Y4096" s="19"/>
      <c r="Z4096" s="19"/>
      <c r="AA4096" s="19"/>
    </row>
    <row r="4097" spans="1:27" x14ac:dyDescent="0.25">
      <c r="B4097" s="14" t="s">
        <v>41</v>
      </c>
    </row>
    <row r="4098" spans="1:27" x14ac:dyDescent="0.25">
      <c r="B4098" t="s">
        <v>1441</v>
      </c>
      <c r="C4098" t="s">
        <v>43</v>
      </c>
      <c r="D4098" t="s">
        <v>1442</v>
      </c>
      <c r="E4098" s="22">
        <v>2</v>
      </c>
      <c r="F4098" t="s">
        <v>45</v>
      </c>
      <c r="G4098" t="s">
        <v>46</v>
      </c>
      <c r="H4098" s="23"/>
      <c r="I4098" t="s">
        <v>47</v>
      </c>
      <c r="J4098" s="24">
        <f>ROUND(E4098/I4096* H4098,5)</f>
        <v>0</v>
      </c>
      <c r="K4098" s="25"/>
    </row>
    <row r="4099" spans="1:27" x14ac:dyDescent="0.25">
      <c r="B4099" t="s">
        <v>1439</v>
      </c>
      <c r="C4099" t="s">
        <v>43</v>
      </c>
      <c r="D4099" t="s">
        <v>1440</v>
      </c>
      <c r="E4099" s="22">
        <v>2</v>
      </c>
      <c r="F4099" t="s">
        <v>45</v>
      </c>
      <c r="G4099" t="s">
        <v>46</v>
      </c>
      <c r="H4099" s="23"/>
      <c r="I4099" t="s">
        <v>47</v>
      </c>
      <c r="J4099" s="24">
        <f>ROUND(E4099/I4096* H4099,5)</f>
        <v>0</v>
      </c>
      <c r="K4099" s="25"/>
    </row>
    <row r="4100" spans="1:27" x14ac:dyDescent="0.25">
      <c r="B4100" t="s">
        <v>483</v>
      </c>
      <c r="C4100" t="s">
        <v>43</v>
      </c>
      <c r="D4100" t="s">
        <v>484</v>
      </c>
      <c r="E4100" s="22">
        <v>0.25</v>
      </c>
      <c r="F4100" t="s">
        <v>45</v>
      </c>
      <c r="G4100" t="s">
        <v>46</v>
      </c>
      <c r="H4100" s="23"/>
      <c r="I4100" t="s">
        <v>47</v>
      </c>
      <c r="J4100" s="24">
        <f>ROUND(E4100/I4096* H4100,5)</f>
        <v>0</v>
      </c>
      <c r="K4100" s="25"/>
    </row>
    <row r="4101" spans="1:27" x14ac:dyDescent="0.25">
      <c r="B4101" t="s">
        <v>429</v>
      </c>
      <c r="C4101" t="s">
        <v>43</v>
      </c>
      <c r="D4101" t="s">
        <v>430</v>
      </c>
      <c r="E4101" s="22">
        <v>0.25</v>
      </c>
      <c r="F4101" t="s">
        <v>45</v>
      </c>
      <c r="G4101" t="s">
        <v>46</v>
      </c>
      <c r="H4101" s="23"/>
      <c r="I4101" t="s">
        <v>47</v>
      </c>
      <c r="J4101" s="24">
        <f>ROUND(E4101/I4096* H4101,5)</f>
        <v>0</v>
      </c>
      <c r="K4101" s="25"/>
    </row>
    <row r="4102" spans="1:27" x14ac:dyDescent="0.25">
      <c r="D4102" s="26" t="s">
        <v>48</v>
      </c>
      <c r="E4102" s="25"/>
      <c r="H4102" s="25"/>
      <c r="K4102" s="23">
        <f>SUM(J4098:J4101)</f>
        <v>0</v>
      </c>
    </row>
    <row r="4103" spans="1:27" x14ac:dyDescent="0.25">
      <c r="B4103" s="14" t="s">
        <v>54</v>
      </c>
      <c r="E4103" s="25"/>
      <c r="H4103" s="25"/>
      <c r="K4103" s="25"/>
    </row>
    <row r="4104" spans="1:27" x14ac:dyDescent="0.25">
      <c r="B4104" t="s">
        <v>1801</v>
      </c>
      <c r="C4104" t="s">
        <v>12</v>
      </c>
      <c r="D4104" t="s">
        <v>1802</v>
      </c>
      <c r="E4104" s="22">
        <v>1</v>
      </c>
      <c r="G4104" t="s">
        <v>46</v>
      </c>
      <c r="H4104" s="23"/>
      <c r="I4104" t="s">
        <v>47</v>
      </c>
      <c r="J4104" s="24">
        <f>ROUND(E4104* H4104,5)</f>
        <v>0</v>
      </c>
      <c r="K4104" s="25"/>
    </row>
    <row r="4105" spans="1:27" x14ac:dyDescent="0.25">
      <c r="D4105" s="26" t="s">
        <v>62</v>
      </c>
      <c r="E4105" s="25"/>
      <c r="H4105" s="25"/>
      <c r="K4105" s="23">
        <f>SUM(J4104:J4104)</f>
        <v>0</v>
      </c>
    </row>
    <row r="4106" spans="1:27" x14ac:dyDescent="0.25">
      <c r="E4106" s="25"/>
      <c r="H4106" s="25"/>
      <c r="K4106" s="25"/>
    </row>
    <row r="4107" spans="1:27" x14ac:dyDescent="0.25">
      <c r="D4107" s="26" t="s">
        <v>78</v>
      </c>
      <c r="E4107" s="25"/>
      <c r="H4107" s="25">
        <v>30</v>
      </c>
      <c r="I4107" t="s">
        <v>79</v>
      </c>
      <c r="J4107">
        <f>ROUND(H4107/100*K4102,5)</f>
        <v>0</v>
      </c>
      <c r="K4107" s="25"/>
    </row>
    <row r="4108" spans="1:27" x14ac:dyDescent="0.25">
      <c r="D4108" s="26" t="s">
        <v>63</v>
      </c>
      <c r="E4108" s="25"/>
      <c r="H4108" s="25"/>
      <c r="K4108" s="27">
        <f>SUM(J4097:J4107)</f>
        <v>0</v>
      </c>
    </row>
    <row r="4109" spans="1:27" x14ac:dyDescent="0.25">
      <c r="D4109" s="26" t="s">
        <v>64</v>
      </c>
      <c r="E4109" s="25"/>
      <c r="H4109" s="25"/>
      <c r="K4109" s="27">
        <f>SUM(K4108:K4108)</f>
        <v>0</v>
      </c>
    </row>
    <row r="4111" spans="1:27" ht="45" customHeight="1" x14ac:dyDescent="0.25">
      <c r="A4111" s="18"/>
      <c r="B4111" s="18" t="s">
        <v>1803</v>
      </c>
      <c r="C4111" s="19" t="s">
        <v>12</v>
      </c>
      <c r="D4111" s="39" t="s">
        <v>1804</v>
      </c>
      <c r="E4111" s="40"/>
      <c r="F4111" s="40"/>
      <c r="G4111" s="19"/>
      <c r="H4111" s="20" t="s">
        <v>40</v>
      </c>
      <c r="I4111" s="41">
        <v>1</v>
      </c>
      <c r="J4111" s="42"/>
      <c r="K4111" s="21">
        <f>ROUND(K4124,2)</f>
        <v>0</v>
      </c>
      <c r="L4111" s="19"/>
      <c r="M4111" s="19"/>
      <c r="N4111" s="19"/>
      <c r="O4111" s="19"/>
      <c r="P4111" s="19"/>
      <c r="Q4111" s="19"/>
      <c r="R4111" s="19"/>
      <c r="S4111" s="19"/>
      <c r="T4111" s="19"/>
      <c r="U4111" s="19"/>
      <c r="V4111" s="19"/>
      <c r="W4111" s="19"/>
      <c r="X4111" s="19"/>
      <c r="Y4111" s="19"/>
      <c r="Z4111" s="19"/>
      <c r="AA4111" s="19"/>
    </row>
    <row r="4112" spans="1:27" x14ac:dyDescent="0.25">
      <c r="B4112" s="14" t="s">
        <v>41</v>
      </c>
    </row>
    <row r="4113" spans="1:27" x14ac:dyDescent="0.25">
      <c r="B4113" t="s">
        <v>483</v>
      </c>
      <c r="C4113" t="s">
        <v>43</v>
      </c>
      <c r="D4113" t="s">
        <v>484</v>
      </c>
      <c r="E4113" s="22">
        <v>0.25</v>
      </c>
      <c r="F4113" t="s">
        <v>45</v>
      </c>
      <c r="G4113" t="s">
        <v>46</v>
      </c>
      <c r="H4113" s="23"/>
      <c r="I4113" t="s">
        <v>47</v>
      </c>
      <c r="J4113" s="24">
        <f>ROUND(E4113/I4111* H4113,5)</f>
        <v>0</v>
      </c>
      <c r="K4113" s="25"/>
    </row>
    <row r="4114" spans="1:27" x14ac:dyDescent="0.25">
      <c r="B4114" t="s">
        <v>429</v>
      </c>
      <c r="C4114" t="s">
        <v>43</v>
      </c>
      <c r="D4114" t="s">
        <v>430</v>
      </c>
      <c r="E4114" s="22">
        <v>0.25</v>
      </c>
      <c r="F4114" t="s">
        <v>45</v>
      </c>
      <c r="G4114" t="s">
        <v>46</v>
      </c>
      <c r="H4114" s="23"/>
      <c r="I4114" t="s">
        <v>47</v>
      </c>
      <c r="J4114" s="24">
        <f>ROUND(E4114/I4111* H4114,5)</f>
        <v>0</v>
      </c>
      <c r="K4114" s="25"/>
    </row>
    <row r="4115" spans="1:27" x14ac:dyDescent="0.25">
      <c r="B4115" t="s">
        <v>1439</v>
      </c>
      <c r="C4115" t="s">
        <v>43</v>
      </c>
      <c r="D4115" t="s">
        <v>1440</v>
      </c>
      <c r="E4115" s="22">
        <v>2</v>
      </c>
      <c r="F4115" t="s">
        <v>45</v>
      </c>
      <c r="G4115" t="s">
        <v>46</v>
      </c>
      <c r="H4115" s="23"/>
      <c r="I4115" t="s">
        <v>47</v>
      </c>
      <c r="J4115" s="24">
        <f>ROUND(E4115/I4111* H4115,5)</f>
        <v>0</v>
      </c>
      <c r="K4115" s="25"/>
    </row>
    <row r="4116" spans="1:27" x14ac:dyDescent="0.25">
      <c r="B4116" t="s">
        <v>1441</v>
      </c>
      <c r="C4116" t="s">
        <v>43</v>
      </c>
      <c r="D4116" t="s">
        <v>1442</v>
      </c>
      <c r="E4116" s="22">
        <v>2</v>
      </c>
      <c r="F4116" t="s">
        <v>45</v>
      </c>
      <c r="G4116" t="s">
        <v>46</v>
      </c>
      <c r="H4116" s="23"/>
      <c r="I4116" t="s">
        <v>47</v>
      </c>
      <c r="J4116" s="24">
        <f>ROUND(E4116/I4111* H4116,5)</f>
        <v>0</v>
      </c>
      <c r="K4116" s="25"/>
    </row>
    <row r="4117" spans="1:27" x14ac:dyDescent="0.25">
      <c r="D4117" s="26" t="s">
        <v>48</v>
      </c>
      <c r="E4117" s="25"/>
      <c r="H4117" s="25"/>
      <c r="K4117" s="23">
        <f>SUM(J4113:J4116)</f>
        <v>0</v>
      </c>
    </row>
    <row r="4118" spans="1:27" x14ac:dyDescent="0.25">
      <c r="B4118" s="14" t="s">
        <v>54</v>
      </c>
      <c r="E4118" s="25"/>
      <c r="H4118" s="25"/>
      <c r="K4118" s="25"/>
    </row>
    <row r="4119" spans="1:27" x14ac:dyDescent="0.25">
      <c r="B4119" t="s">
        <v>1805</v>
      </c>
      <c r="C4119" t="s">
        <v>12</v>
      </c>
      <c r="D4119" t="s">
        <v>1806</v>
      </c>
      <c r="E4119" s="22">
        <v>1</v>
      </c>
      <c r="G4119" t="s">
        <v>46</v>
      </c>
      <c r="H4119" s="23"/>
      <c r="I4119" t="s">
        <v>47</v>
      </c>
      <c r="J4119" s="24">
        <f>ROUND(E4119* H4119,5)</f>
        <v>0</v>
      </c>
      <c r="K4119" s="25"/>
    </row>
    <row r="4120" spans="1:27" x14ac:dyDescent="0.25">
      <c r="D4120" s="26" t="s">
        <v>62</v>
      </c>
      <c r="E4120" s="25"/>
      <c r="H4120" s="25"/>
      <c r="K4120" s="23">
        <f>SUM(J4119:J4119)</f>
        <v>0</v>
      </c>
    </row>
    <row r="4121" spans="1:27" x14ac:dyDescent="0.25">
      <c r="E4121" s="25"/>
      <c r="H4121" s="25"/>
      <c r="K4121" s="25"/>
    </row>
    <row r="4122" spans="1:27" x14ac:dyDescent="0.25">
      <c r="D4122" s="26" t="s">
        <v>78</v>
      </c>
      <c r="E4122" s="25"/>
      <c r="H4122" s="25">
        <v>30</v>
      </c>
      <c r="I4122" t="s">
        <v>79</v>
      </c>
      <c r="J4122">
        <f>ROUND(H4122/100*K4117,5)</f>
        <v>0</v>
      </c>
      <c r="K4122" s="25"/>
    </row>
    <row r="4123" spans="1:27" x14ac:dyDescent="0.25">
      <c r="D4123" s="26" t="s">
        <v>63</v>
      </c>
      <c r="E4123" s="25"/>
      <c r="H4123" s="25"/>
      <c r="K4123" s="27">
        <f>SUM(J4112:J4122)</f>
        <v>0</v>
      </c>
    </row>
    <row r="4124" spans="1:27" x14ac:dyDescent="0.25">
      <c r="D4124" s="26" t="s">
        <v>64</v>
      </c>
      <c r="E4124" s="25"/>
      <c r="H4124" s="25"/>
      <c r="K4124" s="27">
        <f>SUM(K4123:K4123)</f>
        <v>0</v>
      </c>
    </row>
    <row r="4126" spans="1:27" ht="45" customHeight="1" x14ac:dyDescent="0.25">
      <c r="A4126" s="18"/>
      <c r="B4126" s="18" t="s">
        <v>1807</v>
      </c>
      <c r="C4126" s="19" t="s">
        <v>12</v>
      </c>
      <c r="D4126" s="39" t="s">
        <v>1808</v>
      </c>
      <c r="E4126" s="40"/>
      <c r="F4126" s="40"/>
      <c r="G4126" s="19"/>
      <c r="H4126" s="20" t="s">
        <v>40</v>
      </c>
      <c r="I4126" s="41">
        <v>1</v>
      </c>
      <c r="J4126" s="42"/>
      <c r="K4126" s="21">
        <f>ROUND(K4139,2)</f>
        <v>0</v>
      </c>
      <c r="L4126" s="19"/>
      <c r="M4126" s="19"/>
      <c r="N4126" s="19"/>
      <c r="O4126" s="19"/>
      <c r="P4126" s="19"/>
      <c r="Q4126" s="19"/>
      <c r="R4126" s="19"/>
      <c r="S4126" s="19"/>
      <c r="T4126" s="19"/>
      <c r="U4126" s="19"/>
      <c r="V4126" s="19"/>
      <c r="W4126" s="19"/>
      <c r="X4126" s="19"/>
      <c r="Y4126" s="19"/>
      <c r="Z4126" s="19"/>
      <c r="AA4126" s="19"/>
    </row>
    <row r="4127" spans="1:27" x14ac:dyDescent="0.25">
      <c r="B4127" s="14" t="s">
        <v>41</v>
      </c>
    </row>
    <row r="4128" spans="1:27" x14ac:dyDescent="0.25">
      <c r="B4128" t="s">
        <v>1441</v>
      </c>
      <c r="C4128" t="s">
        <v>43</v>
      </c>
      <c r="D4128" t="s">
        <v>1442</v>
      </c>
      <c r="E4128" s="22">
        <v>2</v>
      </c>
      <c r="F4128" t="s">
        <v>45</v>
      </c>
      <c r="G4128" t="s">
        <v>46</v>
      </c>
      <c r="H4128" s="23"/>
      <c r="I4128" t="s">
        <v>47</v>
      </c>
      <c r="J4128" s="24">
        <f>ROUND(E4128/I4126* H4128,5)</f>
        <v>0</v>
      </c>
      <c r="K4128" s="25"/>
    </row>
    <row r="4129" spans="1:27" x14ac:dyDescent="0.25">
      <c r="B4129" t="s">
        <v>1439</v>
      </c>
      <c r="C4129" t="s">
        <v>43</v>
      </c>
      <c r="D4129" t="s">
        <v>1440</v>
      </c>
      <c r="E4129" s="22">
        <v>2</v>
      </c>
      <c r="F4129" t="s">
        <v>45</v>
      </c>
      <c r="G4129" t="s">
        <v>46</v>
      </c>
      <c r="H4129" s="23"/>
      <c r="I4129" t="s">
        <v>47</v>
      </c>
      <c r="J4129" s="24">
        <f>ROUND(E4129/I4126* H4129,5)</f>
        <v>0</v>
      </c>
      <c r="K4129" s="25"/>
    </row>
    <row r="4130" spans="1:27" x14ac:dyDescent="0.25">
      <c r="B4130" t="s">
        <v>483</v>
      </c>
      <c r="C4130" t="s">
        <v>43</v>
      </c>
      <c r="D4130" t="s">
        <v>484</v>
      </c>
      <c r="E4130" s="22">
        <v>0.25</v>
      </c>
      <c r="F4130" t="s">
        <v>45</v>
      </c>
      <c r="G4130" t="s">
        <v>46</v>
      </c>
      <c r="H4130" s="23"/>
      <c r="I4130" t="s">
        <v>47</v>
      </c>
      <c r="J4130" s="24">
        <f>ROUND(E4130/I4126* H4130,5)</f>
        <v>0</v>
      </c>
      <c r="K4130" s="25"/>
    </row>
    <row r="4131" spans="1:27" x14ac:dyDescent="0.25">
      <c r="B4131" t="s">
        <v>429</v>
      </c>
      <c r="C4131" t="s">
        <v>43</v>
      </c>
      <c r="D4131" t="s">
        <v>430</v>
      </c>
      <c r="E4131" s="22">
        <v>0.25</v>
      </c>
      <c r="F4131" t="s">
        <v>45</v>
      </c>
      <c r="G4131" t="s">
        <v>46</v>
      </c>
      <c r="H4131" s="23"/>
      <c r="I4131" t="s">
        <v>47</v>
      </c>
      <c r="J4131" s="24">
        <f>ROUND(E4131/I4126* H4131,5)</f>
        <v>0</v>
      </c>
      <c r="K4131" s="25"/>
    </row>
    <row r="4132" spans="1:27" x14ac:dyDescent="0.25">
      <c r="D4132" s="26" t="s">
        <v>48</v>
      </c>
      <c r="E4132" s="25"/>
      <c r="H4132" s="25"/>
      <c r="K4132" s="23">
        <f>SUM(J4128:J4131)</f>
        <v>0</v>
      </c>
    </row>
    <row r="4133" spans="1:27" x14ac:dyDescent="0.25">
      <c r="B4133" s="14" t="s">
        <v>54</v>
      </c>
      <c r="E4133" s="25"/>
      <c r="H4133" s="25"/>
      <c r="K4133" s="25"/>
    </row>
    <row r="4134" spans="1:27" x14ac:dyDescent="0.25">
      <c r="B4134" t="s">
        <v>1809</v>
      </c>
      <c r="C4134" t="s">
        <v>12</v>
      </c>
      <c r="D4134" t="s">
        <v>1810</v>
      </c>
      <c r="E4134" s="22">
        <v>1</v>
      </c>
      <c r="G4134" t="s">
        <v>46</v>
      </c>
      <c r="H4134" s="23"/>
      <c r="I4134" t="s">
        <v>47</v>
      </c>
      <c r="J4134" s="24">
        <f>ROUND(E4134* H4134,5)</f>
        <v>0</v>
      </c>
      <c r="K4134" s="25"/>
    </row>
    <row r="4135" spans="1:27" x14ac:dyDescent="0.25">
      <c r="D4135" s="26" t="s">
        <v>62</v>
      </c>
      <c r="E4135" s="25"/>
      <c r="H4135" s="25"/>
      <c r="K4135" s="23">
        <f>SUM(J4134:J4134)</f>
        <v>0</v>
      </c>
    </row>
    <row r="4136" spans="1:27" x14ac:dyDescent="0.25">
      <c r="E4136" s="25"/>
      <c r="H4136" s="25"/>
      <c r="K4136" s="25"/>
    </row>
    <row r="4137" spans="1:27" x14ac:dyDescent="0.25">
      <c r="D4137" s="26" t="s">
        <v>78</v>
      </c>
      <c r="E4137" s="25"/>
      <c r="H4137" s="25">
        <v>30</v>
      </c>
      <c r="I4137" t="s">
        <v>79</v>
      </c>
      <c r="J4137">
        <f>ROUND(H4137/100*K4132,5)</f>
        <v>0</v>
      </c>
      <c r="K4137" s="25"/>
    </row>
    <row r="4138" spans="1:27" x14ac:dyDescent="0.25">
      <c r="D4138" s="26" t="s">
        <v>63</v>
      </c>
      <c r="E4138" s="25"/>
      <c r="H4138" s="25"/>
      <c r="K4138" s="27">
        <f>SUM(J4127:J4137)</f>
        <v>0</v>
      </c>
    </row>
    <row r="4139" spans="1:27" x14ac:dyDescent="0.25">
      <c r="D4139" s="26" t="s">
        <v>64</v>
      </c>
      <c r="E4139" s="25"/>
      <c r="H4139" s="25"/>
      <c r="K4139" s="27">
        <f>SUM(K4138:K4138)</f>
        <v>0</v>
      </c>
    </row>
    <row r="4141" spans="1:27" ht="45" customHeight="1" x14ac:dyDescent="0.25">
      <c r="A4141" s="18"/>
      <c r="B4141" s="18" t="s">
        <v>1811</v>
      </c>
      <c r="C4141" s="19" t="s">
        <v>12</v>
      </c>
      <c r="D4141" s="39" t="s">
        <v>1812</v>
      </c>
      <c r="E4141" s="40"/>
      <c r="F4141" s="40"/>
      <c r="G4141" s="19"/>
      <c r="H4141" s="20" t="s">
        <v>40</v>
      </c>
      <c r="I4141" s="41">
        <v>1</v>
      </c>
      <c r="J4141" s="42"/>
      <c r="K4141" s="21">
        <f>ROUND(K4153,2)</f>
        <v>0</v>
      </c>
      <c r="L4141" s="19"/>
      <c r="M4141" s="19"/>
      <c r="N4141" s="19"/>
      <c r="O4141" s="19"/>
      <c r="P4141" s="19"/>
      <c r="Q4141" s="19"/>
      <c r="R4141" s="19"/>
      <c r="S4141" s="19"/>
      <c r="T4141" s="19"/>
      <c r="U4141" s="19"/>
      <c r="V4141" s="19"/>
      <c r="W4141" s="19"/>
      <c r="X4141" s="19"/>
      <c r="Y4141" s="19"/>
      <c r="Z4141" s="19"/>
      <c r="AA4141" s="19"/>
    </row>
    <row r="4142" spans="1:27" x14ac:dyDescent="0.25">
      <c r="B4142" s="14" t="s">
        <v>41</v>
      </c>
    </row>
    <row r="4143" spans="1:27" x14ac:dyDescent="0.25">
      <c r="B4143" t="s">
        <v>483</v>
      </c>
      <c r="C4143" t="s">
        <v>43</v>
      </c>
      <c r="D4143" t="s">
        <v>484</v>
      </c>
      <c r="E4143" s="22">
        <v>0.25</v>
      </c>
      <c r="F4143" t="s">
        <v>45</v>
      </c>
      <c r="G4143" t="s">
        <v>46</v>
      </c>
      <c r="H4143" s="23"/>
      <c r="I4143" t="s">
        <v>47</v>
      </c>
      <c r="J4143" s="24">
        <f>ROUND(E4143/I4141* H4143,5)</f>
        <v>0</v>
      </c>
      <c r="K4143" s="25"/>
    </row>
    <row r="4144" spans="1:27" x14ac:dyDescent="0.25">
      <c r="B4144" t="s">
        <v>429</v>
      </c>
      <c r="C4144" t="s">
        <v>43</v>
      </c>
      <c r="D4144" t="s">
        <v>430</v>
      </c>
      <c r="E4144" s="22">
        <v>0.25</v>
      </c>
      <c r="F4144" t="s">
        <v>45</v>
      </c>
      <c r="G4144" t="s">
        <v>46</v>
      </c>
      <c r="H4144" s="23"/>
      <c r="I4144" t="s">
        <v>47</v>
      </c>
      <c r="J4144" s="24">
        <f>ROUND(E4144/I4141* H4144,5)</f>
        <v>0</v>
      </c>
      <c r="K4144" s="25"/>
    </row>
    <row r="4145" spans="1:27" x14ac:dyDescent="0.25">
      <c r="B4145" t="s">
        <v>401</v>
      </c>
      <c r="C4145" t="s">
        <v>43</v>
      </c>
      <c r="D4145" t="s">
        <v>402</v>
      </c>
      <c r="E4145" s="22">
        <v>1</v>
      </c>
      <c r="F4145" t="s">
        <v>45</v>
      </c>
      <c r="G4145" t="s">
        <v>46</v>
      </c>
      <c r="H4145" s="23"/>
      <c r="I4145" t="s">
        <v>47</v>
      </c>
      <c r="J4145" s="24">
        <f>ROUND(E4145/I4141* H4145,5)</f>
        <v>0</v>
      </c>
      <c r="K4145" s="25"/>
    </row>
    <row r="4146" spans="1:27" x14ac:dyDescent="0.25">
      <c r="D4146" s="26" t="s">
        <v>48</v>
      </c>
      <c r="E4146" s="25"/>
      <c r="H4146" s="25"/>
      <c r="K4146" s="23">
        <f>SUM(J4143:J4145)</f>
        <v>0</v>
      </c>
    </row>
    <row r="4147" spans="1:27" x14ac:dyDescent="0.25">
      <c r="B4147" s="14" t="s">
        <v>54</v>
      </c>
      <c r="E4147" s="25"/>
      <c r="H4147" s="25"/>
      <c r="K4147" s="25"/>
    </row>
    <row r="4148" spans="1:27" x14ac:dyDescent="0.25">
      <c r="B4148" t="s">
        <v>1813</v>
      </c>
      <c r="C4148" t="s">
        <v>12</v>
      </c>
      <c r="D4148" t="s">
        <v>1814</v>
      </c>
      <c r="E4148" s="22">
        <v>1</v>
      </c>
      <c r="G4148" t="s">
        <v>46</v>
      </c>
      <c r="H4148" s="23"/>
      <c r="I4148" t="s">
        <v>47</v>
      </c>
      <c r="J4148" s="24">
        <f>ROUND(E4148* H4148,5)</f>
        <v>0</v>
      </c>
      <c r="K4148" s="25"/>
    </row>
    <row r="4149" spans="1:27" x14ac:dyDescent="0.25">
      <c r="D4149" s="26" t="s">
        <v>62</v>
      </c>
      <c r="E4149" s="25"/>
      <c r="H4149" s="25"/>
      <c r="K4149" s="23">
        <f>SUM(J4148:J4148)</f>
        <v>0</v>
      </c>
    </row>
    <row r="4150" spans="1:27" x14ac:dyDescent="0.25">
      <c r="E4150" s="25"/>
      <c r="H4150" s="25"/>
      <c r="K4150" s="25"/>
    </row>
    <row r="4151" spans="1:27" x14ac:dyDescent="0.25">
      <c r="D4151" s="26" t="s">
        <v>78</v>
      </c>
      <c r="E4151" s="25"/>
      <c r="H4151" s="25">
        <v>30</v>
      </c>
      <c r="I4151" t="s">
        <v>79</v>
      </c>
      <c r="J4151">
        <f>ROUND(H4151/100*K4146,5)</f>
        <v>0</v>
      </c>
      <c r="K4151" s="25"/>
    </row>
    <row r="4152" spans="1:27" x14ac:dyDescent="0.25">
      <c r="D4152" s="26" t="s">
        <v>63</v>
      </c>
      <c r="E4152" s="25"/>
      <c r="H4152" s="25"/>
      <c r="K4152" s="27">
        <f>SUM(J4142:J4151)</f>
        <v>0</v>
      </c>
    </row>
    <row r="4153" spans="1:27" x14ac:dyDescent="0.25">
      <c r="D4153" s="26" t="s">
        <v>64</v>
      </c>
      <c r="E4153" s="25"/>
      <c r="H4153" s="25"/>
      <c r="K4153" s="27">
        <f>SUM(K4152:K4152)</f>
        <v>0</v>
      </c>
    </row>
    <row r="4155" spans="1:27" ht="45" customHeight="1" x14ac:dyDescent="0.25">
      <c r="A4155" s="18"/>
      <c r="B4155" s="18" t="s">
        <v>1815</v>
      </c>
      <c r="C4155" s="19" t="s">
        <v>12</v>
      </c>
      <c r="D4155" s="39" t="s">
        <v>1816</v>
      </c>
      <c r="E4155" s="40"/>
      <c r="F4155" s="40"/>
      <c r="G4155" s="19"/>
      <c r="H4155" s="20" t="s">
        <v>40</v>
      </c>
      <c r="I4155" s="41">
        <v>1</v>
      </c>
      <c r="J4155" s="42"/>
      <c r="K4155" s="21">
        <f>ROUND(K4164,2)</f>
        <v>0</v>
      </c>
      <c r="L4155" s="19"/>
      <c r="M4155" s="19"/>
      <c r="N4155" s="19"/>
      <c r="O4155" s="19"/>
      <c r="P4155" s="19"/>
      <c r="Q4155" s="19"/>
      <c r="R4155" s="19"/>
      <c r="S4155" s="19"/>
      <c r="T4155" s="19"/>
      <c r="U4155" s="19"/>
      <c r="V4155" s="19"/>
      <c r="W4155" s="19"/>
      <c r="X4155" s="19"/>
      <c r="Y4155" s="19"/>
      <c r="Z4155" s="19"/>
      <c r="AA4155" s="19"/>
    </row>
    <row r="4156" spans="1:27" x14ac:dyDescent="0.25">
      <c r="B4156" s="14" t="s">
        <v>41</v>
      </c>
    </row>
    <row r="4157" spans="1:27" x14ac:dyDescent="0.25">
      <c r="B4157" t="s">
        <v>1439</v>
      </c>
      <c r="C4157" t="s">
        <v>43</v>
      </c>
      <c r="D4157" t="s">
        <v>1440</v>
      </c>
      <c r="E4157" s="22">
        <v>0.5</v>
      </c>
      <c r="F4157" t="s">
        <v>45</v>
      </c>
      <c r="G4157" t="s">
        <v>46</v>
      </c>
      <c r="H4157" s="23"/>
      <c r="I4157" t="s">
        <v>47</v>
      </c>
      <c r="J4157" s="24">
        <f>ROUND(E4157/I4155* H4157,5)</f>
        <v>0</v>
      </c>
      <c r="K4157" s="25"/>
    </row>
    <row r="4158" spans="1:27" x14ac:dyDescent="0.25">
      <c r="B4158" t="s">
        <v>1441</v>
      </c>
      <c r="C4158" t="s">
        <v>43</v>
      </c>
      <c r="D4158" t="s">
        <v>1442</v>
      </c>
      <c r="E4158" s="22">
        <v>0.5</v>
      </c>
      <c r="F4158" t="s">
        <v>45</v>
      </c>
      <c r="G4158" t="s">
        <v>46</v>
      </c>
      <c r="H4158" s="23"/>
      <c r="I4158" t="s">
        <v>47</v>
      </c>
      <c r="J4158" s="24">
        <f>ROUND(E4158/I4155* H4158,5)</f>
        <v>0</v>
      </c>
      <c r="K4158" s="25"/>
    </row>
    <row r="4159" spans="1:27" x14ac:dyDescent="0.25">
      <c r="D4159" s="26" t="s">
        <v>48</v>
      </c>
      <c r="E4159" s="25"/>
      <c r="H4159" s="25"/>
      <c r="K4159" s="23">
        <f>SUM(J4157:J4158)</f>
        <v>0</v>
      </c>
    </row>
    <row r="4160" spans="1:27" x14ac:dyDescent="0.25">
      <c r="B4160" s="14" t="s">
        <v>54</v>
      </c>
      <c r="E4160" s="25"/>
      <c r="H4160" s="25"/>
      <c r="K4160" s="25"/>
    </row>
    <row r="4161" spans="1:27" x14ac:dyDescent="0.25">
      <c r="B4161" t="s">
        <v>1817</v>
      </c>
      <c r="C4161" t="s">
        <v>12</v>
      </c>
      <c r="D4161" t="s">
        <v>1818</v>
      </c>
      <c r="E4161" s="22">
        <v>1</v>
      </c>
      <c r="G4161" t="s">
        <v>46</v>
      </c>
      <c r="H4161" s="23"/>
      <c r="I4161" t="s">
        <v>47</v>
      </c>
      <c r="J4161" s="24">
        <f>ROUND(E4161* H4161,5)</f>
        <v>0</v>
      </c>
      <c r="K4161" s="25"/>
    </row>
    <row r="4162" spans="1:27" x14ac:dyDescent="0.25">
      <c r="D4162" s="26" t="s">
        <v>62</v>
      </c>
      <c r="E4162" s="25"/>
      <c r="H4162" s="25"/>
      <c r="K4162" s="23">
        <f>SUM(J4161:J4161)</f>
        <v>0</v>
      </c>
    </row>
    <row r="4163" spans="1:27" x14ac:dyDescent="0.25">
      <c r="D4163" s="26" t="s">
        <v>63</v>
      </c>
      <c r="E4163" s="25"/>
      <c r="H4163" s="25"/>
      <c r="K4163" s="27">
        <f>SUM(J4156:J4162)</f>
        <v>0</v>
      </c>
    </row>
    <row r="4164" spans="1:27" x14ac:dyDescent="0.25">
      <c r="D4164" s="26" t="s">
        <v>64</v>
      </c>
      <c r="E4164" s="25"/>
      <c r="H4164" s="25"/>
      <c r="K4164" s="27">
        <f>SUM(K4163:K4163)</f>
        <v>0</v>
      </c>
    </row>
    <row r="4166" spans="1:27" ht="45" customHeight="1" x14ac:dyDescent="0.25">
      <c r="A4166" s="18"/>
      <c r="B4166" s="18" t="s">
        <v>1819</v>
      </c>
      <c r="C4166" s="19" t="s">
        <v>12</v>
      </c>
      <c r="D4166" s="39" t="s">
        <v>1820</v>
      </c>
      <c r="E4166" s="40"/>
      <c r="F4166" s="40"/>
      <c r="G4166" s="19"/>
      <c r="H4166" s="20" t="s">
        <v>40</v>
      </c>
      <c r="I4166" s="41">
        <v>1</v>
      </c>
      <c r="J4166" s="42"/>
      <c r="K4166" s="21">
        <f>ROUND(K4175,2)</f>
        <v>0</v>
      </c>
      <c r="L4166" s="19"/>
      <c r="M4166" s="19"/>
      <c r="N4166" s="19"/>
      <c r="O4166" s="19"/>
      <c r="P4166" s="19"/>
      <c r="Q4166" s="19"/>
      <c r="R4166" s="19"/>
      <c r="S4166" s="19"/>
      <c r="T4166" s="19"/>
      <c r="U4166" s="19"/>
      <c r="V4166" s="19"/>
      <c r="W4166" s="19"/>
      <c r="X4166" s="19"/>
      <c r="Y4166" s="19"/>
      <c r="Z4166" s="19"/>
      <c r="AA4166" s="19"/>
    </row>
    <row r="4167" spans="1:27" x14ac:dyDescent="0.25">
      <c r="B4167" s="14" t="s">
        <v>41</v>
      </c>
    </row>
    <row r="4168" spans="1:27" x14ac:dyDescent="0.25">
      <c r="B4168" t="s">
        <v>1439</v>
      </c>
      <c r="C4168" t="s">
        <v>43</v>
      </c>
      <c r="D4168" t="s">
        <v>1440</v>
      </c>
      <c r="E4168" s="22">
        <v>0.5</v>
      </c>
      <c r="F4168" t="s">
        <v>45</v>
      </c>
      <c r="G4168" t="s">
        <v>46</v>
      </c>
      <c r="H4168" s="23"/>
      <c r="I4168" t="s">
        <v>47</v>
      </c>
      <c r="J4168" s="24">
        <f>ROUND(E4168/I4166* H4168,5)</f>
        <v>0</v>
      </c>
      <c r="K4168" s="25"/>
    </row>
    <row r="4169" spans="1:27" x14ac:dyDescent="0.25">
      <c r="B4169" t="s">
        <v>1441</v>
      </c>
      <c r="C4169" t="s">
        <v>43</v>
      </c>
      <c r="D4169" t="s">
        <v>1442</v>
      </c>
      <c r="E4169" s="22">
        <v>0.5</v>
      </c>
      <c r="F4169" t="s">
        <v>45</v>
      </c>
      <c r="G4169" t="s">
        <v>46</v>
      </c>
      <c r="H4169" s="23"/>
      <c r="I4169" t="s">
        <v>47</v>
      </c>
      <c r="J4169" s="24">
        <f>ROUND(E4169/I4166* H4169,5)</f>
        <v>0</v>
      </c>
      <c r="K4169" s="25"/>
    </row>
    <row r="4170" spans="1:27" x14ac:dyDescent="0.25">
      <c r="D4170" s="26" t="s">
        <v>48</v>
      </c>
      <c r="E4170" s="25"/>
      <c r="H4170" s="25"/>
      <c r="K4170" s="23">
        <f>SUM(J4168:J4169)</f>
        <v>0</v>
      </c>
    </row>
    <row r="4171" spans="1:27" x14ac:dyDescent="0.25">
      <c r="B4171" s="14" t="s">
        <v>54</v>
      </c>
      <c r="E4171" s="25"/>
      <c r="H4171" s="25"/>
      <c r="K4171" s="25"/>
    </row>
    <row r="4172" spans="1:27" x14ac:dyDescent="0.25">
      <c r="B4172" t="s">
        <v>1821</v>
      </c>
      <c r="C4172" t="s">
        <v>12</v>
      </c>
      <c r="D4172" t="s">
        <v>1822</v>
      </c>
      <c r="E4172" s="22">
        <v>1</v>
      </c>
      <c r="G4172" t="s">
        <v>46</v>
      </c>
      <c r="H4172" s="23"/>
      <c r="I4172" t="s">
        <v>47</v>
      </c>
      <c r="J4172" s="24">
        <f>ROUND(E4172* H4172,5)</f>
        <v>0</v>
      </c>
      <c r="K4172" s="25"/>
    </row>
    <row r="4173" spans="1:27" x14ac:dyDescent="0.25">
      <c r="D4173" s="26" t="s">
        <v>62</v>
      </c>
      <c r="E4173" s="25"/>
      <c r="H4173" s="25"/>
      <c r="K4173" s="23">
        <f>SUM(J4172:J4172)</f>
        <v>0</v>
      </c>
    </row>
    <row r="4174" spans="1:27" x14ac:dyDescent="0.25">
      <c r="D4174" s="26" t="s">
        <v>63</v>
      </c>
      <c r="E4174" s="25"/>
      <c r="H4174" s="25"/>
      <c r="K4174" s="27">
        <f>SUM(J4167:J4173)</f>
        <v>0</v>
      </c>
    </row>
    <row r="4175" spans="1:27" x14ac:dyDescent="0.25">
      <c r="D4175" s="26" t="s">
        <v>64</v>
      </c>
      <c r="E4175" s="25"/>
      <c r="H4175" s="25"/>
      <c r="K4175" s="27">
        <f>SUM(K4174:K4174)</f>
        <v>0</v>
      </c>
    </row>
    <row r="4177" spans="1:27" ht="45" customHeight="1" x14ac:dyDescent="0.25">
      <c r="A4177" s="18"/>
      <c r="B4177" s="18" t="s">
        <v>1823</v>
      </c>
      <c r="C4177" s="19" t="s">
        <v>12</v>
      </c>
      <c r="D4177" s="39" t="s">
        <v>1824</v>
      </c>
      <c r="E4177" s="40"/>
      <c r="F4177" s="40"/>
      <c r="G4177" s="19"/>
      <c r="H4177" s="20" t="s">
        <v>40</v>
      </c>
      <c r="I4177" s="41">
        <v>1</v>
      </c>
      <c r="J4177" s="42"/>
      <c r="K4177" s="21">
        <f>ROUND(K4186,2)</f>
        <v>0</v>
      </c>
      <c r="L4177" s="19"/>
      <c r="M4177" s="19"/>
      <c r="N4177" s="19"/>
      <c r="O4177" s="19"/>
      <c r="P4177" s="19"/>
      <c r="Q4177" s="19"/>
      <c r="R4177" s="19"/>
      <c r="S4177" s="19"/>
      <c r="T4177" s="19"/>
      <c r="U4177" s="19"/>
      <c r="V4177" s="19"/>
      <c r="W4177" s="19"/>
      <c r="X4177" s="19"/>
      <c r="Y4177" s="19"/>
      <c r="Z4177" s="19"/>
      <c r="AA4177" s="19"/>
    </row>
    <row r="4178" spans="1:27" x14ac:dyDescent="0.25">
      <c r="B4178" s="14" t="s">
        <v>41</v>
      </c>
    </row>
    <row r="4179" spans="1:27" x14ac:dyDescent="0.25">
      <c r="B4179" t="s">
        <v>1439</v>
      </c>
      <c r="C4179" t="s">
        <v>43</v>
      </c>
      <c r="D4179" t="s">
        <v>1440</v>
      </c>
      <c r="E4179" s="22">
        <v>0.5</v>
      </c>
      <c r="F4179" t="s">
        <v>45</v>
      </c>
      <c r="G4179" t="s">
        <v>46</v>
      </c>
      <c r="H4179" s="23"/>
      <c r="I4179" t="s">
        <v>47</v>
      </c>
      <c r="J4179" s="24">
        <f>ROUND(E4179/I4177* H4179,5)</f>
        <v>0</v>
      </c>
      <c r="K4179" s="25"/>
    </row>
    <row r="4180" spans="1:27" x14ac:dyDescent="0.25">
      <c r="B4180" t="s">
        <v>1441</v>
      </c>
      <c r="C4180" t="s">
        <v>43</v>
      </c>
      <c r="D4180" t="s">
        <v>1442</v>
      </c>
      <c r="E4180" s="22">
        <v>0.5</v>
      </c>
      <c r="F4180" t="s">
        <v>45</v>
      </c>
      <c r="G4180" t="s">
        <v>46</v>
      </c>
      <c r="H4180" s="23"/>
      <c r="I4180" t="s">
        <v>47</v>
      </c>
      <c r="J4180" s="24">
        <f>ROUND(E4180/I4177* H4180,5)</f>
        <v>0</v>
      </c>
      <c r="K4180" s="25"/>
    </row>
    <row r="4181" spans="1:27" x14ac:dyDescent="0.25">
      <c r="D4181" s="26" t="s">
        <v>48</v>
      </c>
      <c r="E4181" s="25"/>
      <c r="H4181" s="25"/>
      <c r="K4181" s="23">
        <f>SUM(J4179:J4180)</f>
        <v>0</v>
      </c>
    </row>
    <row r="4182" spans="1:27" x14ac:dyDescent="0.25">
      <c r="B4182" s="14" t="s">
        <v>54</v>
      </c>
      <c r="E4182" s="25"/>
      <c r="H4182" s="25"/>
      <c r="K4182" s="25"/>
    </row>
    <row r="4183" spans="1:27" x14ac:dyDescent="0.25">
      <c r="B4183" t="s">
        <v>1825</v>
      </c>
      <c r="C4183" t="s">
        <v>12</v>
      </c>
      <c r="D4183" t="s">
        <v>1826</v>
      </c>
      <c r="E4183" s="22">
        <v>1</v>
      </c>
      <c r="G4183" t="s">
        <v>46</v>
      </c>
      <c r="H4183" s="23"/>
      <c r="I4183" t="s">
        <v>47</v>
      </c>
      <c r="J4183" s="24">
        <f>ROUND(E4183* H4183,5)</f>
        <v>0</v>
      </c>
      <c r="K4183" s="25"/>
    </row>
    <row r="4184" spans="1:27" x14ac:dyDescent="0.25">
      <c r="D4184" s="26" t="s">
        <v>62</v>
      </c>
      <c r="E4184" s="25"/>
      <c r="H4184" s="25"/>
      <c r="K4184" s="23">
        <f>SUM(J4183:J4183)</f>
        <v>0</v>
      </c>
    </row>
    <row r="4185" spans="1:27" x14ac:dyDescent="0.25">
      <c r="D4185" s="26" t="s">
        <v>63</v>
      </c>
      <c r="E4185" s="25"/>
      <c r="H4185" s="25"/>
      <c r="K4185" s="27">
        <f>SUM(J4178:J4184)</f>
        <v>0</v>
      </c>
    </row>
    <row r="4186" spans="1:27" x14ac:dyDescent="0.25">
      <c r="D4186" s="26" t="s">
        <v>64</v>
      </c>
      <c r="E4186" s="25"/>
      <c r="H4186" s="25"/>
      <c r="K4186" s="27">
        <f>SUM(K4185:K4185)</f>
        <v>0</v>
      </c>
    </row>
    <row r="4188" spans="1:27" ht="45" customHeight="1" x14ac:dyDescent="0.25">
      <c r="A4188" s="18"/>
      <c r="B4188" s="18" t="s">
        <v>1827</v>
      </c>
      <c r="C4188" s="19" t="s">
        <v>12</v>
      </c>
      <c r="D4188" s="39" t="s">
        <v>1828</v>
      </c>
      <c r="E4188" s="40"/>
      <c r="F4188" s="40"/>
      <c r="G4188" s="19"/>
      <c r="H4188" s="20" t="s">
        <v>40</v>
      </c>
      <c r="I4188" s="41">
        <v>1</v>
      </c>
      <c r="J4188" s="42"/>
      <c r="K4188" s="21">
        <f>ROUND(K4197,2)</f>
        <v>0</v>
      </c>
      <c r="L4188" s="19"/>
      <c r="M4188" s="19"/>
      <c r="N4188" s="19"/>
      <c r="O4188" s="19"/>
      <c r="P4188" s="19"/>
      <c r="Q4188" s="19"/>
      <c r="R4188" s="19"/>
      <c r="S4188" s="19"/>
      <c r="T4188" s="19"/>
      <c r="U4188" s="19"/>
      <c r="V4188" s="19"/>
      <c r="W4188" s="19"/>
      <c r="X4188" s="19"/>
      <c r="Y4188" s="19"/>
      <c r="Z4188" s="19"/>
      <c r="AA4188" s="19"/>
    </row>
    <row r="4189" spans="1:27" x14ac:dyDescent="0.25">
      <c r="B4189" s="14" t="s">
        <v>41</v>
      </c>
    </row>
    <row r="4190" spans="1:27" x14ac:dyDescent="0.25">
      <c r="B4190" t="s">
        <v>1441</v>
      </c>
      <c r="C4190" t="s">
        <v>43</v>
      </c>
      <c r="D4190" t="s">
        <v>1442</v>
      </c>
      <c r="E4190" s="22">
        <v>0.2</v>
      </c>
      <c r="F4190" t="s">
        <v>45</v>
      </c>
      <c r="G4190" t="s">
        <v>46</v>
      </c>
      <c r="H4190" s="23"/>
      <c r="I4190" t="s">
        <v>47</v>
      </c>
      <c r="J4190" s="24">
        <f>ROUND(E4190/I4188* H4190,5)</f>
        <v>0</v>
      </c>
      <c r="K4190" s="25"/>
    </row>
    <row r="4191" spans="1:27" x14ac:dyDescent="0.25">
      <c r="B4191" t="s">
        <v>1439</v>
      </c>
      <c r="C4191" t="s">
        <v>43</v>
      </c>
      <c r="D4191" t="s">
        <v>1440</v>
      </c>
      <c r="E4191" s="22">
        <v>0.2</v>
      </c>
      <c r="F4191" t="s">
        <v>45</v>
      </c>
      <c r="G4191" t="s">
        <v>46</v>
      </c>
      <c r="H4191" s="23"/>
      <c r="I4191" t="s">
        <v>47</v>
      </c>
      <c r="J4191" s="24">
        <f>ROUND(E4191/I4188* H4191,5)</f>
        <v>0</v>
      </c>
      <c r="K4191" s="25"/>
    </row>
    <row r="4192" spans="1:27" x14ac:dyDescent="0.25">
      <c r="D4192" s="26" t="s">
        <v>48</v>
      </c>
      <c r="E4192" s="25"/>
      <c r="H4192" s="25"/>
      <c r="K4192" s="23">
        <f>SUM(J4190:J4191)</f>
        <v>0</v>
      </c>
    </row>
    <row r="4193" spans="1:27" x14ac:dyDescent="0.25">
      <c r="B4193" s="14" t="s">
        <v>54</v>
      </c>
      <c r="E4193" s="25"/>
      <c r="H4193" s="25"/>
      <c r="K4193" s="25"/>
    </row>
    <row r="4194" spans="1:27" x14ac:dyDescent="0.25">
      <c r="B4194" t="s">
        <v>1829</v>
      </c>
      <c r="C4194" t="s">
        <v>12</v>
      </c>
      <c r="D4194" t="s">
        <v>1830</v>
      </c>
      <c r="E4194" s="22">
        <v>1</v>
      </c>
      <c r="G4194" t="s">
        <v>46</v>
      </c>
      <c r="H4194" s="23"/>
      <c r="I4194" t="s">
        <v>47</v>
      </c>
      <c r="J4194" s="24">
        <f>ROUND(E4194* H4194,5)</f>
        <v>0</v>
      </c>
      <c r="K4194" s="25"/>
    </row>
    <row r="4195" spans="1:27" x14ac:dyDescent="0.25">
      <c r="D4195" s="26" t="s">
        <v>62</v>
      </c>
      <c r="E4195" s="25"/>
      <c r="H4195" s="25"/>
      <c r="K4195" s="23">
        <f>SUM(J4194:J4194)</f>
        <v>0</v>
      </c>
    </row>
    <row r="4196" spans="1:27" x14ac:dyDescent="0.25">
      <c r="D4196" s="26" t="s">
        <v>63</v>
      </c>
      <c r="E4196" s="25"/>
      <c r="H4196" s="25"/>
      <c r="K4196" s="27">
        <f>SUM(J4189:J4195)</f>
        <v>0</v>
      </c>
    </row>
    <row r="4197" spans="1:27" x14ac:dyDescent="0.25">
      <c r="D4197" s="26" t="s">
        <v>64</v>
      </c>
      <c r="E4197" s="25"/>
      <c r="H4197" s="25"/>
      <c r="K4197" s="27">
        <f>SUM(K4196:K4196)</f>
        <v>0</v>
      </c>
    </row>
    <row r="4199" spans="1:27" ht="45" customHeight="1" x14ac:dyDescent="0.25">
      <c r="A4199" s="18"/>
      <c r="B4199" s="18" t="s">
        <v>1831</v>
      </c>
      <c r="C4199" s="19" t="s">
        <v>12</v>
      </c>
      <c r="D4199" s="39" t="s">
        <v>1832</v>
      </c>
      <c r="E4199" s="40"/>
      <c r="F4199" s="40"/>
      <c r="G4199" s="19"/>
      <c r="H4199" s="20" t="s">
        <v>40</v>
      </c>
      <c r="I4199" s="41">
        <v>1</v>
      </c>
      <c r="J4199" s="42"/>
      <c r="K4199" s="21">
        <f>ROUND(K4208,2)</f>
        <v>0</v>
      </c>
      <c r="L4199" s="19"/>
      <c r="M4199" s="19"/>
      <c r="N4199" s="19"/>
      <c r="O4199" s="19"/>
      <c r="P4199" s="19"/>
      <c r="Q4199" s="19"/>
      <c r="R4199" s="19"/>
      <c r="S4199" s="19"/>
      <c r="T4199" s="19"/>
      <c r="U4199" s="19"/>
      <c r="V4199" s="19"/>
      <c r="W4199" s="19"/>
      <c r="X4199" s="19"/>
      <c r="Y4199" s="19"/>
      <c r="Z4199" s="19"/>
      <c r="AA4199" s="19"/>
    </row>
    <row r="4200" spans="1:27" x14ac:dyDescent="0.25">
      <c r="B4200" s="14" t="s">
        <v>41</v>
      </c>
    </row>
    <row r="4201" spans="1:27" x14ac:dyDescent="0.25">
      <c r="B4201" t="s">
        <v>1441</v>
      </c>
      <c r="C4201" t="s">
        <v>43</v>
      </c>
      <c r="D4201" t="s">
        <v>1442</v>
      </c>
      <c r="E4201" s="22">
        <v>0.2</v>
      </c>
      <c r="F4201" t="s">
        <v>45</v>
      </c>
      <c r="G4201" t="s">
        <v>46</v>
      </c>
      <c r="H4201" s="23"/>
      <c r="I4201" t="s">
        <v>47</v>
      </c>
      <c r="J4201" s="24">
        <f>ROUND(E4201/I4199* H4201,5)</f>
        <v>0</v>
      </c>
      <c r="K4201" s="25"/>
    </row>
    <row r="4202" spans="1:27" x14ac:dyDescent="0.25">
      <c r="B4202" t="s">
        <v>1439</v>
      </c>
      <c r="C4202" t="s">
        <v>43</v>
      </c>
      <c r="D4202" t="s">
        <v>1440</v>
      </c>
      <c r="E4202" s="22">
        <v>0.2</v>
      </c>
      <c r="F4202" t="s">
        <v>45</v>
      </c>
      <c r="G4202" t="s">
        <v>46</v>
      </c>
      <c r="H4202" s="23"/>
      <c r="I4202" t="s">
        <v>47</v>
      </c>
      <c r="J4202" s="24">
        <f>ROUND(E4202/I4199* H4202,5)</f>
        <v>0</v>
      </c>
      <c r="K4202" s="25"/>
    </row>
    <row r="4203" spans="1:27" x14ac:dyDescent="0.25">
      <c r="D4203" s="26" t="s">
        <v>48</v>
      </c>
      <c r="E4203" s="25"/>
      <c r="H4203" s="25"/>
      <c r="K4203" s="23">
        <f>SUM(J4201:J4202)</f>
        <v>0</v>
      </c>
    </row>
    <row r="4204" spans="1:27" x14ac:dyDescent="0.25">
      <c r="B4204" s="14" t="s">
        <v>54</v>
      </c>
      <c r="E4204" s="25"/>
      <c r="H4204" s="25"/>
      <c r="K4204" s="25"/>
    </row>
    <row r="4205" spans="1:27" x14ac:dyDescent="0.25">
      <c r="B4205" t="s">
        <v>1833</v>
      </c>
      <c r="C4205" t="s">
        <v>12</v>
      </c>
      <c r="D4205" t="s">
        <v>1834</v>
      </c>
      <c r="E4205" s="22">
        <v>1</v>
      </c>
      <c r="G4205" t="s">
        <v>46</v>
      </c>
      <c r="H4205" s="23"/>
      <c r="I4205" t="s">
        <v>47</v>
      </c>
      <c r="J4205" s="24">
        <f>ROUND(E4205* H4205,5)</f>
        <v>0</v>
      </c>
      <c r="K4205" s="25"/>
    </row>
    <row r="4206" spans="1:27" x14ac:dyDescent="0.25">
      <c r="D4206" s="26" t="s">
        <v>62</v>
      </c>
      <c r="E4206" s="25"/>
      <c r="H4206" s="25"/>
      <c r="K4206" s="23">
        <f>SUM(J4205:J4205)</f>
        <v>0</v>
      </c>
    </row>
    <row r="4207" spans="1:27" x14ac:dyDescent="0.25">
      <c r="D4207" s="26" t="s">
        <v>63</v>
      </c>
      <c r="E4207" s="25"/>
      <c r="H4207" s="25"/>
      <c r="K4207" s="27">
        <f>SUM(J4200:J4206)</f>
        <v>0</v>
      </c>
    </row>
    <row r="4208" spans="1:27" x14ac:dyDescent="0.25">
      <c r="D4208" s="26" t="s">
        <v>64</v>
      </c>
      <c r="E4208" s="25"/>
      <c r="H4208" s="25"/>
      <c r="K4208" s="27">
        <f>SUM(K4207:K4207)</f>
        <v>0</v>
      </c>
    </row>
    <row r="4210" spans="1:27" ht="45" customHeight="1" x14ac:dyDescent="0.25">
      <c r="A4210" s="18"/>
      <c r="B4210" s="18" t="s">
        <v>1835</v>
      </c>
      <c r="C4210" s="19" t="s">
        <v>12</v>
      </c>
      <c r="D4210" s="39" t="s">
        <v>1836</v>
      </c>
      <c r="E4210" s="40"/>
      <c r="F4210" s="40"/>
      <c r="G4210" s="19"/>
      <c r="H4210" s="20" t="s">
        <v>40</v>
      </c>
      <c r="I4210" s="41">
        <v>1</v>
      </c>
      <c r="J4210" s="42"/>
      <c r="K4210" s="21">
        <f>ROUND(K4219,2)</f>
        <v>0</v>
      </c>
      <c r="L4210" s="19"/>
      <c r="M4210" s="19"/>
      <c r="N4210" s="19"/>
      <c r="O4210" s="19"/>
      <c r="P4210" s="19"/>
      <c r="Q4210" s="19"/>
      <c r="R4210" s="19"/>
      <c r="S4210" s="19"/>
      <c r="T4210" s="19"/>
      <c r="U4210" s="19"/>
      <c r="V4210" s="19"/>
      <c r="W4210" s="19"/>
      <c r="X4210" s="19"/>
      <c r="Y4210" s="19"/>
      <c r="Z4210" s="19"/>
      <c r="AA4210" s="19"/>
    </row>
    <row r="4211" spans="1:27" x14ac:dyDescent="0.25">
      <c r="B4211" s="14" t="s">
        <v>41</v>
      </c>
    </row>
    <row r="4212" spans="1:27" x14ac:dyDescent="0.25">
      <c r="B4212" t="s">
        <v>1439</v>
      </c>
      <c r="C4212" t="s">
        <v>43</v>
      </c>
      <c r="D4212" t="s">
        <v>1440</v>
      </c>
      <c r="E4212" s="22">
        <v>0.2</v>
      </c>
      <c r="F4212" t="s">
        <v>45</v>
      </c>
      <c r="G4212" t="s">
        <v>46</v>
      </c>
      <c r="H4212" s="23"/>
      <c r="I4212" t="s">
        <v>47</v>
      </c>
      <c r="J4212" s="24">
        <f>ROUND(E4212/I4210* H4212,5)</f>
        <v>0</v>
      </c>
      <c r="K4212" s="25"/>
    </row>
    <row r="4213" spans="1:27" x14ac:dyDescent="0.25">
      <c r="B4213" t="s">
        <v>1441</v>
      </c>
      <c r="C4213" t="s">
        <v>43</v>
      </c>
      <c r="D4213" t="s">
        <v>1442</v>
      </c>
      <c r="E4213" s="22">
        <v>0.2</v>
      </c>
      <c r="F4213" t="s">
        <v>45</v>
      </c>
      <c r="G4213" t="s">
        <v>46</v>
      </c>
      <c r="H4213" s="23"/>
      <c r="I4213" t="s">
        <v>47</v>
      </c>
      <c r="J4213" s="24">
        <f>ROUND(E4213/I4210* H4213,5)</f>
        <v>0</v>
      </c>
      <c r="K4213" s="25"/>
    </row>
    <row r="4214" spans="1:27" x14ac:dyDescent="0.25">
      <c r="D4214" s="26" t="s">
        <v>48</v>
      </c>
      <c r="E4214" s="25"/>
      <c r="H4214" s="25"/>
      <c r="K4214" s="23">
        <f>SUM(J4212:J4213)</f>
        <v>0</v>
      </c>
    </row>
    <row r="4215" spans="1:27" x14ac:dyDescent="0.25">
      <c r="B4215" s="14" t="s">
        <v>54</v>
      </c>
      <c r="E4215" s="25"/>
      <c r="H4215" s="25"/>
      <c r="K4215" s="25"/>
    </row>
    <row r="4216" spans="1:27" x14ac:dyDescent="0.25">
      <c r="B4216" t="s">
        <v>1837</v>
      </c>
      <c r="C4216" t="s">
        <v>12</v>
      </c>
      <c r="D4216" t="s">
        <v>1838</v>
      </c>
      <c r="E4216" s="22">
        <v>1</v>
      </c>
      <c r="G4216" t="s">
        <v>46</v>
      </c>
      <c r="H4216" s="23"/>
      <c r="I4216" t="s">
        <v>47</v>
      </c>
      <c r="J4216" s="24">
        <f>ROUND(E4216* H4216,5)</f>
        <v>0</v>
      </c>
      <c r="K4216" s="25"/>
    </row>
    <row r="4217" spans="1:27" x14ac:dyDescent="0.25">
      <c r="D4217" s="26" t="s">
        <v>62</v>
      </c>
      <c r="E4217" s="25"/>
      <c r="H4217" s="25"/>
      <c r="K4217" s="23">
        <f>SUM(J4216:J4216)</f>
        <v>0</v>
      </c>
    </row>
    <row r="4218" spans="1:27" x14ac:dyDescent="0.25">
      <c r="D4218" s="26" t="s">
        <v>63</v>
      </c>
      <c r="E4218" s="25"/>
      <c r="H4218" s="25"/>
      <c r="K4218" s="27">
        <f>SUM(J4211:J4217)</f>
        <v>0</v>
      </c>
    </row>
    <row r="4219" spans="1:27" x14ac:dyDescent="0.25">
      <c r="D4219" s="26" t="s">
        <v>64</v>
      </c>
      <c r="E4219" s="25"/>
      <c r="H4219" s="25"/>
      <c r="K4219" s="27">
        <f>SUM(K4218:K4218)</f>
        <v>0</v>
      </c>
    </row>
    <row r="4221" spans="1:27" ht="45" customHeight="1" x14ac:dyDescent="0.25">
      <c r="A4221" s="18"/>
      <c r="B4221" s="18" t="s">
        <v>1839</v>
      </c>
      <c r="C4221" s="19" t="s">
        <v>12</v>
      </c>
      <c r="D4221" s="39" t="s">
        <v>1840</v>
      </c>
      <c r="E4221" s="40"/>
      <c r="F4221" s="40"/>
      <c r="G4221" s="19"/>
      <c r="H4221" s="20" t="s">
        <v>40</v>
      </c>
      <c r="I4221" s="41">
        <v>1</v>
      </c>
      <c r="J4221" s="42"/>
      <c r="K4221" s="21">
        <f>ROUND(K4230,2)</f>
        <v>0</v>
      </c>
      <c r="L4221" s="19"/>
      <c r="M4221" s="19"/>
      <c r="N4221" s="19"/>
      <c r="O4221" s="19"/>
      <c r="P4221" s="19"/>
      <c r="Q4221" s="19"/>
      <c r="R4221" s="19"/>
      <c r="S4221" s="19"/>
      <c r="T4221" s="19"/>
      <c r="U4221" s="19"/>
      <c r="V4221" s="19"/>
      <c r="W4221" s="19"/>
      <c r="X4221" s="19"/>
      <c r="Y4221" s="19"/>
      <c r="Z4221" s="19"/>
      <c r="AA4221" s="19"/>
    </row>
    <row r="4222" spans="1:27" x14ac:dyDescent="0.25">
      <c r="B4222" s="14" t="s">
        <v>41</v>
      </c>
    </row>
    <row r="4223" spans="1:27" x14ac:dyDescent="0.25">
      <c r="B4223" t="s">
        <v>1439</v>
      </c>
      <c r="C4223" t="s">
        <v>43</v>
      </c>
      <c r="D4223" t="s">
        <v>1440</v>
      </c>
      <c r="E4223" s="22">
        <v>0.2</v>
      </c>
      <c r="F4223" t="s">
        <v>45</v>
      </c>
      <c r="G4223" t="s">
        <v>46</v>
      </c>
      <c r="H4223" s="23"/>
      <c r="I4223" t="s">
        <v>47</v>
      </c>
      <c r="J4223" s="24">
        <f>ROUND(E4223/I4221* H4223,5)</f>
        <v>0</v>
      </c>
      <c r="K4223" s="25"/>
    </row>
    <row r="4224" spans="1:27" x14ac:dyDescent="0.25">
      <c r="B4224" t="s">
        <v>1441</v>
      </c>
      <c r="C4224" t="s">
        <v>43</v>
      </c>
      <c r="D4224" t="s">
        <v>1442</v>
      </c>
      <c r="E4224" s="22">
        <v>0.2</v>
      </c>
      <c r="F4224" t="s">
        <v>45</v>
      </c>
      <c r="G4224" t="s">
        <v>46</v>
      </c>
      <c r="H4224" s="23"/>
      <c r="I4224" t="s">
        <v>47</v>
      </c>
      <c r="J4224" s="24">
        <f>ROUND(E4224/I4221* H4224,5)</f>
        <v>0</v>
      </c>
      <c r="K4224" s="25"/>
    </row>
    <row r="4225" spans="1:27" x14ac:dyDescent="0.25">
      <c r="D4225" s="26" t="s">
        <v>48</v>
      </c>
      <c r="E4225" s="25"/>
      <c r="H4225" s="25"/>
      <c r="K4225" s="23">
        <f>SUM(J4223:J4224)</f>
        <v>0</v>
      </c>
    </row>
    <row r="4226" spans="1:27" x14ac:dyDescent="0.25">
      <c r="B4226" s="14" t="s">
        <v>54</v>
      </c>
      <c r="E4226" s="25"/>
      <c r="H4226" s="25"/>
      <c r="K4226" s="25"/>
    </row>
    <row r="4227" spans="1:27" x14ac:dyDescent="0.25">
      <c r="B4227" t="s">
        <v>1841</v>
      </c>
      <c r="C4227" t="s">
        <v>12</v>
      </c>
      <c r="D4227" t="s">
        <v>1842</v>
      </c>
      <c r="E4227" s="22">
        <v>1</v>
      </c>
      <c r="G4227" t="s">
        <v>46</v>
      </c>
      <c r="H4227" s="23"/>
      <c r="I4227" t="s">
        <v>47</v>
      </c>
      <c r="J4227" s="24">
        <f>ROUND(E4227* H4227,5)</f>
        <v>0</v>
      </c>
      <c r="K4227" s="25"/>
    </row>
    <row r="4228" spans="1:27" x14ac:dyDescent="0.25">
      <c r="D4228" s="26" t="s">
        <v>62</v>
      </c>
      <c r="E4228" s="25"/>
      <c r="H4228" s="25"/>
      <c r="K4228" s="23">
        <f>SUM(J4227:J4227)</f>
        <v>0</v>
      </c>
    </row>
    <row r="4229" spans="1:27" x14ac:dyDescent="0.25">
      <c r="D4229" s="26" t="s">
        <v>63</v>
      </c>
      <c r="E4229" s="25"/>
      <c r="H4229" s="25"/>
      <c r="K4229" s="27">
        <f>SUM(J4222:J4228)</f>
        <v>0</v>
      </c>
    </row>
    <row r="4230" spans="1:27" x14ac:dyDescent="0.25">
      <c r="D4230" s="26" t="s">
        <v>64</v>
      </c>
      <c r="E4230" s="25"/>
      <c r="H4230" s="25"/>
      <c r="K4230" s="27">
        <f>SUM(K4229:K4229)</f>
        <v>0</v>
      </c>
    </row>
    <row r="4232" spans="1:27" ht="45" customHeight="1" x14ac:dyDescent="0.25">
      <c r="A4232" s="18"/>
      <c r="B4232" s="18" t="s">
        <v>1843</v>
      </c>
      <c r="C4232" s="19" t="s">
        <v>12</v>
      </c>
      <c r="D4232" s="39" t="s">
        <v>1844</v>
      </c>
      <c r="E4232" s="40"/>
      <c r="F4232" s="40"/>
      <c r="G4232" s="19"/>
      <c r="H4232" s="20" t="s">
        <v>40</v>
      </c>
      <c r="I4232" s="41">
        <v>1</v>
      </c>
      <c r="J4232" s="42"/>
      <c r="K4232" s="21">
        <f>ROUND(K4241,2)</f>
        <v>0</v>
      </c>
      <c r="L4232" s="19"/>
      <c r="M4232" s="19"/>
      <c r="N4232" s="19"/>
      <c r="O4232" s="19"/>
      <c r="P4232" s="19"/>
      <c r="Q4232" s="19"/>
      <c r="R4232" s="19"/>
      <c r="S4232" s="19"/>
      <c r="T4232" s="19"/>
      <c r="U4232" s="19"/>
      <c r="V4232" s="19"/>
      <c r="W4232" s="19"/>
      <c r="X4232" s="19"/>
      <c r="Y4232" s="19"/>
      <c r="Z4232" s="19"/>
      <c r="AA4232" s="19"/>
    </row>
    <row r="4233" spans="1:27" x14ac:dyDescent="0.25">
      <c r="B4233" s="14" t="s">
        <v>41</v>
      </c>
    </row>
    <row r="4234" spans="1:27" x14ac:dyDescent="0.25">
      <c r="B4234" t="s">
        <v>1439</v>
      </c>
      <c r="C4234" t="s">
        <v>43</v>
      </c>
      <c r="D4234" t="s">
        <v>1440</v>
      </c>
      <c r="E4234" s="22">
        <v>0.2</v>
      </c>
      <c r="F4234" t="s">
        <v>45</v>
      </c>
      <c r="G4234" t="s">
        <v>46</v>
      </c>
      <c r="H4234" s="23"/>
      <c r="I4234" t="s">
        <v>47</v>
      </c>
      <c r="J4234" s="24">
        <f>ROUND(E4234/I4232* H4234,5)</f>
        <v>0</v>
      </c>
      <c r="K4234" s="25"/>
    </row>
    <row r="4235" spans="1:27" x14ac:dyDescent="0.25">
      <c r="B4235" t="s">
        <v>1441</v>
      </c>
      <c r="C4235" t="s">
        <v>43</v>
      </c>
      <c r="D4235" t="s">
        <v>1442</v>
      </c>
      <c r="E4235" s="22">
        <v>0.2</v>
      </c>
      <c r="F4235" t="s">
        <v>45</v>
      </c>
      <c r="G4235" t="s">
        <v>46</v>
      </c>
      <c r="H4235" s="23"/>
      <c r="I4235" t="s">
        <v>47</v>
      </c>
      <c r="J4235" s="24">
        <f>ROUND(E4235/I4232* H4235,5)</f>
        <v>0</v>
      </c>
      <c r="K4235" s="25"/>
    </row>
    <row r="4236" spans="1:27" x14ac:dyDescent="0.25">
      <c r="D4236" s="26" t="s">
        <v>48</v>
      </c>
      <c r="E4236" s="25"/>
      <c r="H4236" s="25"/>
      <c r="K4236" s="23">
        <f>SUM(J4234:J4235)</f>
        <v>0</v>
      </c>
    </row>
    <row r="4237" spans="1:27" x14ac:dyDescent="0.25">
      <c r="B4237" s="14" t="s">
        <v>54</v>
      </c>
      <c r="E4237" s="25"/>
      <c r="H4237" s="25"/>
      <c r="K4237" s="25"/>
    </row>
    <row r="4238" spans="1:27" x14ac:dyDescent="0.25">
      <c r="B4238" t="s">
        <v>1845</v>
      </c>
      <c r="C4238" t="s">
        <v>12</v>
      </c>
      <c r="D4238" t="s">
        <v>1846</v>
      </c>
      <c r="E4238" s="22">
        <v>1</v>
      </c>
      <c r="G4238" t="s">
        <v>46</v>
      </c>
      <c r="H4238" s="23"/>
      <c r="I4238" t="s">
        <v>47</v>
      </c>
      <c r="J4238" s="24">
        <f>ROUND(E4238* H4238,5)</f>
        <v>0</v>
      </c>
      <c r="K4238" s="25"/>
    </row>
    <row r="4239" spans="1:27" x14ac:dyDescent="0.25">
      <c r="D4239" s="26" t="s">
        <v>62</v>
      </c>
      <c r="E4239" s="25"/>
      <c r="H4239" s="25"/>
      <c r="K4239" s="23">
        <f>SUM(J4238:J4238)</f>
        <v>0</v>
      </c>
    </row>
    <row r="4240" spans="1:27" x14ac:dyDescent="0.25">
      <c r="D4240" s="26" t="s">
        <v>63</v>
      </c>
      <c r="E4240" s="25"/>
      <c r="H4240" s="25"/>
      <c r="K4240" s="27">
        <f>SUM(J4233:J4239)</f>
        <v>0</v>
      </c>
    </row>
    <row r="4241" spans="1:27" x14ac:dyDescent="0.25">
      <c r="D4241" s="26" t="s">
        <v>64</v>
      </c>
      <c r="E4241" s="25"/>
      <c r="H4241" s="25"/>
      <c r="K4241" s="27">
        <f>SUM(K4240:K4240)</f>
        <v>0</v>
      </c>
    </row>
    <row r="4243" spans="1:27" ht="45" customHeight="1" x14ac:dyDescent="0.25">
      <c r="A4243" s="18"/>
      <c r="B4243" s="18" t="s">
        <v>1847</v>
      </c>
      <c r="C4243" s="19" t="s">
        <v>12</v>
      </c>
      <c r="D4243" s="39" t="s">
        <v>1848</v>
      </c>
      <c r="E4243" s="40"/>
      <c r="F4243" s="40"/>
      <c r="G4243" s="19"/>
      <c r="H4243" s="20" t="s">
        <v>40</v>
      </c>
      <c r="I4243" s="41">
        <v>1</v>
      </c>
      <c r="J4243" s="42"/>
      <c r="K4243" s="21">
        <f>ROUND(K4252,2)</f>
        <v>0</v>
      </c>
      <c r="L4243" s="19"/>
      <c r="M4243" s="19"/>
      <c r="N4243" s="19"/>
      <c r="O4243" s="19"/>
      <c r="P4243" s="19"/>
      <c r="Q4243" s="19"/>
      <c r="R4243" s="19"/>
      <c r="S4243" s="19"/>
      <c r="T4243" s="19"/>
      <c r="U4243" s="19"/>
      <c r="V4243" s="19"/>
      <c r="W4243" s="19"/>
      <c r="X4243" s="19"/>
      <c r="Y4243" s="19"/>
      <c r="Z4243" s="19"/>
      <c r="AA4243" s="19"/>
    </row>
    <row r="4244" spans="1:27" x14ac:dyDescent="0.25">
      <c r="B4244" s="14" t="s">
        <v>41</v>
      </c>
    </row>
    <row r="4245" spans="1:27" x14ac:dyDescent="0.25">
      <c r="B4245" t="s">
        <v>1441</v>
      </c>
      <c r="C4245" t="s">
        <v>43</v>
      </c>
      <c r="D4245" t="s">
        <v>1442</v>
      </c>
      <c r="E4245" s="22">
        <v>0.2</v>
      </c>
      <c r="F4245" t="s">
        <v>45</v>
      </c>
      <c r="G4245" t="s">
        <v>46</v>
      </c>
      <c r="H4245" s="23"/>
      <c r="I4245" t="s">
        <v>47</v>
      </c>
      <c r="J4245" s="24">
        <f>ROUND(E4245/I4243* H4245,5)</f>
        <v>0</v>
      </c>
      <c r="K4245" s="25"/>
    </row>
    <row r="4246" spans="1:27" x14ac:dyDescent="0.25">
      <c r="B4246" t="s">
        <v>1439</v>
      </c>
      <c r="C4246" t="s">
        <v>43</v>
      </c>
      <c r="D4246" t="s">
        <v>1440</v>
      </c>
      <c r="E4246" s="22">
        <v>0.2</v>
      </c>
      <c r="F4246" t="s">
        <v>45</v>
      </c>
      <c r="G4246" t="s">
        <v>46</v>
      </c>
      <c r="H4246" s="23"/>
      <c r="I4246" t="s">
        <v>47</v>
      </c>
      <c r="J4246" s="24">
        <f>ROUND(E4246/I4243* H4246,5)</f>
        <v>0</v>
      </c>
      <c r="K4246" s="25"/>
    </row>
    <row r="4247" spans="1:27" x14ac:dyDescent="0.25">
      <c r="D4247" s="26" t="s">
        <v>48</v>
      </c>
      <c r="E4247" s="25"/>
      <c r="H4247" s="25"/>
      <c r="K4247" s="23">
        <f>SUM(J4245:J4246)</f>
        <v>0</v>
      </c>
    </row>
    <row r="4248" spans="1:27" x14ac:dyDescent="0.25">
      <c r="B4248" s="14" t="s">
        <v>54</v>
      </c>
      <c r="E4248" s="25"/>
      <c r="H4248" s="25"/>
      <c r="K4248" s="25"/>
    </row>
    <row r="4249" spans="1:27" x14ac:dyDescent="0.25">
      <c r="B4249" t="s">
        <v>1849</v>
      </c>
      <c r="C4249" t="s">
        <v>12</v>
      </c>
      <c r="D4249" t="s">
        <v>1850</v>
      </c>
      <c r="E4249" s="22">
        <v>1</v>
      </c>
      <c r="G4249" t="s">
        <v>46</v>
      </c>
      <c r="H4249" s="23"/>
      <c r="I4249" t="s">
        <v>47</v>
      </c>
      <c r="J4249" s="24">
        <f>ROUND(E4249* H4249,5)</f>
        <v>0</v>
      </c>
      <c r="K4249" s="25"/>
    </row>
    <row r="4250" spans="1:27" x14ac:dyDescent="0.25">
      <c r="D4250" s="26" t="s">
        <v>62</v>
      </c>
      <c r="E4250" s="25"/>
      <c r="H4250" s="25"/>
      <c r="K4250" s="23">
        <f>SUM(J4249:J4249)</f>
        <v>0</v>
      </c>
    </row>
    <row r="4251" spans="1:27" x14ac:dyDescent="0.25">
      <c r="D4251" s="26" t="s">
        <v>63</v>
      </c>
      <c r="E4251" s="25"/>
      <c r="H4251" s="25"/>
      <c r="K4251" s="27">
        <f>SUM(J4244:J4250)</f>
        <v>0</v>
      </c>
    </row>
    <row r="4252" spans="1:27" x14ac:dyDescent="0.25">
      <c r="D4252" s="26" t="s">
        <v>64</v>
      </c>
      <c r="E4252" s="25"/>
      <c r="H4252" s="25"/>
      <c r="K4252" s="27">
        <f>SUM(K4251:K4251)</f>
        <v>0</v>
      </c>
    </row>
    <row r="4254" spans="1:27" ht="45" customHeight="1" x14ac:dyDescent="0.25">
      <c r="A4254" s="18"/>
      <c r="B4254" s="18" t="s">
        <v>1851</v>
      </c>
      <c r="C4254" s="19" t="s">
        <v>12</v>
      </c>
      <c r="D4254" s="39" t="s">
        <v>1852</v>
      </c>
      <c r="E4254" s="40"/>
      <c r="F4254" s="40"/>
      <c r="G4254" s="19"/>
      <c r="H4254" s="20" t="s">
        <v>40</v>
      </c>
      <c r="I4254" s="41">
        <v>1</v>
      </c>
      <c r="J4254" s="42"/>
      <c r="K4254" s="21">
        <f>ROUND(K4263,2)</f>
        <v>0</v>
      </c>
      <c r="L4254" s="19"/>
      <c r="M4254" s="19"/>
      <c r="N4254" s="19"/>
      <c r="O4254" s="19"/>
      <c r="P4254" s="19"/>
      <c r="Q4254" s="19"/>
      <c r="R4254" s="19"/>
      <c r="S4254" s="19"/>
      <c r="T4254" s="19"/>
      <c r="U4254" s="19"/>
      <c r="V4254" s="19"/>
      <c r="W4254" s="19"/>
      <c r="X4254" s="19"/>
      <c r="Y4254" s="19"/>
      <c r="Z4254" s="19"/>
      <c r="AA4254" s="19"/>
    </row>
    <row r="4255" spans="1:27" x14ac:dyDescent="0.25">
      <c r="B4255" s="14" t="s">
        <v>41</v>
      </c>
    </row>
    <row r="4256" spans="1:27" x14ac:dyDescent="0.25">
      <c r="B4256" t="s">
        <v>1439</v>
      </c>
      <c r="C4256" t="s">
        <v>43</v>
      </c>
      <c r="D4256" t="s">
        <v>1440</v>
      </c>
      <c r="E4256" s="22">
        <v>0.2</v>
      </c>
      <c r="F4256" t="s">
        <v>45</v>
      </c>
      <c r="G4256" t="s">
        <v>46</v>
      </c>
      <c r="H4256" s="23"/>
      <c r="I4256" t="s">
        <v>47</v>
      </c>
      <c r="J4256" s="24">
        <f>ROUND(E4256/I4254* H4256,5)</f>
        <v>0</v>
      </c>
      <c r="K4256" s="25"/>
    </row>
    <row r="4257" spans="1:27" x14ac:dyDescent="0.25">
      <c r="B4257" t="s">
        <v>1441</v>
      </c>
      <c r="C4257" t="s">
        <v>43</v>
      </c>
      <c r="D4257" t="s">
        <v>1442</v>
      </c>
      <c r="E4257" s="22">
        <v>0.2</v>
      </c>
      <c r="F4257" t="s">
        <v>45</v>
      </c>
      <c r="G4257" t="s">
        <v>46</v>
      </c>
      <c r="H4257" s="23"/>
      <c r="I4257" t="s">
        <v>47</v>
      </c>
      <c r="J4257" s="24">
        <f>ROUND(E4257/I4254* H4257,5)</f>
        <v>0</v>
      </c>
      <c r="K4257" s="25"/>
    </row>
    <row r="4258" spans="1:27" x14ac:dyDescent="0.25">
      <c r="D4258" s="26" t="s">
        <v>48</v>
      </c>
      <c r="E4258" s="25"/>
      <c r="H4258" s="25"/>
      <c r="K4258" s="23">
        <f>SUM(J4256:J4257)</f>
        <v>0</v>
      </c>
    </row>
    <row r="4259" spans="1:27" x14ac:dyDescent="0.25">
      <c r="B4259" s="14" t="s">
        <v>54</v>
      </c>
      <c r="E4259" s="25"/>
      <c r="H4259" s="25"/>
      <c r="K4259" s="25"/>
    </row>
    <row r="4260" spans="1:27" x14ac:dyDescent="0.25">
      <c r="B4260" t="s">
        <v>1853</v>
      </c>
      <c r="C4260" t="s">
        <v>12</v>
      </c>
      <c r="D4260" t="s">
        <v>1854</v>
      </c>
      <c r="E4260" s="22">
        <v>1</v>
      </c>
      <c r="G4260" t="s">
        <v>46</v>
      </c>
      <c r="H4260" s="23"/>
      <c r="I4260" t="s">
        <v>47</v>
      </c>
      <c r="J4260" s="24">
        <f>ROUND(E4260* H4260,5)</f>
        <v>0</v>
      </c>
      <c r="K4260" s="25"/>
    </row>
    <row r="4261" spans="1:27" x14ac:dyDescent="0.25">
      <c r="D4261" s="26" t="s">
        <v>62</v>
      </c>
      <c r="E4261" s="25"/>
      <c r="H4261" s="25"/>
      <c r="K4261" s="23">
        <f>SUM(J4260:J4260)</f>
        <v>0</v>
      </c>
    </row>
    <row r="4262" spans="1:27" x14ac:dyDescent="0.25">
      <c r="D4262" s="26" t="s">
        <v>63</v>
      </c>
      <c r="E4262" s="25"/>
      <c r="H4262" s="25"/>
      <c r="K4262" s="27">
        <f>SUM(J4255:J4261)</f>
        <v>0</v>
      </c>
    </row>
    <row r="4263" spans="1:27" x14ac:dyDescent="0.25">
      <c r="D4263" s="26" t="s">
        <v>64</v>
      </c>
      <c r="E4263" s="25"/>
      <c r="H4263" s="25"/>
      <c r="K4263" s="27">
        <f>SUM(K4262:K4262)</f>
        <v>0</v>
      </c>
    </row>
    <row r="4265" spans="1:27" ht="45" customHeight="1" x14ac:dyDescent="0.25">
      <c r="A4265" s="18"/>
      <c r="B4265" s="18" t="s">
        <v>1855</v>
      </c>
      <c r="C4265" s="19" t="s">
        <v>12</v>
      </c>
      <c r="D4265" s="39" t="s">
        <v>1856</v>
      </c>
      <c r="E4265" s="40"/>
      <c r="F4265" s="40"/>
      <c r="G4265" s="19"/>
      <c r="H4265" s="20" t="s">
        <v>40</v>
      </c>
      <c r="I4265" s="41">
        <v>1</v>
      </c>
      <c r="J4265" s="42"/>
      <c r="K4265" s="21"/>
      <c r="L4265" s="19"/>
      <c r="M4265" s="19"/>
      <c r="N4265" s="19"/>
      <c r="O4265" s="19"/>
      <c r="P4265" s="19"/>
      <c r="Q4265" s="19"/>
      <c r="R4265" s="19"/>
      <c r="S4265" s="19"/>
      <c r="T4265" s="19"/>
      <c r="U4265" s="19"/>
      <c r="V4265" s="19"/>
      <c r="W4265" s="19"/>
      <c r="X4265" s="19"/>
      <c r="Y4265" s="19"/>
      <c r="Z4265" s="19"/>
      <c r="AA4265" s="19"/>
    </row>
    <row r="4266" spans="1:27" ht="45" customHeight="1" x14ac:dyDescent="0.25">
      <c r="A4266" s="18"/>
      <c r="B4266" s="18" t="s">
        <v>1857</v>
      </c>
      <c r="C4266" s="19" t="s">
        <v>12</v>
      </c>
      <c r="D4266" s="39" t="s">
        <v>1858</v>
      </c>
      <c r="E4266" s="40"/>
      <c r="F4266" s="40"/>
      <c r="G4266" s="19"/>
      <c r="H4266" s="20" t="s">
        <v>40</v>
      </c>
      <c r="I4266" s="41">
        <v>1</v>
      </c>
      <c r="J4266" s="42"/>
      <c r="K4266" s="21"/>
      <c r="L4266" s="19"/>
      <c r="M4266" s="19"/>
      <c r="N4266" s="19"/>
      <c r="O4266" s="19"/>
      <c r="P4266" s="19"/>
      <c r="Q4266" s="19"/>
      <c r="R4266" s="19"/>
      <c r="S4266" s="19"/>
      <c r="T4266" s="19"/>
      <c r="U4266" s="19"/>
      <c r="V4266" s="19"/>
      <c r="W4266" s="19"/>
      <c r="X4266" s="19"/>
      <c r="Y4266" s="19"/>
      <c r="Z4266" s="19"/>
      <c r="AA4266" s="19"/>
    </row>
    <row r="4267" spans="1:27" ht="45" customHeight="1" x14ac:dyDescent="0.25">
      <c r="A4267" s="18"/>
      <c r="B4267" s="18" t="s">
        <v>1859</v>
      </c>
      <c r="C4267" s="19" t="s">
        <v>12</v>
      </c>
      <c r="D4267" s="39" t="s">
        <v>1860</v>
      </c>
      <c r="E4267" s="40"/>
      <c r="F4267" s="40"/>
      <c r="G4267" s="19"/>
      <c r="H4267" s="20" t="s">
        <v>40</v>
      </c>
      <c r="I4267" s="41">
        <v>1</v>
      </c>
      <c r="J4267" s="42"/>
      <c r="K4267" s="21"/>
      <c r="L4267" s="19"/>
      <c r="M4267" s="19"/>
      <c r="N4267" s="19"/>
      <c r="O4267" s="19"/>
      <c r="P4267" s="19"/>
      <c r="Q4267" s="19"/>
      <c r="R4267" s="19"/>
      <c r="S4267" s="19"/>
      <c r="T4267" s="19"/>
      <c r="U4267" s="19"/>
      <c r="V4267" s="19"/>
      <c r="W4267" s="19"/>
      <c r="X4267" s="19"/>
      <c r="Y4267" s="19"/>
      <c r="Z4267" s="19"/>
      <c r="AA4267" s="19"/>
    </row>
    <row r="4268" spans="1:27" ht="45" customHeight="1" x14ac:dyDescent="0.25">
      <c r="A4268" s="18"/>
      <c r="B4268" s="18" t="s">
        <v>1861</v>
      </c>
      <c r="C4268" s="19" t="s">
        <v>12</v>
      </c>
      <c r="D4268" s="39" t="s">
        <v>1862</v>
      </c>
      <c r="E4268" s="40"/>
      <c r="F4268" s="40"/>
      <c r="G4268" s="19"/>
      <c r="H4268" s="20" t="s">
        <v>40</v>
      </c>
      <c r="I4268" s="41">
        <v>1</v>
      </c>
      <c r="J4268" s="42"/>
      <c r="K4268" s="21"/>
      <c r="L4268" s="19"/>
      <c r="M4268" s="19"/>
      <c r="N4268" s="19"/>
      <c r="O4268" s="19"/>
      <c r="P4268" s="19"/>
      <c r="Q4268" s="19"/>
      <c r="R4268" s="19"/>
      <c r="S4268" s="19"/>
      <c r="T4268" s="19"/>
      <c r="U4268" s="19"/>
      <c r="V4268" s="19"/>
      <c r="W4268" s="19"/>
      <c r="X4268" s="19"/>
      <c r="Y4268" s="19"/>
      <c r="Z4268" s="19"/>
      <c r="AA4268" s="19"/>
    </row>
    <row r="4269" spans="1:27" ht="45" customHeight="1" x14ac:dyDescent="0.25">
      <c r="A4269" s="18"/>
      <c r="B4269" s="18" t="s">
        <v>1863</v>
      </c>
      <c r="C4269" s="19" t="s">
        <v>12</v>
      </c>
      <c r="D4269" s="39" t="s">
        <v>1864</v>
      </c>
      <c r="E4269" s="40"/>
      <c r="F4269" s="40"/>
      <c r="G4269" s="19"/>
      <c r="H4269" s="20" t="s">
        <v>40</v>
      </c>
      <c r="I4269" s="41">
        <v>1</v>
      </c>
      <c r="J4269" s="42"/>
      <c r="K4269" s="21">
        <f>ROUND(K4281,2)</f>
        <v>0</v>
      </c>
      <c r="L4269" s="19"/>
      <c r="M4269" s="19"/>
      <c r="N4269" s="19"/>
      <c r="O4269" s="19"/>
      <c r="P4269" s="19"/>
      <c r="Q4269" s="19"/>
      <c r="R4269" s="19"/>
      <c r="S4269" s="19"/>
      <c r="T4269" s="19"/>
      <c r="U4269" s="19"/>
      <c r="V4269" s="19"/>
      <c r="W4269" s="19"/>
      <c r="X4269" s="19"/>
      <c r="Y4269" s="19"/>
      <c r="Z4269" s="19"/>
      <c r="AA4269" s="19"/>
    </row>
    <row r="4270" spans="1:27" x14ac:dyDescent="0.25">
      <c r="B4270" s="14" t="s">
        <v>41</v>
      </c>
    </row>
    <row r="4271" spans="1:27" x14ac:dyDescent="0.25">
      <c r="B4271" t="s">
        <v>483</v>
      </c>
      <c r="C4271" t="s">
        <v>43</v>
      </c>
      <c r="D4271" t="s">
        <v>484</v>
      </c>
      <c r="E4271" s="22">
        <v>0.5</v>
      </c>
      <c r="F4271" t="s">
        <v>45</v>
      </c>
      <c r="G4271" t="s">
        <v>46</v>
      </c>
      <c r="H4271" s="23"/>
      <c r="I4271" t="s">
        <v>47</v>
      </c>
      <c r="J4271" s="24">
        <f>ROUND(E4271/I4269* H4271,5)</f>
        <v>0</v>
      </c>
      <c r="K4271" s="25"/>
    </row>
    <row r="4272" spans="1:27" x14ac:dyDescent="0.25">
      <c r="B4272" t="s">
        <v>429</v>
      </c>
      <c r="C4272" t="s">
        <v>43</v>
      </c>
      <c r="D4272" t="s">
        <v>430</v>
      </c>
      <c r="E4272" s="22">
        <v>0.5</v>
      </c>
      <c r="F4272" t="s">
        <v>45</v>
      </c>
      <c r="G4272" t="s">
        <v>46</v>
      </c>
      <c r="H4272" s="23"/>
      <c r="I4272" t="s">
        <v>47</v>
      </c>
      <c r="J4272" s="24">
        <f>ROUND(E4272/I4269* H4272,5)</f>
        <v>0</v>
      </c>
      <c r="K4272" s="25"/>
    </row>
    <row r="4273" spans="1:27" x14ac:dyDescent="0.25">
      <c r="D4273" s="26" t="s">
        <v>48</v>
      </c>
      <c r="E4273" s="25"/>
      <c r="H4273" s="25"/>
      <c r="K4273" s="23">
        <f>SUM(J4271:J4272)</f>
        <v>0</v>
      </c>
    </row>
    <row r="4274" spans="1:27" x14ac:dyDescent="0.25">
      <c r="B4274" s="14" t="s">
        <v>54</v>
      </c>
      <c r="E4274" s="25"/>
      <c r="H4274" s="25"/>
      <c r="K4274" s="25"/>
    </row>
    <row r="4275" spans="1:27" x14ac:dyDescent="0.25">
      <c r="B4275" t="s">
        <v>443</v>
      </c>
      <c r="C4275" t="s">
        <v>12</v>
      </c>
      <c r="D4275" t="s">
        <v>444</v>
      </c>
      <c r="E4275" s="22">
        <v>4</v>
      </c>
      <c r="G4275" t="s">
        <v>46</v>
      </c>
      <c r="H4275" s="23"/>
      <c r="I4275" t="s">
        <v>47</v>
      </c>
      <c r="J4275" s="24">
        <f>ROUND(E4275* H4275,5)</f>
        <v>0</v>
      </c>
      <c r="K4275" s="25"/>
    </row>
    <row r="4276" spans="1:27" x14ac:dyDescent="0.25">
      <c r="B4276" t="s">
        <v>1865</v>
      </c>
      <c r="C4276" t="s">
        <v>12</v>
      </c>
      <c r="D4276" t="s">
        <v>1866</v>
      </c>
      <c r="E4276" s="22">
        <v>1</v>
      </c>
      <c r="G4276" t="s">
        <v>46</v>
      </c>
      <c r="H4276" s="23"/>
      <c r="I4276" t="s">
        <v>47</v>
      </c>
      <c r="J4276" s="24">
        <f>ROUND(E4276* H4276,5)</f>
        <v>0</v>
      </c>
      <c r="K4276" s="25"/>
    </row>
    <row r="4277" spans="1:27" x14ac:dyDescent="0.25">
      <c r="D4277" s="26" t="s">
        <v>62</v>
      </c>
      <c r="E4277" s="25"/>
      <c r="H4277" s="25"/>
      <c r="K4277" s="23">
        <f>SUM(J4275:J4276)</f>
        <v>0</v>
      </c>
    </row>
    <row r="4278" spans="1:27" x14ac:dyDescent="0.25">
      <c r="E4278" s="25"/>
      <c r="H4278" s="25"/>
      <c r="K4278" s="25"/>
    </row>
    <row r="4279" spans="1:27" x14ac:dyDescent="0.25">
      <c r="D4279" s="26" t="s">
        <v>78</v>
      </c>
      <c r="E4279" s="25"/>
      <c r="H4279" s="25">
        <v>20</v>
      </c>
      <c r="I4279" t="s">
        <v>79</v>
      </c>
      <c r="J4279">
        <f>ROUND(H4279/100*K4273,5)</f>
        <v>0</v>
      </c>
      <c r="K4279" s="25"/>
    </row>
    <row r="4280" spans="1:27" x14ac:dyDescent="0.25">
      <c r="D4280" s="26" t="s">
        <v>63</v>
      </c>
      <c r="E4280" s="25"/>
      <c r="H4280" s="25"/>
      <c r="K4280" s="27">
        <f>SUM(J4270:J4279)</f>
        <v>0</v>
      </c>
    </row>
    <row r="4281" spans="1:27" x14ac:dyDescent="0.25">
      <c r="D4281" s="26" t="s">
        <v>64</v>
      </c>
      <c r="E4281" s="25"/>
      <c r="H4281" s="25"/>
      <c r="K4281" s="27">
        <f>SUM(K4280:K4280)</f>
        <v>0</v>
      </c>
    </row>
    <row r="4283" spans="1:27" ht="45" customHeight="1" x14ac:dyDescent="0.25">
      <c r="A4283" s="18"/>
      <c r="B4283" s="18" t="s">
        <v>1867</v>
      </c>
      <c r="C4283" s="19" t="s">
        <v>12</v>
      </c>
      <c r="D4283" s="39" t="s">
        <v>1868</v>
      </c>
      <c r="E4283" s="40"/>
      <c r="F4283" s="40"/>
      <c r="G4283" s="19"/>
      <c r="H4283" s="20" t="s">
        <v>40</v>
      </c>
      <c r="I4283" s="41">
        <v>1</v>
      </c>
      <c r="J4283" s="42"/>
      <c r="K4283" s="21">
        <f>ROUND(K4297,2)</f>
        <v>0</v>
      </c>
      <c r="L4283" s="19"/>
      <c r="M4283" s="19"/>
      <c r="N4283" s="19"/>
      <c r="O4283" s="19"/>
      <c r="P4283" s="19"/>
      <c r="Q4283" s="19"/>
      <c r="R4283" s="19"/>
      <c r="S4283" s="19"/>
      <c r="T4283" s="19"/>
      <c r="U4283" s="19"/>
      <c r="V4283" s="19"/>
      <c r="W4283" s="19"/>
      <c r="X4283" s="19"/>
      <c r="Y4283" s="19"/>
      <c r="Z4283" s="19"/>
      <c r="AA4283" s="19"/>
    </row>
    <row r="4284" spans="1:27" x14ac:dyDescent="0.25">
      <c r="B4284" s="14" t="s">
        <v>41</v>
      </c>
    </row>
    <row r="4285" spans="1:27" x14ac:dyDescent="0.25">
      <c r="B4285" t="s">
        <v>483</v>
      </c>
      <c r="C4285" t="s">
        <v>43</v>
      </c>
      <c r="D4285" t="s">
        <v>484</v>
      </c>
      <c r="E4285" s="22">
        <v>3</v>
      </c>
      <c r="F4285" t="s">
        <v>45</v>
      </c>
      <c r="G4285" t="s">
        <v>46</v>
      </c>
      <c r="H4285" s="23"/>
      <c r="I4285" t="s">
        <v>47</v>
      </c>
      <c r="J4285" s="24">
        <f>ROUND(E4285/I4283* H4285,5)</f>
        <v>0</v>
      </c>
      <c r="K4285" s="25"/>
    </row>
    <row r="4286" spans="1:27" x14ac:dyDescent="0.25">
      <c r="B4286" t="s">
        <v>425</v>
      </c>
      <c r="C4286" t="s">
        <v>43</v>
      </c>
      <c r="D4286" t="s">
        <v>426</v>
      </c>
      <c r="E4286" s="22">
        <v>2</v>
      </c>
      <c r="F4286" t="s">
        <v>45</v>
      </c>
      <c r="G4286" t="s">
        <v>46</v>
      </c>
      <c r="H4286" s="23"/>
      <c r="I4286" t="s">
        <v>47</v>
      </c>
      <c r="J4286" s="24">
        <f>ROUND(E4286/I4283* H4286,5)</f>
        <v>0</v>
      </c>
      <c r="K4286" s="25"/>
    </row>
    <row r="4287" spans="1:27" x14ac:dyDescent="0.25">
      <c r="D4287" s="26" t="s">
        <v>48</v>
      </c>
      <c r="E4287" s="25"/>
      <c r="H4287" s="25"/>
      <c r="K4287" s="23">
        <f>SUM(J4285:J4286)</f>
        <v>0</v>
      </c>
    </row>
    <row r="4288" spans="1:27" x14ac:dyDescent="0.25">
      <c r="B4288" s="14" t="s">
        <v>54</v>
      </c>
      <c r="E4288" s="25"/>
      <c r="H4288" s="25"/>
      <c r="K4288" s="25"/>
    </row>
    <row r="4289" spans="1:27" x14ac:dyDescent="0.25">
      <c r="B4289" t="s">
        <v>1869</v>
      </c>
      <c r="C4289" t="s">
        <v>12</v>
      </c>
      <c r="D4289" t="s">
        <v>1870</v>
      </c>
      <c r="E4289" s="22">
        <v>1</v>
      </c>
      <c r="G4289" t="s">
        <v>46</v>
      </c>
      <c r="H4289" s="23"/>
      <c r="I4289" t="s">
        <v>47</v>
      </c>
      <c r="J4289" s="24">
        <f>ROUND(E4289* H4289,5)</f>
        <v>0</v>
      </c>
      <c r="K4289" s="25"/>
    </row>
    <row r="4290" spans="1:27" x14ac:dyDescent="0.25">
      <c r="B4290" t="s">
        <v>647</v>
      </c>
      <c r="C4290" t="s">
        <v>12</v>
      </c>
      <c r="D4290" t="s">
        <v>648</v>
      </c>
      <c r="E4290" s="22">
        <v>10</v>
      </c>
      <c r="G4290" t="s">
        <v>46</v>
      </c>
      <c r="H4290" s="23"/>
      <c r="I4290" t="s">
        <v>47</v>
      </c>
      <c r="J4290" s="24">
        <f>ROUND(E4290* H4290,5)</f>
        <v>0</v>
      </c>
      <c r="K4290" s="25"/>
    </row>
    <row r="4291" spans="1:27" x14ac:dyDescent="0.25">
      <c r="B4291" t="s">
        <v>443</v>
      </c>
      <c r="C4291" t="s">
        <v>12</v>
      </c>
      <c r="D4291" t="s">
        <v>444</v>
      </c>
      <c r="E4291" s="22">
        <v>8</v>
      </c>
      <c r="G4291" t="s">
        <v>46</v>
      </c>
      <c r="H4291" s="23"/>
      <c r="I4291" t="s">
        <v>47</v>
      </c>
      <c r="J4291" s="24">
        <f>ROUND(E4291* H4291,5)</f>
        <v>0</v>
      </c>
      <c r="K4291" s="25"/>
    </row>
    <row r="4292" spans="1:27" x14ac:dyDescent="0.25">
      <c r="B4292" t="s">
        <v>674</v>
      </c>
      <c r="C4292" t="s">
        <v>12</v>
      </c>
      <c r="D4292" t="s">
        <v>675</v>
      </c>
      <c r="E4292" s="22">
        <v>10</v>
      </c>
      <c r="G4292" t="s">
        <v>46</v>
      </c>
      <c r="H4292" s="23"/>
      <c r="I4292" t="s">
        <v>47</v>
      </c>
      <c r="J4292" s="24">
        <f>ROUND(E4292* H4292,5)</f>
        <v>0</v>
      </c>
      <c r="K4292" s="25"/>
    </row>
    <row r="4293" spans="1:27" x14ac:dyDescent="0.25">
      <c r="D4293" s="26" t="s">
        <v>62</v>
      </c>
      <c r="E4293" s="25"/>
      <c r="H4293" s="25"/>
      <c r="K4293" s="23">
        <f>SUM(J4289:J4292)</f>
        <v>0</v>
      </c>
    </row>
    <row r="4294" spans="1:27" x14ac:dyDescent="0.25">
      <c r="E4294" s="25"/>
      <c r="H4294" s="25"/>
      <c r="K4294" s="25"/>
    </row>
    <row r="4295" spans="1:27" x14ac:dyDescent="0.25">
      <c r="D4295" s="26" t="s">
        <v>78</v>
      </c>
      <c r="E4295" s="25"/>
      <c r="H4295" s="25">
        <v>10</v>
      </c>
      <c r="I4295" t="s">
        <v>79</v>
      </c>
      <c r="J4295">
        <f>ROUND(H4295/100*K4287,5)</f>
        <v>0</v>
      </c>
      <c r="K4295" s="25"/>
    </row>
    <row r="4296" spans="1:27" x14ac:dyDescent="0.25">
      <c r="D4296" s="26" t="s">
        <v>63</v>
      </c>
      <c r="E4296" s="25"/>
      <c r="H4296" s="25"/>
      <c r="K4296" s="27">
        <f>SUM(J4284:J4295)</f>
        <v>0</v>
      </c>
    </row>
    <row r="4297" spans="1:27" x14ac:dyDescent="0.25">
      <c r="D4297" s="26" t="s">
        <v>64</v>
      </c>
      <c r="E4297" s="25"/>
      <c r="H4297" s="25"/>
      <c r="K4297" s="27">
        <f>SUM(K4296:K4296)</f>
        <v>0</v>
      </c>
    </row>
    <row r="4299" spans="1:27" ht="45" customHeight="1" x14ac:dyDescent="0.25">
      <c r="A4299" s="18"/>
      <c r="B4299" s="18" t="s">
        <v>1871</v>
      </c>
      <c r="C4299" s="19" t="s">
        <v>12</v>
      </c>
      <c r="D4299" s="39" t="s">
        <v>1872</v>
      </c>
      <c r="E4299" s="40"/>
      <c r="F4299" s="40"/>
      <c r="G4299" s="19"/>
      <c r="H4299" s="20" t="s">
        <v>40</v>
      </c>
      <c r="I4299" s="41">
        <v>1</v>
      </c>
      <c r="J4299" s="42"/>
      <c r="K4299" s="21">
        <f>ROUND(K4310,2)</f>
        <v>0</v>
      </c>
      <c r="L4299" s="19"/>
      <c r="M4299" s="19"/>
      <c r="N4299" s="19"/>
      <c r="O4299" s="19"/>
      <c r="P4299" s="19"/>
      <c r="Q4299" s="19"/>
      <c r="R4299" s="19"/>
      <c r="S4299" s="19"/>
      <c r="T4299" s="19"/>
      <c r="U4299" s="19"/>
      <c r="V4299" s="19"/>
      <c r="W4299" s="19"/>
      <c r="X4299" s="19"/>
      <c r="Y4299" s="19"/>
      <c r="Z4299" s="19"/>
      <c r="AA4299" s="19"/>
    </row>
    <row r="4300" spans="1:27" x14ac:dyDescent="0.25">
      <c r="B4300" s="14" t="s">
        <v>41</v>
      </c>
    </row>
    <row r="4301" spans="1:27" x14ac:dyDescent="0.25">
      <c r="B4301" t="s">
        <v>429</v>
      </c>
      <c r="C4301" t="s">
        <v>43</v>
      </c>
      <c r="D4301" t="s">
        <v>430</v>
      </c>
      <c r="E4301" s="22">
        <v>0.5</v>
      </c>
      <c r="F4301" t="s">
        <v>45</v>
      </c>
      <c r="G4301" t="s">
        <v>46</v>
      </c>
      <c r="H4301" s="23"/>
      <c r="I4301" t="s">
        <v>47</v>
      </c>
      <c r="J4301" s="24">
        <f>ROUND(E4301/I4299* H4301,5)</f>
        <v>0</v>
      </c>
      <c r="K4301" s="25"/>
    </row>
    <row r="4302" spans="1:27" x14ac:dyDescent="0.25">
      <c r="B4302" t="s">
        <v>483</v>
      </c>
      <c r="C4302" t="s">
        <v>43</v>
      </c>
      <c r="D4302" t="s">
        <v>484</v>
      </c>
      <c r="E4302" s="22">
        <v>0.5</v>
      </c>
      <c r="F4302" t="s">
        <v>45</v>
      </c>
      <c r="G4302" t="s">
        <v>46</v>
      </c>
      <c r="H4302" s="23"/>
      <c r="I4302" t="s">
        <v>47</v>
      </c>
      <c r="J4302" s="24">
        <f>ROUND(E4302/I4299* H4302,5)</f>
        <v>0</v>
      </c>
      <c r="K4302" s="25"/>
    </row>
    <row r="4303" spans="1:27" x14ac:dyDescent="0.25">
      <c r="D4303" s="26" t="s">
        <v>48</v>
      </c>
      <c r="E4303" s="25"/>
      <c r="H4303" s="25"/>
      <c r="K4303" s="23">
        <f>SUM(J4301:J4302)</f>
        <v>0</v>
      </c>
    </row>
    <row r="4304" spans="1:27" x14ac:dyDescent="0.25">
      <c r="B4304" s="14" t="s">
        <v>54</v>
      </c>
      <c r="E4304" s="25"/>
      <c r="H4304" s="25"/>
      <c r="K4304" s="25"/>
    </row>
    <row r="4305" spans="1:27" x14ac:dyDescent="0.25">
      <c r="B4305" t="s">
        <v>443</v>
      </c>
      <c r="C4305" t="s">
        <v>12</v>
      </c>
      <c r="D4305" t="s">
        <v>444</v>
      </c>
      <c r="E4305" s="22">
        <v>4</v>
      </c>
      <c r="G4305" t="s">
        <v>46</v>
      </c>
      <c r="H4305" s="23"/>
      <c r="I4305" t="s">
        <v>47</v>
      </c>
      <c r="J4305" s="24">
        <f>ROUND(E4305* H4305,5)</f>
        <v>0</v>
      </c>
      <c r="K4305" s="25"/>
    </row>
    <row r="4306" spans="1:27" x14ac:dyDescent="0.25">
      <c r="B4306" t="s">
        <v>615</v>
      </c>
      <c r="C4306" t="s">
        <v>12</v>
      </c>
      <c r="D4306" t="s">
        <v>616</v>
      </c>
      <c r="E4306" s="22">
        <v>4</v>
      </c>
      <c r="G4306" t="s">
        <v>46</v>
      </c>
      <c r="H4306" s="23"/>
      <c r="I4306" t="s">
        <v>47</v>
      </c>
      <c r="J4306" s="24">
        <f>ROUND(E4306* H4306,5)</f>
        <v>0</v>
      </c>
      <c r="K4306" s="25"/>
    </row>
    <row r="4307" spans="1:27" x14ac:dyDescent="0.25">
      <c r="B4307" t="s">
        <v>1873</v>
      </c>
      <c r="C4307" t="s">
        <v>12</v>
      </c>
      <c r="D4307" t="s">
        <v>1874</v>
      </c>
      <c r="E4307" s="22">
        <v>1</v>
      </c>
      <c r="G4307" t="s">
        <v>46</v>
      </c>
      <c r="H4307" s="23"/>
      <c r="I4307" t="s">
        <v>47</v>
      </c>
      <c r="J4307" s="24">
        <f>ROUND(E4307* H4307,5)</f>
        <v>0</v>
      </c>
      <c r="K4307" s="25"/>
    </row>
    <row r="4308" spans="1:27" x14ac:dyDescent="0.25">
      <c r="D4308" s="26" t="s">
        <v>62</v>
      </c>
      <c r="E4308" s="25"/>
      <c r="H4308" s="25"/>
      <c r="K4308" s="23">
        <f>SUM(J4305:J4307)</f>
        <v>0</v>
      </c>
    </row>
    <row r="4309" spans="1:27" x14ac:dyDescent="0.25">
      <c r="D4309" s="26" t="s">
        <v>63</v>
      </c>
      <c r="E4309" s="25"/>
      <c r="H4309" s="25"/>
      <c r="K4309" s="27">
        <f>SUM(J4300:J4308)</f>
        <v>0</v>
      </c>
    </row>
    <row r="4310" spans="1:27" x14ac:dyDescent="0.25">
      <c r="D4310" s="26" t="s">
        <v>64</v>
      </c>
      <c r="E4310" s="25"/>
      <c r="H4310" s="25"/>
      <c r="K4310" s="27">
        <f>SUM(K4309:K4309)</f>
        <v>0</v>
      </c>
    </row>
    <row r="4312" spans="1:27" ht="45" customHeight="1" x14ac:dyDescent="0.25">
      <c r="A4312" s="18"/>
      <c r="B4312" s="18" t="s">
        <v>1875</v>
      </c>
      <c r="C4312" s="19" t="s">
        <v>12</v>
      </c>
      <c r="D4312" s="39" t="s">
        <v>1876</v>
      </c>
      <c r="E4312" s="40"/>
      <c r="F4312" s="40"/>
      <c r="G4312" s="19"/>
      <c r="H4312" s="20" t="s">
        <v>40</v>
      </c>
      <c r="I4312" s="41">
        <v>1</v>
      </c>
      <c r="J4312" s="42"/>
      <c r="K4312" s="21"/>
      <c r="L4312" s="19"/>
      <c r="M4312" s="19"/>
      <c r="N4312" s="19"/>
      <c r="O4312" s="19"/>
      <c r="P4312" s="19"/>
      <c r="Q4312" s="19"/>
      <c r="R4312" s="19"/>
      <c r="S4312" s="19"/>
      <c r="T4312" s="19"/>
      <c r="U4312" s="19"/>
      <c r="V4312" s="19"/>
      <c r="W4312" s="19"/>
      <c r="X4312" s="19"/>
      <c r="Y4312" s="19"/>
      <c r="Z4312" s="19"/>
      <c r="AA4312" s="19"/>
    </row>
    <row r="4313" spans="1:27" ht="45" customHeight="1" x14ac:dyDescent="0.25">
      <c r="A4313" s="18"/>
      <c r="B4313" s="18" t="s">
        <v>1877</v>
      </c>
      <c r="C4313" s="19" t="s">
        <v>12</v>
      </c>
      <c r="D4313" s="39" t="s">
        <v>1878</v>
      </c>
      <c r="E4313" s="40"/>
      <c r="F4313" s="40"/>
      <c r="G4313" s="19"/>
      <c r="H4313" s="20" t="s">
        <v>40</v>
      </c>
      <c r="I4313" s="41">
        <v>1</v>
      </c>
      <c r="J4313" s="42"/>
      <c r="K4313" s="21"/>
      <c r="L4313" s="19"/>
      <c r="M4313" s="19"/>
      <c r="N4313" s="19"/>
      <c r="O4313" s="19"/>
      <c r="P4313" s="19"/>
      <c r="Q4313" s="19"/>
      <c r="R4313" s="19"/>
      <c r="S4313" s="19"/>
      <c r="T4313" s="19"/>
      <c r="U4313" s="19"/>
      <c r="V4313" s="19"/>
      <c r="W4313" s="19"/>
      <c r="X4313" s="19"/>
      <c r="Y4313" s="19"/>
      <c r="Z4313" s="19"/>
      <c r="AA4313" s="19"/>
    </row>
    <row r="4314" spans="1:27" ht="45" customHeight="1" x14ac:dyDescent="0.25">
      <c r="A4314" s="18"/>
      <c r="B4314" s="18" t="s">
        <v>1879</v>
      </c>
      <c r="C4314" s="19" t="s">
        <v>12</v>
      </c>
      <c r="D4314" s="39" t="s">
        <v>1880</v>
      </c>
      <c r="E4314" s="40"/>
      <c r="F4314" s="40"/>
      <c r="G4314" s="19"/>
      <c r="H4314" s="20" t="s">
        <v>40</v>
      </c>
      <c r="I4314" s="41">
        <v>1</v>
      </c>
      <c r="J4314" s="42"/>
      <c r="K4314" s="21"/>
      <c r="L4314" s="19"/>
      <c r="M4314" s="19"/>
      <c r="N4314" s="19"/>
      <c r="O4314" s="19"/>
      <c r="P4314" s="19"/>
      <c r="Q4314" s="19"/>
      <c r="R4314" s="19"/>
      <c r="S4314" s="19"/>
      <c r="T4314" s="19"/>
      <c r="U4314" s="19"/>
      <c r="V4314" s="19"/>
      <c r="W4314" s="19"/>
      <c r="X4314" s="19"/>
      <c r="Y4314" s="19"/>
      <c r="Z4314" s="19"/>
      <c r="AA4314" s="19"/>
    </row>
    <row r="4315" spans="1:27" ht="45" customHeight="1" x14ac:dyDescent="0.25">
      <c r="A4315" s="18"/>
      <c r="B4315" s="18" t="s">
        <v>1881</v>
      </c>
      <c r="C4315" s="19" t="s">
        <v>12</v>
      </c>
      <c r="D4315" s="39" t="s">
        <v>1882</v>
      </c>
      <c r="E4315" s="40"/>
      <c r="F4315" s="40"/>
      <c r="G4315" s="19"/>
      <c r="H4315" s="20" t="s">
        <v>40</v>
      </c>
      <c r="I4315" s="41">
        <v>1</v>
      </c>
      <c r="J4315" s="42"/>
      <c r="K4315" s="21"/>
      <c r="L4315" s="19"/>
      <c r="M4315" s="19"/>
      <c r="N4315" s="19"/>
      <c r="O4315" s="19"/>
      <c r="P4315" s="19"/>
      <c r="Q4315" s="19"/>
      <c r="R4315" s="19"/>
      <c r="S4315" s="19"/>
      <c r="T4315" s="19"/>
      <c r="U4315" s="19"/>
      <c r="V4315" s="19"/>
      <c r="W4315" s="19"/>
      <c r="X4315" s="19"/>
      <c r="Y4315" s="19"/>
      <c r="Z4315" s="19"/>
      <c r="AA4315" s="19"/>
    </row>
    <row r="4316" spans="1:27" ht="45" customHeight="1" x14ac:dyDescent="0.25">
      <c r="A4316" s="18"/>
      <c r="B4316" s="18" t="s">
        <v>1883</v>
      </c>
      <c r="C4316" s="19" t="s">
        <v>176</v>
      </c>
      <c r="D4316" s="39" t="s">
        <v>1884</v>
      </c>
      <c r="E4316" s="40"/>
      <c r="F4316" s="40"/>
      <c r="G4316" s="19"/>
      <c r="H4316" s="20" t="s">
        <v>40</v>
      </c>
      <c r="I4316" s="41">
        <v>1</v>
      </c>
      <c r="J4316" s="42"/>
      <c r="K4316" s="21"/>
      <c r="L4316" s="19"/>
      <c r="M4316" s="19"/>
      <c r="N4316" s="19"/>
      <c r="O4316" s="19"/>
      <c r="P4316" s="19"/>
      <c r="Q4316" s="19"/>
      <c r="R4316" s="19"/>
      <c r="S4316" s="19"/>
      <c r="T4316" s="19"/>
      <c r="U4316" s="19"/>
      <c r="V4316" s="19"/>
      <c r="W4316" s="19"/>
      <c r="X4316" s="19"/>
      <c r="Y4316" s="19"/>
      <c r="Z4316" s="19"/>
      <c r="AA4316" s="19"/>
    </row>
    <row r="4317" spans="1:27" ht="45" customHeight="1" x14ac:dyDescent="0.25">
      <c r="A4317" s="18"/>
      <c r="B4317" s="18" t="s">
        <v>1885</v>
      </c>
      <c r="C4317" s="19" t="s">
        <v>176</v>
      </c>
      <c r="D4317" s="39" t="s">
        <v>1886</v>
      </c>
      <c r="E4317" s="40"/>
      <c r="F4317" s="40"/>
      <c r="G4317" s="19"/>
      <c r="H4317" s="20" t="s">
        <v>40</v>
      </c>
      <c r="I4317" s="41">
        <v>1</v>
      </c>
      <c r="J4317" s="42"/>
      <c r="K4317" s="21"/>
      <c r="L4317" s="19"/>
      <c r="M4317" s="19"/>
      <c r="N4317" s="19"/>
      <c r="O4317" s="19"/>
      <c r="P4317" s="19"/>
      <c r="Q4317" s="19"/>
      <c r="R4317" s="19"/>
      <c r="S4317" s="19"/>
      <c r="T4317" s="19"/>
      <c r="U4317" s="19"/>
      <c r="V4317" s="19"/>
      <c r="W4317" s="19"/>
      <c r="X4317" s="19"/>
      <c r="Y4317" s="19"/>
      <c r="Z4317" s="19"/>
      <c r="AA4317" s="19"/>
    </row>
    <row r="4318" spans="1:27" ht="45" customHeight="1" x14ac:dyDescent="0.25">
      <c r="A4318" s="18"/>
      <c r="B4318" s="18" t="s">
        <v>1887</v>
      </c>
      <c r="C4318" s="19" t="s">
        <v>12</v>
      </c>
      <c r="D4318" s="39" t="s">
        <v>1888</v>
      </c>
      <c r="E4318" s="40"/>
      <c r="F4318" s="40"/>
      <c r="G4318" s="19"/>
      <c r="H4318" s="20" t="s">
        <v>40</v>
      </c>
      <c r="I4318" s="41">
        <v>1</v>
      </c>
      <c r="J4318" s="42"/>
      <c r="K4318" s="21"/>
      <c r="L4318" s="19"/>
      <c r="M4318" s="19"/>
      <c r="N4318" s="19"/>
      <c r="O4318" s="19"/>
      <c r="P4318" s="19"/>
      <c r="Q4318" s="19"/>
      <c r="R4318" s="19"/>
      <c r="S4318" s="19"/>
      <c r="T4318" s="19"/>
      <c r="U4318" s="19"/>
      <c r="V4318" s="19"/>
      <c r="W4318" s="19"/>
      <c r="X4318" s="19"/>
      <c r="Y4318" s="19"/>
      <c r="Z4318" s="19"/>
      <c r="AA4318" s="19"/>
    </row>
    <row r="4319" spans="1:27" ht="45" customHeight="1" x14ac:dyDescent="0.25">
      <c r="A4319" s="18"/>
      <c r="B4319" s="18" t="s">
        <v>1889</v>
      </c>
      <c r="C4319" s="19" t="s">
        <v>195</v>
      </c>
      <c r="D4319" s="39" t="s">
        <v>1352</v>
      </c>
      <c r="E4319" s="40"/>
      <c r="F4319" s="40"/>
      <c r="G4319" s="19"/>
      <c r="H4319" s="20" t="s">
        <v>40</v>
      </c>
      <c r="I4319" s="41">
        <v>1</v>
      </c>
      <c r="J4319" s="42"/>
      <c r="K4319" s="21">
        <f>ROUND(K4330,2)</f>
        <v>0</v>
      </c>
      <c r="L4319" s="19"/>
      <c r="M4319" s="19"/>
      <c r="N4319" s="19"/>
      <c r="O4319" s="19"/>
      <c r="P4319" s="19"/>
      <c r="Q4319" s="19"/>
      <c r="R4319" s="19"/>
      <c r="S4319" s="19"/>
      <c r="T4319" s="19"/>
      <c r="U4319" s="19"/>
      <c r="V4319" s="19"/>
      <c r="W4319" s="19"/>
      <c r="X4319" s="19"/>
      <c r="Y4319" s="19"/>
      <c r="Z4319" s="19"/>
      <c r="AA4319" s="19"/>
    </row>
    <row r="4320" spans="1:27" x14ac:dyDescent="0.25">
      <c r="B4320" s="14" t="s">
        <v>41</v>
      </c>
    </row>
    <row r="4321" spans="1:27" x14ac:dyDescent="0.25">
      <c r="B4321" t="s">
        <v>483</v>
      </c>
      <c r="C4321" t="s">
        <v>43</v>
      </c>
      <c r="D4321" t="s">
        <v>484</v>
      </c>
      <c r="E4321" s="22">
        <v>0.2</v>
      </c>
      <c r="F4321" t="s">
        <v>45</v>
      </c>
      <c r="G4321" t="s">
        <v>46</v>
      </c>
      <c r="H4321" s="23"/>
      <c r="I4321" t="s">
        <v>47</v>
      </c>
      <c r="J4321" s="24">
        <f>ROUND(E4321/I4319* H4321,5)</f>
        <v>0</v>
      </c>
      <c r="K4321" s="25"/>
    </row>
    <row r="4322" spans="1:27" x14ac:dyDescent="0.25">
      <c r="B4322" t="s">
        <v>429</v>
      </c>
      <c r="C4322" t="s">
        <v>43</v>
      </c>
      <c r="D4322" t="s">
        <v>430</v>
      </c>
      <c r="E4322" s="22">
        <v>1</v>
      </c>
      <c r="F4322" t="s">
        <v>45</v>
      </c>
      <c r="G4322" t="s">
        <v>46</v>
      </c>
      <c r="H4322" s="23"/>
      <c r="I4322" t="s">
        <v>47</v>
      </c>
      <c r="J4322" s="24">
        <f>ROUND(E4322/I4319* H4322,5)</f>
        <v>0</v>
      </c>
      <c r="K4322" s="25"/>
    </row>
    <row r="4323" spans="1:27" x14ac:dyDescent="0.25">
      <c r="D4323" s="26" t="s">
        <v>48</v>
      </c>
      <c r="E4323" s="25"/>
      <c r="H4323" s="25"/>
      <c r="K4323" s="23">
        <f>SUM(J4321:J4322)</f>
        <v>0</v>
      </c>
    </row>
    <row r="4324" spans="1:27" x14ac:dyDescent="0.25">
      <c r="B4324" s="14" t="s">
        <v>54</v>
      </c>
      <c r="E4324" s="25"/>
      <c r="H4324" s="25"/>
      <c r="K4324" s="25"/>
    </row>
    <row r="4325" spans="1:27" x14ac:dyDescent="0.25">
      <c r="B4325" t="s">
        <v>1353</v>
      </c>
      <c r="C4325" t="s">
        <v>12</v>
      </c>
      <c r="D4325" t="s">
        <v>1354</v>
      </c>
      <c r="E4325" s="22">
        <v>1</v>
      </c>
      <c r="G4325" t="s">
        <v>46</v>
      </c>
      <c r="H4325" s="23"/>
      <c r="I4325" t="s">
        <v>47</v>
      </c>
      <c r="J4325" s="24">
        <f>ROUND(E4325* H4325,5)</f>
        <v>0</v>
      </c>
      <c r="K4325" s="25"/>
    </row>
    <row r="4326" spans="1:27" x14ac:dyDescent="0.25">
      <c r="D4326" s="26" t="s">
        <v>62</v>
      </c>
      <c r="E4326" s="25"/>
      <c r="H4326" s="25"/>
      <c r="K4326" s="23">
        <f>SUM(J4325:J4325)</f>
        <v>0</v>
      </c>
    </row>
    <row r="4327" spans="1:27" x14ac:dyDescent="0.25">
      <c r="E4327" s="25"/>
      <c r="H4327" s="25"/>
      <c r="K4327" s="25"/>
    </row>
    <row r="4328" spans="1:27" x14ac:dyDescent="0.25">
      <c r="D4328" s="26" t="s">
        <v>78</v>
      </c>
      <c r="E4328" s="25"/>
      <c r="H4328" s="25">
        <v>15</v>
      </c>
      <c r="I4328" t="s">
        <v>79</v>
      </c>
      <c r="J4328">
        <f>ROUND(H4328/100*K4323,5)</f>
        <v>0</v>
      </c>
      <c r="K4328" s="25"/>
    </row>
    <row r="4329" spans="1:27" x14ac:dyDescent="0.25">
      <c r="D4329" s="26" t="s">
        <v>63</v>
      </c>
      <c r="E4329" s="25"/>
      <c r="H4329" s="25"/>
      <c r="K4329" s="27">
        <f>SUM(J4320:J4328)</f>
        <v>0</v>
      </c>
    </row>
    <row r="4330" spans="1:27" x14ac:dyDescent="0.25">
      <c r="D4330" s="26" t="s">
        <v>64</v>
      </c>
      <c r="E4330" s="25"/>
      <c r="H4330" s="25"/>
      <c r="K4330" s="27">
        <f>SUM(K4329:K4329)</f>
        <v>0</v>
      </c>
    </row>
    <row r="4332" spans="1:27" ht="45" customHeight="1" x14ac:dyDescent="0.25">
      <c r="A4332" s="18"/>
      <c r="B4332" s="18" t="s">
        <v>1890</v>
      </c>
      <c r="C4332" s="19" t="s">
        <v>12</v>
      </c>
      <c r="D4332" s="39" t="s">
        <v>1891</v>
      </c>
      <c r="E4332" s="40"/>
      <c r="F4332" s="40"/>
      <c r="G4332" s="19"/>
      <c r="H4332" s="20" t="s">
        <v>40</v>
      </c>
      <c r="I4332" s="41">
        <v>1</v>
      </c>
      <c r="J4332" s="42"/>
      <c r="K4332" s="21">
        <f>ROUND(K4345,2)</f>
        <v>0</v>
      </c>
      <c r="L4332" s="19"/>
      <c r="M4332" s="19"/>
      <c r="N4332" s="19"/>
      <c r="O4332" s="19"/>
      <c r="P4332" s="19"/>
      <c r="Q4332" s="19"/>
      <c r="R4332" s="19"/>
      <c r="S4332" s="19"/>
      <c r="T4332" s="19"/>
      <c r="U4332" s="19"/>
      <c r="V4332" s="19"/>
      <c r="W4332" s="19"/>
      <c r="X4332" s="19"/>
      <c r="Y4332" s="19"/>
      <c r="Z4332" s="19"/>
      <c r="AA4332" s="19"/>
    </row>
    <row r="4333" spans="1:27" x14ac:dyDescent="0.25">
      <c r="B4333" s="14" t="s">
        <v>41</v>
      </c>
    </row>
    <row r="4334" spans="1:27" x14ac:dyDescent="0.25">
      <c r="B4334" t="s">
        <v>483</v>
      </c>
      <c r="C4334" t="s">
        <v>43</v>
      </c>
      <c r="D4334" t="s">
        <v>484</v>
      </c>
      <c r="E4334" s="22">
        <v>0.4</v>
      </c>
      <c r="F4334" t="s">
        <v>45</v>
      </c>
      <c r="G4334" t="s">
        <v>46</v>
      </c>
      <c r="H4334" s="23"/>
      <c r="I4334" t="s">
        <v>47</v>
      </c>
      <c r="J4334" s="24">
        <f>ROUND(E4334/I4332* H4334,5)</f>
        <v>0</v>
      </c>
      <c r="K4334" s="25"/>
    </row>
    <row r="4335" spans="1:27" x14ac:dyDescent="0.25">
      <c r="B4335" t="s">
        <v>429</v>
      </c>
      <c r="C4335" t="s">
        <v>43</v>
      </c>
      <c r="D4335" t="s">
        <v>430</v>
      </c>
      <c r="E4335" s="22">
        <v>1</v>
      </c>
      <c r="F4335" t="s">
        <v>45</v>
      </c>
      <c r="G4335" t="s">
        <v>46</v>
      </c>
      <c r="H4335" s="23"/>
      <c r="I4335" t="s">
        <v>47</v>
      </c>
      <c r="J4335" s="24">
        <f>ROUND(E4335/I4332* H4335,5)</f>
        <v>0</v>
      </c>
      <c r="K4335" s="25"/>
    </row>
    <row r="4336" spans="1:27" x14ac:dyDescent="0.25">
      <c r="B4336" t="s">
        <v>1439</v>
      </c>
      <c r="C4336" t="s">
        <v>43</v>
      </c>
      <c r="D4336" t="s">
        <v>1440</v>
      </c>
      <c r="E4336" s="22">
        <v>3.5619999999999998</v>
      </c>
      <c r="F4336" t="s">
        <v>45</v>
      </c>
      <c r="G4336" t="s">
        <v>46</v>
      </c>
      <c r="H4336" s="23"/>
      <c r="I4336" t="s">
        <v>47</v>
      </c>
      <c r="J4336" s="24">
        <f>ROUND(E4336/I4332* H4336,5)</f>
        <v>0</v>
      </c>
      <c r="K4336" s="25"/>
    </row>
    <row r="4337" spans="1:27" x14ac:dyDescent="0.25">
      <c r="B4337" t="s">
        <v>1441</v>
      </c>
      <c r="C4337" t="s">
        <v>43</v>
      </c>
      <c r="D4337" t="s">
        <v>1442</v>
      </c>
      <c r="E4337" s="22">
        <v>3.5619999999999998</v>
      </c>
      <c r="F4337" t="s">
        <v>45</v>
      </c>
      <c r="G4337" t="s">
        <v>46</v>
      </c>
      <c r="H4337" s="23"/>
      <c r="I4337" t="s">
        <v>47</v>
      </c>
      <c r="J4337" s="24">
        <f>ROUND(E4337/I4332* H4337,5)</f>
        <v>0</v>
      </c>
      <c r="K4337" s="25"/>
    </row>
    <row r="4338" spans="1:27" x14ac:dyDescent="0.25">
      <c r="D4338" s="26" t="s">
        <v>48</v>
      </c>
      <c r="E4338" s="25"/>
      <c r="H4338" s="25"/>
      <c r="K4338" s="23">
        <f>SUM(J4334:J4337)</f>
        <v>0</v>
      </c>
    </row>
    <row r="4339" spans="1:27" x14ac:dyDescent="0.25">
      <c r="B4339" s="14" t="s">
        <v>54</v>
      </c>
      <c r="E4339" s="25"/>
      <c r="H4339" s="25"/>
      <c r="K4339" s="25"/>
    </row>
    <row r="4340" spans="1:27" x14ac:dyDescent="0.25">
      <c r="B4340" t="s">
        <v>1892</v>
      </c>
      <c r="C4340" t="s">
        <v>12</v>
      </c>
      <c r="D4340" t="s">
        <v>1893</v>
      </c>
      <c r="E4340" s="22">
        <v>1</v>
      </c>
      <c r="G4340" t="s">
        <v>46</v>
      </c>
      <c r="H4340" s="23"/>
      <c r="I4340" t="s">
        <v>47</v>
      </c>
      <c r="J4340" s="24">
        <f>ROUND(E4340* H4340,5)</f>
        <v>0</v>
      </c>
      <c r="K4340" s="25"/>
    </row>
    <row r="4341" spans="1:27" x14ac:dyDescent="0.25">
      <c r="D4341" s="26" t="s">
        <v>62</v>
      </c>
      <c r="E4341" s="25"/>
      <c r="H4341" s="25"/>
      <c r="K4341" s="23">
        <f>SUM(J4340:J4340)</f>
        <v>0</v>
      </c>
    </row>
    <row r="4342" spans="1:27" x14ac:dyDescent="0.25">
      <c r="E4342" s="25"/>
      <c r="H4342" s="25"/>
      <c r="K4342" s="25"/>
    </row>
    <row r="4343" spans="1:27" x14ac:dyDescent="0.25">
      <c r="D4343" s="26" t="s">
        <v>78</v>
      </c>
      <c r="E4343" s="25"/>
      <c r="H4343" s="25">
        <v>15</v>
      </c>
      <c r="I4343" t="s">
        <v>79</v>
      </c>
      <c r="J4343">
        <f>ROUND(H4343/100*K4338,5)</f>
        <v>0</v>
      </c>
      <c r="K4343" s="25"/>
    </row>
    <row r="4344" spans="1:27" x14ac:dyDescent="0.25">
      <c r="D4344" s="26" t="s">
        <v>63</v>
      </c>
      <c r="E4344" s="25"/>
      <c r="H4344" s="25"/>
      <c r="K4344" s="27">
        <f>SUM(J4333:J4343)</f>
        <v>0</v>
      </c>
    </row>
    <row r="4345" spans="1:27" x14ac:dyDescent="0.25">
      <c r="D4345" s="26" t="s">
        <v>64</v>
      </c>
      <c r="E4345" s="25"/>
      <c r="H4345" s="25"/>
      <c r="K4345" s="27">
        <f>SUM(K4344:K4344)</f>
        <v>0</v>
      </c>
    </row>
    <row r="4347" spans="1:27" ht="45" customHeight="1" x14ac:dyDescent="0.25">
      <c r="A4347" s="18"/>
      <c r="B4347" s="18" t="s">
        <v>1894</v>
      </c>
      <c r="C4347" s="19" t="s">
        <v>12</v>
      </c>
      <c r="D4347" s="39" t="s">
        <v>1895</v>
      </c>
      <c r="E4347" s="40"/>
      <c r="F4347" s="40"/>
      <c r="G4347" s="19"/>
      <c r="H4347" s="20" t="s">
        <v>40</v>
      </c>
      <c r="I4347" s="41">
        <v>1</v>
      </c>
      <c r="J4347" s="42"/>
      <c r="K4347" s="21">
        <f>ROUND(K4360,2)</f>
        <v>0</v>
      </c>
      <c r="L4347" s="19"/>
      <c r="M4347" s="19"/>
      <c r="N4347" s="19"/>
      <c r="O4347" s="19"/>
      <c r="P4347" s="19"/>
      <c r="Q4347" s="19"/>
      <c r="R4347" s="19"/>
      <c r="S4347" s="19"/>
      <c r="T4347" s="19"/>
      <c r="U4347" s="19"/>
      <c r="V4347" s="19"/>
      <c r="W4347" s="19"/>
      <c r="X4347" s="19"/>
      <c r="Y4347" s="19"/>
      <c r="Z4347" s="19"/>
      <c r="AA4347" s="19"/>
    </row>
    <row r="4348" spans="1:27" x14ac:dyDescent="0.25">
      <c r="B4348" s="14" t="s">
        <v>41</v>
      </c>
    </row>
    <row r="4349" spans="1:27" x14ac:dyDescent="0.25">
      <c r="B4349" t="s">
        <v>429</v>
      </c>
      <c r="C4349" t="s">
        <v>43</v>
      </c>
      <c r="D4349" t="s">
        <v>430</v>
      </c>
      <c r="E4349" s="22">
        <v>1</v>
      </c>
      <c r="F4349" t="s">
        <v>45</v>
      </c>
      <c r="G4349" t="s">
        <v>46</v>
      </c>
      <c r="H4349" s="23"/>
      <c r="I4349" t="s">
        <v>47</v>
      </c>
      <c r="J4349" s="24">
        <f>ROUND(E4349/I4347* H4349,5)</f>
        <v>0</v>
      </c>
      <c r="K4349" s="25"/>
    </row>
    <row r="4350" spans="1:27" x14ac:dyDescent="0.25">
      <c r="B4350" t="s">
        <v>483</v>
      </c>
      <c r="C4350" t="s">
        <v>43</v>
      </c>
      <c r="D4350" t="s">
        <v>484</v>
      </c>
      <c r="E4350" s="22">
        <v>0.4</v>
      </c>
      <c r="F4350" t="s">
        <v>45</v>
      </c>
      <c r="G4350" t="s">
        <v>46</v>
      </c>
      <c r="H4350" s="23"/>
      <c r="I4350" t="s">
        <v>47</v>
      </c>
      <c r="J4350" s="24">
        <f>ROUND(E4350/I4347* H4350,5)</f>
        <v>0</v>
      </c>
      <c r="K4350" s="25"/>
    </row>
    <row r="4351" spans="1:27" x14ac:dyDescent="0.25">
      <c r="B4351" t="s">
        <v>1439</v>
      </c>
      <c r="C4351" t="s">
        <v>43</v>
      </c>
      <c r="D4351" t="s">
        <v>1440</v>
      </c>
      <c r="E4351" s="22">
        <v>3.5619999999999998</v>
      </c>
      <c r="F4351" t="s">
        <v>45</v>
      </c>
      <c r="G4351" t="s">
        <v>46</v>
      </c>
      <c r="H4351" s="23"/>
      <c r="I4351" t="s">
        <v>47</v>
      </c>
      <c r="J4351" s="24">
        <f>ROUND(E4351/I4347* H4351,5)</f>
        <v>0</v>
      </c>
      <c r="K4351" s="25"/>
    </row>
    <row r="4352" spans="1:27" x14ac:dyDescent="0.25">
      <c r="B4352" t="s">
        <v>1441</v>
      </c>
      <c r="C4352" t="s">
        <v>43</v>
      </c>
      <c r="D4352" t="s">
        <v>1442</v>
      </c>
      <c r="E4352" s="22">
        <v>3.5619999999999998</v>
      </c>
      <c r="F4352" t="s">
        <v>45</v>
      </c>
      <c r="G4352" t="s">
        <v>46</v>
      </c>
      <c r="H4352" s="23"/>
      <c r="I4352" t="s">
        <v>47</v>
      </c>
      <c r="J4352" s="24">
        <f>ROUND(E4352/I4347* H4352,5)</f>
        <v>0</v>
      </c>
      <c r="K4352" s="25"/>
    </row>
    <row r="4353" spans="1:27" x14ac:dyDescent="0.25">
      <c r="D4353" s="26" t="s">
        <v>48</v>
      </c>
      <c r="E4353" s="25"/>
      <c r="H4353" s="25"/>
      <c r="K4353" s="23">
        <f>SUM(J4349:J4352)</f>
        <v>0</v>
      </c>
    </row>
    <row r="4354" spans="1:27" x14ac:dyDescent="0.25">
      <c r="B4354" s="14" t="s">
        <v>54</v>
      </c>
      <c r="E4354" s="25"/>
      <c r="H4354" s="25"/>
      <c r="K4354" s="25"/>
    </row>
    <row r="4355" spans="1:27" x14ac:dyDescent="0.25">
      <c r="B4355" t="s">
        <v>1896</v>
      </c>
      <c r="C4355" t="s">
        <v>12</v>
      </c>
      <c r="D4355" t="s">
        <v>1897</v>
      </c>
      <c r="E4355" s="22">
        <v>1</v>
      </c>
      <c r="G4355" t="s">
        <v>46</v>
      </c>
      <c r="H4355" s="23"/>
      <c r="I4355" t="s">
        <v>47</v>
      </c>
      <c r="J4355" s="24">
        <f>ROUND(E4355* H4355,5)</f>
        <v>0</v>
      </c>
      <c r="K4355" s="25"/>
    </row>
    <row r="4356" spans="1:27" x14ac:dyDescent="0.25">
      <c r="D4356" s="26" t="s">
        <v>62</v>
      </c>
      <c r="E4356" s="25"/>
      <c r="H4356" s="25"/>
      <c r="K4356" s="23">
        <f>SUM(J4355:J4355)</f>
        <v>0</v>
      </c>
    </row>
    <row r="4357" spans="1:27" x14ac:dyDescent="0.25">
      <c r="E4357" s="25"/>
      <c r="H4357" s="25"/>
      <c r="K4357" s="25"/>
    </row>
    <row r="4358" spans="1:27" x14ac:dyDescent="0.25">
      <c r="D4358" s="26" t="s">
        <v>78</v>
      </c>
      <c r="E4358" s="25"/>
      <c r="H4358" s="25">
        <v>15</v>
      </c>
      <c r="I4358" t="s">
        <v>79</v>
      </c>
      <c r="J4358">
        <f>ROUND(H4358/100*K4353,5)</f>
        <v>0</v>
      </c>
      <c r="K4358" s="25"/>
    </row>
    <row r="4359" spans="1:27" x14ac:dyDescent="0.25">
      <c r="D4359" s="26" t="s">
        <v>63</v>
      </c>
      <c r="E4359" s="25"/>
      <c r="H4359" s="25"/>
      <c r="K4359" s="27">
        <f>SUM(J4348:J4358)</f>
        <v>0</v>
      </c>
    </row>
    <row r="4360" spans="1:27" x14ac:dyDescent="0.25">
      <c r="D4360" s="26" t="s">
        <v>64</v>
      </c>
      <c r="E4360" s="25"/>
      <c r="H4360" s="25"/>
      <c r="K4360" s="27">
        <f>SUM(K4359:K4359)</f>
        <v>0</v>
      </c>
    </row>
    <row r="4362" spans="1:27" ht="45" customHeight="1" x14ac:dyDescent="0.25">
      <c r="A4362" s="18"/>
      <c r="B4362" s="18" t="s">
        <v>1898</v>
      </c>
      <c r="C4362" s="19" t="s">
        <v>12</v>
      </c>
      <c r="D4362" s="39" t="s">
        <v>1899</v>
      </c>
      <c r="E4362" s="40"/>
      <c r="F4362" s="40"/>
      <c r="G4362" s="19"/>
      <c r="H4362" s="20" t="s">
        <v>40</v>
      </c>
      <c r="I4362" s="41">
        <v>1</v>
      </c>
      <c r="J4362" s="42"/>
      <c r="K4362" s="21">
        <f>ROUND(K4375,2)</f>
        <v>0</v>
      </c>
      <c r="L4362" s="19"/>
      <c r="M4362" s="19"/>
      <c r="N4362" s="19"/>
      <c r="O4362" s="19"/>
      <c r="P4362" s="19"/>
      <c r="Q4362" s="19"/>
      <c r="R4362" s="19"/>
      <c r="S4362" s="19"/>
      <c r="T4362" s="19"/>
      <c r="U4362" s="19"/>
      <c r="V4362" s="19"/>
      <c r="W4362" s="19"/>
      <c r="X4362" s="19"/>
      <c r="Y4362" s="19"/>
      <c r="Z4362" s="19"/>
      <c r="AA4362" s="19"/>
    </row>
    <row r="4363" spans="1:27" x14ac:dyDescent="0.25">
      <c r="B4363" s="14" t="s">
        <v>41</v>
      </c>
    </row>
    <row r="4364" spans="1:27" x14ac:dyDescent="0.25">
      <c r="B4364" t="s">
        <v>1441</v>
      </c>
      <c r="C4364" t="s">
        <v>43</v>
      </c>
      <c r="D4364" t="s">
        <v>1442</v>
      </c>
      <c r="E4364" s="22">
        <v>3.5619999999999998</v>
      </c>
      <c r="F4364" t="s">
        <v>45</v>
      </c>
      <c r="G4364" t="s">
        <v>46</v>
      </c>
      <c r="H4364" s="23"/>
      <c r="I4364" t="s">
        <v>47</v>
      </c>
      <c r="J4364" s="24">
        <f>ROUND(E4364/I4362* H4364,5)</f>
        <v>0</v>
      </c>
      <c r="K4364" s="25"/>
    </row>
    <row r="4365" spans="1:27" x14ac:dyDescent="0.25">
      <c r="B4365" t="s">
        <v>1439</v>
      </c>
      <c r="C4365" t="s">
        <v>43</v>
      </c>
      <c r="D4365" t="s">
        <v>1440</v>
      </c>
      <c r="E4365" s="22">
        <v>3.5619999999999998</v>
      </c>
      <c r="F4365" t="s">
        <v>45</v>
      </c>
      <c r="G4365" t="s">
        <v>46</v>
      </c>
      <c r="H4365" s="23"/>
      <c r="I4365" t="s">
        <v>47</v>
      </c>
      <c r="J4365" s="24">
        <f>ROUND(E4365/I4362* H4365,5)</f>
        <v>0</v>
      </c>
      <c r="K4365" s="25"/>
    </row>
    <row r="4366" spans="1:27" x14ac:dyDescent="0.25">
      <c r="B4366" t="s">
        <v>483</v>
      </c>
      <c r="C4366" t="s">
        <v>43</v>
      </c>
      <c r="D4366" t="s">
        <v>484</v>
      </c>
      <c r="E4366" s="22">
        <v>0.4</v>
      </c>
      <c r="F4366" t="s">
        <v>45</v>
      </c>
      <c r="G4366" t="s">
        <v>46</v>
      </c>
      <c r="H4366" s="23"/>
      <c r="I4366" t="s">
        <v>47</v>
      </c>
      <c r="J4366" s="24">
        <f>ROUND(E4366/I4362* H4366,5)</f>
        <v>0</v>
      </c>
      <c r="K4366" s="25"/>
    </row>
    <row r="4367" spans="1:27" x14ac:dyDescent="0.25">
      <c r="B4367" t="s">
        <v>429</v>
      </c>
      <c r="C4367" t="s">
        <v>43</v>
      </c>
      <c r="D4367" t="s">
        <v>430</v>
      </c>
      <c r="E4367" s="22">
        <v>1</v>
      </c>
      <c r="F4367" t="s">
        <v>45</v>
      </c>
      <c r="G4367" t="s">
        <v>46</v>
      </c>
      <c r="H4367" s="23"/>
      <c r="I4367" t="s">
        <v>47</v>
      </c>
      <c r="J4367" s="24">
        <f>ROUND(E4367/I4362* H4367,5)</f>
        <v>0</v>
      </c>
      <c r="K4367" s="25"/>
    </row>
    <row r="4368" spans="1:27" x14ac:dyDescent="0.25">
      <c r="D4368" s="26" t="s">
        <v>48</v>
      </c>
      <c r="E4368" s="25"/>
      <c r="H4368" s="25"/>
      <c r="K4368" s="23">
        <f>SUM(J4364:J4367)</f>
        <v>0</v>
      </c>
    </row>
    <row r="4369" spans="1:27" x14ac:dyDescent="0.25">
      <c r="B4369" s="14" t="s">
        <v>54</v>
      </c>
      <c r="E4369" s="25"/>
      <c r="H4369" s="25"/>
      <c r="K4369" s="25"/>
    </row>
    <row r="4370" spans="1:27" x14ac:dyDescent="0.25">
      <c r="B4370" t="s">
        <v>1900</v>
      </c>
      <c r="C4370" t="s">
        <v>12</v>
      </c>
      <c r="D4370" t="s">
        <v>1901</v>
      </c>
      <c r="E4370" s="22">
        <v>1</v>
      </c>
      <c r="G4370" t="s">
        <v>46</v>
      </c>
      <c r="H4370" s="23"/>
      <c r="I4370" t="s">
        <v>47</v>
      </c>
      <c r="J4370" s="24">
        <f>ROUND(E4370* H4370,5)</f>
        <v>0</v>
      </c>
      <c r="K4370" s="25"/>
    </row>
    <row r="4371" spans="1:27" x14ac:dyDescent="0.25">
      <c r="D4371" s="26" t="s">
        <v>62</v>
      </c>
      <c r="E4371" s="25"/>
      <c r="H4371" s="25"/>
      <c r="K4371" s="23">
        <f>SUM(J4370:J4370)</f>
        <v>0</v>
      </c>
    </row>
    <row r="4372" spans="1:27" x14ac:dyDescent="0.25">
      <c r="E4372" s="25"/>
      <c r="H4372" s="25"/>
      <c r="K4372" s="25"/>
    </row>
    <row r="4373" spans="1:27" x14ac:dyDescent="0.25">
      <c r="D4373" s="26" t="s">
        <v>78</v>
      </c>
      <c r="E4373" s="25"/>
      <c r="H4373" s="25">
        <v>15</v>
      </c>
      <c r="I4373" t="s">
        <v>79</v>
      </c>
      <c r="J4373">
        <f>ROUND(H4373/100*K4368,5)</f>
        <v>0</v>
      </c>
      <c r="K4373" s="25"/>
    </row>
    <row r="4374" spans="1:27" x14ac:dyDescent="0.25">
      <c r="D4374" s="26" t="s">
        <v>63</v>
      </c>
      <c r="E4374" s="25"/>
      <c r="H4374" s="25"/>
      <c r="K4374" s="27">
        <f>SUM(J4363:J4373)</f>
        <v>0</v>
      </c>
    </row>
    <row r="4375" spans="1:27" x14ac:dyDescent="0.25">
      <c r="D4375" s="26" t="s">
        <v>64</v>
      </c>
      <c r="E4375" s="25"/>
      <c r="H4375" s="25"/>
      <c r="K4375" s="27">
        <f>SUM(K4374:K4374)</f>
        <v>0</v>
      </c>
    </row>
    <row r="4377" spans="1:27" ht="45" customHeight="1" x14ac:dyDescent="0.25">
      <c r="A4377" s="18"/>
      <c r="B4377" s="18" t="s">
        <v>1902</v>
      </c>
      <c r="C4377" s="19" t="s">
        <v>12</v>
      </c>
      <c r="D4377" s="39" t="s">
        <v>1903</v>
      </c>
      <c r="E4377" s="40"/>
      <c r="F4377" s="40"/>
      <c r="G4377" s="19"/>
      <c r="H4377" s="20" t="s">
        <v>40</v>
      </c>
      <c r="I4377" s="41">
        <v>1</v>
      </c>
      <c r="J4377" s="42"/>
      <c r="K4377" s="21">
        <f>ROUND(K4390,2)</f>
        <v>0</v>
      </c>
      <c r="L4377" s="19"/>
      <c r="M4377" s="19"/>
      <c r="N4377" s="19"/>
      <c r="O4377" s="19"/>
      <c r="P4377" s="19"/>
      <c r="Q4377" s="19"/>
      <c r="R4377" s="19"/>
      <c r="S4377" s="19"/>
      <c r="T4377" s="19"/>
      <c r="U4377" s="19"/>
      <c r="V4377" s="19"/>
      <c r="W4377" s="19"/>
      <c r="X4377" s="19"/>
      <c r="Y4377" s="19"/>
      <c r="Z4377" s="19"/>
      <c r="AA4377" s="19"/>
    </row>
    <row r="4378" spans="1:27" x14ac:dyDescent="0.25">
      <c r="B4378" s="14" t="s">
        <v>41</v>
      </c>
    </row>
    <row r="4379" spans="1:27" x14ac:dyDescent="0.25">
      <c r="B4379" t="s">
        <v>1439</v>
      </c>
      <c r="C4379" t="s">
        <v>43</v>
      </c>
      <c r="D4379" t="s">
        <v>1440</v>
      </c>
      <c r="E4379" s="22">
        <v>3.5619999999999998</v>
      </c>
      <c r="F4379" t="s">
        <v>45</v>
      </c>
      <c r="G4379" t="s">
        <v>46</v>
      </c>
      <c r="H4379" s="23"/>
      <c r="I4379" t="s">
        <v>47</v>
      </c>
      <c r="J4379" s="24">
        <f>ROUND(E4379/I4377* H4379,5)</f>
        <v>0</v>
      </c>
      <c r="K4379" s="25"/>
    </row>
    <row r="4380" spans="1:27" x14ac:dyDescent="0.25">
      <c r="B4380" t="s">
        <v>1441</v>
      </c>
      <c r="C4380" t="s">
        <v>43</v>
      </c>
      <c r="D4380" t="s">
        <v>1442</v>
      </c>
      <c r="E4380" s="22">
        <v>3.5619999999999998</v>
      </c>
      <c r="F4380" t="s">
        <v>45</v>
      </c>
      <c r="G4380" t="s">
        <v>46</v>
      </c>
      <c r="H4380" s="23"/>
      <c r="I4380" t="s">
        <v>47</v>
      </c>
      <c r="J4380" s="24">
        <f>ROUND(E4380/I4377* H4380,5)</f>
        <v>0</v>
      </c>
      <c r="K4380" s="25"/>
    </row>
    <row r="4381" spans="1:27" x14ac:dyDescent="0.25">
      <c r="B4381" t="s">
        <v>429</v>
      </c>
      <c r="C4381" t="s">
        <v>43</v>
      </c>
      <c r="D4381" t="s">
        <v>430</v>
      </c>
      <c r="E4381" s="22">
        <v>1</v>
      </c>
      <c r="F4381" t="s">
        <v>45</v>
      </c>
      <c r="G4381" t="s">
        <v>46</v>
      </c>
      <c r="H4381" s="23"/>
      <c r="I4381" t="s">
        <v>47</v>
      </c>
      <c r="J4381" s="24">
        <f>ROUND(E4381/I4377* H4381,5)</f>
        <v>0</v>
      </c>
      <c r="K4381" s="25"/>
    </row>
    <row r="4382" spans="1:27" x14ac:dyDescent="0.25">
      <c r="B4382" t="s">
        <v>483</v>
      </c>
      <c r="C4382" t="s">
        <v>43</v>
      </c>
      <c r="D4382" t="s">
        <v>484</v>
      </c>
      <c r="E4382" s="22">
        <v>0.4</v>
      </c>
      <c r="F4382" t="s">
        <v>45</v>
      </c>
      <c r="G4382" t="s">
        <v>46</v>
      </c>
      <c r="H4382" s="23"/>
      <c r="I4382" t="s">
        <v>47</v>
      </c>
      <c r="J4382" s="24">
        <f>ROUND(E4382/I4377* H4382,5)</f>
        <v>0</v>
      </c>
      <c r="K4382" s="25"/>
    </row>
    <row r="4383" spans="1:27" x14ac:dyDescent="0.25">
      <c r="D4383" s="26" t="s">
        <v>48</v>
      </c>
      <c r="E4383" s="25"/>
      <c r="H4383" s="25"/>
      <c r="K4383" s="23">
        <f>SUM(J4379:J4382)</f>
        <v>0</v>
      </c>
    </row>
    <row r="4384" spans="1:27" x14ac:dyDescent="0.25">
      <c r="B4384" s="14" t="s">
        <v>54</v>
      </c>
      <c r="E4384" s="25"/>
      <c r="H4384" s="25"/>
      <c r="K4384" s="25"/>
    </row>
    <row r="4385" spans="1:27" x14ac:dyDescent="0.25">
      <c r="B4385" t="s">
        <v>1904</v>
      </c>
      <c r="C4385" t="s">
        <v>12</v>
      </c>
      <c r="D4385" t="s">
        <v>1905</v>
      </c>
      <c r="E4385" s="22">
        <v>1</v>
      </c>
      <c r="G4385" t="s">
        <v>46</v>
      </c>
      <c r="H4385" s="23"/>
      <c r="I4385" t="s">
        <v>47</v>
      </c>
      <c r="J4385" s="24">
        <f>ROUND(E4385* H4385,5)</f>
        <v>0</v>
      </c>
      <c r="K4385" s="25"/>
    </row>
    <row r="4386" spans="1:27" x14ac:dyDescent="0.25">
      <c r="D4386" s="26" t="s">
        <v>62</v>
      </c>
      <c r="E4386" s="25"/>
      <c r="H4386" s="25"/>
      <c r="K4386" s="23">
        <f>SUM(J4385:J4385)</f>
        <v>0</v>
      </c>
    </row>
    <row r="4387" spans="1:27" x14ac:dyDescent="0.25">
      <c r="E4387" s="25"/>
      <c r="H4387" s="25"/>
      <c r="K4387" s="25"/>
    </row>
    <row r="4388" spans="1:27" x14ac:dyDescent="0.25">
      <c r="D4388" s="26" t="s">
        <v>78</v>
      </c>
      <c r="E4388" s="25"/>
      <c r="H4388" s="25">
        <v>15</v>
      </c>
      <c r="I4388" t="s">
        <v>79</v>
      </c>
      <c r="J4388">
        <f>ROUND(H4388/100*K4383,5)</f>
        <v>0</v>
      </c>
      <c r="K4388" s="25"/>
    </row>
    <row r="4389" spans="1:27" x14ac:dyDescent="0.25">
      <c r="D4389" s="26" t="s">
        <v>63</v>
      </c>
      <c r="E4389" s="25"/>
      <c r="H4389" s="25"/>
      <c r="K4389" s="27">
        <f>SUM(J4378:J4388)</f>
        <v>0</v>
      </c>
    </row>
    <row r="4390" spans="1:27" x14ac:dyDescent="0.25">
      <c r="D4390" s="26" t="s">
        <v>64</v>
      </c>
      <c r="E4390" s="25"/>
      <c r="H4390" s="25"/>
      <c r="K4390" s="27">
        <f>SUM(K4389:K4389)</f>
        <v>0</v>
      </c>
    </row>
    <row r="4392" spans="1:27" ht="45" customHeight="1" x14ac:dyDescent="0.25">
      <c r="A4392" s="18"/>
      <c r="B4392" s="18" t="s">
        <v>1906</v>
      </c>
      <c r="C4392" s="19" t="s">
        <v>12</v>
      </c>
      <c r="D4392" s="39" t="s">
        <v>1907</v>
      </c>
      <c r="E4392" s="40"/>
      <c r="F4392" s="40"/>
      <c r="G4392" s="19"/>
      <c r="H4392" s="20" t="s">
        <v>40</v>
      </c>
      <c r="I4392" s="41">
        <v>1</v>
      </c>
      <c r="J4392" s="42"/>
      <c r="K4392" s="21">
        <f>ROUND(K4403,2)</f>
        <v>0</v>
      </c>
      <c r="L4392" s="19"/>
      <c r="M4392" s="19"/>
      <c r="N4392" s="19"/>
      <c r="O4392" s="19"/>
      <c r="P4392" s="19"/>
      <c r="Q4392" s="19"/>
      <c r="R4392" s="19"/>
      <c r="S4392" s="19"/>
      <c r="T4392" s="19"/>
      <c r="U4392" s="19"/>
      <c r="V4392" s="19"/>
      <c r="W4392" s="19"/>
      <c r="X4392" s="19"/>
      <c r="Y4392" s="19"/>
      <c r="Z4392" s="19"/>
      <c r="AA4392" s="19"/>
    </row>
    <row r="4393" spans="1:27" x14ac:dyDescent="0.25">
      <c r="B4393" s="14" t="s">
        <v>41</v>
      </c>
    </row>
    <row r="4394" spans="1:27" x14ac:dyDescent="0.25">
      <c r="B4394" t="s">
        <v>1439</v>
      </c>
      <c r="C4394" t="s">
        <v>43</v>
      </c>
      <c r="D4394" t="s">
        <v>1440</v>
      </c>
      <c r="E4394" s="22">
        <v>0.75</v>
      </c>
      <c r="F4394" t="s">
        <v>45</v>
      </c>
      <c r="G4394" t="s">
        <v>46</v>
      </c>
      <c r="H4394" s="23"/>
      <c r="I4394" t="s">
        <v>47</v>
      </c>
      <c r="J4394" s="24">
        <f>ROUND(E4394/I4392* H4394,5)</f>
        <v>0</v>
      </c>
      <c r="K4394" s="25"/>
    </row>
    <row r="4395" spans="1:27" x14ac:dyDescent="0.25">
      <c r="B4395" t="s">
        <v>1441</v>
      </c>
      <c r="C4395" t="s">
        <v>43</v>
      </c>
      <c r="D4395" t="s">
        <v>1442</v>
      </c>
      <c r="E4395" s="22">
        <v>0.75</v>
      </c>
      <c r="F4395" t="s">
        <v>45</v>
      </c>
      <c r="G4395" t="s">
        <v>46</v>
      </c>
      <c r="H4395" s="23"/>
      <c r="I4395" t="s">
        <v>47</v>
      </c>
      <c r="J4395" s="24">
        <f>ROUND(E4395/I4392* H4395,5)</f>
        <v>0</v>
      </c>
      <c r="K4395" s="25"/>
    </row>
    <row r="4396" spans="1:27" x14ac:dyDescent="0.25">
      <c r="D4396" s="26" t="s">
        <v>48</v>
      </c>
      <c r="E4396" s="25"/>
      <c r="H4396" s="25"/>
      <c r="K4396" s="23">
        <f>SUM(J4394:J4395)</f>
        <v>0</v>
      </c>
    </row>
    <row r="4397" spans="1:27" x14ac:dyDescent="0.25">
      <c r="B4397" s="14" t="s">
        <v>54</v>
      </c>
      <c r="E4397" s="25"/>
      <c r="H4397" s="25"/>
      <c r="K4397" s="25"/>
    </row>
    <row r="4398" spans="1:27" x14ac:dyDescent="0.25">
      <c r="B4398" t="s">
        <v>1908</v>
      </c>
      <c r="C4398" t="s">
        <v>12</v>
      </c>
      <c r="D4398" t="s">
        <v>1909</v>
      </c>
      <c r="E4398" s="22">
        <v>1</v>
      </c>
      <c r="G4398" t="s">
        <v>46</v>
      </c>
      <c r="H4398" s="23"/>
      <c r="I4398" t="s">
        <v>47</v>
      </c>
      <c r="J4398" s="24">
        <f>ROUND(E4398* H4398,5)</f>
        <v>0</v>
      </c>
      <c r="K4398" s="25"/>
    </row>
    <row r="4399" spans="1:27" x14ac:dyDescent="0.25">
      <c r="D4399" s="26" t="s">
        <v>62</v>
      </c>
      <c r="E4399" s="25"/>
      <c r="H4399" s="25"/>
      <c r="K4399" s="23">
        <f>SUM(J4398:J4398)</f>
        <v>0</v>
      </c>
    </row>
    <row r="4400" spans="1:27" x14ac:dyDescent="0.25">
      <c r="E4400" s="25"/>
      <c r="H4400" s="25"/>
      <c r="K4400" s="25"/>
    </row>
    <row r="4401" spans="1:27" x14ac:dyDescent="0.25">
      <c r="D4401" s="26" t="s">
        <v>78</v>
      </c>
      <c r="E4401" s="25"/>
      <c r="H4401" s="25">
        <v>15</v>
      </c>
      <c r="I4401" t="s">
        <v>79</v>
      </c>
      <c r="J4401">
        <f>ROUND(H4401/100*K4396,5)</f>
        <v>0</v>
      </c>
      <c r="K4401" s="25"/>
    </row>
    <row r="4402" spans="1:27" x14ac:dyDescent="0.25">
      <c r="D4402" s="26" t="s">
        <v>63</v>
      </c>
      <c r="E4402" s="25"/>
      <c r="H4402" s="25"/>
      <c r="K4402" s="27">
        <f>SUM(J4393:J4401)</f>
        <v>0</v>
      </c>
    </row>
    <row r="4403" spans="1:27" x14ac:dyDescent="0.25">
      <c r="D4403" s="26" t="s">
        <v>64</v>
      </c>
      <c r="E4403" s="25"/>
      <c r="H4403" s="25"/>
      <c r="K4403" s="27">
        <f>SUM(K4402:K4402)</f>
        <v>0</v>
      </c>
    </row>
    <row r="4405" spans="1:27" ht="45" customHeight="1" x14ac:dyDescent="0.25">
      <c r="A4405" s="18"/>
      <c r="B4405" s="18" t="s">
        <v>1910</v>
      </c>
      <c r="C4405" s="19" t="s">
        <v>12</v>
      </c>
      <c r="D4405" s="39" t="s">
        <v>1911</v>
      </c>
      <c r="E4405" s="40"/>
      <c r="F4405" s="40"/>
      <c r="G4405" s="19"/>
      <c r="H4405" s="20" t="s">
        <v>40</v>
      </c>
      <c r="I4405" s="41">
        <v>1</v>
      </c>
      <c r="J4405" s="42"/>
      <c r="K4405" s="21">
        <f>ROUND(K4416,2)</f>
        <v>0</v>
      </c>
      <c r="L4405" s="19"/>
      <c r="M4405" s="19"/>
      <c r="N4405" s="19"/>
      <c r="O4405" s="19"/>
      <c r="P4405" s="19"/>
      <c r="Q4405" s="19"/>
      <c r="R4405" s="19"/>
      <c r="S4405" s="19"/>
      <c r="T4405" s="19"/>
      <c r="U4405" s="19"/>
      <c r="V4405" s="19"/>
      <c r="W4405" s="19"/>
      <c r="X4405" s="19"/>
      <c r="Y4405" s="19"/>
      <c r="Z4405" s="19"/>
      <c r="AA4405" s="19"/>
    </row>
    <row r="4406" spans="1:27" x14ac:dyDescent="0.25">
      <c r="B4406" s="14" t="s">
        <v>41</v>
      </c>
    </row>
    <row r="4407" spans="1:27" x14ac:dyDescent="0.25">
      <c r="B4407" t="s">
        <v>1441</v>
      </c>
      <c r="C4407" t="s">
        <v>43</v>
      </c>
      <c r="D4407" t="s">
        <v>1442</v>
      </c>
      <c r="E4407" s="22">
        <v>0.2</v>
      </c>
      <c r="F4407" t="s">
        <v>45</v>
      </c>
      <c r="G4407" t="s">
        <v>46</v>
      </c>
      <c r="H4407" s="23"/>
      <c r="I4407" t="s">
        <v>47</v>
      </c>
      <c r="J4407" s="24">
        <f>ROUND(E4407/I4405* H4407,5)</f>
        <v>0</v>
      </c>
      <c r="K4407" s="25"/>
    </row>
    <row r="4408" spans="1:27" x14ac:dyDescent="0.25">
      <c r="B4408" t="s">
        <v>1439</v>
      </c>
      <c r="C4408" t="s">
        <v>43</v>
      </c>
      <c r="D4408" t="s">
        <v>1440</v>
      </c>
      <c r="E4408" s="22">
        <v>0.2</v>
      </c>
      <c r="F4408" t="s">
        <v>45</v>
      </c>
      <c r="G4408" t="s">
        <v>46</v>
      </c>
      <c r="H4408" s="23"/>
      <c r="I4408" t="s">
        <v>47</v>
      </c>
      <c r="J4408" s="24">
        <f>ROUND(E4408/I4405* H4408,5)</f>
        <v>0</v>
      </c>
      <c r="K4408" s="25"/>
    </row>
    <row r="4409" spans="1:27" x14ac:dyDescent="0.25">
      <c r="D4409" s="26" t="s">
        <v>48</v>
      </c>
      <c r="E4409" s="25"/>
      <c r="H4409" s="25"/>
      <c r="K4409" s="23">
        <f>SUM(J4407:J4408)</f>
        <v>0</v>
      </c>
    </row>
    <row r="4410" spans="1:27" x14ac:dyDescent="0.25">
      <c r="B4410" s="14" t="s">
        <v>54</v>
      </c>
      <c r="E4410" s="25"/>
      <c r="H4410" s="25"/>
      <c r="K4410" s="25"/>
    </row>
    <row r="4411" spans="1:27" x14ac:dyDescent="0.25">
      <c r="B4411" t="s">
        <v>1912</v>
      </c>
      <c r="C4411" t="s">
        <v>12</v>
      </c>
      <c r="D4411" t="s">
        <v>1913</v>
      </c>
      <c r="E4411" s="22">
        <v>1</v>
      </c>
      <c r="G4411" t="s">
        <v>46</v>
      </c>
      <c r="H4411" s="23"/>
      <c r="I4411" t="s">
        <v>47</v>
      </c>
      <c r="J4411" s="24">
        <f>ROUND(E4411* H4411,5)</f>
        <v>0</v>
      </c>
      <c r="K4411" s="25"/>
    </row>
    <row r="4412" spans="1:27" x14ac:dyDescent="0.25">
      <c r="D4412" s="26" t="s">
        <v>62</v>
      </c>
      <c r="E4412" s="25"/>
      <c r="H4412" s="25"/>
      <c r="K4412" s="23">
        <f>SUM(J4411:J4411)</f>
        <v>0</v>
      </c>
    </row>
    <row r="4413" spans="1:27" x14ac:dyDescent="0.25">
      <c r="E4413" s="25"/>
      <c r="H4413" s="25"/>
      <c r="K4413" s="25"/>
    </row>
    <row r="4414" spans="1:27" x14ac:dyDescent="0.25">
      <c r="D4414" s="26" t="s">
        <v>78</v>
      </c>
      <c r="E4414" s="25"/>
      <c r="H4414" s="25">
        <v>15</v>
      </c>
      <c r="I4414" t="s">
        <v>79</v>
      </c>
      <c r="J4414">
        <f>ROUND(H4414/100*K4409,5)</f>
        <v>0</v>
      </c>
      <c r="K4414" s="25"/>
    </row>
    <row r="4415" spans="1:27" x14ac:dyDescent="0.25">
      <c r="D4415" s="26" t="s">
        <v>63</v>
      </c>
      <c r="E4415" s="25"/>
      <c r="H4415" s="25"/>
      <c r="K4415" s="27">
        <f>SUM(J4406:J4414)</f>
        <v>0</v>
      </c>
    </row>
    <row r="4416" spans="1:27" x14ac:dyDescent="0.25">
      <c r="D4416" s="26" t="s">
        <v>64</v>
      </c>
      <c r="E4416" s="25"/>
      <c r="H4416" s="25"/>
      <c r="K4416" s="27">
        <f>SUM(K4415:K4415)</f>
        <v>0</v>
      </c>
    </row>
    <row r="4418" spans="1:27" ht="45" customHeight="1" x14ac:dyDescent="0.25">
      <c r="A4418" s="18"/>
      <c r="B4418" s="18" t="s">
        <v>1914</v>
      </c>
      <c r="C4418" s="19" t="s">
        <v>12</v>
      </c>
      <c r="D4418" s="39" t="s">
        <v>1915</v>
      </c>
      <c r="E4418" s="40"/>
      <c r="F4418" s="40"/>
      <c r="G4418" s="19"/>
      <c r="H4418" s="20" t="s">
        <v>40</v>
      </c>
      <c r="I4418" s="41">
        <v>1</v>
      </c>
      <c r="J4418" s="42"/>
      <c r="K4418" s="21">
        <f>ROUND(K4429,2)</f>
        <v>0</v>
      </c>
      <c r="L4418" s="19"/>
      <c r="M4418" s="19"/>
      <c r="N4418" s="19"/>
      <c r="O4418" s="19"/>
      <c r="P4418" s="19"/>
      <c r="Q4418" s="19"/>
      <c r="R4418" s="19"/>
      <c r="S4418" s="19"/>
      <c r="T4418" s="19"/>
      <c r="U4418" s="19"/>
      <c r="V4418" s="19"/>
      <c r="W4418" s="19"/>
      <c r="X4418" s="19"/>
      <c r="Y4418" s="19"/>
      <c r="Z4418" s="19"/>
      <c r="AA4418" s="19"/>
    </row>
    <row r="4419" spans="1:27" x14ac:dyDescent="0.25">
      <c r="B4419" s="14" t="s">
        <v>41</v>
      </c>
    </row>
    <row r="4420" spans="1:27" x14ac:dyDescent="0.25">
      <c r="B4420" t="s">
        <v>1439</v>
      </c>
      <c r="C4420" t="s">
        <v>43</v>
      </c>
      <c r="D4420" t="s">
        <v>1440</v>
      </c>
      <c r="E4420" s="22">
        <v>0.2</v>
      </c>
      <c r="F4420" t="s">
        <v>45</v>
      </c>
      <c r="G4420" t="s">
        <v>46</v>
      </c>
      <c r="H4420" s="23"/>
      <c r="I4420" t="s">
        <v>47</v>
      </c>
      <c r="J4420" s="24">
        <f>ROUND(E4420/I4418* H4420,5)</f>
        <v>0</v>
      </c>
      <c r="K4420" s="25"/>
    </row>
    <row r="4421" spans="1:27" x14ac:dyDescent="0.25">
      <c r="B4421" t="s">
        <v>1441</v>
      </c>
      <c r="C4421" t="s">
        <v>43</v>
      </c>
      <c r="D4421" t="s">
        <v>1442</v>
      </c>
      <c r="E4421" s="22">
        <v>0.2</v>
      </c>
      <c r="F4421" t="s">
        <v>45</v>
      </c>
      <c r="G4421" t="s">
        <v>46</v>
      </c>
      <c r="H4421" s="23"/>
      <c r="I4421" t="s">
        <v>47</v>
      </c>
      <c r="J4421" s="24">
        <f>ROUND(E4421/I4418* H4421,5)</f>
        <v>0</v>
      </c>
      <c r="K4421" s="25"/>
    </row>
    <row r="4422" spans="1:27" x14ac:dyDescent="0.25">
      <c r="D4422" s="26" t="s">
        <v>48</v>
      </c>
      <c r="E4422" s="25"/>
      <c r="H4422" s="25"/>
      <c r="K4422" s="23">
        <f>SUM(J4420:J4421)</f>
        <v>0</v>
      </c>
    </row>
    <row r="4423" spans="1:27" x14ac:dyDescent="0.25">
      <c r="B4423" s="14" t="s">
        <v>54</v>
      </c>
      <c r="E4423" s="25"/>
      <c r="H4423" s="25"/>
      <c r="K4423" s="25"/>
    </row>
    <row r="4424" spans="1:27" x14ac:dyDescent="0.25">
      <c r="B4424" t="s">
        <v>1916</v>
      </c>
      <c r="C4424" t="s">
        <v>12</v>
      </c>
      <c r="D4424" t="s">
        <v>1917</v>
      </c>
      <c r="E4424" s="22">
        <v>1</v>
      </c>
      <c r="G4424" t="s">
        <v>46</v>
      </c>
      <c r="H4424" s="23"/>
      <c r="I4424" t="s">
        <v>47</v>
      </c>
      <c r="J4424" s="24">
        <f>ROUND(E4424* H4424,5)</f>
        <v>0</v>
      </c>
      <c r="K4424" s="25"/>
    </row>
    <row r="4425" spans="1:27" x14ac:dyDescent="0.25">
      <c r="D4425" s="26" t="s">
        <v>62</v>
      </c>
      <c r="E4425" s="25"/>
      <c r="H4425" s="25"/>
      <c r="K4425" s="23">
        <f>SUM(J4424:J4424)</f>
        <v>0</v>
      </c>
    </row>
    <row r="4426" spans="1:27" x14ac:dyDescent="0.25">
      <c r="E4426" s="25"/>
      <c r="H4426" s="25"/>
      <c r="K4426" s="25"/>
    </row>
    <row r="4427" spans="1:27" x14ac:dyDescent="0.25">
      <c r="D4427" s="26" t="s">
        <v>78</v>
      </c>
      <c r="E4427" s="25"/>
      <c r="H4427" s="25">
        <v>15</v>
      </c>
      <c r="I4427" t="s">
        <v>79</v>
      </c>
      <c r="J4427">
        <f>ROUND(H4427/100*K4422,5)</f>
        <v>0</v>
      </c>
      <c r="K4427" s="25"/>
    </row>
    <row r="4428" spans="1:27" x14ac:dyDescent="0.25">
      <c r="D4428" s="26" t="s">
        <v>63</v>
      </c>
      <c r="E4428" s="25"/>
      <c r="H4428" s="25"/>
      <c r="K4428" s="27">
        <f>SUM(J4419:J4427)</f>
        <v>0</v>
      </c>
    </row>
    <row r="4429" spans="1:27" x14ac:dyDescent="0.25">
      <c r="D4429" s="26" t="s">
        <v>64</v>
      </c>
      <c r="E4429" s="25"/>
      <c r="H4429" s="25"/>
      <c r="K4429" s="27">
        <f>SUM(K4428:K4428)</f>
        <v>0</v>
      </c>
    </row>
    <row r="4431" spans="1:27" ht="45" customHeight="1" x14ac:dyDescent="0.25">
      <c r="A4431" s="18"/>
      <c r="B4431" s="18" t="s">
        <v>1918</v>
      </c>
      <c r="C4431" s="19" t="s">
        <v>12</v>
      </c>
      <c r="D4431" s="39" t="s">
        <v>1919</v>
      </c>
      <c r="E4431" s="40"/>
      <c r="F4431" s="40"/>
      <c r="G4431" s="19"/>
      <c r="H4431" s="20" t="s">
        <v>40</v>
      </c>
      <c r="I4431" s="41">
        <v>1</v>
      </c>
      <c r="J4431" s="42"/>
      <c r="K4431" s="21">
        <f>ROUND(K4442,2)</f>
        <v>0</v>
      </c>
      <c r="L4431" s="19"/>
      <c r="M4431" s="19"/>
      <c r="N4431" s="19"/>
      <c r="O4431" s="19"/>
      <c r="P4431" s="19"/>
      <c r="Q4431" s="19"/>
      <c r="R4431" s="19"/>
      <c r="S4431" s="19"/>
      <c r="T4431" s="19"/>
      <c r="U4431" s="19"/>
      <c r="V4431" s="19"/>
      <c r="W4431" s="19"/>
      <c r="X4431" s="19"/>
      <c r="Y4431" s="19"/>
      <c r="Z4431" s="19"/>
      <c r="AA4431" s="19"/>
    </row>
    <row r="4432" spans="1:27" x14ac:dyDescent="0.25">
      <c r="B4432" s="14" t="s">
        <v>41</v>
      </c>
    </row>
    <row r="4433" spans="1:27" x14ac:dyDescent="0.25">
      <c r="B4433" t="s">
        <v>1441</v>
      </c>
      <c r="C4433" t="s">
        <v>43</v>
      </c>
      <c r="D4433" t="s">
        <v>1442</v>
      </c>
      <c r="E4433" s="22">
        <v>0.2</v>
      </c>
      <c r="F4433" t="s">
        <v>45</v>
      </c>
      <c r="G4433" t="s">
        <v>46</v>
      </c>
      <c r="H4433" s="23"/>
      <c r="I4433" t="s">
        <v>47</v>
      </c>
      <c r="J4433" s="24">
        <f>ROUND(E4433/I4431* H4433,5)</f>
        <v>0</v>
      </c>
      <c r="K4433" s="25"/>
    </row>
    <row r="4434" spans="1:27" x14ac:dyDescent="0.25">
      <c r="B4434" t="s">
        <v>1439</v>
      </c>
      <c r="C4434" t="s">
        <v>43</v>
      </c>
      <c r="D4434" t="s">
        <v>1440</v>
      </c>
      <c r="E4434" s="22">
        <v>0.2</v>
      </c>
      <c r="F4434" t="s">
        <v>45</v>
      </c>
      <c r="G4434" t="s">
        <v>46</v>
      </c>
      <c r="H4434" s="23"/>
      <c r="I4434" t="s">
        <v>47</v>
      </c>
      <c r="J4434" s="24">
        <f>ROUND(E4434/I4431* H4434,5)</f>
        <v>0</v>
      </c>
      <c r="K4434" s="25"/>
    </row>
    <row r="4435" spans="1:27" x14ac:dyDescent="0.25">
      <c r="D4435" s="26" t="s">
        <v>48</v>
      </c>
      <c r="E4435" s="25"/>
      <c r="H4435" s="25"/>
      <c r="K4435" s="23">
        <f>SUM(J4433:J4434)</f>
        <v>0</v>
      </c>
    </row>
    <row r="4436" spans="1:27" x14ac:dyDescent="0.25">
      <c r="B4436" s="14" t="s">
        <v>54</v>
      </c>
      <c r="E4436" s="25"/>
      <c r="H4436" s="25"/>
      <c r="K4436" s="25"/>
    </row>
    <row r="4437" spans="1:27" x14ac:dyDescent="0.25">
      <c r="B4437" t="s">
        <v>1920</v>
      </c>
      <c r="C4437" t="s">
        <v>12</v>
      </c>
      <c r="D4437" t="s">
        <v>1921</v>
      </c>
      <c r="E4437" s="22">
        <v>1</v>
      </c>
      <c r="G4437" t="s">
        <v>46</v>
      </c>
      <c r="H4437" s="23"/>
      <c r="I4437" t="s">
        <v>47</v>
      </c>
      <c r="J4437" s="24">
        <f>ROUND(E4437* H4437,5)</f>
        <v>0</v>
      </c>
      <c r="K4437" s="25"/>
    </row>
    <row r="4438" spans="1:27" x14ac:dyDescent="0.25">
      <c r="D4438" s="26" t="s">
        <v>62</v>
      </c>
      <c r="E4438" s="25"/>
      <c r="H4438" s="25"/>
      <c r="K4438" s="23">
        <f>SUM(J4437:J4437)</f>
        <v>0</v>
      </c>
    </row>
    <row r="4439" spans="1:27" x14ac:dyDescent="0.25">
      <c r="E4439" s="25"/>
      <c r="H4439" s="25"/>
      <c r="K4439" s="25"/>
    </row>
    <row r="4440" spans="1:27" x14ac:dyDescent="0.25">
      <c r="D4440" s="26" t="s">
        <v>78</v>
      </c>
      <c r="E4440" s="25"/>
      <c r="H4440" s="25">
        <v>15</v>
      </c>
      <c r="I4440" t="s">
        <v>79</v>
      </c>
      <c r="J4440">
        <f>ROUND(H4440/100*K4435,5)</f>
        <v>0</v>
      </c>
      <c r="K4440" s="25"/>
    </row>
    <row r="4441" spans="1:27" x14ac:dyDescent="0.25">
      <c r="D4441" s="26" t="s">
        <v>63</v>
      </c>
      <c r="E4441" s="25"/>
      <c r="H4441" s="25"/>
      <c r="K4441" s="27">
        <f>SUM(J4432:J4440)</f>
        <v>0</v>
      </c>
    </row>
    <row r="4442" spans="1:27" x14ac:dyDescent="0.25">
      <c r="D4442" s="26" t="s">
        <v>64</v>
      </c>
      <c r="E4442" s="25"/>
      <c r="H4442" s="25"/>
      <c r="K4442" s="27">
        <f>SUM(K4441:K4441)</f>
        <v>0</v>
      </c>
    </row>
    <row r="4444" spans="1:27" ht="45" customHeight="1" x14ac:dyDescent="0.25">
      <c r="A4444" s="18"/>
      <c r="B4444" s="18" t="s">
        <v>1922</v>
      </c>
      <c r="C4444" s="19" t="s">
        <v>12</v>
      </c>
      <c r="D4444" s="39" t="s">
        <v>1923</v>
      </c>
      <c r="E4444" s="40"/>
      <c r="F4444" s="40"/>
      <c r="G4444" s="19"/>
      <c r="H4444" s="20" t="s">
        <v>40</v>
      </c>
      <c r="I4444" s="41">
        <v>1</v>
      </c>
      <c r="J4444" s="42"/>
      <c r="K4444" s="21"/>
      <c r="L4444" s="19"/>
      <c r="M4444" s="19"/>
      <c r="N4444" s="19"/>
      <c r="O4444" s="19"/>
      <c r="P4444" s="19"/>
      <c r="Q4444" s="19"/>
      <c r="R4444" s="19"/>
      <c r="S4444" s="19"/>
      <c r="T4444" s="19"/>
      <c r="U4444" s="19"/>
      <c r="V4444" s="19"/>
      <c r="W4444" s="19"/>
      <c r="X4444" s="19"/>
      <c r="Y4444" s="19"/>
      <c r="Z4444" s="19"/>
      <c r="AA4444" s="19"/>
    </row>
    <row r="4445" spans="1:27" ht="45" customHeight="1" x14ac:dyDescent="0.25">
      <c r="A4445" s="18"/>
      <c r="B4445" s="18" t="s">
        <v>1924</v>
      </c>
      <c r="C4445" s="19" t="s">
        <v>12</v>
      </c>
      <c r="D4445" s="39" t="s">
        <v>1925</v>
      </c>
      <c r="E4445" s="40"/>
      <c r="F4445" s="40"/>
      <c r="G4445" s="19"/>
      <c r="H4445" s="20" t="s">
        <v>40</v>
      </c>
      <c r="I4445" s="41">
        <v>1</v>
      </c>
      <c r="J4445" s="42"/>
      <c r="K4445" s="21"/>
      <c r="L4445" s="19"/>
      <c r="M4445" s="19"/>
      <c r="N4445" s="19"/>
      <c r="O4445" s="19"/>
      <c r="P4445" s="19"/>
      <c r="Q4445" s="19"/>
      <c r="R4445" s="19"/>
      <c r="S4445" s="19"/>
      <c r="T4445" s="19"/>
      <c r="U4445" s="19"/>
      <c r="V4445" s="19"/>
      <c r="W4445" s="19"/>
      <c r="X4445" s="19"/>
      <c r="Y4445" s="19"/>
      <c r="Z4445" s="19"/>
      <c r="AA4445" s="19"/>
    </row>
    <row r="4446" spans="1:27" ht="45" customHeight="1" x14ac:dyDescent="0.25">
      <c r="A4446" s="18"/>
      <c r="B4446" s="18" t="s">
        <v>1926</v>
      </c>
      <c r="C4446" s="19" t="s">
        <v>176</v>
      </c>
      <c r="D4446" s="39" t="s">
        <v>1927</v>
      </c>
      <c r="E4446" s="40"/>
      <c r="F4446" s="40"/>
      <c r="G4446" s="19"/>
      <c r="H4446" s="20" t="s">
        <v>40</v>
      </c>
      <c r="I4446" s="41">
        <v>1</v>
      </c>
      <c r="J4446" s="42"/>
      <c r="K4446" s="21"/>
      <c r="L4446" s="19"/>
      <c r="M4446" s="19"/>
      <c r="N4446" s="19"/>
      <c r="O4446" s="19"/>
      <c r="P4446" s="19"/>
      <c r="Q4446" s="19"/>
      <c r="R4446" s="19"/>
      <c r="S4446" s="19"/>
      <c r="T4446" s="19"/>
      <c r="U4446" s="19"/>
      <c r="V4446" s="19"/>
      <c r="W4446" s="19"/>
      <c r="X4446" s="19"/>
      <c r="Y4446" s="19"/>
      <c r="Z4446" s="19"/>
      <c r="AA4446" s="19"/>
    </row>
    <row r="4447" spans="1:27" ht="45" customHeight="1" x14ac:dyDescent="0.25">
      <c r="A4447" s="18"/>
      <c r="B4447" s="18" t="s">
        <v>1928</v>
      </c>
      <c r="C4447" s="19" t="s">
        <v>12</v>
      </c>
      <c r="D4447" s="39" t="s">
        <v>1929</v>
      </c>
      <c r="E4447" s="40"/>
      <c r="F4447" s="40"/>
      <c r="G4447" s="19"/>
      <c r="H4447" s="20" t="s">
        <v>40</v>
      </c>
      <c r="I4447" s="41">
        <v>1</v>
      </c>
      <c r="J4447" s="42"/>
      <c r="K4447" s="21"/>
      <c r="L4447" s="19"/>
      <c r="M4447" s="19"/>
      <c r="N4447" s="19"/>
      <c r="O4447" s="19"/>
      <c r="P4447" s="19"/>
      <c r="Q4447" s="19"/>
      <c r="R4447" s="19"/>
      <c r="S4447" s="19"/>
      <c r="T4447" s="19"/>
      <c r="U4447" s="19"/>
      <c r="V4447" s="19"/>
      <c r="W4447" s="19"/>
      <c r="X4447" s="19"/>
      <c r="Y4447" s="19"/>
      <c r="Z4447" s="19"/>
      <c r="AA4447" s="19"/>
    </row>
    <row r="4448" spans="1:27" ht="45" customHeight="1" x14ac:dyDescent="0.25">
      <c r="A4448" s="18"/>
      <c r="B4448" s="18" t="s">
        <v>1930</v>
      </c>
      <c r="C4448" s="19" t="s">
        <v>12</v>
      </c>
      <c r="D4448" s="39" t="s">
        <v>1931</v>
      </c>
      <c r="E4448" s="40"/>
      <c r="F4448" s="40"/>
      <c r="G4448" s="19"/>
      <c r="H4448" s="20" t="s">
        <v>40</v>
      </c>
      <c r="I4448" s="41">
        <v>1</v>
      </c>
      <c r="J4448" s="42"/>
      <c r="K4448" s="21"/>
      <c r="L4448" s="19"/>
      <c r="M4448" s="19"/>
      <c r="N4448" s="19"/>
      <c r="O4448" s="19"/>
      <c r="P4448" s="19"/>
      <c r="Q4448" s="19"/>
      <c r="R4448" s="19"/>
      <c r="S4448" s="19"/>
      <c r="T4448" s="19"/>
      <c r="U4448" s="19"/>
      <c r="V4448" s="19"/>
      <c r="W4448" s="19"/>
      <c r="X4448" s="19"/>
      <c r="Y4448" s="19"/>
      <c r="Z4448" s="19"/>
      <c r="AA4448" s="19"/>
    </row>
    <row r="4449" spans="1:27" ht="45" customHeight="1" x14ac:dyDescent="0.25">
      <c r="A4449" s="18"/>
      <c r="B4449" s="18" t="s">
        <v>1932</v>
      </c>
      <c r="C4449" s="19" t="s">
        <v>12</v>
      </c>
      <c r="D4449" s="39" t="s">
        <v>1933</v>
      </c>
      <c r="E4449" s="40"/>
      <c r="F4449" s="40"/>
      <c r="G4449" s="19"/>
      <c r="H4449" s="20" t="s">
        <v>40</v>
      </c>
      <c r="I4449" s="41">
        <v>1</v>
      </c>
      <c r="J4449" s="42"/>
      <c r="K4449" s="21"/>
      <c r="L4449" s="19"/>
      <c r="M4449" s="19"/>
      <c r="N4449" s="19"/>
      <c r="O4449" s="19"/>
      <c r="P4449" s="19"/>
      <c r="Q4449" s="19"/>
      <c r="R4449" s="19"/>
      <c r="S4449" s="19"/>
      <c r="T4449" s="19"/>
      <c r="U4449" s="19"/>
      <c r="V4449" s="19"/>
      <c r="W4449" s="19"/>
      <c r="X4449" s="19"/>
      <c r="Y4449" s="19"/>
      <c r="Z4449" s="19"/>
      <c r="AA4449" s="19"/>
    </row>
    <row r="4450" spans="1:27" ht="45" customHeight="1" x14ac:dyDescent="0.25">
      <c r="A4450" s="18"/>
      <c r="B4450" s="18" t="s">
        <v>1934</v>
      </c>
      <c r="C4450" s="19" t="s">
        <v>12</v>
      </c>
      <c r="D4450" s="39" t="s">
        <v>1935</v>
      </c>
      <c r="E4450" s="40"/>
      <c r="F4450" s="40"/>
      <c r="G4450" s="19"/>
      <c r="H4450" s="20" t="s">
        <v>40</v>
      </c>
      <c r="I4450" s="41">
        <v>1</v>
      </c>
      <c r="J4450" s="42"/>
      <c r="K4450" s="21"/>
      <c r="L4450" s="19"/>
      <c r="M4450" s="19"/>
      <c r="N4450" s="19"/>
      <c r="O4450" s="19"/>
      <c r="P4450" s="19"/>
      <c r="Q4450" s="19"/>
      <c r="R4450" s="19"/>
      <c r="S4450" s="19"/>
      <c r="T4450" s="19"/>
      <c r="U4450" s="19"/>
      <c r="V4450" s="19"/>
      <c r="W4450" s="19"/>
      <c r="X4450" s="19"/>
      <c r="Y4450" s="19"/>
      <c r="Z4450" s="19"/>
      <c r="AA4450" s="19"/>
    </row>
    <row r="4451" spans="1:27" ht="45" customHeight="1" x14ac:dyDescent="0.25">
      <c r="A4451" s="18"/>
      <c r="B4451" s="18" t="s">
        <v>1936</v>
      </c>
      <c r="C4451" s="19" t="s">
        <v>12</v>
      </c>
      <c r="D4451" s="39" t="s">
        <v>1937</v>
      </c>
      <c r="E4451" s="40"/>
      <c r="F4451" s="40"/>
      <c r="G4451" s="19"/>
      <c r="H4451" s="20" t="s">
        <v>40</v>
      </c>
      <c r="I4451" s="41">
        <v>1</v>
      </c>
      <c r="J4451" s="42"/>
      <c r="K4451" s="21"/>
      <c r="L4451" s="19"/>
      <c r="M4451" s="19"/>
      <c r="N4451" s="19"/>
      <c r="O4451" s="19"/>
      <c r="P4451" s="19"/>
      <c r="Q4451" s="19"/>
      <c r="R4451" s="19"/>
      <c r="S4451" s="19"/>
      <c r="T4451" s="19"/>
      <c r="U4451" s="19"/>
      <c r="V4451" s="19"/>
      <c r="W4451" s="19"/>
      <c r="X4451" s="19"/>
      <c r="Y4451" s="19"/>
      <c r="Z4451" s="19"/>
      <c r="AA4451" s="19"/>
    </row>
    <row r="4452" spans="1:27" ht="45" customHeight="1" x14ac:dyDescent="0.25">
      <c r="A4452" s="18"/>
      <c r="B4452" s="18" t="s">
        <v>1938</v>
      </c>
      <c r="C4452" s="19" t="s">
        <v>12</v>
      </c>
      <c r="D4452" s="39" t="s">
        <v>1939</v>
      </c>
      <c r="E4452" s="40"/>
      <c r="F4452" s="40"/>
      <c r="G4452" s="19"/>
      <c r="H4452" s="20" t="s">
        <v>40</v>
      </c>
      <c r="I4452" s="41">
        <v>1</v>
      </c>
      <c r="J4452" s="42"/>
      <c r="K4452" s="21"/>
      <c r="L4452" s="19"/>
      <c r="M4452" s="19"/>
      <c r="N4452" s="19"/>
      <c r="O4452" s="19"/>
      <c r="P4452" s="19"/>
      <c r="Q4452" s="19"/>
      <c r="R4452" s="19"/>
      <c r="S4452" s="19"/>
      <c r="T4452" s="19"/>
      <c r="U4452" s="19"/>
      <c r="V4452" s="19"/>
      <c r="W4452" s="19"/>
      <c r="X4452" s="19"/>
      <c r="Y4452" s="19"/>
      <c r="Z4452" s="19"/>
      <c r="AA4452" s="19"/>
    </row>
    <row r="4453" spans="1:27" ht="45" customHeight="1" x14ac:dyDescent="0.25">
      <c r="A4453" s="18"/>
      <c r="B4453" s="18" t="s">
        <v>1940</v>
      </c>
      <c r="C4453" s="19" t="s">
        <v>12</v>
      </c>
      <c r="D4453" s="39" t="s">
        <v>1941</v>
      </c>
      <c r="E4453" s="40"/>
      <c r="F4453" s="40"/>
      <c r="G4453" s="19"/>
      <c r="H4453" s="20" t="s">
        <v>40</v>
      </c>
      <c r="I4453" s="41">
        <v>1</v>
      </c>
      <c r="J4453" s="42"/>
      <c r="K4453" s="21"/>
      <c r="L4453" s="19"/>
      <c r="M4453" s="19"/>
      <c r="N4453" s="19"/>
      <c r="O4453" s="19"/>
      <c r="P4453" s="19"/>
      <c r="Q4453" s="19"/>
      <c r="R4453" s="19"/>
      <c r="S4453" s="19"/>
      <c r="T4453" s="19"/>
      <c r="U4453" s="19"/>
      <c r="V4453" s="19"/>
      <c r="W4453" s="19"/>
      <c r="X4453" s="19"/>
      <c r="Y4453" s="19"/>
      <c r="Z4453" s="19"/>
      <c r="AA4453" s="19"/>
    </row>
    <row r="4454" spans="1:27" ht="45" customHeight="1" x14ac:dyDescent="0.25">
      <c r="A4454" s="18"/>
      <c r="B4454" s="18" t="s">
        <v>1942</v>
      </c>
      <c r="C4454" s="19" t="s">
        <v>12</v>
      </c>
      <c r="D4454" s="39" t="s">
        <v>1943</v>
      </c>
      <c r="E4454" s="40"/>
      <c r="F4454" s="40"/>
      <c r="G4454" s="19"/>
      <c r="H4454" s="20" t="s">
        <v>40</v>
      </c>
      <c r="I4454" s="41">
        <v>1</v>
      </c>
      <c r="J4454" s="42"/>
      <c r="K4454" s="21"/>
      <c r="L4454" s="19"/>
      <c r="M4454" s="19"/>
      <c r="N4454" s="19"/>
      <c r="O4454" s="19"/>
      <c r="P4454" s="19"/>
      <c r="Q4454" s="19"/>
      <c r="R4454" s="19"/>
      <c r="S4454" s="19"/>
      <c r="T4454" s="19"/>
      <c r="U4454" s="19"/>
      <c r="V4454" s="19"/>
      <c r="W4454" s="19"/>
      <c r="X4454" s="19"/>
      <c r="Y4454" s="19"/>
      <c r="Z4454" s="19"/>
      <c r="AA4454" s="19"/>
    </row>
    <row r="4455" spans="1:27" ht="45" customHeight="1" x14ac:dyDescent="0.25">
      <c r="A4455" s="18"/>
      <c r="B4455" s="18" t="s">
        <v>1944</v>
      </c>
      <c r="C4455" s="19" t="s">
        <v>12</v>
      </c>
      <c r="D4455" s="39" t="s">
        <v>1945</v>
      </c>
      <c r="E4455" s="40"/>
      <c r="F4455" s="40"/>
      <c r="G4455" s="19"/>
      <c r="H4455" s="20" t="s">
        <v>40</v>
      </c>
      <c r="I4455" s="41">
        <v>1</v>
      </c>
      <c r="J4455" s="42"/>
      <c r="K4455" s="21"/>
      <c r="L4455" s="19"/>
      <c r="M4455" s="19"/>
      <c r="N4455" s="19"/>
      <c r="O4455" s="19"/>
      <c r="P4455" s="19"/>
      <c r="Q4455" s="19"/>
      <c r="R4455" s="19"/>
      <c r="S4455" s="19"/>
      <c r="T4455" s="19"/>
      <c r="U4455" s="19"/>
      <c r="V4455" s="19"/>
      <c r="W4455" s="19"/>
      <c r="X4455" s="19"/>
      <c r="Y4455" s="19"/>
      <c r="Z4455" s="19"/>
      <c r="AA4455" s="19"/>
    </row>
    <row r="4456" spans="1:27" ht="45" customHeight="1" x14ac:dyDescent="0.25">
      <c r="A4456" s="18"/>
      <c r="B4456" s="18" t="s">
        <v>1946</v>
      </c>
      <c r="C4456" s="19" t="s">
        <v>195</v>
      </c>
      <c r="D4456" s="39" t="s">
        <v>1947</v>
      </c>
      <c r="E4456" s="40"/>
      <c r="F4456" s="40"/>
      <c r="G4456" s="19"/>
      <c r="H4456" s="20" t="s">
        <v>40</v>
      </c>
      <c r="I4456" s="41">
        <v>1</v>
      </c>
      <c r="J4456" s="42"/>
      <c r="K4456" s="21"/>
      <c r="L4456" s="19"/>
      <c r="M4456" s="19"/>
      <c r="N4456" s="19"/>
      <c r="O4456" s="19"/>
      <c r="P4456" s="19"/>
      <c r="Q4456" s="19"/>
      <c r="R4456" s="19"/>
      <c r="S4456" s="19"/>
      <c r="T4456" s="19"/>
      <c r="U4456" s="19"/>
      <c r="V4456" s="19"/>
      <c r="W4456" s="19"/>
      <c r="X4456" s="19"/>
      <c r="Y4456" s="19"/>
      <c r="Z4456" s="19"/>
      <c r="AA4456" s="19"/>
    </row>
    <row r="4457" spans="1:27" ht="45" customHeight="1" x14ac:dyDescent="0.25">
      <c r="A4457" s="18"/>
      <c r="B4457" s="18" t="s">
        <v>1948</v>
      </c>
      <c r="C4457" s="19" t="s">
        <v>12</v>
      </c>
      <c r="D4457" s="39" t="s">
        <v>1949</v>
      </c>
      <c r="E4457" s="40"/>
      <c r="F4457" s="40"/>
      <c r="G4457" s="19"/>
      <c r="H4457" s="20" t="s">
        <v>40</v>
      </c>
      <c r="I4457" s="41">
        <v>1</v>
      </c>
      <c r="J4457" s="42"/>
      <c r="K4457" s="21"/>
      <c r="L4457" s="19"/>
      <c r="M4457" s="19"/>
      <c r="N4457" s="19"/>
      <c r="O4457" s="19"/>
      <c r="P4457" s="19"/>
      <c r="Q4457" s="19"/>
      <c r="R4457" s="19"/>
      <c r="S4457" s="19"/>
      <c r="T4457" s="19"/>
      <c r="U4457" s="19"/>
      <c r="V4457" s="19"/>
      <c r="W4457" s="19"/>
      <c r="X4457" s="19"/>
      <c r="Y4457" s="19"/>
      <c r="Z4457" s="19"/>
      <c r="AA4457" s="19"/>
    </row>
    <row r="4458" spans="1:27" ht="45" customHeight="1" x14ac:dyDescent="0.25">
      <c r="A4458" s="18"/>
      <c r="B4458" s="18" t="s">
        <v>1950</v>
      </c>
      <c r="C4458" s="19" t="s">
        <v>195</v>
      </c>
      <c r="D4458" s="39" t="s">
        <v>1951</v>
      </c>
      <c r="E4458" s="40"/>
      <c r="F4458" s="40"/>
      <c r="G4458" s="19"/>
      <c r="H4458" s="20" t="s">
        <v>40</v>
      </c>
      <c r="I4458" s="41">
        <v>1</v>
      </c>
      <c r="J4458" s="42"/>
      <c r="K4458" s="21"/>
      <c r="L4458" s="19"/>
      <c r="M4458" s="19"/>
      <c r="N4458" s="19"/>
      <c r="O4458" s="19"/>
      <c r="P4458" s="19"/>
      <c r="Q4458" s="19"/>
      <c r="R4458" s="19"/>
      <c r="S4458" s="19"/>
      <c r="T4458" s="19"/>
      <c r="U4458" s="19"/>
      <c r="V4458" s="19"/>
      <c r="W4458" s="19"/>
      <c r="X4458" s="19"/>
      <c r="Y4458" s="19"/>
      <c r="Z4458" s="19"/>
      <c r="AA4458" s="19"/>
    </row>
    <row r="4459" spans="1:27" ht="45" customHeight="1" x14ac:dyDescent="0.25">
      <c r="A4459" s="18"/>
      <c r="B4459" s="18" t="s">
        <v>1952</v>
      </c>
      <c r="C4459" s="19" t="s">
        <v>195</v>
      </c>
      <c r="D4459" s="39" t="s">
        <v>1953</v>
      </c>
      <c r="E4459" s="40"/>
      <c r="F4459" s="40"/>
      <c r="G4459" s="19"/>
      <c r="H4459" s="20" t="s">
        <v>40</v>
      </c>
      <c r="I4459" s="41">
        <v>1</v>
      </c>
      <c r="J4459" s="42"/>
      <c r="K4459" s="21">
        <f>ROUND(K4468,2)</f>
        <v>0</v>
      </c>
      <c r="L4459" s="19"/>
      <c r="M4459" s="19"/>
      <c r="N4459" s="19"/>
      <c r="O4459" s="19"/>
      <c r="P4459" s="19"/>
      <c r="Q4459" s="19"/>
      <c r="R4459" s="19"/>
      <c r="S4459" s="19"/>
      <c r="T4459" s="19"/>
      <c r="U4459" s="19"/>
      <c r="V4459" s="19"/>
      <c r="W4459" s="19"/>
      <c r="X4459" s="19"/>
      <c r="Y4459" s="19"/>
      <c r="Z4459" s="19"/>
      <c r="AA4459" s="19"/>
    </row>
    <row r="4460" spans="1:27" x14ac:dyDescent="0.25">
      <c r="B4460" s="14" t="s">
        <v>41</v>
      </c>
    </row>
    <row r="4461" spans="1:27" x14ac:dyDescent="0.25">
      <c r="B4461" t="s">
        <v>483</v>
      </c>
      <c r="C4461" t="s">
        <v>43</v>
      </c>
      <c r="D4461" t="s">
        <v>484</v>
      </c>
      <c r="E4461" s="22">
        <v>0.05</v>
      </c>
      <c r="F4461" t="s">
        <v>45</v>
      </c>
      <c r="G4461" t="s">
        <v>46</v>
      </c>
      <c r="H4461" s="23"/>
      <c r="I4461" t="s">
        <v>47</v>
      </c>
      <c r="J4461" s="24">
        <f>ROUND(E4461/I4459* H4461,5)</f>
        <v>0</v>
      </c>
      <c r="K4461" s="25"/>
    </row>
    <row r="4462" spans="1:27" x14ac:dyDescent="0.25">
      <c r="B4462" t="s">
        <v>429</v>
      </c>
      <c r="C4462" t="s">
        <v>43</v>
      </c>
      <c r="D4462" t="s">
        <v>430</v>
      </c>
      <c r="E4462" s="22">
        <v>0.05</v>
      </c>
      <c r="F4462" t="s">
        <v>45</v>
      </c>
      <c r="G4462" t="s">
        <v>46</v>
      </c>
      <c r="H4462" s="23"/>
      <c r="I4462" t="s">
        <v>47</v>
      </c>
      <c r="J4462" s="24">
        <f>ROUND(E4462/I4459* H4462,5)</f>
        <v>0</v>
      </c>
      <c r="K4462" s="25"/>
    </row>
    <row r="4463" spans="1:27" x14ac:dyDescent="0.25">
      <c r="D4463" s="26" t="s">
        <v>48</v>
      </c>
      <c r="E4463" s="25"/>
      <c r="H4463" s="25"/>
      <c r="K4463" s="23">
        <f>SUM(J4461:J4462)</f>
        <v>0</v>
      </c>
    </row>
    <row r="4464" spans="1:27" x14ac:dyDescent="0.25">
      <c r="B4464" s="14" t="s">
        <v>54</v>
      </c>
      <c r="E4464" s="25"/>
      <c r="H4464" s="25"/>
      <c r="K4464" s="25"/>
    </row>
    <row r="4465" spans="1:27" x14ac:dyDescent="0.25">
      <c r="B4465" t="s">
        <v>1954</v>
      </c>
      <c r="C4465" t="s">
        <v>195</v>
      </c>
      <c r="D4465" t="s">
        <v>1955</v>
      </c>
      <c r="E4465" s="22">
        <v>1</v>
      </c>
      <c r="G4465" t="s">
        <v>46</v>
      </c>
      <c r="H4465" s="23"/>
      <c r="I4465" t="s">
        <v>47</v>
      </c>
      <c r="J4465" s="24">
        <f>ROUND(E4465* H4465,5)</f>
        <v>0</v>
      </c>
      <c r="K4465" s="25"/>
    </row>
    <row r="4466" spans="1:27" x14ac:dyDescent="0.25">
      <c r="D4466" s="26" t="s">
        <v>62</v>
      </c>
      <c r="E4466" s="25"/>
      <c r="H4466" s="25"/>
      <c r="K4466" s="23">
        <f>SUM(J4465:J4465)</f>
        <v>0</v>
      </c>
    </row>
    <row r="4467" spans="1:27" x14ac:dyDescent="0.25">
      <c r="D4467" s="26" t="s">
        <v>63</v>
      </c>
      <c r="E4467" s="25"/>
      <c r="H4467" s="25"/>
      <c r="K4467" s="27">
        <f>SUM(J4460:J4466)</f>
        <v>0</v>
      </c>
    </row>
    <row r="4468" spans="1:27" x14ac:dyDescent="0.25">
      <c r="D4468" s="26" t="s">
        <v>64</v>
      </c>
      <c r="E4468" s="25"/>
      <c r="H4468" s="25"/>
      <c r="K4468" s="27">
        <f>SUM(K4467:K4467)</f>
        <v>0</v>
      </c>
    </row>
    <row r="4470" spans="1:27" ht="45" customHeight="1" x14ac:dyDescent="0.25">
      <c r="A4470" s="18"/>
      <c r="B4470" s="18" t="s">
        <v>1956</v>
      </c>
      <c r="C4470" s="19" t="s">
        <v>12</v>
      </c>
      <c r="D4470" s="39" t="s">
        <v>1957</v>
      </c>
      <c r="E4470" s="40"/>
      <c r="F4470" s="40"/>
      <c r="G4470" s="19"/>
      <c r="H4470" s="20" t="s">
        <v>40</v>
      </c>
      <c r="I4470" s="41">
        <v>1</v>
      </c>
      <c r="J4470" s="42"/>
      <c r="K4470" s="21"/>
      <c r="L4470" s="19"/>
      <c r="M4470" s="19"/>
      <c r="N4470" s="19"/>
      <c r="O4470" s="19"/>
      <c r="P4470" s="19"/>
      <c r="Q4470" s="19"/>
      <c r="R4470" s="19"/>
      <c r="S4470" s="19"/>
      <c r="T4470" s="19"/>
      <c r="U4470" s="19"/>
      <c r="V4470" s="19"/>
      <c r="W4470" s="19"/>
      <c r="X4470" s="19"/>
      <c r="Y4470" s="19"/>
      <c r="Z4470" s="19"/>
      <c r="AA4470" s="19"/>
    </row>
    <row r="4471" spans="1:27" ht="45" customHeight="1" x14ac:dyDescent="0.25">
      <c r="A4471" s="18"/>
      <c r="B4471" s="18" t="s">
        <v>1958</v>
      </c>
      <c r="C4471" s="19" t="s">
        <v>12</v>
      </c>
      <c r="D4471" s="39" t="s">
        <v>1959</v>
      </c>
      <c r="E4471" s="40"/>
      <c r="F4471" s="40"/>
      <c r="G4471" s="19"/>
      <c r="H4471" s="20" t="s">
        <v>40</v>
      </c>
      <c r="I4471" s="41">
        <v>1</v>
      </c>
      <c r="J4471" s="42"/>
      <c r="K4471" s="21"/>
      <c r="L4471" s="19"/>
      <c r="M4471" s="19"/>
      <c r="N4471" s="19"/>
      <c r="O4471" s="19"/>
      <c r="P4471" s="19"/>
      <c r="Q4471" s="19"/>
      <c r="R4471" s="19"/>
      <c r="S4471" s="19"/>
      <c r="T4471" s="19"/>
      <c r="U4471" s="19"/>
      <c r="V4471" s="19"/>
      <c r="W4471" s="19"/>
      <c r="X4471" s="19"/>
      <c r="Y4471" s="19"/>
      <c r="Z4471" s="19"/>
      <c r="AA4471" s="19"/>
    </row>
    <row r="4472" spans="1:27" ht="45" customHeight="1" x14ac:dyDescent="0.25">
      <c r="A4472" s="18"/>
      <c r="B4472" s="18" t="s">
        <v>1960</v>
      </c>
      <c r="C4472" s="19" t="s">
        <v>12</v>
      </c>
      <c r="D4472" s="39" t="s">
        <v>1961</v>
      </c>
      <c r="E4472" s="40"/>
      <c r="F4472" s="40"/>
      <c r="G4472" s="19"/>
      <c r="H4472" s="20" t="s">
        <v>40</v>
      </c>
      <c r="I4472" s="41">
        <v>1</v>
      </c>
      <c r="J4472" s="42"/>
      <c r="K4472" s="21"/>
      <c r="L4472" s="19"/>
      <c r="M4472" s="19"/>
      <c r="N4472" s="19"/>
      <c r="O4472" s="19"/>
      <c r="P4472" s="19"/>
      <c r="Q4472" s="19"/>
      <c r="R4472" s="19"/>
      <c r="S4472" s="19"/>
      <c r="T4472" s="19"/>
      <c r="U4472" s="19"/>
      <c r="V4472" s="19"/>
      <c r="W4472" s="19"/>
      <c r="X4472" s="19"/>
      <c r="Y4472" s="19"/>
      <c r="Z4472" s="19"/>
      <c r="AA4472" s="19"/>
    </row>
    <row r="4473" spans="1:27" ht="45" customHeight="1" x14ac:dyDescent="0.25">
      <c r="A4473" s="18"/>
      <c r="B4473" s="18" t="s">
        <v>1962</v>
      </c>
      <c r="C4473" s="19" t="s">
        <v>12</v>
      </c>
      <c r="D4473" s="39" t="s">
        <v>1963</v>
      </c>
      <c r="E4473" s="40"/>
      <c r="F4473" s="40"/>
      <c r="G4473" s="19"/>
      <c r="H4473" s="20" t="s">
        <v>40</v>
      </c>
      <c r="I4473" s="41">
        <v>1</v>
      </c>
      <c r="J4473" s="42"/>
      <c r="K4473" s="21"/>
      <c r="L4473" s="19"/>
      <c r="M4473" s="19"/>
      <c r="N4473" s="19"/>
      <c r="O4473" s="19"/>
      <c r="P4473" s="19"/>
      <c r="Q4473" s="19"/>
      <c r="R4473" s="19"/>
      <c r="S4473" s="19"/>
      <c r="T4473" s="19"/>
      <c r="U4473" s="19"/>
      <c r="V4473" s="19"/>
      <c r="W4473" s="19"/>
      <c r="X4473" s="19"/>
      <c r="Y4473" s="19"/>
      <c r="Z4473" s="19"/>
      <c r="AA4473" s="19"/>
    </row>
    <row r="4474" spans="1:27" ht="45" customHeight="1" x14ac:dyDescent="0.25">
      <c r="A4474" s="18"/>
      <c r="B4474" s="18" t="s">
        <v>1964</v>
      </c>
      <c r="C4474" s="19" t="s">
        <v>12</v>
      </c>
      <c r="D4474" s="39" t="s">
        <v>1965</v>
      </c>
      <c r="E4474" s="40"/>
      <c r="F4474" s="40"/>
      <c r="G4474" s="19"/>
      <c r="H4474" s="20" t="s">
        <v>40</v>
      </c>
      <c r="I4474" s="41">
        <v>1</v>
      </c>
      <c r="J4474" s="42"/>
      <c r="K4474" s="21"/>
      <c r="L4474" s="19"/>
      <c r="M4474" s="19"/>
      <c r="N4474" s="19"/>
      <c r="O4474" s="19"/>
      <c r="P4474" s="19"/>
      <c r="Q4474" s="19"/>
      <c r="R4474" s="19"/>
      <c r="S4474" s="19"/>
      <c r="T4474" s="19"/>
      <c r="U4474" s="19"/>
      <c r="V4474" s="19"/>
      <c r="W4474" s="19"/>
      <c r="X4474" s="19"/>
      <c r="Y4474" s="19"/>
      <c r="Z4474" s="19"/>
      <c r="AA4474" s="19"/>
    </row>
    <row r="4475" spans="1:27" ht="45" customHeight="1" x14ac:dyDescent="0.25">
      <c r="A4475" s="18"/>
      <c r="B4475" s="18" t="s">
        <v>1966</v>
      </c>
      <c r="C4475" s="19" t="s">
        <v>195</v>
      </c>
      <c r="D4475" s="39" t="s">
        <v>1967</v>
      </c>
      <c r="E4475" s="40"/>
      <c r="F4475" s="40"/>
      <c r="G4475" s="19"/>
      <c r="H4475" s="20" t="s">
        <v>40</v>
      </c>
      <c r="I4475" s="41">
        <v>1</v>
      </c>
      <c r="J4475" s="42"/>
      <c r="K4475" s="21"/>
      <c r="L4475" s="19"/>
      <c r="M4475" s="19"/>
      <c r="N4475" s="19"/>
      <c r="O4475" s="19"/>
      <c r="P4475" s="19"/>
      <c r="Q4475" s="19"/>
      <c r="R4475" s="19"/>
      <c r="S4475" s="19"/>
      <c r="T4475" s="19"/>
      <c r="U4475" s="19"/>
      <c r="V4475" s="19"/>
      <c r="W4475" s="19"/>
      <c r="X4475" s="19"/>
      <c r="Y4475" s="19"/>
      <c r="Z4475" s="19"/>
      <c r="AA4475" s="19"/>
    </row>
    <row r="4476" spans="1:27" ht="45" customHeight="1" x14ac:dyDescent="0.25">
      <c r="A4476" s="18"/>
      <c r="B4476" s="18" t="s">
        <v>1968</v>
      </c>
      <c r="C4476" s="19" t="s">
        <v>195</v>
      </c>
      <c r="D4476" s="39" t="s">
        <v>1969</v>
      </c>
      <c r="E4476" s="40"/>
      <c r="F4476" s="40"/>
      <c r="G4476" s="19"/>
      <c r="H4476" s="20" t="s">
        <v>40</v>
      </c>
      <c r="I4476" s="41">
        <v>1</v>
      </c>
      <c r="J4476" s="42"/>
      <c r="K4476" s="21"/>
      <c r="L4476" s="19"/>
      <c r="M4476" s="19"/>
      <c r="N4476" s="19"/>
      <c r="O4476" s="19"/>
      <c r="P4476" s="19"/>
      <c r="Q4476" s="19"/>
      <c r="R4476" s="19"/>
      <c r="S4476" s="19"/>
      <c r="T4476" s="19"/>
      <c r="U4476" s="19"/>
      <c r="V4476" s="19"/>
      <c r="W4476" s="19"/>
      <c r="X4476" s="19"/>
      <c r="Y4476" s="19"/>
      <c r="Z4476" s="19"/>
      <c r="AA4476" s="19"/>
    </row>
    <row r="4477" spans="1:27" ht="45" customHeight="1" x14ac:dyDescent="0.25">
      <c r="A4477" s="18"/>
      <c r="B4477" s="18" t="s">
        <v>1970</v>
      </c>
      <c r="C4477" s="19" t="s">
        <v>195</v>
      </c>
      <c r="D4477" s="39" t="s">
        <v>1971</v>
      </c>
      <c r="E4477" s="40"/>
      <c r="F4477" s="40"/>
      <c r="G4477" s="19"/>
      <c r="H4477" s="20" t="s">
        <v>40</v>
      </c>
      <c r="I4477" s="41">
        <v>1</v>
      </c>
      <c r="J4477" s="42"/>
      <c r="K4477" s="21"/>
      <c r="L4477" s="19"/>
      <c r="M4477" s="19"/>
      <c r="N4477" s="19"/>
      <c r="O4477" s="19"/>
      <c r="P4477" s="19"/>
      <c r="Q4477" s="19"/>
      <c r="R4477" s="19"/>
      <c r="S4477" s="19"/>
      <c r="T4477" s="19"/>
      <c r="U4477" s="19"/>
      <c r="V4477" s="19"/>
      <c r="W4477" s="19"/>
      <c r="X4477" s="19"/>
      <c r="Y4477" s="19"/>
      <c r="Z4477" s="19"/>
      <c r="AA4477" s="19"/>
    </row>
    <row r="4478" spans="1:27" ht="45" customHeight="1" x14ac:dyDescent="0.25">
      <c r="A4478" s="18"/>
      <c r="B4478" s="18" t="s">
        <v>1972</v>
      </c>
      <c r="C4478" s="19" t="s">
        <v>195</v>
      </c>
      <c r="D4478" s="39" t="s">
        <v>1973</v>
      </c>
      <c r="E4478" s="40"/>
      <c r="F4478" s="40"/>
      <c r="G4478" s="19"/>
      <c r="H4478" s="20" t="s">
        <v>40</v>
      </c>
      <c r="I4478" s="41">
        <v>1</v>
      </c>
      <c r="J4478" s="42"/>
      <c r="K4478" s="21"/>
      <c r="L4478" s="19"/>
      <c r="M4478" s="19"/>
      <c r="N4478" s="19"/>
      <c r="O4478" s="19"/>
      <c r="P4478" s="19"/>
      <c r="Q4478" s="19"/>
      <c r="R4478" s="19"/>
      <c r="S4478" s="19"/>
      <c r="T4478" s="19"/>
      <c r="U4478" s="19"/>
      <c r="V4478" s="19"/>
      <c r="W4478" s="19"/>
      <c r="X4478" s="19"/>
      <c r="Y4478" s="19"/>
      <c r="Z4478" s="19"/>
      <c r="AA4478" s="19"/>
    </row>
    <row r="4479" spans="1:27" ht="45" customHeight="1" x14ac:dyDescent="0.25">
      <c r="A4479" s="18"/>
      <c r="B4479" s="18" t="s">
        <v>1974</v>
      </c>
      <c r="C4479" s="19" t="s">
        <v>12</v>
      </c>
      <c r="D4479" s="39" t="s">
        <v>1975</v>
      </c>
      <c r="E4479" s="40"/>
      <c r="F4479" s="40"/>
      <c r="G4479" s="19"/>
      <c r="H4479" s="20" t="s">
        <v>40</v>
      </c>
      <c r="I4479" s="41">
        <v>1</v>
      </c>
      <c r="J4479" s="42"/>
      <c r="K4479" s="21"/>
      <c r="L4479" s="19"/>
      <c r="M4479" s="19"/>
      <c r="N4479" s="19"/>
      <c r="O4479" s="19"/>
      <c r="P4479" s="19"/>
      <c r="Q4479" s="19"/>
      <c r="R4479" s="19"/>
      <c r="S4479" s="19"/>
      <c r="T4479" s="19"/>
      <c r="U4479" s="19"/>
      <c r="V4479" s="19"/>
      <c r="W4479" s="19"/>
      <c r="X4479" s="19"/>
      <c r="Y4479" s="19"/>
      <c r="Z4479" s="19"/>
      <c r="AA4479" s="19"/>
    </row>
    <row r="4480" spans="1:27" ht="45" customHeight="1" x14ac:dyDescent="0.25">
      <c r="A4480" s="18"/>
      <c r="B4480" s="18" t="s">
        <v>1976</v>
      </c>
      <c r="C4480" s="19" t="s">
        <v>12</v>
      </c>
      <c r="D4480" s="39" t="s">
        <v>1977</v>
      </c>
      <c r="E4480" s="40"/>
      <c r="F4480" s="40"/>
      <c r="G4480" s="19"/>
      <c r="H4480" s="20" t="s">
        <v>40</v>
      </c>
      <c r="I4480" s="41">
        <v>1</v>
      </c>
      <c r="J4480" s="42"/>
      <c r="K4480" s="21"/>
      <c r="L4480" s="19"/>
      <c r="M4480" s="19"/>
      <c r="N4480" s="19"/>
      <c r="O4480" s="19"/>
      <c r="P4480" s="19"/>
      <c r="Q4480" s="19"/>
      <c r="R4480" s="19"/>
      <c r="S4480" s="19"/>
      <c r="T4480" s="19"/>
      <c r="U4480" s="19"/>
      <c r="V4480" s="19"/>
      <c r="W4480" s="19"/>
      <c r="X4480" s="19"/>
      <c r="Y4480" s="19"/>
      <c r="Z4480" s="19"/>
      <c r="AA4480" s="19"/>
    </row>
    <row r="4481" spans="1:27" ht="45" customHeight="1" x14ac:dyDescent="0.25">
      <c r="A4481" s="18"/>
      <c r="B4481" s="18" t="s">
        <v>1978</v>
      </c>
      <c r="C4481" s="19" t="s">
        <v>12</v>
      </c>
      <c r="D4481" s="39" t="s">
        <v>1979</v>
      </c>
      <c r="E4481" s="40"/>
      <c r="F4481" s="40"/>
      <c r="G4481" s="19"/>
      <c r="H4481" s="20" t="s">
        <v>40</v>
      </c>
      <c r="I4481" s="41">
        <v>1</v>
      </c>
      <c r="J4481" s="42"/>
      <c r="K4481" s="21"/>
      <c r="L4481" s="19"/>
      <c r="M4481" s="19"/>
      <c r="N4481" s="19"/>
      <c r="O4481" s="19"/>
      <c r="P4481" s="19"/>
      <c r="Q4481" s="19"/>
      <c r="R4481" s="19"/>
      <c r="S4481" s="19"/>
      <c r="T4481" s="19"/>
      <c r="U4481" s="19"/>
      <c r="V4481" s="19"/>
      <c r="W4481" s="19"/>
      <c r="X4481" s="19"/>
      <c r="Y4481" s="19"/>
      <c r="Z4481" s="19"/>
      <c r="AA4481" s="19"/>
    </row>
    <row r="4482" spans="1:27" ht="45" customHeight="1" x14ac:dyDescent="0.25">
      <c r="A4482" s="18"/>
      <c r="B4482" s="18" t="s">
        <v>1980</v>
      </c>
      <c r="C4482" s="19" t="s">
        <v>12</v>
      </c>
      <c r="D4482" s="39" t="s">
        <v>1981</v>
      </c>
      <c r="E4482" s="40"/>
      <c r="F4482" s="40"/>
      <c r="G4482" s="19"/>
      <c r="H4482" s="20" t="s">
        <v>40</v>
      </c>
      <c r="I4482" s="41">
        <v>1</v>
      </c>
      <c r="J4482" s="42"/>
      <c r="K4482" s="21"/>
      <c r="L4482" s="19"/>
      <c r="M4482" s="19"/>
      <c r="N4482" s="19"/>
      <c r="O4482" s="19"/>
      <c r="P4482" s="19"/>
      <c r="Q4482" s="19"/>
      <c r="R4482" s="19"/>
      <c r="S4482" s="19"/>
      <c r="T4482" s="19"/>
      <c r="U4482" s="19"/>
      <c r="V4482" s="19"/>
      <c r="W4482" s="19"/>
      <c r="X4482" s="19"/>
      <c r="Y4482" s="19"/>
      <c r="Z4482" s="19"/>
      <c r="AA4482" s="19"/>
    </row>
    <row r="4483" spans="1:27" ht="45" customHeight="1" x14ac:dyDescent="0.25">
      <c r="A4483" s="18"/>
      <c r="B4483" s="18" t="s">
        <v>1982</v>
      </c>
      <c r="C4483" s="19" t="s">
        <v>1983</v>
      </c>
      <c r="D4483" s="39" t="s">
        <v>1984</v>
      </c>
      <c r="E4483" s="40"/>
      <c r="F4483" s="40"/>
      <c r="G4483" s="19"/>
      <c r="H4483" s="20" t="s">
        <v>40</v>
      </c>
      <c r="I4483" s="41">
        <v>1</v>
      </c>
      <c r="J4483" s="42"/>
      <c r="K4483" s="21"/>
      <c r="L4483" s="19"/>
      <c r="M4483" s="19"/>
      <c r="N4483" s="19"/>
      <c r="O4483" s="19"/>
      <c r="P4483" s="19"/>
      <c r="Q4483" s="19"/>
      <c r="R4483" s="19"/>
      <c r="S4483" s="19"/>
      <c r="T4483" s="19"/>
      <c r="U4483" s="19"/>
      <c r="V4483" s="19"/>
      <c r="W4483" s="19"/>
      <c r="X4483" s="19"/>
      <c r="Y4483" s="19"/>
      <c r="Z4483" s="19"/>
      <c r="AA4483" s="19"/>
    </row>
    <row r="4484" spans="1:27" ht="45" customHeight="1" x14ac:dyDescent="0.25">
      <c r="A4484" s="18"/>
      <c r="B4484" s="18" t="s">
        <v>1985</v>
      </c>
      <c r="C4484" s="19" t="s">
        <v>12</v>
      </c>
      <c r="D4484" s="39" t="s">
        <v>1986</v>
      </c>
      <c r="E4484" s="40"/>
      <c r="F4484" s="40"/>
      <c r="G4484" s="19"/>
      <c r="H4484" s="20" t="s">
        <v>40</v>
      </c>
      <c r="I4484" s="41">
        <v>1</v>
      </c>
      <c r="J4484" s="42"/>
      <c r="K4484" s="21"/>
      <c r="L4484" s="19"/>
      <c r="M4484" s="19"/>
      <c r="N4484" s="19"/>
      <c r="O4484" s="19"/>
      <c r="P4484" s="19"/>
      <c r="Q4484" s="19"/>
      <c r="R4484" s="19"/>
      <c r="S4484" s="19"/>
      <c r="T4484" s="19"/>
      <c r="U4484" s="19"/>
      <c r="V4484" s="19"/>
      <c r="W4484" s="19"/>
      <c r="X4484" s="19"/>
      <c r="Y4484" s="19"/>
      <c r="Z4484" s="19"/>
      <c r="AA4484" s="19"/>
    </row>
    <row r="4485" spans="1:27" ht="45" customHeight="1" x14ac:dyDescent="0.25">
      <c r="A4485" s="18"/>
      <c r="B4485" s="18" t="s">
        <v>1987</v>
      </c>
      <c r="C4485" s="19" t="s">
        <v>12</v>
      </c>
      <c r="D4485" s="39" t="s">
        <v>1988</v>
      </c>
      <c r="E4485" s="40"/>
      <c r="F4485" s="40"/>
      <c r="G4485" s="19"/>
      <c r="H4485" s="20" t="s">
        <v>40</v>
      </c>
      <c r="I4485" s="41">
        <v>1</v>
      </c>
      <c r="J4485" s="42"/>
      <c r="K4485" s="21"/>
      <c r="L4485" s="19"/>
      <c r="M4485" s="19"/>
      <c r="N4485" s="19"/>
      <c r="O4485" s="19"/>
      <c r="P4485" s="19"/>
      <c r="Q4485" s="19"/>
      <c r="R4485" s="19"/>
      <c r="S4485" s="19"/>
      <c r="T4485" s="19"/>
      <c r="U4485" s="19"/>
      <c r="V4485" s="19"/>
      <c r="W4485" s="19"/>
      <c r="X4485" s="19"/>
      <c r="Y4485" s="19"/>
      <c r="Z4485" s="19"/>
      <c r="AA4485" s="19"/>
    </row>
    <row r="4486" spans="1:27" ht="45" customHeight="1" x14ac:dyDescent="0.25">
      <c r="A4486" s="18"/>
      <c r="B4486" s="18" t="s">
        <v>1989</v>
      </c>
      <c r="C4486" s="19" t="s">
        <v>67</v>
      </c>
      <c r="D4486" s="39" t="s">
        <v>1990</v>
      </c>
      <c r="E4486" s="40"/>
      <c r="F4486" s="40"/>
      <c r="G4486" s="19"/>
      <c r="H4486" s="20" t="s">
        <v>40</v>
      </c>
      <c r="I4486" s="41">
        <v>1</v>
      </c>
      <c r="J4486" s="42"/>
      <c r="K4486" s="21"/>
      <c r="L4486" s="19"/>
      <c r="M4486" s="19"/>
      <c r="N4486" s="19"/>
      <c r="O4486" s="19"/>
      <c r="P4486" s="19"/>
      <c r="Q4486" s="19"/>
      <c r="R4486" s="19"/>
      <c r="S4486" s="19"/>
      <c r="T4486" s="19"/>
      <c r="U4486" s="19"/>
      <c r="V4486" s="19"/>
      <c r="W4486" s="19"/>
      <c r="X4486" s="19"/>
      <c r="Y4486" s="19"/>
      <c r="Z4486" s="19"/>
      <c r="AA4486" s="19"/>
    </row>
    <row r="4487" spans="1:27" ht="45" customHeight="1" x14ac:dyDescent="0.25">
      <c r="A4487" s="18"/>
      <c r="B4487" s="18" t="s">
        <v>1991</v>
      </c>
      <c r="C4487" s="19" t="s">
        <v>67</v>
      </c>
      <c r="D4487" s="39" t="s">
        <v>1992</v>
      </c>
      <c r="E4487" s="40"/>
      <c r="F4487" s="40"/>
      <c r="G4487" s="19"/>
      <c r="H4487" s="20" t="s">
        <v>40</v>
      </c>
      <c r="I4487" s="41">
        <v>1</v>
      </c>
      <c r="J4487" s="42"/>
      <c r="K4487" s="21"/>
      <c r="L4487" s="19"/>
      <c r="M4487" s="19"/>
      <c r="N4487" s="19"/>
      <c r="O4487" s="19"/>
      <c r="P4487" s="19"/>
      <c r="Q4487" s="19"/>
      <c r="R4487" s="19"/>
      <c r="S4487" s="19"/>
      <c r="T4487" s="19"/>
      <c r="U4487" s="19"/>
      <c r="V4487" s="19"/>
      <c r="W4487" s="19"/>
      <c r="X4487" s="19"/>
      <c r="Y4487" s="19"/>
      <c r="Z4487" s="19"/>
      <c r="AA4487" s="19"/>
    </row>
    <row r="4488" spans="1:27" ht="45" customHeight="1" x14ac:dyDescent="0.25">
      <c r="A4488" s="18"/>
      <c r="B4488" s="18" t="s">
        <v>1993</v>
      </c>
      <c r="C4488" s="19" t="s">
        <v>67</v>
      </c>
      <c r="D4488" s="39" t="s">
        <v>1994</v>
      </c>
      <c r="E4488" s="40"/>
      <c r="F4488" s="40"/>
      <c r="G4488" s="19"/>
      <c r="H4488" s="20" t="s">
        <v>40</v>
      </c>
      <c r="I4488" s="41">
        <v>1</v>
      </c>
      <c r="J4488" s="42"/>
      <c r="K4488" s="21"/>
      <c r="L4488" s="19"/>
      <c r="M4488" s="19"/>
      <c r="N4488" s="19"/>
      <c r="O4488" s="19"/>
      <c r="P4488" s="19"/>
      <c r="Q4488" s="19"/>
      <c r="R4488" s="19"/>
      <c r="S4488" s="19"/>
      <c r="T4488" s="19"/>
      <c r="U4488" s="19"/>
      <c r="V4488" s="19"/>
      <c r="W4488" s="19"/>
      <c r="X4488" s="19"/>
      <c r="Y4488" s="19"/>
      <c r="Z4488" s="19"/>
      <c r="AA4488" s="19"/>
    </row>
    <row r="4489" spans="1:27" ht="45" customHeight="1" x14ac:dyDescent="0.25">
      <c r="A4489" s="18"/>
      <c r="B4489" s="18" t="s">
        <v>1995</v>
      </c>
      <c r="C4489" s="19" t="s">
        <v>67</v>
      </c>
      <c r="D4489" s="39" t="s">
        <v>1996</v>
      </c>
      <c r="E4489" s="40"/>
      <c r="F4489" s="40"/>
      <c r="G4489" s="19"/>
      <c r="H4489" s="20" t="s">
        <v>40</v>
      </c>
      <c r="I4489" s="41">
        <v>1</v>
      </c>
      <c r="J4489" s="42"/>
      <c r="K4489" s="21"/>
      <c r="L4489" s="19"/>
      <c r="M4489" s="19"/>
      <c r="N4489" s="19"/>
      <c r="O4489" s="19"/>
      <c r="P4489" s="19"/>
      <c r="Q4489" s="19"/>
      <c r="R4489" s="19"/>
      <c r="S4489" s="19"/>
      <c r="T4489" s="19"/>
      <c r="U4489" s="19"/>
      <c r="V4489" s="19"/>
      <c r="W4489" s="19"/>
      <c r="X4489" s="19"/>
      <c r="Y4489" s="19"/>
      <c r="Z4489" s="19"/>
      <c r="AA4489" s="19"/>
    </row>
    <row r="4490" spans="1:27" ht="45" customHeight="1" x14ac:dyDescent="0.25">
      <c r="A4490" s="18"/>
      <c r="B4490" s="18" t="s">
        <v>1997</v>
      </c>
      <c r="C4490" s="19" t="s">
        <v>12</v>
      </c>
      <c r="D4490" s="39" t="s">
        <v>1998</v>
      </c>
      <c r="E4490" s="40"/>
      <c r="F4490" s="40"/>
      <c r="G4490" s="19"/>
      <c r="H4490" s="20" t="s">
        <v>40</v>
      </c>
      <c r="I4490" s="41">
        <v>1</v>
      </c>
      <c r="J4490" s="42"/>
      <c r="K4490" s="21"/>
      <c r="L4490" s="19"/>
      <c r="M4490" s="19"/>
      <c r="N4490" s="19"/>
      <c r="O4490" s="19"/>
      <c r="P4490" s="19"/>
      <c r="Q4490" s="19"/>
      <c r="R4490" s="19"/>
      <c r="S4490" s="19"/>
      <c r="T4490" s="19"/>
      <c r="U4490" s="19"/>
      <c r="V4490" s="19"/>
      <c r="W4490" s="19"/>
      <c r="X4490" s="19"/>
      <c r="Y4490" s="19"/>
      <c r="Z4490" s="19"/>
      <c r="AA4490" s="19"/>
    </row>
    <row r="4491" spans="1:27" ht="45" customHeight="1" x14ac:dyDescent="0.25">
      <c r="A4491" s="18"/>
      <c r="B4491" s="18" t="s">
        <v>1999</v>
      </c>
      <c r="C4491" s="19" t="s">
        <v>12</v>
      </c>
      <c r="D4491" s="39" t="s">
        <v>2000</v>
      </c>
      <c r="E4491" s="40"/>
      <c r="F4491" s="40"/>
      <c r="G4491" s="19"/>
      <c r="H4491" s="20" t="s">
        <v>40</v>
      </c>
      <c r="I4491" s="41">
        <v>1</v>
      </c>
      <c r="J4491" s="42"/>
      <c r="K4491" s="21"/>
      <c r="L4491" s="19"/>
      <c r="M4491" s="19"/>
      <c r="N4491" s="19"/>
      <c r="O4491" s="19"/>
      <c r="P4491" s="19"/>
      <c r="Q4491" s="19"/>
      <c r="R4491" s="19"/>
      <c r="S4491" s="19"/>
      <c r="T4491" s="19"/>
      <c r="U4491" s="19"/>
      <c r="V4491" s="19"/>
      <c r="W4491" s="19"/>
      <c r="X4491" s="19"/>
      <c r="Y4491" s="19"/>
      <c r="Z4491" s="19"/>
      <c r="AA4491" s="19"/>
    </row>
    <row r="4492" spans="1:27" ht="45" customHeight="1" x14ac:dyDescent="0.25">
      <c r="A4492" s="18"/>
      <c r="B4492" s="18" t="s">
        <v>2001</v>
      </c>
      <c r="C4492" s="19" t="s">
        <v>12</v>
      </c>
      <c r="D4492" s="39" t="s">
        <v>2002</v>
      </c>
      <c r="E4492" s="40"/>
      <c r="F4492" s="40"/>
      <c r="G4492" s="19"/>
      <c r="H4492" s="20" t="s">
        <v>40</v>
      </c>
      <c r="I4492" s="41">
        <v>1</v>
      </c>
      <c r="J4492" s="42"/>
      <c r="K4492" s="21"/>
      <c r="L4492" s="19"/>
      <c r="M4492" s="19"/>
      <c r="N4492" s="19"/>
      <c r="O4492" s="19"/>
      <c r="P4492" s="19"/>
      <c r="Q4492" s="19"/>
      <c r="R4492" s="19"/>
      <c r="S4492" s="19"/>
      <c r="T4492" s="19"/>
      <c r="U4492" s="19"/>
      <c r="V4492" s="19"/>
      <c r="W4492" s="19"/>
      <c r="X4492" s="19"/>
      <c r="Y4492" s="19"/>
      <c r="Z4492" s="19"/>
      <c r="AA4492" s="19"/>
    </row>
    <row r="4493" spans="1:27" ht="45" customHeight="1" x14ac:dyDescent="0.25">
      <c r="A4493" s="18"/>
      <c r="B4493" s="18" t="s">
        <v>2003</v>
      </c>
      <c r="C4493" s="19" t="s">
        <v>12</v>
      </c>
      <c r="D4493" s="39" t="s">
        <v>2004</v>
      </c>
      <c r="E4493" s="40"/>
      <c r="F4493" s="40"/>
      <c r="G4493" s="19"/>
      <c r="H4493" s="20" t="s">
        <v>40</v>
      </c>
      <c r="I4493" s="41">
        <v>1</v>
      </c>
      <c r="J4493" s="42"/>
      <c r="K4493" s="21"/>
      <c r="L4493" s="19"/>
      <c r="M4493" s="19"/>
      <c r="N4493" s="19"/>
      <c r="O4493" s="19"/>
      <c r="P4493" s="19"/>
      <c r="Q4493" s="19"/>
      <c r="R4493" s="19"/>
      <c r="S4493" s="19"/>
      <c r="T4493" s="19"/>
      <c r="U4493" s="19"/>
      <c r="V4493" s="19"/>
      <c r="W4493" s="19"/>
      <c r="X4493" s="19"/>
      <c r="Y4493" s="19"/>
      <c r="Z4493" s="19"/>
      <c r="AA4493" s="19"/>
    </row>
    <row r="4494" spans="1:27" ht="45" customHeight="1" x14ac:dyDescent="0.25">
      <c r="A4494" s="18"/>
      <c r="B4494" s="18" t="s">
        <v>2005</v>
      </c>
      <c r="C4494" s="19" t="s">
        <v>12</v>
      </c>
      <c r="D4494" s="39" t="s">
        <v>2006</v>
      </c>
      <c r="E4494" s="40"/>
      <c r="F4494" s="40"/>
      <c r="G4494" s="19"/>
      <c r="H4494" s="20" t="s">
        <v>40</v>
      </c>
      <c r="I4494" s="41">
        <v>1</v>
      </c>
      <c r="J4494" s="42"/>
      <c r="K4494" s="21"/>
      <c r="L4494" s="19"/>
      <c r="M4494" s="19"/>
      <c r="N4494" s="19"/>
      <c r="O4494" s="19"/>
      <c r="P4494" s="19"/>
      <c r="Q4494" s="19"/>
      <c r="R4494" s="19"/>
      <c r="S4494" s="19"/>
      <c r="T4494" s="19"/>
      <c r="U4494" s="19"/>
      <c r="V4494" s="19"/>
      <c r="W4494" s="19"/>
      <c r="X4494" s="19"/>
      <c r="Y4494" s="19"/>
      <c r="Z4494" s="19"/>
      <c r="AA4494" s="19"/>
    </row>
    <row r="4495" spans="1:27" ht="45" customHeight="1" x14ac:dyDescent="0.25">
      <c r="A4495" s="18"/>
      <c r="B4495" s="18" t="s">
        <v>2007</v>
      </c>
      <c r="C4495" s="19" t="s">
        <v>195</v>
      </c>
      <c r="D4495" s="39" t="s">
        <v>2008</v>
      </c>
      <c r="E4495" s="40"/>
      <c r="F4495" s="40"/>
      <c r="G4495" s="19"/>
      <c r="H4495" s="20" t="s">
        <v>40</v>
      </c>
      <c r="I4495" s="41">
        <v>1</v>
      </c>
      <c r="J4495" s="42"/>
      <c r="K4495" s="21"/>
      <c r="L4495" s="19"/>
      <c r="M4495" s="19"/>
      <c r="N4495" s="19"/>
      <c r="O4495" s="19"/>
      <c r="P4495" s="19"/>
      <c r="Q4495" s="19"/>
      <c r="R4495" s="19"/>
      <c r="S4495" s="19"/>
      <c r="T4495" s="19"/>
      <c r="U4495" s="19"/>
      <c r="V4495" s="19"/>
      <c r="W4495" s="19"/>
      <c r="X4495" s="19"/>
      <c r="Y4495" s="19"/>
      <c r="Z4495" s="19"/>
      <c r="AA4495" s="19"/>
    </row>
    <row r="4496" spans="1:27" ht="45" customHeight="1" x14ac:dyDescent="0.25">
      <c r="A4496" s="18"/>
      <c r="B4496" s="18" t="s">
        <v>2009</v>
      </c>
      <c r="C4496" s="19" t="s">
        <v>195</v>
      </c>
      <c r="D4496" s="39" t="s">
        <v>2010</v>
      </c>
      <c r="E4496" s="40"/>
      <c r="F4496" s="40"/>
      <c r="G4496" s="19"/>
      <c r="H4496" s="20" t="s">
        <v>40</v>
      </c>
      <c r="I4496" s="41">
        <v>1</v>
      </c>
      <c r="J4496" s="42"/>
      <c r="K4496" s="21"/>
      <c r="L4496" s="19"/>
      <c r="M4496" s="19"/>
      <c r="N4496" s="19"/>
      <c r="O4496" s="19"/>
      <c r="P4496" s="19"/>
      <c r="Q4496" s="19"/>
      <c r="R4496" s="19"/>
      <c r="S4496" s="19"/>
      <c r="T4496" s="19"/>
      <c r="U4496" s="19"/>
      <c r="V4496" s="19"/>
      <c r="W4496" s="19"/>
      <c r="X4496" s="19"/>
      <c r="Y4496" s="19"/>
      <c r="Z4496" s="19"/>
      <c r="AA4496" s="19"/>
    </row>
    <row r="4497" spans="1:27" ht="45" customHeight="1" x14ac:dyDescent="0.25">
      <c r="A4497" s="18"/>
      <c r="B4497" s="18" t="s">
        <v>2011</v>
      </c>
      <c r="C4497" s="19" t="s">
        <v>12</v>
      </c>
      <c r="D4497" s="39" t="s">
        <v>2012</v>
      </c>
      <c r="E4497" s="40"/>
      <c r="F4497" s="40"/>
      <c r="G4497" s="19"/>
      <c r="H4497" s="20" t="s">
        <v>40</v>
      </c>
      <c r="I4497" s="41">
        <v>1</v>
      </c>
      <c r="J4497" s="42"/>
      <c r="K4497" s="21"/>
      <c r="L4497" s="19"/>
      <c r="M4497" s="19"/>
      <c r="N4497" s="19"/>
      <c r="O4497" s="19"/>
      <c r="P4497" s="19"/>
      <c r="Q4497" s="19"/>
      <c r="R4497" s="19"/>
      <c r="S4497" s="19"/>
      <c r="T4497" s="19"/>
      <c r="U4497" s="19"/>
      <c r="V4497" s="19"/>
      <c r="W4497" s="19"/>
      <c r="X4497" s="19"/>
      <c r="Y4497" s="19"/>
      <c r="Z4497" s="19"/>
      <c r="AA4497" s="19"/>
    </row>
    <row r="4498" spans="1:27" ht="45" customHeight="1" x14ac:dyDescent="0.25">
      <c r="A4498" s="18"/>
      <c r="B4498" s="18" t="s">
        <v>2013</v>
      </c>
      <c r="C4498" s="19" t="s">
        <v>12</v>
      </c>
      <c r="D4498" s="39" t="s">
        <v>2014</v>
      </c>
      <c r="E4498" s="40"/>
      <c r="F4498" s="40"/>
      <c r="G4498" s="19"/>
      <c r="H4498" s="20" t="s">
        <v>40</v>
      </c>
      <c r="I4498" s="41">
        <v>1</v>
      </c>
      <c r="J4498" s="42"/>
      <c r="K4498" s="21"/>
      <c r="L4498" s="19"/>
      <c r="M4498" s="19"/>
      <c r="N4498" s="19"/>
      <c r="O4498" s="19"/>
      <c r="P4498" s="19"/>
      <c r="Q4498" s="19"/>
      <c r="R4498" s="19"/>
      <c r="S4498" s="19"/>
      <c r="T4498" s="19"/>
      <c r="U4498" s="19"/>
      <c r="V4498" s="19"/>
      <c r="W4498" s="19"/>
      <c r="X4498" s="19"/>
      <c r="Y4498" s="19"/>
      <c r="Z4498" s="19"/>
      <c r="AA4498" s="19"/>
    </row>
    <row r="4499" spans="1:27" ht="45" customHeight="1" x14ac:dyDescent="0.25">
      <c r="A4499" s="18"/>
      <c r="B4499" s="18" t="s">
        <v>2015</v>
      </c>
      <c r="C4499" s="19" t="s">
        <v>12</v>
      </c>
      <c r="D4499" s="39" t="s">
        <v>2016</v>
      </c>
      <c r="E4499" s="40"/>
      <c r="F4499" s="40"/>
      <c r="G4499" s="19"/>
      <c r="H4499" s="20" t="s">
        <v>40</v>
      </c>
      <c r="I4499" s="41">
        <v>1</v>
      </c>
      <c r="J4499" s="42"/>
      <c r="K4499" s="21"/>
      <c r="L4499" s="19"/>
      <c r="M4499" s="19"/>
      <c r="N4499" s="19"/>
      <c r="O4499" s="19"/>
      <c r="P4499" s="19"/>
      <c r="Q4499" s="19"/>
      <c r="R4499" s="19"/>
      <c r="S4499" s="19"/>
      <c r="T4499" s="19"/>
      <c r="U4499" s="19"/>
      <c r="V4499" s="19"/>
      <c r="W4499" s="19"/>
      <c r="X4499" s="19"/>
      <c r="Y4499" s="19"/>
      <c r="Z4499" s="19"/>
      <c r="AA4499" s="19"/>
    </row>
    <row r="4500" spans="1:27" ht="45" customHeight="1" x14ac:dyDescent="0.25">
      <c r="A4500" s="18"/>
      <c r="B4500" s="18" t="s">
        <v>2017</v>
      </c>
      <c r="C4500" s="19" t="s">
        <v>12</v>
      </c>
      <c r="D4500" s="39" t="s">
        <v>2018</v>
      </c>
      <c r="E4500" s="40"/>
      <c r="F4500" s="40"/>
      <c r="G4500" s="19"/>
      <c r="H4500" s="20" t="s">
        <v>40</v>
      </c>
      <c r="I4500" s="41">
        <v>1</v>
      </c>
      <c r="J4500" s="42"/>
      <c r="K4500" s="21"/>
      <c r="L4500" s="19"/>
      <c r="M4500" s="19"/>
      <c r="N4500" s="19"/>
      <c r="O4500" s="19"/>
      <c r="P4500" s="19"/>
      <c r="Q4500" s="19"/>
      <c r="R4500" s="19"/>
      <c r="S4500" s="19"/>
      <c r="T4500" s="19"/>
      <c r="U4500" s="19"/>
      <c r="V4500" s="19"/>
      <c r="W4500" s="19"/>
      <c r="X4500" s="19"/>
      <c r="Y4500" s="19"/>
      <c r="Z4500" s="19"/>
      <c r="AA4500" s="19"/>
    </row>
    <row r="4501" spans="1:27" ht="45" customHeight="1" x14ac:dyDescent="0.25">
      <c r="A4501" s="18"/>
      <c r="B4501" s="18" t="s">
        <v>2019</v>
      </c>
      <c r="C4501" s="19" t="s">
        <v>12</v>
      </c>
      <c r="D4501" s="39" t="s">
        <v>2020</v>
      </c>
      <c r="E4501" s="40"/>
      <c r="F4501" s="40"/>
      <c r="G4501" s="19"/>
      <c r="H4501" s="20" t="s">
        <v>40</v>
      </c>
      <c r="I4501" s="41">
        <v>1</v>
      </c>
      <c r="J4501" s="42"/>
      <c r="K4501" s="21"/>
      <c r="L4501" s="19"/>
      <c r="M4501" s="19"/>
      <c r="N4501" s="19"/>
      <c r="O4501" s="19"/>
      <c r="P4501" s="19"/>
      <c r="Q4501" s="19"/>
      <c r="R4501" s="19"/>
      <c r="S4501" s="19"/>
      <c r="T4501" s="19"/>
      <c r="U4501" s="19"/>
      <c r="V4501" s="19"/>
      <c r="W4501" s="19"/>
      <c r="X4501" s="19"/>
      <c r="Y4501" s="19"/>
      <c r="Z4501" s="19"/>
      <c r="AA4501" s="19"/>
    </row>
    <row r="4502" spans="1:27" ht="45" customHeight="1" x14ac:dyDescent="0.25">
      <c r="A4502" s="18"/>
      <c r="B4502" s="18" t="s">
        <v>2021</v>
      </c>
      <c r="C4502" s="19" t="s">
        <v>12</v>
      </c>
      <c r="D4502" s="39" t="s">
        <v>2022</v>
      </c>
      <c r="E4502" s="40"/>
      <c r="F4502" s="40"/>
      <c r="G4502" s="19"/>
      <c r="H4502" s="20" t="s">
        <v>40</v>
      </c>
      <c r="I4502" s="41">
        <v>1</v>
      </c>
      <c r="J4502" s="42"/>
      <c r="K4502" s="21"/>
      <c r="L4502" s="19"/>
      <c r="M4502" s="19"/>
      <c r="N4502" s="19"/>
      <c r="O4502" s="19"/>
      <c r="P4502" s="19"/>
      <c r="Q4502" s="19"/>
      <c r="R4502" s="19"/>
      <c r="S4502" s="19"/>
      <c r="T4502" s="19"/>
      <c r="U4502" s="19"/>
      <c r="V4502" s="19"/>
      <c r="W4502" s="19"/>
      <c r="X4502" s="19"/>
      <c r="Y4502" s="19"/>
      <c r="Z4502" s="19"/>
      <c r="AA4502" s="19"/>
    </row>
    <row r="4503" spans="1:27" ht="45" customHeight="1" x14ac:dyDescent="0.25">
      <c r="A4503" s="18"/>
      <c r="B4503" s="18" t="s">
        <v>2023</v>
      </c>
      <c r="C4503" s="19" t="s">
        <v>12</v>
      </c>
      <c r="D4503" s="39" t="s">
        <v>2024</v>
      </c>
      <c r="E4503" s="40"/>
      <c r="F4503" s="40"/>
      <c r="G4503" s="19"/>
      <c r="H4503" s="20" t="s">
        <v>40</v>
      </c>
      <c r="I4503" s="41">
        <v>1</v>
      </c>
      <c r="J4503" s="42"/>
      <c r="K4503" s="21"/>
      <c r="L4503" s="19"/>
      <c r="M4503" s="19"/>
      <c r="N4503" s="19"/>
      <c r="O4503" s="19"/>
      <c r="P4503" s="19"/>
      <c r="Q4503" s="19"/>
      <c r="R4503" s="19"/>
      <c r="S4503" s="19"/>
      <c r="T4503" s="19"/>
      <c r="U4503" s="19"/>
      <c r="V4503" s="19"/>
      <c r="W4503" s="19"/>
      <c r="X4503" s="19"/>
      <c r="Y4503" s="19"/>
      <c r="Z4503" s="19"/>
      <c r="AA4503" s="19"/>
    </row>
    <row r="4504" spans="1:27" ht="45" customHeight="1" x14ac:dyDescent="0.25">
      <c r="A4504" s="18"/>
      <c r="B4504" s="18" t="s">
        <v>2025</v>
      </c>
      <c r="C4504" s="19" t="s">
        <v>12</v>
      </c>
      <c r="D4504" s="39" t="s">
        <v>2026</v>
      </c>
      <c r="E4504" s="40"/>
      <c r="F4504" s="40"/>
      <c r="G4504" s="19"/>
      <c r="H4504" s="20" t="s">
        <v>40</v>
      </c>
      <c r="I4504" s="41">
        <v>1</v>
      </c>
      <c r="J4504" s="42"/>
      <c r="K4504" s="21"/>
      <c r="L4504" s="19"/>
      <c r="M4504" s="19"/>
      <c r="N4504" s="19"/>
      <c r="O4504" s="19"/>
      <c r="P4504" s="19"/>
      <c r="Q4504" s="19"/>
      <c r="R4504" s="19"/>
      <c r="S4504" s="19"/>
      <c r="T4504" s="19"/>
      <c r="U4504" s="19"/>
      <c r="V4504" s="19"/>
      <c r="W4504" s="19"/>
      <c r="X4504" s="19"/>
      <c r="Y4504" s="19"/>
      <c r="Z4504" s="19"/>
      <c r="AA4504" s="19"/>
    </row>
    <row r="4505" spans="1:27" ht="45" customHeight="1" x14ac:dyDescent="0.25">
      <c r="A4505" s="18"/>
      <c r="B4505" s="18" t="s">
        <v>2027</v>
      </c>
      <c r="C4505" s="19" t="s">
        <v>12</v>
      </c>
      <c r="D4505" s="39" t="s">
        <v>2028</v>
      </c>
      <c r="E4505" s="40"/>
      <c r="F4505" s="40"/>
      <c r="G4505" s="19"/>
      <c r="H4505" s="20" t="s">
        <v>40</v>
      </c>
      <c r="I4505" s="41">
        <v>1</v>
      </c>
      <c r="J4505" s="42"/>
      <c r="K4505" s="21"/>
      <c r="L4505" s="19"/>
      <c r="M4505" s="19"/>
      <c r="N4505" s="19"/>
      <c r="O4505" s="19"/>
      <c r="P4505" s="19"/>
      <c r="Q4505" s="19"/>
      <c r="R4505" s="19"/>
      <c r="S4505" s="19"/>
      <c r="T4505" s="19"/>
      <c r="U4505" s="19"/>
      <c r="V4505" s="19"/>
      <c r="W4505" s="19"/>
      <c r="X4505" s="19"/>
      <c r="Y4505" s="19"/>
      <c r="Z4505" s="19"/>
      <c r="AA4505" s="19"/>
    </row>
    <row r="4506" spans="1:27" ht="45" customHeight="1" x14ac:dyDescent="0.25">
      <c r="A4506" s="18"/>
      <c r="B4506" s="18" t="s">
        <v>2029</v>
      </c>
      <c r="C4506" s="19" t="s">
        <v>12</v>
      </c>
      <c r="D4506" s="39" t="s">
        <v>2030</v>
      </c>
      <c r="E4506" s="40"/>
      <c r="F4506" s="40"/>
      <c r="G4506" s="19"/>
      <c r="H4506" s="20" t="s">
        <v>40</v>
      </c>
      <c r="I4506" s="41">
        <v>1</v>
      </c>
      <c r="J4506" s="42"/>
      <c r="K4506" s="21"/>
      <c r="L4506" s="19"/>
      <c r="M4506" s="19"/>
      <c r="N4506" s="19"/>
      <c r="O4506" s="19"/>
      <c r="P4506" s="19"/>
      <c r="Q4506" s="19"/>
      <c r="R4506" s="19"/>
      <c r="S4506" s="19"/>
      <c r="T4506" s="19"/>
      <c r="U4506" s="19"/>
      <c r="V4506" s="19"/>
      <c r="W4506" s="19"/>
      <c r="X4506" s="19"/>
      <c r="Y4506" s="19"/>
      <c r="Z4506" s="19"/>
      <c r="AA4506" s="19"/>
    </row>
    <row r="4507" spans="1:27" ht="45" customHeight="1" x14ac:dyDescent="0.25">
      <c r="A4507" s="18"/>
      <c r="B4507" s="18" t="s">
        <v>2031</v>
      </c>
      <c r="C4507" s="19" t="s">
        <v>1161</v>
      </c>
      <c r="D4507" s="39" t="s">
        <v>2032</v>
      </c>
      <c r="E4507" s="40"/>
      <c r="F4507" s="40"/>
      <c r="G4507" s="19"/>
      <c r="H4507" s="20" t="s">
        <v>40</v>
      </c>
      <c r="I4507" s="41">
        <v>1</v>
      </c>
      <c r="J4507" s="42"/>
      <c r="K4507" s="21"/>
      <c r="L4507" s="19"/>
      <c r="M4507" s="19"/>
      <c r="N4507" s="19"/>
      <c r="O4507" s="19"/>
      <c r="P4507" s="19"/>
      <c r="Q4507" s="19"/>
      <c r="R4507" s="19"/>
      <c r="S4507" s="19"/>
      <c r="T4507" s="19"/>
      <c r="U4507" s="19"/>
      <c r="V4507" s="19"/>
      <c r="W4507" s="19"/>
      <c r="X4507" s="19"/>
      <c r="Y4507" s="19"/>
      <c r="Z4507" s="19"/>
      <c r="AA4507" s="19"/>
    </row>
    <row r="4508" spans="1:27" ht="45" customHeight="1" x14ac:dyDescent="0.25">
      <c r="A4508" s="18"/>
      <c r="B4508" s="18" t="s">
        <v>2033</v>
      </c>
      <c r="C4508" s="19" t="s">
        <v>2034</v>
      </c>
      <c r="D4508" s="39" t="s">
        <v>2035</v>
      </c>
      <c r="E4508" s="40"/>
      <c r="F4508" s="40"/>
      <c r="G4508" s="19"/>
      <c r="H4508" s="20" t="s">
        <v>40</v>
      </c>
      <c r="I4508" s="41">
        <v>1</v>
      </c>
      <c r="J4508" s="42"/>
      <c r="K4508" s="21"/>
      <c r="L4508" s="19"/>
      <c r="M4508" s="19"/>
      <c r="N4508" s="19"/>
      <c r="O4508" s="19"/>
      <c r="P4508" s="19"/>
      <c r="Q4508" s="19"/>
      <c r="R4508" s="19"/>
      <c r="S4508" s="19"/>
      <c r="T4508" s="19"/>
      <c r="U4508" s="19"/>
      <c r="V4508" s="19"/>
      <c r="W4508" s="19"/>
      <c r="X4508" s="19"/>
      <c r="Y4508" s="19"/>
      <c r="Z4508" s="19"/>
      <c r="AA4508" s="19"/>
    </row>
    <row r="4509" spans="1:27" ht="45" customHeight="1" x14ac:dyDescent="0.25">
      <c r="A4509" s="18"/>
      <c r="B4509" s="18" t="s">
        <v>2036</v>
      </c>
      <c r="C4509" s="19" t="s">
        <v>2034</v>
      </c>
      <c r="D4509" s="39" t="s">
        <v>2037</v>
      </c>
      <c r="E4509" s="40"/>
      <c r="F4509" s="40"/>
      <c r="G4509" s="19"/>
      <c r="H4509" s="20" t="s">
        <v>40</v>
      </c>
      <c r="I4509" s="41">
        <v>1</v>
      </c>
      <c r="J4509" s="42"/>
      <c r="K4509" s="21"/>
      <c r="L4509" s="19"/>
      <c r="M4509" s="19"/>
      <c r="N4509" s="19"/>
      <c r="O4509" s="19"/>
      <c r="P4509" s="19"/>
      <c r="Q4509" s="19"/>
      <c r="R4509" s="19"/>
      <c r="S4509" s="19"/>
      <c r="T4509" s="19"/>
      <c r="U4509" s="19"/>
      <c r="V4509" s="19"/>
      <c r="W4509" s="19"/>
      <c r="X4509" s="19"/>
      <c r="Y4509" s="19"/>
      <c r="Z4509" s="19"/>
      <c r="AA4509" s="19"/>
    </row>
    <row r="4510" spans="1:27" ht="45" customHeight="1" x14ac:dyDescent="0.25">
      <c r="A4510" s="18"/>
      <c r="B4510" s="18" t="s">
        <v>2038</v>
      </c>
      <c r="C4510" s="19" t="s">
        <v>2034</v>
      </c>
      <c r="D4510" s="39" t="s">
        <v>2039</v>
      </c>
      <c r="E4510" s="40"/>
      <c r="F4510" s="40"/>
      <c r="G4510" s="19"/>
      <c r="H4510" s="20" t="s">
        <v>40</v>
      </c>
      <c r="I4510" s="41">
        <v>1</v>
      </c>
      <c r="J4510" s="42"/>
      <c r="K4510" s="21"/>
      <c r="L4510" s="19"/>
      <c r="M4510" s="19"/>
      <c r="N4510" s="19"/>
      <c r="O4510" s="19"/>
      <c r="P4510" s="19"/>
      <c r="Q4510" s="19"/>
      <c r="R4510" s="19"/>
      <c r="S4510" s="19"/>
      <c r="T4510" s="19"/>
      <c r="U4510" s="19"/>
      <c r="V4510" s="19"/>
      <c r="W4510" s="19"/>
      <c r="X4510" s="19"/>
      <c r="Y4510" s="19"/>
      <c r="Z4510" s="19"/>
      <c r="AA4510" s="19"/>
    </row>
    <row r="4511" spans="1:27" ht="45" customHeight="1" x14ac:dyDescent="0.25">
      <c r="A4511" s="18"/>
      <c r="B4511" s="18" t="s">
        <v>2040</v>
      </c>
      <c r="C4511" s="19" t="s">
        <v>26</v>
      </c>
      <c r="D4511" s="39" t="s">
        <v>2041</v>
      </c>
      <c r="E4511" s="40"/>
      <c r="F4511" s="40"/>
      <c r="G4511" s="19"/>
      <c r="H4511" s="20" t="s">
        <v>40</v>
      </c>
      <c r="I4511" s="41">
        <v>1</v>
      </c>
      <c r="J4511" s="42"/>
      <c r="K4511" s="21"/>
      <c r="L4511" s="19"/>
      <c r="M4511" s="19"/>
      <c r="N4511" s="19"/>
      <c r="O4511" s="19"/>
      <c r="P4511" s="19"/>
      <c r="Q4511" s="19"/>
      <c r="R4511" s="19"/>
      <c r="S4511" s="19"/>
      <c r="T4511" s="19"/>
      <c r="U4511" s="19"/>
      <c r="V4511" s="19"/>
      <c r="W4511" s="19"/>
      <c r="X4511" s="19"/>
      <c r="Y4511" s="19"/>
      <c r="Z4511" s="19"/>
      <c r="AA4511" s="19"/>
    </row>
    <row r="4512" spans="1:27" ht="45" customHeight="1" x14ac:dyDescent="0.25">
      <c r="A4512" s="18"/>
      <c r="B4512" s="18" t="s">
        <v>2042</v>
      </c>
      <c r="C4512" s="19" t="s">
        <v>12</v>
      </c>
      <c r="D4512" s="39" t="s">
        <v>2043</v>
      </c>
      <c r="E4512" s="40"/>
      <c r="F4512" s="40"/>
      <c r="G4512" s="19"/>
      <c r="H4512" s="20" t="s">
        <v>40</v>
      </c>
      <c r="I4512" s="41">
        <v>1</v>
      </c>
      <c r="J4512" s="42"/>
      <c r="K4512" s="21"/>
      <c r="L4512" s="19"/>
      <c r="M4512" s="19"/>
      <c r="N4512" s="19"/>
      <c r="O4512" s="19"/>
      <c r="P4512" s="19"/>
      <c r="Q4512" s="19"/>
      <c r="R4512" s="19"/>
      <c r="S4512" s="19"/>
      <c r="T4512" s="19"/>
      <c r="U4512" s="19"/>
      <c r="V4512" s="19"/>
      <c r="W4512" s="19"/>
      <c r="X4512" s="19"/>
      <c r="Y4512" s="19"/>
      <c r="Z4512" s="19"/>
      <c r="AA4512" s="19"/>
    </row>
    <row r="4513" spans="1:27" ht="45" customHeight="1" x14ac:dyDescent="0.25">
      <c r="A4513" s="18"/>
      <c r="B4513" s="18" t="s">
        <v>2044</v>
      </c>
      <c r="C4513" s="19" t="s">
        <v>26</v>
      </c>
      <c r="D4513" s="39" t="s">
        <v>2045</v>
      </c>
      <c r="E4513" s="40"/>
      <c r="F4513" s="40"/>
      <c r="G4513" s="19"/>
      <c r="H4513" s="20" t="s">
        <v>40</v>
      </c>
      <c r="I4513" s="41">
        <v>1</v>
      </c>
      <c r="J4513" s="42"/>
      <c r="K4513" s="21"/>
      <c r="L4513" s="19"/>
      <c r="M4513" s="19"/>
      <c r="N4513" s="19"/>
      <c r="O4513" s="19"/>
      <c r="P4513" s="19"/>
      <c r="Q4513" s="19"/>
      <c r="R4513" s="19"/>
      <c r="S4513" s="19"/>
      <c r="T4513" s="19"/>
      <c r="U4513" s="19"/>
      <c r="V4513" s="19"/>
      <c r="W4513" s="19"/>
      <c r="X4513" s="19"/>
      <c r="Y4513" s="19"/>
      <c r="Z4513" s="19"/>
      <c r="AA4513" s="19"/>
    </row>
    <row r="4514" spans="1:27" ht="45" customHeight="1" x14ac:dyDescent="0.25">
      <c r="A4514" s="18"/>
      <c r="B4514" s="18" t="s">
        <v>2046</v>
      </c>
      <c r="C4514" s="19" t="s">
        <v>26</v>
      </c>
      <c r="D4514" s="39" t="s">
        <v>2047</v>
      </c>
      <c r="E4514" s="40"/>
      <c r="F4514" s="40"/>
      <c r="G4514" s="19"/>
      <c r="H4514" s="20" t="s">
        <v>40</v>
      </c>
      <c r="I4514" s="41">
        <v>1</v>
      </c>
      <c r="J4514" s="42"/>
      <c r="K4514" s="21"/>
      <c r="L4514" s="19"/>
      <c r="M4514" s="19"/>
      <c r="N4514" s="19"/>
      <c r="O4514" s="19"/>
      <c r="P4514" s="19"/>
      <c r="Q4514" s="19"/>
      <c r="R4514" s="19"/>
      <c r="S4514" s="19"/>
      <c r="T4514" s="19"/>
      <c r="U4514" s="19"/>
      <c r="V4514" s="19"/>
      <c r="W4514" s="19"/>
      <c r="X4514" s="19"/>
      <c r="Y4514" s="19"/>
      <c r="Z4514" s="19"/>
      <c r="AA4514" s="19"/>
    </row>
    <row r="4515" spans="1:27" ht="45" customHeight="1" x14ac:dyDescent="0.25">
      <c r="A4515" s="18"/>
      <c r="B4515" s="18" t="s">
        <v>2048</v>
      </c>
      <c r="C4515" s="19" t="s">
        <v>26</v>
      </c>
      <c r="D4515" s="39" t="s">
        <v>2049</v>
      </c>
      <c r="E4515" s="40"/>
      <c r="F4515" s="40"/>
      <c r="G4515" s="19"/>
      <c r="H4515" s="20" t="s">
        <v>40</v>
      </c>
      <c r="I4515" s="41">
        <v>1</v>
      </c>
      <c r="J4515" s="42"/>
      <c r="K4515" s="21"/>
      <c r="L4515" s="19"/>
      <c r="M4515" s="19"/>
      <c r="N4515" s="19"/>
      <c r="O4515" s="19"/>
      <c r="P4515" s="19"/>
      <c r="Q4515" s="19"/>
      <c r="R4515" s="19"/>
      <c r="S4515" s="19"/>
      <c r="T4515" s="19"/>
      <c r="U4515" s="19"/>
      <c r="V4515" s="19"/>
      <c r="W4515" s="19"/>
      <c r="X4515" s="19"/>
      <c r="Y4515" s="19"/>
      <c r="Z4515" s="19"/>
      <c r="AA4515" s="19"/>
    </row>
    <row r="4516" spans="1:27" ht="45" customHeight="1" x14ac:dyDescent="0.25">
      <c r="A4516" s="18"/>
      <c r="B4516" s="18" t="s">
        <v>2050</v>
      </c>
      <c r="C4516" s="19" t="s">
        <v>26</v>
      </c>
      <c r="D4516" s="39" t="s">
        <v>2051</v>
      </c>
      <c r="E4516" s="40"/>
      <c r="F4516" s="40"/>
      <c r="G4516" s="19"/>
      <c r="H4516" s="20" t="s">
        <v>40</v>
      </c>
      <c r="I4516" s="41">
        <v>1</v>
      </c>
      <c r="J4516" s="42"/>
      <c r="K4516" s="21"/>
      <c r="L4516" s="19"/>
      <c r="M4516" s="19"/>
      <c r="N4516" s="19"/>
      <c r="O4516" s="19"/>
      <c r="P4516" s="19"/>
      <c r="Q4516" s="19"/>
      <c r="R4516" s="19"/>
      <c r="S4516" s="19"/>
      <c r="T4516" s="19"/>
      <c r="U4516" s="19"/>
      <c r="V4516" s="19"/>
      <c r="W4516" s="19"/>
      <c r="X4516" s="19"/>
      <c r="Y4516" s="19"/>
      <c r="Z4516" s="19"/>
      <c r="AA4516" s="19"/>
    </row>
    <row r="4517" spans="1:27" ht="45" customHeight="1" x14ac:dyDescent="0.25">
      <c r="A4517" s="18"/>
      <c r="B4517" s="18" t="s">
        <v>2052</v>
      </c>
      <c r="C4517" s="19" t="s">
        <v>26</v>
      </c>
      <c r="D4517" s="39" t="s">
        <v>2053</v>
      </c>
      <c r="E4517" s="40"/>
      <c r="F4517" s="40"/>
      <c r="G4517" s="19"/>
      <c r="H4517" s="20" t="s">
        <v>40</v>
      </c>
      <c r="I4517" s="41">
        <v>1</v>
      </c>
      <c r="J4517" s="42"/>
      <c r="K4517" s="21"/>
      <c r="L4517" s="19"/>
      <c r="M4517" s="19"/>
      <c r="N4517" s="19"/>
      <c r="O4517" s="19"/>
      <c r="P4517" s="19"/>
      <c r="Q4517" s="19"/>
      <c r="R4517" s="19"/>
      <c r="S4517" s="19"/>
      <c r="T4517" s="19"/>
      <c r="U4517" s="19"/>
      <c r="V4517" s="19"/>
      <c r="W4517" s="19"/>
      <c r="X4517" s="19"/>
      <c r="Y4517" s="19"/>
      <c r="Z4517" s="19"/>
      <c r="AA4517" s="19"/>
    </row>
    <row r="4518" spans="1:27" ht="45" customHeight="1" x14ac:dyDescent="0.25">
      <c r="A4518" s="18"/>
      <c r="B4518" s="18" t="s">
        <v>2054</v>
      </c>
      <c r="C4518" s="19" t="s">
        <v>26</v>
      </c>
      <c r="D4518" s="39" t="s">
        <v>2055</v>
      </c>
      <c r="E4518" s="40"/>
      <c r="F4518" s="40"/>
      <c r="G4518" s="19"/>
      <c r="H4518" s="20" t="s">
        <v>40</v>
      </c>
      <c r="I4518" s="41">
        <v>1</v>
      </c>
      <c r="J4518" s="42"/>
      <c r="K4518" s="21"/>
      <c r="L4518" s="19"/>
      <c r="M4518" s="19"/>
      <c r="N4518" s="19"/>
      <c r="O4518" s="19"/>
      <c r="P4518" s="19"/>
      <c r="Q4518" s="19"/>
      <c r="R4518" s="19"/>
      <c r="S4518" s="19"/>
      <c r="T4518" s="19"/>
      <c r="U4518" s="19"/>
      <c r="V4518" s="19"/>
      <c r="W4518" s="19"/>
      <c r="X4518" s="19"/>
      <c r="Y4518" s="19"/>
      <c r="Z4518" s="19"/>
      <c r="AA4518" s="19"/>
    </row>
    <row r="4519" spans="1:27" ht="45" customHeight="1" x14ac:dyDescent="0.25">
      <c r="A4519" s="18" t="s">
        <v>2056</v>
      </c>
      <c r="B4519" s="18" t="s">
        <v>11</v>
      </c>
      <c r="C4519" s="19" t="s">
        <v>12</v>
      </c>
      <c r="D4519" s="39" t="s">
        <v>13</v>
      </c>
      <c r="E4519" s="40"/>
      <c r="F4519" s="40"/>
      <c r="G4519" s="19"/>
      <c r="H4519" s="20" t="s">
        <v>40</v>
      </c>
      <c r="I4519" s="41">
        <v>1</v>
      </c>
      <c r="J4519" s="42"/>
      <c r="K4519" s="21">
        <f>ROUND(K4531,2)</f>
        <v>0</v>
      </c>
      <c r="L4519" s="19"/>
      <c r="M4519" s="19"/>
      <c r="N4519" s="19"/>
      <c r="O4519" s="19"/>
      <c r="P4519" s="19"/>
      <c r="Q4519" s="19"/>
      <c r="R4519" s="19"/>
      <c r="S4519" s="19"/>
      <c r="T4519" s="19"/>
      <c r="U4519" s="19"/>
      <c r="V4519" s="19"/>
      <c r="W4519" s="19"/>
      <c r="X4519" s="19"/>
      <c r="Y4519" s="19"/>
      <c r="Z4519" s="19"/>
      <c r="AA4519" s="19"/>
    </row>
    <row r="4520" spans="1:27" x14ac:dyDescent="0.25">
      <c r="B4520" s="14" t="s">
        <v>41</v>
      </c>
    </row>
    <row r="4521" spans="1:27" x14ac:dyDescent="0.25">
      <c r="B4521" t="s">
        <v>429</v>
      </c>
      <c r="C4521" t="s">
        <v>43</v>
      </c>
      <c r="D4521" t="s">
        <v>430</v>
      </c>
      <c r="E4521" s="22">
        <v>0.2</v>
      </c>
      <c r="F4521" t="s">
        <v>45</v>
      </c>
      <c r="G4521" t="s">
        <v>46</v>
      </c>
      <c r="H4521" s="23"/>
      <c r="I4521" t="s">
        <v>47</v>
      </c>
      <c r="J4521" s="24">
        <f>ROUND(E4521/I4519* H4521,5)</f>
        <v>0</v>
      </c>
      <c r="K4521" s="25"/>
    </row>
    <row r="4522" spans="1:27" x14ac:dyDescent="0.25">
      <c r="B4522" t="s">
        <v>483</v>
      </c>
      <c r="C4522" t="s">
        <v>43</v>
      </c>
      <c r="D4522" t="s">
        <v>484</v>
      </c>
      <c r="E4522" s="22">
        <v>0.2</v>
      </c>
      <c r="F4522" t="s">
        <v>45</v>
      </c>
      <c r="G4522" t="s">
        <v>46</v>
      </c>
      <c r="H4522" s="23"/>
      <c r="I4522" t="s">
        <v>47</v>
      </c>
      <c r="J4522" s="24">
        <f>ROUND(E4522/I4519* H4522,5)</f>
        <v>0</v>
      </c>
      <c r="K4522" s="25"/>
    </row>
    <row r="4523" spans="1:27" x14ac:dyDescent="0.25">
      <c r="D4523" s="26" t="s">
        <v>48</v>
      </c>
      <c r="E4523" s="25"/>
      <c r="H4523" s="25"/>
      <c r="K4523" s="23">
        <f>SUM(J4521:J4522)</f>
        <v>0</v>
      </c>
    </row>
    <row r="4524" spans="1:27" x14ac:dyDescent="0.25">
      <c r="B4524" s="14" t="s">
        <v>54</v>
      </c>
      <c r="E4524" s="25"/>
      <c r="H4524" s="25"/>
      <c r="K4524" s="25"/>
    </row>
    <row r="4525" spans="1:27" x14ac:dyDescent="0.25">
      <c r="B4525" t="s">
        <v>666</v>
      </c>
      <c r="C4525" t="s">
        <v>12</v>
      </c>
      <c r="D4525" t="s">
        <v>667</v>
      </c>
      <c r="E4525" s="22">
        <v>1</v>
      </c>
      <c r="G4525" t="s">
        <v>46</v>
      </c>
      <c r="H4525" s="23"/>
      <c r="I4525" t="s">
        <v>47</v>
      </c>
      <c r="J4525" s="24">
        <f>ROUND(E4525* H4525,5)</f>
        <v>0</v>
      </c>
      <c r="K4525" s="25"/>
    </row>
    <row r="4526" spans="1:27" x14ac:dyDescent="0.25">
      <c r="B4526" t="s">
        <v>2057</v>
      </c>
      <c r="C4526" t="s">
        <v>12</v>
      </c>
      <c r="D4526" t="s">
        <v>2058</v>
      </c>
      <c r="E4526" s="22">
        <v>1</v>
      </c>
      <c r="G4526" t="s">
        <v>46</v>
      </c>
      <c r="H4526" s="23"/>
      <c r="I4526" t="s">
        <v>47</v>
      </c>
      <c r="J4526" s="24">
        <f>ROUND(E4526* H4526,5)</f>
        <v>0</v>
      </c>
      <c r="K4526" s="25"/>
    </row>
    <row r="4527" spans="1:27" ht="60" x14ac:dyDescent="0.25">
      <c r="B4527" t="s">
        <v>441</v>
      </c>
      <c r="C4527" t="s">
        <v>12</v>
      </c>
      <c r="D4527" s="28" t="s">
        <v>442</v>
      </c>
      <c r="E4527" s="22">
        <v>1</v>
      </c>
      <c r="G4527" t="s">
        <v>46</v>
      </c>
      <c r="H4527" s="23"/>
      <c r="I4527" t="s">
        <v>47</v>
      </c>
      <c r="J4527" s="24">
        <f>ROUND(E4527* H4527,5)</f>
        <v>0</v>
      </c>
      <c r="K4527" s="25"/>
    </row>
    <row r="4528" spans="1:27" ht="120" x14ac:dyDescent="0.25">
      <c r="B4528" t="s">
        <v>449</v>
      </c>
      <c r="C4528" t="s">
        <v>195</v>
      </c>
      <c r="D4528" s="28" t="s">
        <v>450</v>
      </c>
      <c r="E4528" s="22">
        <v>1</v>
      </c>
      <c r="G4528" t="s">
        <v>46</v>
      </c>
      <c r="H4528" s="23"/>
      <c r="I4528" t="s">
        <v>47</v>
      </c>
      <c r="J4528" s="24">
        <f>ROUND(E4528* H4528,5)</f>
        <v>0</v>
      </c>
      <c r="K4528" s="25"/>
    </row>
    <row r="4529" spans="1:27" x14ac:dyDescent="0.25">
      <c r="D4529" s="26" t="s">
        <v>62</v>
      </c>
      <c r="E4529" s="25"/>
      <c r="H4529" s="25"/>
      <c r="K4529" s="23">
        <f>SUM(J4525:J4528)</f>
        <v>0</v>
      </c>
    </row>
    <row r="4530" spans="1:27" x14ac:dyDescent="0.25">
      <c r="D4530" s="26" t="s">
        <v>63</v>
      </c>
      <c r="E4530" s="25"/>
      <c r="H4530" s="25"/>
      <c r="K4530" s="27">
        <f>SUM(J4520:J4529)</f>
        <v>0</v>
      </c>
    </row>
    <row r="4531" spans="1:27" x14ac:dyDescent="0.25">
      <c r="D4531" s="26" t="s">
        <v>64</v>
      </c>
      <c r="E4531" s="25"/>
      <c r="H4531" s="25"/>
      <c r="K4531" s="27">
        <f>SUM(K4530:K4530)</f>
        <v>0</v>
      </c>
    </row>
    <row r="4533" spans="1:27" ht="45" customHeight="1" x14ac:dyDescent="0.25">
      <c r="A4533" s="18" t="s">
        <v>2059</v>
      </c>
      <c r="B4533" s="18" t="s">
        <v>14</v>
      </c>
      <c r="C4533" s="19" t="s">
        <v>12</v>
      </c>
      <c r="D4533" s="39" t="s">
        <v>15</v>
      </c>
      <c r="E4533" s="40"/>
      <c r="F4533" s="40"/>
      <c r="G4533" s="19"/>
      <c r="H4533" s="20" t="s">
        <v>40</v>
      </c>
      <c r="I4533" s="41">
        <v>1</v>
      </c>
      <c r="J4533" s="42"/>
      <c r="K4533" s="21">
        <f>ROUND(K4546,2)</f>
        <v>0</v>
      </c>
      <c r="L4533" s="19"/>
      <c r="M4533" s="19"/>
      <c r="N4533" s="19"/>
      <c r="O4533" s="19"/>
      <c r="P4533" s="19"/>
      <c r="Q4533" s="19"/>
      <c r="R4533" s="19"/>
      <c r="S4533" s="19"/>
      <c r="T4533" s="19"/>
      <c r="U4533" s="19"/>
      <c r="V4533" s="19"/>
      <c r="W4533" s="19"/>
      <c r="X4533" s="19"/>
      <c r="Y4533" s="19"/>
      <c r="Z4533" s="19"/>
      <c r="AA4533" s="19"/>
    </row>
    <row r="4534" spans="1:27" x14ac:dyDescent="0.25">
      <c r="B4534" s="14" t="s">
        <v>41</v>
      </c>
    </row>
    <row r="4535" spans="1:27" x14ac:dyDescent="0.25">
      <c r="B4535" t="s">
        <v>483</v>
      </c>
      <c r="C4535" t="s">
        <v>43</v>
      </c>
      <c r="D4535" t="s">
        <v>484</v>
      </c>
      <c r="E4535" s="22">
        <v>0.15</v>
      </c>
      <c r="F4535" t="s">
        <v>45</v>
      </c>
      <c r="G4535" t="s">
        <v>46</v>
      </c>
      <c r="H4535" s="23"/>
      <c r="I4535" t="s">
        <v>47</v>
      </c>
      <c r="J4535" s="24">
        <f>ROUND(E4535/I4533* H4535,5)</f>
        <v>0</v>
      </c>
      <c r="K4535" s="25"/>
    </row>
    <row r="4536" spans="1:27" x14ac:dyDescent="0.25">
      <c r="B4536" t="s">
        <v>429</v>
      </c>
      <c r="C4536" t="s">
        <v>43</v>
      </c>
      <c r="D4536" t="s">
        <v>430</v>
      </c>
      <c r="E4536" s="22">
        <v>0.12</v>
      </c>
      <c r="F4536" t="s">
        <v>45</v>
      </c>
      <c r="G4536" t="s">
        <v>46</v>
      </c>
      <c r="H4536" s="23"/>
      <c r="I4536" t="s">
        <v>47</v>
      </c>
      <c r="J4536" s="24">
        <f>ROUND(E4536/I4533* H4536,5)</f>
        <v>0</v>
      </c>
      <c r="K4536" s="25"/>
    </row>
    <row r="4537" spans="1:27" x14ac:dyDescent="0.25">
      <c r="D4537" s="26" t="s">
        <v>48</v>
      </c>
      <c r="E4537" s="25"/>
      <c r="H4537" s="25"/>
      <c r="K4537" s="23">
        <f>SUM(J4535:J4536)</f>
        <v>0</v>
      </c>
    </row>
    <row r="4538" spans="1:27" x14ac:dyDescent="0.25">
      <c r="B4538" s="14" t="s">
        <v>49</v>
      </c>
      <c r="E4538" s="25"/>
      <c r="H4538" s="25"/>
      <c r="K4538" s="25"/>
    </row>
    <row r="4539" spans="1:27" x14ac:dyDescent="0.25">
      <c r="B4539" t="s">
        <v>2060</v>
      </c>
      <c r="C4539" t="s">
        <v>51</v>
      </c>
      <c r="D4539" t="s">
        <v>2061</v>
      </c>
      <c r="E4539" s="22">
        <v>0.12</v>
      </c>
      <c r="F4539" t="s">
        <v>45</v>
      </c>
      <c r="G4539" t="s">
        <v>46</v>
      </c>
      <c r="H4539" s="23"/>
      <c r="I4539" t="s">
        <v>47</v>
      </c>
      <c r="J4539" s="24">
        <f>ROUND(E4539/I4533* H4539,5)</f>
        <v>0</v>
      </c>
      <c r="K4539" s="25"/>
    </row>
    <row r="4540" spans="1:27" x14ac:dyDescent="0.25">
      <c r="B4540" t="s">
        <v>2062</v>
      </c>
      <c r="C4540" t="s">
        <v>38</v>
      </c>
      <c r="D4540" t="s">
        <v>2063</v>
      </c>
      <c r="E4540" s="22">
        <v>0.04</v>
      </c>
      <c r="F4540" t="s">
        <v>45</v>
      </c>
      <c r="G4540" t="s">
        <v>46</v>
      </c>
      <c r="H4540" s="23"/>
      <c r="I4540" t="s">
        <v>47</v>
      </c>
      <c r="J4540" s="24">
        <f>ROUND(E4540/I4533* H4540,5)</f>
        <v>0</v>
      </c>
      <c r="K4540" s="25"/>
    </row>
    <row r="4541" spans="1:27" x14ac:dyDescent="0.25">
      <c r="D4541" s="26" t="s">
        <v>53</v>
      </c>
      <c r="E4541" s="25"/>
      <c r="H4541" s="25"/>
      <c r="K4541" s="23">
        <f>SUM(J4539:J4540)</f>
        <v>0</v>
      </c>
    </row>
    <row r="4542" spans="1:27" x14ac:dyDescent="0.25">
      <c r="B4542" s="14" t="s">
        <v>54</v>
      </c>
      <c r="E4542" s="25"/>
      <c r="H4542" s="25"/>
      <c r="K4542" s="25"/>
    </row>
    <row r="4543" spans="1:27" x14ac:dyDescent="0.25">
      <c r="B4543" t="s">
        <v>2064</v>
      </c>
      <c r="C4543" t="s">
        <v>58</v>
      </c>
      <c r="D4543" t="s">
        <v>2065</v>
      </c>
      <c r="E4543" s="22">
        <v>3.0000000000000001E-3</v>
      </c>
      <c r="G4543" t="s">
        <v>46</v>
      </c>
      <c r="H4543" s="23"/>
      <c r="I4543" t="s">
        <v>47</v>
      </c>
      <c r="J4543" s="24">
        <f>ROUND(E4543* H4543,5)</f>
        <v>0</v>
      </c>
      <c r="K4543" s="25"/>
    </row>
    <row r="4544" spans="1:27" x14ac:dyDescent="0.25">
      <c r="D4544" s="26" t="s">
        <v>62</v>
      </c>
      <c r="E4544" s="25"/>
      <c r="H4544" s="25"/>
      <c r="K4544" s="23">
        <f>SUM(J4543:J4543)</f>
        <v>0</v>
      </c>
    </row>
    <row r="4545" spans="1:27" x14ac:dyDescent="0.25">
      <c r="D4545" s="26" t="s">
        <v>63</v>
      </c>
      <c r="E4545" s="25"/>
      <c r="H4545" s="25"/>
      <c r="K4545" s="27">
        <f>SUM(J4534:J4544)</f>
        <v>0</v>
      </c>
    </row>
    <row r="4546" spans="1:27" x14ac:dyDescent="0.25">
      <c r="D4546" s="26" t="s">
        <v>64</v>
      </c>
      <c r="E4546" s="25"/>
      <c r="H4546" s="25"/>
      <c r="K4546" s="27">
        <f>SUM(K4545:K4545)</f>
        <v>0</v>
      </c>
    </row>
    <row r="4548" spans="1:27" ht="45" customHeight="1" x14ac:dyDescent="0.25">
      <c r="A4548" s="18" t="s">
        <v>2066</v>
      </c>
      <c r="B4548" s="18" t="s">
        <v>16</v>
      </c>
      <c r="C4548" s="19" t="s">
        <v>12</v>
      </c>
      <c r="D4548" s="39" t="s">
        <v>17</v>
      </c>
      <c r="E4548" s="40"/>
      <c r="F4548" s="40"/>
      <c r="G4548" s="19"/>
      <c r="H4548" s="20" t="s">
        <v>40</v>
      </c>
      <c r="I4548" s="41">
        <v>1</v>
      </c>
      <c r="J4548" s="42"/>
      <c r="K4548" s="21"/>
      <c r="L4548" s="19"/>
      <c r="M4548" s="19"/>
      <c r="N4548" s="19"/>
      <c r="O4548" s="19"/>
      <c r="P4548" s="19"/>
      <c r="Q4548" s="19"/>
      <c r="R4548" s="19"/>
      <c r="S4548" s="19"/>
      <c r="T4548" s="19"/>
      <c r="U4548" s="19"/>
      <c r="V4548" s="19"/>
      <c r="W4548" s="19"/>
      <c r="X4548" s="19"/>
      <c r="Y4548" s="19"/>
      <c r="Z4548" s="19"/>
      <c r="AA4548" s="19"/>
    </row>
    <row r="4549" spans="1:27" ht="45" customHeight="1" x14ac:dyDescent="0.25">
      <c r="A4549" s="18" t="s">
        <v>2067</v>
      </c>
      <c r="B4549" s="18" t="s">
        <v>28</v>
      </c>
      <c r="C4549" s="19" t="s">
        <v>26</v>
      </c>
      <c r="D4549" s="39" t="s">
        <v>29</v>
      </c>
      <c r="E4549" s="40"/>
      <c r="F4549" s="40"/>
      <c r="G4549" s="19"/>
      <c r="H4549" s="20" t="s">
        <v>40</v>
      </c>
      <c r="I4549" s="41">
        <v>1</v>
      </c>
      <c r="J4549" s="42"/>
      <c r="K4549" s="21"/>
      <c r="L4549" s="19"/>
      <c r="M4549" s="19"/>
      <c r="N4549" s="19"/>
      <c r="O4549" s="19"/>
      <c r="P4549" s="19"/>
      <c r="Q4549" s="19"/>
      <c r="R4549" s="19"/>
      <c r="S4549" s="19"/>
      <c r="T4549" s="19"/>
      <c r="U4549" s="19"/>
      <c r="V4549" s="19"/>
      <c r="W4549" s="19"/>
      <c r="X4549" s="19"/>
      <c r="Y4549" s="19"/>
      <c r="Z4549" s="19"/>
      <c r="AA4549" s="19"/>
    </row>
    <row r="4550" spans="1:27" ht="45" customHeight="1" x14ac:dyDescent="0.25">
      <c r="A4550" s="18" t="s">
        <v>2068</v>
      </c>
      <c r="B4550" s="18" t="s">
        <v>25</v>
      </c>
      <c r="C4550" s="19" t="s">
        <v>26</v>
      </c>
      <c r="D4550" s="39" t="s">
        <v>27</v>
      </c>
      <c r="E4550" s="40"/>
      <c r="F4550" s="40"/>
      <c r="G4550" s="19"/>
      <c r="H4550" s="20" t="s">
        <v>40</v>
      </c>
      <c r="I4550" s="41">
        <v>1</v>
      </c>
      <c r="J4550" s="42"/>
      <c r="K4550" s="21">
        <f>ROUND(K4552,2)</f>
        <v>0</v>
      </c>
      <c r="L4550" s="19"/>
      <c r="M4550" s="19"/>
      <c r="N4550" s="19"/>
      <c r="O4550" s="19"/>
      <c r="P4550" s="19"/>
      <c r="Q4550" s="19"/>
      <c r="R4550" s="19"/>
      <c r="S4550" s="19"/>
      <c r="T4550" s="19"/>
      <c r="U4550" s="19"/>
      <c r="V4550" s="19"/>
      <c r="W4550" s="19"/>
      <c r="X4550" s="19"/>
      <c r="Y4550" s="19"/>
      <c r="Z4550" s="19"/>
      <c r="AA4550" s="19"/>
    </row>
    <row r="4551" spans="1:27" x14ac:dyDescent="0.25">
      <c r="D4551" s="26" t="s">
        <v>63</v>
      </c>
      <c r="E4551" s="25"/>
      <c r="H4551" s="25"/>
      <c r="K4551" s="27">
        <f>SUM(J4550:J4550)</f>
        <v>0</v>
      </c>
    </row>
    <row r="4552" spans="1:27" x14ac:dyDescent="0.25">
      <c r="D4552" s="26" t="s">
        <v>64</v>
      </c>
      <c r="E4552" s="25"/>
      <c r="H4552" s="25"/>
      <c r="K4552" s="27">
        <f>SUM(K4551:K4551)</f>
        <v>0</v>
      </c>
    </row>
    <row r="4554" spans="1:27" x14ac:dyDescent="0.25">
      <c r="A4554" s="16" t="s">
        <v>2069</v>
      </c>
      <c r="B4554" s="16"/>
    </row>
    <row r="4555" spans="1:27" ht="45" customHeight="1" x14ac:dyDescent="0.25">
      <c r="A4555" s="18"/>
      <c r="B4555" s="18" t="s">
        <v>2070</v>
      </c>
      <c r="C4555" s="19" t="s">
        <v>2034</v>
      </c>
      <c r="D4555" s="39" t="s">
        <v>2071</v>
      </c>
      <c r="E4555" s="40"/>
      <c r="F4555" s="40"/>
      <c r="G4555" s="19"/>
      <c r="H4555" s="20" t="s">
        <v>40</v>
      </c>
      <c r="I4555" s="41">
        <v>1</v>
      </c>
      <c r="J4555" s="42"/>
      <c r="K4555" s="21"/>
      <c r="L4555" s="19"/>
      <c r="M4555" s="19"/>
      <c r="N4555" s="19"/>
      <c r="O4555" s="19"/>
      <c r="P4555" s="19"/>
      <c r="Q4555" s="19"/>
      <c r="R4555" s="19"/>
      <c r="S4555" s="19"/>
      <c r="T4555" s="19"/>
      <c r="U4555" s="19"/>
      <c r="V4555" s="19"/>
      <c r="W4555" s="19"/>
      <c r="X4555" s="19"/>
      <c r="Y4555" s="19"/>
      <c r="Z4555" s="19"/>
      <c r="AA4555" s="19"/>
    </row>
    <row r="4556" spans="1:27" ht="45" customHeight="1" x14ac:dyDescent="0.25">
      <c r="A4556" s="18"/>
      <c r="B4556" s="18" t="s">
        <v>2072</v>
      </c>
      <c r="C4556" s="19" t="s">
        <v>2073</v>
      </c>
      <c r="D4556" s="39" t="s">
        <v>2074</v>
      </c>
      <c r="E4556" s="40"/>
      <c r="F4556" s="40"/>
      <c r="G4556" s="19"/>
      <c r="H4556" s="20" t="s">
        <v>40</v>
      </c>
      <c r="I4556" s="41">
        <v>1</v>
      </c>
      <c r="J4556" s="42"/>
      <c r="K4556" s="21"/>
      <c r="L4556" s="19"/>
      <c r="M4556" s="19"/>
      <c r="N4556" s="19"/>
      <c r="O4556" s="19"/>
      <c r="P4556" s="19"/>
      <c r="Q4556" s="19"/>
      <c r="R4556" s="19"/>
      <c r="S4556" s="19"/>
      <c r="T4556" s="19"/>
      <c r="U4556" s="19"/>
      <c r="V4556" s="19"/>
      <c r="W4556" s="19"/>
      <c r="X4556" s="19"/>
      <c r="Y4556" s="19"/>
      <c r="Z4556" s="19"/>
      <c r="AA4556" s="19"/>
    </row>
    <row r="4557" spans="1:27" ht="45" customHeight="1" x14ac:dyDescent="0.25">
      <c r="A4557" s="18"/>
      <c r="B4557" s="18" t="s">
        <v>2075</v>
      </c>
      <c r="C4557" s="19" t="s">
        <v>2073</v>
      </c>
      <c r="D4557" s="39" t="s">
        <v>2076</v>
      </c>
      <c r="E4557" s="40"/>
      <c r="F4557" s="40"/>
      <c r="G4557" s="19"/>
      <c r="H4557" s="20" t="s">
        <v>40</v>
      </c>
      <c r="I4557" s="41">
        <v>1</v>
      </c>
      <c r="J4557" s="42"/>
      <c r="K4557" s="21"/>
      <c r="L4557" s="19"/>
      <c r="M4557" s="19"/>
      <c r="N4557" s="19"/>
      <c r="O4557" s="19"/>
      <c r="P4557" s="19"/>
      <c r="Q4557" s="19"/>
      <c r="R4557" s="19"/>
      <c r="S4557" s="19"/>
      <c r="T4557" s="19"/>
      <c r="U4557" s="19"/>
      <c r="V4557" s="19"/>
      <c r="W4557" s="19"/>
      <c r="X4557" s="19"/>
      <c r="Y4557" s="19"/>
      <c r="Z4557" s="19"/>
      <c r="AA4557" s="19"/>
    </row>
    <row r="4558" spans="1:27" ht="45" customHeight="1" x14ac:dyDescent="0.25">
      <c r="A4558" s="18"/>
      <c r="B4558" s="18" t="s">
        <v>2077</v>
      </c>
      <c r="C4558" s="19" t="s">
        <v>12</v>
      </c>
      <c r="D4558" s="39" t="s">
        <v>2078</v>
      </c>
      <c r="E4558" s="40"/>
      <c r="F4558" s="40"/>
      <c r="G4558" s="19"/>
      <c r="H4558" s="20" t="s">
        <v>40</v>
      </c>
      <c r="I4558" s="41">
        <v>1</v>
      </c>
      <c r="J4558" s="42"/>
      <c r="K4558" s="21"/>
      <c r="L4558" s="19"/>
      <c r="M4558" s="19"/>
      <c r="N4558" s="19"/>
      <c r="O4558" s="19"/>
      <c r="P4558" s="19"/>
      <c r="Q4558" s="19"/>
      <c r="R4558" s="19"/>
      <c r="S4558" s="19"/>
      <c r="T4558" s="19"/>
      <c r="U4558" s="19"/>
      <c r="V4558" s="19"/>
      <c r="W4558" s="19"/>
      <c r="X4558" s="19"/>
      <c r="Y4558" s="19"/>
      <c r="Z4558" s="19"/>
      <c r="AA4558" s="19"/>
    </row>
    <row r="4559" spans="1:27" ht="45" customHeight="1" x14ac:dyDescent="0.25">
      <c r="A4559" s="18"/>
      <c r="B4559" s="18" t="s">
        <v>2079</v>
      </c>
      <c r="C4559" s="19" t="s">
        <v>12</v>
      </c>
      <c r="D4559" s="39" t="s">
        <v>2080</v>
      </c>
      <c r="E4559" s="40"/>
      <c r="F4559" s="40"/>
      <c r="G4559" s="19"/>
      <c r="H4559" s="20" t="s">
        <v>40</v>
      </c>
      <c r="I4559" s="41">
        <v>1</v>
      </c>
      <c r="J4559" s="42"/>
      <c r="K4559" s="21"/>
      <c r="L4559" s="19"/>
      <c r="M4559" s="19"/>
      <c r="N4559" s="19"/>
      <c r="O4559" s="19"/>
      <c r="P4559" s="19"/>
      <c r="Q4559" s="19"/>
      <c r="R4559" s="19"/>
      <c r="S4559" s="19"/>
      <c r="T4559" s="19"/>
      <c r="U4559" s="19"/>
      <c r="V4559" s="19"/>
      <c r="W4559" s="19"/>
      <c r="X4559" s="19"/>
      <c r="Y4559" s="19"/>
      <c r="Z4559" s="19"/>
      <c r="AA4559" s="19"/>
    </row>
    <row r="4560" spans="1:27" ht="45" customHeight="1" x14ac:dyDescent="0.25">
      <c r="A4560" s="18"/>
      <c r="B4560" s="18" t="s">
        <v>2081</v>
      </c>
      <c r="C4560" s="19" t="s">
        <v>12</v>
      </c>
      <c r="D4560" s="39" t="s">
        <v>2082</v>
      </c>
      <c r="E4560" s="40"/>
      <c r="F4560" s="40"/>
      <c r="G4560" s="19"/>
      <c r="H4560" s="20" t="s">
        <v>40</v>
      </c>
      <c r="I4560" s="41">
        <v>1</v>
      </c>
      <c r="J4560" s="42"/>
      <c r="K4560" s="21"/>
      <c r="L4560" s="19"/>
      <c r="M4560" s="19"/>
      <c r="N4560" s="19"/>
      <c r="O4560" s="19"/>
      <c r="P4560" s="19"/>
      <c r="Q4560" s="19"/>
      <c r="R4560" s="19"/>
      <c r="S4560" s="19"/>
      <c r="T4560" s="19"/>
      <c r="U4560" s="19"/>
      <c r="V4560" s="19"/>
      <c r="W4560" s="19"/>
      <c r="X4560" s="19"/>
      <c r="Y4560" s="19"/>
      <c r="Z4560" s="19"/>
      <c r="AA4560" s="19"/>
    </row>
    <row r="4561" spans="1:27" ht="45" customHeight="1" x14ac:dyDescent="0.25">
      <c r="A4561" s="18"/>
      <c r="B4561" s="18" t="s">
        <v>2083</v>
      </c>
      <c r="C4561" s="19" t="s">
        <v>12</v>
      </c>
      <c r="D4561" s="39" t="s">
        <v>2084</v>
      </c>
      <c r="E4561" s="40"/>
      <c r="F4561" s="40"/>
      <c r="G4561" s="19"/>
      <c r="H4561" s="20" t="s">
        <v>40</v>
      </c>
      <c r="I4561" s="41">
        <v>1</v>
      </c>
      <c r="J4561" s="42"/>
      <c r="K4561" s="21"/>
      <c r="L4561" s="19"/>
      <c r="M4561" s="19"/>
      <c r="N4561" s="19"/>
      <c r="O4561" s="19"/>
      <c r="P4561" s="19"/>
      <c r="Q4561" s="19"/>
      <c r="R4561" s="19"/>
      <c r="S4561" s="19"/>
      <c r="T4561" s="19"/>
      <c r="U4561" s="19"/>
      <c r="V4561" s="19"/>
      <c r="W4561" s="19"/>
      <c r="X4561" s="19"/>
      <c r="Y4561" s="19"/>
      <c r="Z4561" s="19"/>
      <c r="AA4561" s="19"/>
    </row>
    <row r="4562" spans="1:27" ht="45" customHeight="1" x14ac:dyDescent="0.25">
      <c r="A4562" s="18"/>
      <c r="B4562" s="18" t="s">
        <v>2085</v>
      </c>
      <c r="C4562" s="19" t="s">
        <v>12</v>
      </c>
      <c r="D4562" s="39" t="s">
        <v>2086</v>
      </c>
      <c r="E4562" s="40"/>
      <c r="F4562" s="40"/>
      <c r="G4562" s="19"/>
      <c r="H4562" s="20" t="s">
        <v>40</v>
      </c>
      <c r="I4562" s="41">
        <v>1</v>
      </c>
      <c r="J4562" s="42"/>
      <c r="K4562" s="21"/>
      <c r="L4562" s="19"/>
      <c r="M4562" s="19"/>
      <c r="N4562" s="19"/>
      <c r="O4562" s="19"/>
      <c r="P4562" s="19"/>
      <c r="Q4562" s="19"/>
      <c r="R4562" s="19"/>
      <c r="S4562" s="19"/>
      <c r="T4562" s="19"/>
      <c r="U4562" s="19"/>
      <c r="V4562" s="19"/>
      <c r="W4562" s="19"/>
      <c r="X4562" s="19"/>
      <c r="Y4562" s="19"/>
      <c r="Z4562" s="19"/>
      <c r="AA4562" s="19"/>
    </row>
    <row r="4563" spans="1:27" ht="45" customHeight="1" x14ac:dyDescent="0.25">
      <c r="A4563" s="18"/>
      <c r="B4563" s="18" t="s">
        <v>2087</v>
      </c>
      <c r="C4563" s="19" t="s">
        <v>12</v>
      </c>
      <c r="D4563" s="39" t="s">
        <v>2088</v>
      </c>
      <c r="E4563" s="40"/>
      <c r="F4563" s="40"/>
      <c r="G4563" s="19"/>
      <c r="H4563" s="20" t="s">
        <v>40</v>
      </c>
      <c r="I4563" s="41">
        <v>1</v>
      </c>
      <c r="J4563" s="42"/>
      <c r="K4563" s="21">
        <f>ROUND(K4565,2)</f>
        <v>0</v>
      </c>
      <c r="L4563" s="19"/>
      <c r="M4563" s="19"/>
      <c r="N4563" s="19"/>
      <c r="O4563" s="19"/>
      <c r="P4563" s="19"/>
      <c r="Q4563" s="19"/>
      <c r="R4563" s="19"/>
      <c r="S4563" s="19"/>
      <c r="T4563" s="19"/>
      <c r="U4563" s="19"/>
      <c r="V4563" s="19"/>
      <c r="W4563" s="19"/>
      <c r="X4563" s="19"/>
      <c r="Y4563" s="19"/>
      <c r="Z4563" s="19"/>
      <c r="AA4563" s="19"/>
    </row>
    <row r="4564" spans="1:27" x14ac:dyDescent="0.25">
      <c r="D4564" s="26" t="s">
        <v>63</v>
      </c>
      <c r="E4564" s="25"/>
      <c r="H4564" s="25"/>
      <c r="K4564" s="27">
        <f>SUM(J4563:J4563)</f>
        <v>0</v>
      </c>
    </row>
    <row r="4565" spans="1:27" x14ac:dyDescent="0.25">
      <c r="D4565" s="26" t="s">
        <v>64</v>
      </c>
      <c r="E4565" s="25"/>
      <c r="H4565" s="25"/>
      <c r="K4565" s="27">
        <f>SUM(K4564:K4564)</f>
        <v>0</v>
      </c>
    </row>
  </sheetData>
  <sheetProtection sheet="1"/>
  <mergeCells count="1055">
    <mergeCell ref="D4558:F4558"/>
    <mergeCell ref="I4558:J4558"/>
    <mergeCell ref="D4559:F4559"/>
    <mergeCell ref="I4559:J4559"/>
    <mergeCell ref="D4560:F4560"/>
    <mergeCell ref="I4560:J4560"/>
    <mergeCell ref="D4561:F4561"/>
    <mergeCell ref="I4561:J4561"/>
    <mergeCell ref="D4562:F4562"/>
    <mergeCell ref="I4562:J4562"/>
    <mergeCell ref="D4563:F4563"/>
    <mergeCell ref="I4563:J4563"/>
    <mergeCell ref="D4518:F4518"/>
    <mergeCell ref="I4518:J4518"/>
    <mergeCell ref="D4519:F4519"/>
    <mergeCell ref="I4519:J4519"/>
    <mergeCell ref="D4533:F4533"/>
    <mergeCell ref="I4533:J4533"/>
    <mergeCell ref="D4548:F4548"/>
    <mergeCell ref="I4548:J4548"/>
    <mergeCell ref="D4549:F4549"/>
    <mergeCell ref="I4549:J4549"/>
    <mergeCell ref="D4550:F4550"/>
    <mergeCell ref="I4550:J4550"/>
    <mergeCell ref="D4555:F4555"/>
    <mergeCell ref="I4555:J4555"/>
    <mergeCell ref="D4556:F4556"/>
    <mergeCell ref="I4556:J4556"/>
    <mergeCell ref="D4557:F4557"/>
    <mergeCell ref="I4557:J4557"/>
    <mergeCell ref="D4509:F4509"/>
    <mergeCell ref="I4509:J4509"/>
    <mergeCell ref="D4510:F4510"/>
    <mergeCell ref="I4510:J4510"/>
    <mergeCell ref="D4511:F4511"/>
    <mergeCell ref="I4511:J4511"/>
    <mergeCell ref="D4512:F4512"/>
    <mergeCell ref="I4512:J4512"/>
    <mergeCell ref="D4513:F4513"/>
    <mergeCell ref="I4513:J4513"/>
    <mergeCell ref="D4514:F4514"/>
    <mergeCell ref="I4514:J4514"/>
    <mergeCell ref="D4515:F4515"/>
    <mergeCell ref="I4515:J4515"/>
    <mergeCell ref="D4516:F4516"/>
    <mergeCell ref="I4516:J4516"/>
    <mergeCell ref="D4517:F4517"/>
    <mergeCell ref="I4517:J4517"/>
    <mergeCell ref="D4500:F4500"/>
    <mergeCell ref="I4500:J4500"/>
    <mergeCell ref="D4501:F4501"/>
    <mergeCell ref="I4501:J4501"/>
    <mergeCell ref="D4502:F4502"/>
    <mergeCell ref="I4502:J4502"/>
    <mergeCell ref="D4503:F4503"/>
    <mergeCell ref="I4503:J4503"/>
    <mergeCell ref="D4504:F4504"/>
    <mergeCell ref="I4504:J4504"/>
    <mergeCell ref="D4505:F4505"/>
    <mergeCell ref="I4505:J4505"/>
    <mergeCell ref="D4506:F4506"/>
    <mergeCell ref="I4506:J4506"/>
    <mergeCell ref="D4507:F4507"/>
    <mergeCell ref="I4507:J4507"/>
    <mergeCell ref="D4508:F4508"/>
    <mergeCell ref="I4508:J4508"/>
    <mergeCell ref="D4491:F4491"/>
    <mergeCell ref="I4491:J4491"/>
    <mergeCell ref="D4492:F4492"/>
    <mergeCell ref="I4492:J4492"/>
    <mergeCell ref="D4493:F4493"/>
    <mergeCell ref="I4493:J4493"/>
    <mergeCell ref="D4494:F4494"/>
    <mergeCell ref="I4494:J4494"/>
    <mergeCell ref="D4495:F4495"/>
    <mergeCell ref="I4495:J4495"/>
    <mergeCell ref="D4496:F4496"/>
    <mergeCell ref="I4496:J4496"/>
    <mergeCell ref="D4497:F4497"/>
    <mergeCell ref="I4497:J4497"/>
    <mergeCell ref="D4498:F4498"/>
    <mergeCell ref="I4498:J4498"/>
    <mergeCell ref="D4499:F4499"/>
    <mergeCell ref="I4499:J4499"/>
    <mergeCell ref="D4482:F4482"/>
    <mergeCell ref="I4482:J4482"/>
    <mergeCell ref="D4483:F4483"/>
    <mergeCell ref="I4483:J4483"/>
    <mergeCell ref="D4484:F4484"/>
    <mergeCell ref="I4484:J4484"/>
    <mergeCell ref="D4485:F4485"/>
    <mergeCell ref="I4485:J4485"/>
    <mergeCell ref="D4486:F4486"/>
    <mergeCell ref="I4486:J4486"/>
    <mergeCell ref="D4487:F4487"/>
    <mergeCell ref="I4487:J4487"/>
    <mergeCell ref="D4488:F4488"/>
    <mergeCell ref="I4488:J4488"/>
    <mergeCell ref="D4489:F4489"/>
    <mergeCell ref="I4489:J4489"/>
    <mergeCell ref="D4490:F4490"/>
    <mergeCell ref="I4490:J4490"/>
    <mergeCell ref="D4473:F4473"/>
    <mergeCell ref="I4473:J4473"/>
    <mergeCell ref="D4474:F4474"/>
    <mergeCell ref="I4474:J4474"/>
    <mergeCell ref="D4475:F4475"/>
    <mergeCell ref="I4475:J4475"/>
    <mergeCell ref="D4476:F4476"/>
    <mergeCell ref="I4476:J4476"/>
    <mergeCell ref="D4477:F4477"/>
    <mergeCell ref="I4477:J4477"/>
    <mergeCell ref="D4478:F4478"/>
    <mergeCell ref="I4478:J4478"/>
    <mergeCell ref="D4479:F4479"/>
    <mergeCell ref="I4479:J4479"/>
    <mergeCell ref="D4480:F4480"/>
    <mergeCell ref="I4480:J4480"/>
    <mergeCell ref="D4481:F4481"/>
    <mergeCell ref="I4481:J4481"/>
    <mergeCell ref="D4454:F4454"/>
    <mergeCell ref="I4454:J4454"/>
    <mergeCell ref="D4455:F4455"/>
    <mergeCell ref="I4455:J4455"/>
    <mergeCell ref="D4456:F4456"/>
    <mergeCell ref="I4456:J4456"/>
    <mergeCell ref="D4457:F4457"/>
    <mergeCell ref="I4457:J4457"/>
    <mergeCell ref="D4458:F4458"/>
    <mergeCell ref="I4458:J4458"/>
    <mergeCell ref="D4459:F4459"/>
    <mergeCell ref="I4459:J4459"/>
    <mergeCell ref="D4470:F4470"/>
    <mergeCell ref="I4470:J4470"/>
    <mergeCell ref="D4471:F4471"/>
    <mergeCell ref="I4471:J4471"/>
    <mergeCell ref="D4472:F4472"/>
    <mergeCell ref="I4472:J4472"/>
    <mergeCell ref="D4445:F4445"/>
    <mergeCell ref="I4445:J4445"/>
    <mergeCell ref="D4446:F4446"/>
    <mergeCell ref="I4446:J4446"/>
    <mergeCell ref="D4447:F4447"/>
    <mergeCell ref="I4447:J4447"/>
    <mergeCell ref="D4448:F4448"/>
    <mergeCell ref="I4448:J4448"/>
    <mergeCell ref="D4449:F4449"/>
    <mergeCell ref="I4449:J4449"/>
    <mergeCell ref="D4450:F4450"/>
    <mergeCell ref="I4450:J4450"/>
    <mergeCell ref="D4451:F4451"/>
    <mergeCell ref="I4451:J4451"/>
    <mergeCell ref="D4452:F4452"/>
    <mergeCell ref="I4452:J4452"/>
    <mergeCell ref="D4453:F4453"/>
    <mergeCell ref="I4453:J4453"/>
    <mergeCell ref="D4332:F4332"/>
    <mergeCell ref="I4332:J4332"/>
    <mergeCell ref="D4347:F4347"/>
    <mergeCell ref="I4347:J4347"/>
    <mergeCell ref="D4362:F4362"/>
    <mergeCell ref="I4362:J4362"/>
    <mergeCell ref="D4377:F4377"/>
    <mergeCell ref="I4377:J4377"/>
    <mergeCell ref="D4392:F4392"/>
    <mergeCell ref="I4392:J4392"/>
    <mergeCell ref="D4405:F4405"/>
    <mergeCell ref="I4405:J4405"/>
    <mergeCell ref="D4418:F4418"/>
    <mergeCell ref="I4418:J4418"/>
    <mergeCell ref="D4431:F4431"/>
    <mergeCell ref="I4431:J4431"/>
    <mergeCell ref="D4444:F4444"/>
    <mergeCell ref="I4444:J4444"/>
    <mergeCell ref="D4299:F4299"/>
    <mergeCell ref="I4299:J4299"/>
    <mergeCell ref="D4312:F4312"/>
    <mergeCell ref="I4312:J4312"/>
    <mergeCell ref="D4313:F4313"/>
    <mergeCell ref="I4313:J4313"/>
    <mergeCell ref="D4314:F4314"/>
    <mergeCell ref="I4314:J4314"/>
    <mergeCell ref="D4315:F4315"/>
    <mergeCell ref="I4315:J4315"/>
    <mergeCell ref="D4316:F4316"/>
    <mergeCell ref="I4316:J4316"/>
    <mergeCell ref="D4317:F4317"/>
    <mergeCell ref="I4317:J4317"/>
    <mergeCell ref="D4318:F4318"/>
    <mergeCell ref="I4318:J4318"/>
    <mergeCell ref="D4319:F4319"/>
    <mergeCell ref="I4319:J4319"/>
    <mergeCell ref="D4232:F4232"/>
    <mergeCell ref="I4232:J4232"/>
    <mergeCell ref="D4243:F4243"/>
    <mergeCell ref="I4243:J4243"/>
    <mergeCell ref="D4254:F4254"/>
    <mergeCell ref="I4254:J4254"/>
    <mergeCell ref="D4265:F4265"/>
    <mergeCell ref="I4265:J4265"/>
    <mergeCell ref="D4266:F4266"/>
    <mergeCell ref="I4266:J4266"/>
    <mergeCell ref="D4267:F4267"/>
    <mergeCell ref="I4267:J4267"/>
    <mergeCell ref="D4268:F4268"/>
    <mergeCell ref="I4268:J4268"/>
    <mergeCell ref="D4269:F4269"/>
    <mergeCell ref="I4269:J4269"/>
    <mergeCell ref="D4283:F4283"/>
    <mergeCell ref="I4283:J4283"/>
    <mergeCell ref="D4126:F4126"/>
    <mergeCell ref="I4126:J4126"/>
    <mergeCell ref="D4141:F4141"/>
    <mergeCell ref="I4141:J4141"/>
    <mergeCell ref="D4155:F4155"/>
    <mergeCell ref="I4155:J4155"/>
    <mergeCell ref="D4166:F4166"/>
    <mergeCell ref="I4166:J4166"/>
    <mergeCell ref="D4177:F4177"/>
    <mergeCell ref="I4177:J4177"/>
    <mergeCell ref="D4188:F4188"/>
    <mergeCell ref="I4188:J4188"/>
    <mergeCell ref="D4199:F4199"/>
    <mergeCell ref="I4199:J4199"/>
    <mergeCell ref="D4210:F4210"/>
    <mergeCell ref="I4210:J4210"/>
    <mergeCell ref="D4221:F4221"/>
    <mergeCell ref="I4221:J4221"/>
    <mergeCell ref="D3997:F3997"/>
    <mergeCell ref="I3997:J3997"/>
    <mergeCell ref="D4010:F4010"/>
    <mergeCell ref="I4010:J4010"/>
    <mergeCell ref="D4025:F4025"/>
    <mergeCell ref="I4025:J4025"/>
    <mergeCell ref="D4038:F4038"/>
    <mergeCell ref="I4038:J4038"/>
    <mergeCell ref="D4051:F4051"/>
    <mergeCell ref="I4051:J4051"/>
    <mergeCell ref="D4066:F4066"/>
    <mergeCell ref="I4066:J4066"/>
    <mergeCell ref="D4081:F4081"/>
    <mergeCell ref="I4081:J4081"/>
    <mergeCell ref="D4096:F4096"/>
    <mergeCell ref="I4096:J4096"/>
    <mergeCell ref="D4111:F4111"/>
    <mergeCell ref="I4111:J4111"/>
    <mergeCell ref="D3955:F3955"/>
    <mergeCell ref="I3955:J3955"/>
    <mergeCell ref="D3956:F3956"/>
    <mergeCell ref="I3956:J3956"/>
    <mergeCell ref="D3957:F3957"/>
    <mergeCell ref="I3957:J3957"/>
    <mergeCell ref="D3958:F3958"/>
    <mergeCell ref="I3958:J3958"/>
    <mergeCell ref="D3959:F3959"/>
    <mergeCell ref="I3959:J3959"/>
    <mergeCell ref="D3960:F3960"/>
    <mergeCell ref="I3960:J3960"/>
    <mergeCell ref="D3961:F3961"/>
    <mergeCell ref="I3961:J3961"/>
    <mergeCell ref="D3972:F3972"/>
    <mergeCell ref="I3972:J3972"/>
    <mergeCell ref="D3984:F3984"/>
    <mergeCell ref="I3984:J3984"/>
    <mergeCell ref="D3858:F3858"/>
    <mergeCell ref="I3858:J3858"/>
    <mergeCell ref="D3869:F3869"/>
    <mergeCell ref="I3869:J3869"/>
    <mergeCell ref="D3882:F3882"/>
    <mergeCell ref="I3882:J3882"/>
    <mergeCell ref="D3895:F3895"/>
    <mergeCell ref="I3895:J3895"/>
    <mergeCell ref="D3910:F3910"/>
    <mergeCell ref="I3910:J3910"/>
    <mergeCell ref="D3925:F3925"/>
    <mergeCell ref="I3925:J3925"/>
    <mergeCell ref="D3938:F3938"/>
    <mergeCell ref="I3938:J3938"/>
    <mergeCell ref="D3953:F3953"/>
    <mergeCell ref="I3953:J3953"/>
    <mergeCell ref="D3954:F3954"/>
    <mergeCell ref="I3954:J3954"/>
    <mergeCell ref="D3777:F3777"/>
    <mergeCell ref="I3777:J3777"/>
    <mergeCell ref="D3788:F3788"/>
    <mergeCell ref="I3788:J3788"/>
    <mergeCell ref="D3799:F3799"/>
    <mergeCell ref="I3799:J3799"/>
    <mergeCell ref="D3810:F3810"/>
    <mergeCell ref="I3810:J3810"/>
    <mergeCell ref="D3821:F3821"/>
    <mergeCell ref="I3821:J3821"/>
    <mergeCell ref="D3832:F3832"/>
    <mergeCell ref="I3832:J3832"/>
    <mergeCell ref="D3844:F3844"/>
    <mergeCell ref="I3844:J3844"/>
    <mergeCell ref="D3856:F3856"/>
    <mergeCell ref="I3856:J3856"/>
    <mergeCell ref="D3857:F3857"/>
    <mergeCell ref="I3857:J3857"/>
    <mergeCell ref="D3672:F3672"/>
    <mergeCell ref="I3672:J3672"/>
    <mergeCell ref="D3684:F3684"/>
    <mergeCell ref="I3684:J3684"/>
    <mergeCell ref="D3696:F3696"/>
    <mergeCell ref="I3696:J3696"/>
    <mergeCell ref="D3708:F3708"/>
    <mergeCell ref="I3708:J3708"/>
    <mergeCell ref="D3720:F3720"/>
    <mergeCell ref="I3720:J3720"/>
    <mergeCell ref="D3732:F3732"/>
    <mergeCell ref="I3732:J3732"/>
    <mergeCell ref="D3744:F3744"/>
    <mergeCell ref="I3744:J3744"/>
    <mergeCell ref="D3755:F3755"/>
    <mergeCell ref="I3755:J3755"/>
    <mergeCell ref="D3766:F3766"/>
    <mergeCell ref="I3766:J3766"/>
    <mergeCell ref="D3568:F3568"/>
    <mergeCell ref="I3568:J3568"/>
    <mergeCell ref="D3579:F3579"/>
    <mergeCell ref="I3579:J3579"/>
    <mergeCell ref="D3590:F3590"/>
    <mergeCell ref="I3590:J3590"/>
    <mergeCell ref="D3601:F3601"/>
    <mergeCell ref="I3601:J3601"/>
    <mergeCell ref="D3612:F3612"/>
    <mergeCell ref="I3612:J3612"/>
    <mergeCell ref="D3624:F3624"/>
    <mergeCell ref="I3624:J3624"/>
    <mergeCell ref="D3636:F3636"/>
    <mergeCell ref="I3636:J3636"/>
    <mergeCell ref="D3648:F3648"/>
    <mergeCell ref="I3648:J3648"/>
    <mergeCell ref="D3660:F3660"/>
    <mergeCell ref="I3660:J3660"/>
    <mergeCell ref="D3515:F3515"/>
    <mergeCell ref="I3515:J3515"/>
    <mergeCell ref="D3527:F3527"/>
    <mergeCell ref="I3527:J3527"/>
    <mergeCell ref="D3539:F3539"/>
    <mergeCell ref="I3539:J3539"/>
    <mergeCell ref="D3551:F3551"/>
    <mergeCell ref="I3551:J3551"/>
    <mergeCell ref="D3563:F3563"/>
    <mergeCell ref="I3563:J3563"/>
    <mergeCell ref="D3564:F3564"/>
    <mergeCell ref="I3564:J3564"/>
    <mergeCell ref="D3565:F3565"/>
    <mergeCell ref="I3565:J3565"/>
    <mergeCell ref="D3566:F3566"/>
    <mergeCell ref="I3566:J3566"/>
    <mergeCell ref="D3567:F3567"/>
    <mergeCell ref="I3567:J3567"/>
    <mergeCell ref="D3451:F3451"/>
    <mergeCell ref="I3451:J3451"/>
    <mergeCell ref="D3452:F3452"/>
    <mergeCell ref="I3452:J3452"/>
    <mergeCell ref="D3453:F3453"/>
    <mergeCell ref="I3453:J3453"/>
    <mergeCell ref="D3454:F3454"/>
    <mergeCell ref="I3454:J3454"/>
    <mergeCell ref="D3455:F3455"/>
    <mergeCell ref="I3455:J3455"/>
    <mergeCell ref="D3467:F3467"/>
    <mergeCell ref="I3467:J3467"/>
    <mergeCell ref="D3479:F3479"/>
    <mergeCell ref="I3479:J3479"/>
    <mergeCell ref="D3491:F3491"/>
    <mergeCell ref="I3491:J3491"/>
    <mergeCell ref="D3503:F3503"/>
    <mergeCell ref="I3503:J3503"/>
    <mergeCell ref="D3430:F3430"/>
    <mergeCell ref="I3430:J3430"/>
    <mergeCell ref="D3431:F3431"/>
    <mergeCell ref="I3431:J3431"/>
    <mergeCell ref="D3444:F3444"/>
    <mergeCell ref="I3444:J3444"/>
    <mergeCell ref="D3445:F3445"/>
    <mergeCell ref="I3445:J3445"/>
    <mergeCell ref="D3446:F3446"/>
    <mergeCell ref="I3446:J3446"/>
    <mergeCell ref="D3447:F3447"/>
    <mergeCell ref="I3447:J3447"/>
    <mergeCell ref="D3448:F3448"/>
    <mergeCell ref="I3448:J3448"/>
    <mergeCell ref="D3449:F3449"/>
    <mergeCell ref="I3449:J3449"/>
    <mergeCell ref="D3450:F3450"/>
    <mergeCell ref="I3450:J3450"/>
    <mergeCell ref="D3312:F3312"/>
    <mergeCell ref="I3312:J3312"/>
    <mergeCell ref="D3325:F3325"/>
    <mergeCell ref="I3325:J3325"/>
    <mergeCell ref="D3338:F3338"/>
    <mergeCell ref="I3338:J3338"/>
    <mergeCell ref="D3351:F3351"/>
    <mergeCell ref="I3351:J3351"/>
    <mergeCell ref="D3364:F3364"/>
    <mergeCell ref="I3364:J3364"/>
    <mergeCell ref="D3377:F3377"/>
    <mergeCell ref="I3377:J3377"/>
    <mergeCell ref="D3390:F3390"/>
    <mergeCell ref="I3390:J3390"/>
    <mergeCell ref="D3403:F3403"/>
    <mergeCell ref="I3403:J3403"/>
    <mergeCell ref="D3416:F3416"/>
    <mergeCell ref="I3416:J3416"/>
    <mergeCell ref="D3208:F3208"/>
    <mergeCell ref="I3208:J3208"/>
    <mergeCell ref="D3220:F3220"/>
    <mergeCell ref="I3220:J3220"/>
    <mergeCell ref="D3235:F3235"/>
    <mergeCell ref="I3235:J3235"/>
    <mergeCell ref="D3250:F3250"/>
    <mergeCell ref="I3250:J3250"/>
    <mergeCell ref="D3265:F3265"/>
    <mergeCell ref="I3265:J3265"/>
    <mergeCell ref="D3280:F3280"/>
    <mergeCell ref="I3280:J3280"/>
    <mergeCell ref="D3295:F3295"/>
    <mergeCell ref="I3295:J3295"/>
    <mergeCell ref="D3310:F3310"/>
    <mergeCell ref="I3310:J3310"/>
    <mergeCell ref="D3311:F3311"/>
    <mergeCell ref="I3311:J3311"/>
    <mergeCell ref="D3154:F3154"/>
    <mergeCell ref="I3154:J3154"/>
    <mergeCell ref="D3170:F3170"/>
    <mergeCell ref="I3170:J3170"/>
    <mergeCell ref="D3186:F3186"/>
    <mergeCell ref="I3186:J3186"/>
    <mergeCell ref="D3202:F3202"/>
    <mergeCell ref="I3202:J3202"/>
    <mergeCell ref="D3203:F3203"/>
    <mergeCell ref="I3203:J3203"/>
    <mergeCell ref="D3204:F3204"/>
    <mergeCell ref="I3204:J3204"/>
    <mergeCell ref="D3205:F3205"/>
    <mergeCell ref="I3205:J3205"/>
    <mergeCell ref="D3206:F3206"/>
    <mergeCell ref="I3206:J3206"/>
    <mergeCell ref="D3207:F3207"/>
    <mergeCell ref="I3207:J3207"/>
    <mergeCell ref="D3009:F3009"/>
    <mergeCell ref="I3009:J3009"/>
    <mergeCell ref="D3025:F3025"/>
    <mergeCell ref="I3025:J3025"/>
    <mergeCell ref="D3042:F3042"/>
    <mergeCell ref="I3042:J3042"/>
    <mergeCell ref="D3058:F3058"/>
    <mergeCell ref="I3058:J3058"/>
    <mergeCell ref="D3074:F3074"/>
    <mergeCell ref="I3074:J3074"/>
    <mergeCell ref="D3090:F3090"/>
    <mergeCell ref="I3090:J3090"/>
    <mergeCell ref="D3106:F3106"/>
    <mergeCell ref="I3106:J3106"/>
    <mergeCell ref="D3122:F3122"/>
    <mergeCell ref="I3122:J3122"/>
    <mergeCell ref="D3138:F3138"/>
    <mergeCell ref="I3138:J3138"/>
    <mergeCell ref="D2960:F2960"/>
    <mergeCell ref="I2960:J2960"/>
    <mergeCell ref="D2961:F2961"/>
    <mergeCell ref="I2961:J2961"/>
    <mergeCell ref="D2962:F2962"/>
    <mergeCell ref="I2962:J2962"/>
    <mergeCell ref="D2963:F2963"/>
    <mergeCell ref="I2963:J2963"/>
    <mergeCell ref="D2964:F2964"/>
    <mergeCell ref="I2964:J2964"/>
    <mergeCell ref="D2965:F2965"/>
    <mergeCell ref="I2965:J2965"/>
    <mergeCell ref="D2966:F2966"/>
    <mergeCell ref="I2966:J2966"/>
    <mergeCell ref="D2981:F2981"/>
    <mergeCell ref="I2981:J2981"/>
    <mergeCell ref="D2996:F2996"/>
    <mergeCell ref="I2996:J2996"/>
    <mergeCell ref="D2911:F2911"/>
    <mergeCell ref="I2911:J2911"/>
    <mergeCell ref="D2922:F2922"/>
    <mergeCell ref="I2922:J2922"/>
    <mergeCell ref="D2933:F2933"/>
    <mergeCell ref="I2933:J2933"/>
    <mergeCell ref="D2944:F2944"/>
    <mergeCell ref="I2944:J2944"/>
    <mergeCell ref="D2955:F2955"/>
    <mergeCell ref="I2955:J2955"/>
    <mergeCell ref="D2956:F2956"/>
    <mergeCell ref="I2956:J2956"/>
    <mergeCell ref="D2957:F2957"/>
    <mergeCell ref="I2957:J2957"/>
    <mergeCell ref="D2958:F2958"/>
    <mergeCell ref="I2958:J2958"/>
    <mergeCell ref="D2959:F2959"/>
    <mergeCell ref="I2959:J2959"/>
    <mergeCell ref="D2812:F2812"/>
    <mergeCell ref="I2812:J2812"/>
    <mergeCell ref="D2823:F2823"/>
    <mergeCell ref="I2823:J2823"/>
    <mergeCell ref="D2834:F2834"/>
    <mergeCell ref="I2834:J2834"/>
    <mergeCell ref="D2845:F2845"/>
    <mergeCell ref="I2845:J2845"/>
    <mergeCell ref="D2856:F2856"/>
    <mergeCell ref="I2856:J2856"/>
    <mergeCell ref="D2867:F2867"/>
    <mergeCell ref="I2867:J2867"/>
    <mergeCell ref="D2878:F2878"/>
    <mergeCell ref="I2878:J2878"/>
    <mergeCell ref="D2889:F2889"/>
    <mergeCell ref="I2889:J2889"/>
    <mergeCell ref="D2900:F2900"/>
    <mergeCell ref="I2900:J2900"/>
    <mergeCell ref="D2713:F2713"/>
    <mergeCell ref="I2713:J2713"/>
    <mergeCell ref="D2724:F2724"/>
    <mergeCell ref="I2724:J2724"/>
    <mergeCell ref="D2735:F2735"/>
    <mergeCell ref="I2735:J2735"/>
    <mergeCell ref="D2746:F2746"/>
    <mergeCell ref="I2746:J2746"/>
    <mergeCell ref="D2757:F2757"/>
    <mergeCell ref="I2757:J2757"/>
    <mergeCell ref="D2768:F2768"/>
    <mergeCell ref="I2768:J2768"/>
    <mergeCell ref="D2779:F2779"/>
    <mergeCell ref="I2779:J2779"/>
    <mergeCell ref="D2790:F2790"/>
    <mergeCell ref="I2790:J2790"/>
    <mergeCell ref="D2801:F2801"/>
    <mergeCell ref="I2801:J2801"/>
    <mergeCell ref="D2632:F2632"/>
    <mergeCell ref="I2632:J2632"/>
    <mergeCell ref="D2646:F2646"/>
    <mergeCell ref="I2646:J2646"/>
    <mergeCell ref="D2657:F2657"/>
    <mergeCell ref="I2657:J2657"/>
    <mergeCell ref="D2658:F2658"/>
    <mergeCell ref="I2658:J2658"/>
    <mergeCell ref="D2659:F2659"/>
    <mergeCell ref="I2659:J2659"/>
    <mergeCell ref="D2670:F2670"/>
    <mergeCell ref="I2670:J2670"/>
    <mergeCell ref="D2681:F2681"/>
    <mergeCell ref="I2681:J2681"/>
    <mergeCell ref="D2692:F2692"/>
    <mergeCell ref="I2692:J2692"/>
    <mergeCell ref="D2702:F2702"/>
    <mergeCell ref="I2702:J2702"/>
    <mergeCell ref="D2520:F2520"/>
    <mergeCell ref="I2520:J2520"/>
    <mergeCell ref="D2536:F2536"/>
    <mergeCell ref="I2536:J2536"/>
    <mergeCell ref="D2553:F2553"/>
    <mergeCell ref="I2553:J2553"/>
    <mergeCell ref="D2554:F2554"/>
    <mergeCell ref="I2554:J2554"/>
    <mergeCell ref="D2567:F2567"/>
    <mergeCell ref="I2567:J2567"/>
    <mergeCell ref="D2580:F2580"/>
    <mergeCell ref="I2580:J2580"/>
    <mergeCell ref="D2593:F2593"/>
    <mergeCell ref="I2593:J2593"/>
    <mergeCell ref="D2606:F2606"/>
    <mergeCell ref="I2606:J2606"/>
    <mergeCell ref="D2619:F2619"/>
    <mergeCell ref="I2619:J2619"/>
    <mergeCell ref="D2460:F2460"/>
    <mergeCell ref="I2460:J2460"/>
    <mergeCell ref="D2471:F2471"/>
    <mergeCell ref="I2471:J2471"/>
    <mergeCell ref="D2482:F2482"/>
    <mergeCell ref="I2482:J2482"/>
    <mergeCell ref="D2493:F2493"/>
    <mergeCell ref="I2493:J2493"/>
    <mergeCell ref="D2494:F2494"/>
    <mergeCell ref="I2494:J2494"/>
    <mergeCell ref="D2501:F2501"/>
    <mergeCell ref="I2501:J2501"/>
    <mergeCell ref="D2502:F2502"/>
    <mergeCell ref="I2502:J2502"/>
    <mergeCell ref="D2518:F2518"/>
    <mergeCell ref="I2518:J2518"/>
    <mergeCell ref="D2519:F2519"/>
    <mergeCell ref="I2519:J2519"/>
    <mergeCell ref="D2441:F2441"/>
    <mergeCell ref="I2441:J2441"/>
    <mergeCell ref="D2442:F2442"/>
    <mergeCell ref="I2442:J2442"/>
    <mergeCell ref="D2443:F2443"/>
    <mergeCell ref="I2443:J2443"/>
    <mergeCell ref="D2444:F2444"/>
    <mergeCell ref="I2444:J2444"/>
    <mergeCell ref="D2445:F2445"/>
    <mergeCell ref="I2445:J2445"/>
    <mergeCell ref="D2446:F2446"/>
    <mergeCell ref="I2446:J2446"/>
    <mergeCell ref="D2447:F2447"/>
    <mergeCell ref="I2447:J2447"/>
    <mergeCell ref="D2448:F2448"/>
    <mergeCell ref="I2448:J2448"/>
    <mergeCell ref="D2449:F2449"/>
    <mergeCell ref="I2449:J2449"/>
    <mergeCell ref="D2400:F2400"/>
    <mergeCell ref="I2400:J2400"/>
    <mergeCell ref="D2401:F2401"/>
    <mergeCell ref="I2401:J2401"/>
    <mergeCell ref="D2402:F2402"/>
    <mergeCell ref="I2402:J2402"/>
    <mergeCell ref="D2403:F2403"/>
    <mergeCell ref="I2403:J2403"/>
    <mergeCell ref="D2404:F2404"/>
    <mergeCell ref="I2404:J2404"/>
    <mergeCell ref="D2405:F2405"/>
    <mergeCell ref="I2405:J2405"/>
    <mergeCell ref="D2406:F2406"/>
    <mergeCell ref="I2406:J2406"/>
    <mergeCell ref="D2423:F2423"/>
    <mergeCell ref="I2423:J2423"/>
    <mergeCell ref="D2431:F2431"/>
    <mergeCell ref="I2431:J2431"/>
    <mergeCell ref="D2309:F2309"/>
    <mergeCell ref="I2309:J2309"/>
    <mergeCell ref="D2325:F2325"/>
    <mergeCell ref="I2325:J2325"/>
    <mergeCell ref="D2339:F2339"/>
    <mergeCell ref="I2339:J2339"/>
    <mergeCell ref="D2352:F2352"/>
    <mergeCell ref="I2352:J2352"/>
    <mergeCell ref="D2365:F2365"/>
    <mergeCell ref="I2365:J2365"/>
    <mergeCell ref="D2380:F2380"/>
    <mergeCell ref="I2380:J2380"/>
    <mergeCell ref="D2397:F2397"/>
    <mergeCell ref="I2397:J2397"/>
    <mergeCell ref="D2398:F2398"/>
    <mergeCell ref="I2398:J2398"/>
    <mergeCell ref="D2399:F2399"/>
    <mergeCell ref="I2399:J2399"/>
    <mergeCell ref="D2259:F2259"/>
    <mergeCell ref="I2259:J2259"/>
    <mergeCell ref="D2273:F2273"/>
    <mergeCell ref="I2273:J2273"/>
    <mergeCell ref="D2287:F2287"/>
    <mergeCell ref="I2287:J2287"/>
    <mergeCell ref="D2288:F2288"/>
    <mergeCell ref="I2288:J2288"/>
    <mergeCell ref="D2289:F2289"/>
    <mergeCell ref="I2289:J2289"/>
    <mergeCell ref="D2290:F2290"/>
    <mergeCell ref="I2290:J2290"/>
    <mergeCell ref="D2291:F2291"/>
    <mergeCell ref="I2291:J2291"/>
    <mergeCell ref="D2292:F2292"/>
    <mergeCell ref="I2292:J2292"/>
    <mergeCell ref="D2293:F2293"/>
    <mergeCell ref="I2293:J2293"/>
    <mergeCell ref="D2143:F2143"/>
    <mergeCell ref="I2143:J2143"/>
    <mergeCell ref="D2155:F2155"/>
    <mergeCell ref="I2155:J2155"/>
    <mergeCell ref="D2167:F2167"/>
    <mergeCell ref="I2167:J2167"/>
    <mergeCell ref="D2179:F2179"/>
    <mergeCell ref="I2179:J2179"/>
    <mergeCell ref="D2191:F2191"/>
    <mergeCell ref="I2191:J2191"/>
    <mergeCell ref="D2203:F2203"/>
    <mergeCell ref="I2203:J2203"/>
    <mergeCell ref="D2216:F2216"/>
    <mergeCell ref="I2216:J2216"/>
    <mergeCell ref="D2229:F2229"/>
    <mergeCell ref="I2229:J2229"/>
    <mergeCell ref="D2244:F2244"/>
    <mergeCell ref="I2244:J2244"/>
    <mergeCell ref="D2015:F2015"/>
    <mergeCell ref="I2015:J2015"/>
    <mergeCell ref="D2030:F2030"/>
    <mergeCell ref="I2030:J2030"/>
    <mergeCell ref="D2043:F2043"/>
    <mergeCell ref="I2043:J2043"/>
    <mergeCell ref="D2058:F2058"/>
    <mergeCell ref="I2058:J2058"/>
    <mergeCell ref="D2073:F2073"/>
    <mergeCell ref="I2073:J2073"/>
    <mergeCell ref="D2088:F2088"/>
    <mergeCell ref="I2088:J2088"/>
    <mergeCell ref="D2101:F2101"/>
    <mergeCell ref="I2101:J2101"/>
    <mergeCell ref="D2116:F2116"/>
    <mergeCell ref="I2116:J2116"/>
    <mergeCell ref="D2131:F2131"/>
    <mergeCell ref="I2131:J2131"/>
    <mergeCell ref="D1881:F1881"/>
    <mergeCell ref="I1881:J1881"/>
    <mergeCell ref="D1898:F1898"/>
    <mergeCell ref="I1898:J1898"/>
    <mergeCell ref="D1914:F1914"/>
    <mergeCell ref="I1914:J1914"/>
    <mergeCell ref="D1929:F1929"/>
    <mergeCell ref="I1929:J1929"/>
    <mergeCell ref="D1944:F1944"/>
    <mergeCell ref="I1944:J1944"/>
    <mergeCell ref="D1957:F1957"/>
    <mergeCell ref="I1957:J1957"/>
    <mergeCell ref="D1970:F1970"/>
    <mergeCell ref="I1970:J1970"/>
    <mergeCell ref="D1985:F1985"/>
    <mergeCell ref="I1985:J1985"/>
    <mergeCell ref="D2000:F2000"/>
    <mergeCell ref="I2000:J2000"/>
    <mergeCell ref="D1740:F1740"/>
    <mergeCell ref="I1740:J1740"/>
    <mergeCell ref="D1754:F1754"/>
    <mergeCell ref="I1754:J1754"/>
    <mergeCell ref="D1770:F1770"/>
    <mergeCell ref="I1770:J1770"/>
    <mergeCell ref="D1783:F1783"/>
    <mergeCell ref="I1783:J1783"/>
    <mergeCell ref="D1799:F1799"/>
    <mergeCell ref="I1799:J1799"/>
    <mergeCell ref="D1815:F1815"/>
    <mergeCell ref="I1815:J1815"/>
    <mergeCell ref="D1831:F1831"/>
    <mergeCell ref="I1831:J1831"/>
    <mergeCell ref="D1847:F1847"/>
    <mergeCell ref="I1847:J1847"/>
    <mergeCell ref="D1864:F1864"/>
    <mergeCell ref="I1864:J1864"/>
    <mergeCell ref="D1666:F1666"/>
    <mergeCell ref="I1666:J1666"/>
    <mergeCell ref="D1677:F1677"/>
    <mergeCell ref="I1677:J1677"/>
    <mergeCell ref="D1688:F1688"/>
    <mergeCell ref="I1688:J1688"/>
    <mergeCell ref="D1699:F1699"/>
    <mergeCell ref="I1699:J1699"/>
    <mergeCell ref="D1712:F1712"/>
    <mergeCell ref="I1712:J1712"/>
    <mergeCell ref="D1723:F1723"/>
    <mergeCell ref="I1723:J1723"/>
    <mergeCell ref="D1724:F1724"/>
    <mergeCell ref="I1724:J1724"/>
    <mergeCell ref="D1725:F1725"/>
    <mergeCell ref="I1725:J1725"/>
    <mergeCell ref="D1726:F1726"/>
    <mergeCell ref="I1726:J1726"/>
    <mergeCell ref="D1548:F1548"/>
    <mergeCell ref="I1548:J1548"/>
    <mergeCell ref="D1559:F1559"/>
    <mergeCell ref="I1559:J1559"/>
    <mergeCell ref="D1569:F1569"/>
    <mergeCell ref="I1569:J1569"/>
    <mergeCell ref="D1584:F1584"/>
    <mergeCell ref="I1584:J1584"/>
    <mergeCell ref="D1597:F1597"/>
    <mergeCell ref="I1597:J1597"/>
    <mergeCell ref="D1611:F1611"/>
    <mergeCell ref="I1611:J1611"/>
    <mergeCell ref="D1625:F1625"/>
    <mergeCell ref="I1625:J1625"/>
    <mergeCell ref="D1639:F1639"/>
    <mergeCell ref="I1639:J1639"/>
    <mergeCell ref="D1653:F1653"/>
    <mergeCell ref="I1653:J1653"/>
    <mergeCell ref="D1442:F1442"/>
    <mergeCell ref="I1442:J1442"/>
    <mergeCell ref="D1453:F1453"/>
    <mergeCell ref="I1453:J1453"/>
    <mergeCell ref="D1466:F1466"/>
    <mergeCell ref="I1466:J1466"/>
    <mergeCell ref="D1477:F1477"/>
    <mergeCell ref="I1477:J1477"/>
    <mergeCell ref="D1490:F1490"/>
    <mergeCell ref="I1490:J1490"/>
    <mergeCell ref="D1503:F1503"/>
    <mergeCell ref="I1503:J1503"/>
    <mergeCell ref="D1514:F1514"/>
    <mergeCell ref="I1514:J1514"/>
    <mergeCell ref="D1525:F1525"/>
    <mergeCell ref="I1525:J1525"/>
    <mergeCell ref="D1536:F1536"/>
    <mergeCell ref="I1536:J1536"/>
    <mergeCell ref="D1327:F1327"/>
    <mergeCell ref="I1327:J1327"/>
    <mergeCell ref="D1340:F1340"/>
    <mergeCell ref="I1340:J1340"/>
    <mergeCell ref="D1353:F1353"/>
    <mergeCell ref="I1353:J1353"/>
    <mergeCell ref="D1366:F1366"/>
    <mergeCell ref="I1366:J1366"/>
    <mergeCell ref="D1379:F1379"/>
    <mergeCell ref="I1379:J1379"/>
    <mergeCell ref="D1392:F1392"/>
    <mergeCell ref="I1392:J1392"/>
    <mergeCell ref="D1405:F1405"/>
    <mergeCell ref="I1405:J1405"/>
    <mergeCell ref="D1418:F1418"/>
    <mergeCell ref="I1418:J1418"/>
    <mergeCell ref="D1431:F1431"/>
    <mergeCell ref="I1431:J1431"/>
    <mergeCell ref="D1213:F1213"/>
    <mergeCell ref="I1213:J1213"/>
    <mergeCell ref="D1226:F1226"/>
    <mergeCell ref="I1226:J1226"/>
    <mergeCell ref="D1237:F1237"/>
    <mergeCell ref="I1237:J1237"/>
    <mergeCell ref="D1253:F1253"/>
    <mergeCell ref="I1253:J1253"/>
    <mergeCell ref="D1266:F1266"/>
    <mergeCell ref="I1266:J1266"/>
    <mergeCell ref="D1279:F1279"/>
    <mergeCell ref="I1279:J1279"/>
    <mergeCell ref="D1292:F1292"/>
    <mergeCell ref="I1292:J1292"/>
    <mergeCell ref="D1303:F1303"/>
    <mergeCell ref="I1303:J1303"/>
    <mergeCell ref="D1314:F1314"/>
    <mergeCell ref="I1314:J1314"/>
    <mergeCell ref="D1082:F1082"/>
    <mergeCell ref="I1082:J1082"/>
    <mergeCell ref="D1096:F1096"/>
    <mergeCell ref="I1096:J1096"/>
    <mergeCell ref="D1114:F1114"/>
    <mergeCell ref="I1114:J1114"/>
    <mergeCell ref="D1128:F1128"/>
    <mergeCell ref="I1128:J1128"/>
    <mergeCell ref="D1137:F1137"/>
    <mergeCell ref="I1137:J1137"/>
    <mergeCell ref="D1150:F1150"/>
    <mergeCell ref="I1150:J1150"/>
    <mergeCell ref="D1166:F1166"/>
    <mergeCell ref="I1166:J1166"/>
    <mergeCell ref="D1182:F1182"/>
    <mergeCell ref="I1182:J1182"/>
    <mergeCell ref="D1198:F1198"/>
    <mergeCell ref="I1198:J1198"/>
    <mergeCell ref="D949:F949"/>
    <mergeCell ref="I949:J949"/>
    <mergeCell ref="D966:F966"/>
    <mergeCell ref="I966:J966"/>
    <mergeCell ref="D983:F983"/>
    <mergeCell ref="I983:J983"/>
    <mergeCell ref="D999:F999"/>
    <mergeCell ref="I999:J999"/>
    <mergeCell ref="D1014:F1014"/>
    <mergeCell ref="I1014:J1014"/>
    <mergeCell ref="D1029:F1029"/>
    <mergeCell ref="I1029:J1029"/>
    <mergeCell ref="D1040:F1040"/>
    <mergeCell ref="I1040:J1040"/>
    <mergeCell ref="D1051:F1051"/>
    <mergeCell ref="I1051:J1051"/>
    <mergeCell ref="D1066:F1066"/>
    <mergeCell ref="I1066:J1066"/>
    <mergeCell ref="D783:F783"/>
    <mergeCell ref="I783:J783"/>
    <mergeCell ref="D797:F797"/>
    <mergeCell ref="I797:J797"/>
    <mergeCell ref="D855:F855"/>
    <mergeCell ref="I855:J855"/>
    <mergeCell ref="D862:F862"/>
    <mergeCell ref="I862:J862"/>
    <mergeCell ref="D884:F884"/>
    <mergeCell ref="I884:J884"/>
    <mergeCell ref="D905:F905"/>
    <mergeCell ref="I905:J905"/>
    <mergeCell ref="D906:F906"/>
    <mergeCell ref="I906:J906"/>
    <mergeCell ref="D919:F919"/>
    <mergeCell ref="I919:J919"/>
    <mergeCell ref="D934:F934"/>
    <mergeCell ref="I934:J934"/>
    <mergeCell ref="D669:F669"/>
    <mergeCell ref="I669:J669"/>
    <mergeCell ref="D670:F670"/>
    <mergeCell ref="I670:J670"/>
    <mergeCell ref="D671:F671"/>
    <mergeCell ref="I671:J671"/>
    <mergeCell ref="D681:F681"/>
    <mergeCell ref="I681:J681"/>
    <mergeCell ref="D691:F691"/>
    <mergeCell ref="I691:J691"/>
    <mergeCell ref="D700:F700"/>
    <mergeCell ref="I700:J700"/>
    <mergeCell ref="D721:F721"/>
    <mergeCell ref="I721:J721"/>
    <mergeCell ref="D742:F742"/>
    <mergeCell ref="I742:J742"/>
    <mergeCell ref="D763:F763"/>
    <mergeCell ref="I763:J763"/>
    <mergeCell ref="D648:F648"/>
    <mergeCell ref="I648:J648"/>
    <mergeCell ref="D655:F655"/>
    <mergeCell ref="I655:J655"/>
    <mergeCell ref="D662:F662"/>
    <mergeCell ref="I662:J662"/>
    <mergeCell ref="D663:F663"/>
    <mergeCell ref="I663:J663"/>
    <mergeCell ref="D664:F664"/>
    <mergeCell ref="I664:J664"/>
    <mergeCell ref="D665:F665"/>
    <mergeCell ref="I665:J665"/>
    <mergeCell ref="D666:F666"/>
    <mergeCell ref="I666:J666"/>
    <mergeCell ref="D667:F667"/>
    <mergeCell ref="I667:J667"/>
    <mergeCell ref="D668:F668"/>
    <mergeCell ref="I668:J668"/>
    <mergeCell ref="D633:F633"/>
    <mergeCell ref="I633:J633"/>
    <mergeCell ref="D634:F634"/>
    <mergeCell ref="I634:J634"/>
    <mergeCell ref="D635:F635"/>
    <mergeCell ref="I635:J635"/>
    <mergeCell ref="D636:F636"/>
    <mergeCell ref="I636:J636"/>
    <mergeCell ref="D637:F637"/>
    <mergeCell ref="I637:J637"/>
    <mergeCell ref="D638:F638"/>
    <mergeCell ref="I638:J638"/>
    <mergeCell ref="D639:F639"/>
    <mergeCell ref="I639:J639"/>
    <mergeCell ref="D640:F640"/>
    <mergeCell ref="I640:J640"/>
    <mergeCell ref="D641:F641"/>
    <mergeCell ref="I641:J641"/>
    <mergeCell ref="D545:F545"/>
    <mergeCell ref="I545:J545"/>
    <mergeCell ref="D554:F554"/>
    <mergeCell ref="I554:J554"/>
    <mergeCell ref="D563:F563"/>
    <mergeCell ref="I563:J563"/>
    <mergeCell ref="D572:F572"/>
    <mergeCell ref="I572:J572"/>
    <mergeCell ref="D584:F584"/>
    <mergeCell ref="I584:J584"/>
    <mergeCell ref="D597:F597"/>
    <mergeCell ref="I597:J597"/>
    <mergeCell ref="D610:F610"/>
    <mergeCell ref="I610:J610"/>
    <mergeCell ref="D631:F631"/>
    <mergeCell ref="I631:J631"/>
    <mergeCell ref="D632:F632"/>
    <mergeCell ref="I632:J632"/>
    <mergeCell ref="D484:F484"/>
    <mergeCell ref="I484:J484"/>
    <mergeCell ref="D485:F485"/>
    <mergeCell ref="I485:J485"/>
    <mergeCell ref="D486:F486"/>
    <mergeCell ref="I486:J486"/>
    <mergeCell ref="D498:F498"/>
    <mergeCell ref="I498:J498"/>
    <mergeCell ref="D499:F499"/>
    <mergeCell ref="I499:J499"/>
    <mergeCell ref="D500:F500"/>
    <mergeCell ref="I500:J500"/>
    <mergeCell ref="D501:F501"/>
    <mergeCell ref="I501:J501"/>
    <mergeCell ref="D522:F522"/>
    <mergeCell ref="I522:J522"/>
    <mergeCell ref="D536:F536"/>
    <mergeCell ref="I536:J536"/>
    <mergeCell ref="D398:F398"/>
    <mergeCell ref="I398:J398"/>
    <mergeCell ref="D409:F409"/>
    <mergeCell ref="I409:J409"/>
    <mergeCell ref="D422:F422"/>
    <mergeCell ref="I422:J422"/>
    <mergeCell ref="D435:F435"/>
    <mergeCell ref="I435:J435"/>
    <mergeCell ref="D446:F446"/>
    <mergeCell ref="I446:J446"/>
    <mergeCell ref="D457:F457"/>
    <mergeCell ref="I457:J457"/>
    <mergeCell ref="D471:F471"/>
    <mergeCell ref="I471:J471"/>
    <mergeCell ref="D482:F482"/>
    <mergeCell ref="I482:J482"/>
    <mergeCell ref="D483:F483"/>
    <mergeCell ref="I483:J483"/>
    <mergeCell ref="D295:F295"/>
    <mergeCell ref="I295:J295"/>
    <mergeCell ref="D306:F306"/>
    <mergeCell ref="I306:J306"/>
    <mergeCell ref="D318:F318"/>
    <mergeCell ref="I318:J318"/>
    <mergeCell ref="D331:F331"/>
    <mergeCell ref="I331:J331"/>
    <mergeCell ref="D343:F343"/>
    <mergeCell ref="I343:J343"/>
    <mergeCell ref="D355:F355"/>
    <mergeCell ref="I355:J355"/>
    <mergeCell ref="D364:F364"/>
    <mergeCell ref="I364:J364"/>
    <mergeCell ref="D376:F376"/>
    <mergeCell ref="I376:J376"/>
    <mergeCell ref="D387:F387"/>
    <mergeCell ref="I387:J387"/>
    <mergeCell ref="D224:F224"/>
    <mergeCell ref="I224:J224"/>
    <mergeCell ref="D235:F235"/>
    <mergeCell ref="I235:J235"/>
    <mergeCell ref="D236:F236"/>
    <mergeCell ref="I236:J236"/>
    <mergeCell ref="D243:F243"/>
    <mergeCell ref="I243:J243"/>
    <mergeCell ref="D255:F255"/>
    <mergeCell ref="I255:J255"/>
    <mergeCell ref="D256:F256"/>
    <mergeCell ref="I256:J256"/>
    <mergeCell ref="D257:F257"/>
    <mergeCell ref="I257:J257"/>
    <mergeCell ref="D270:F270"/>
    <mergeCell ref="I270:J270"/>
    <mergeCell ref="D282:F282"/>
    <mergeCell ref="I282:J282"/>
    <mergeCell ref="D106:F106"/>
    <mergeCell ref="I106:J106"/>
    <mergeCell ref="D122:F122"/>
    <mergeCell ref="I122:J122"/>
    <mergeCell ref="D123:F123"/>
    <mergeCell ref="I123:J123"/>
    <mergeCell ref="D134:F134"/>
    <mergeCell ref="I134:J134"/>
    <mergeCell ref="D147:F147"/>
    <mergeCell ref="I147:J147"/>
    <mergeCell ref="D164:F164"/>
    <mergeCell ref="I164:J164"/>
    <mergeCell ref="D181:F181"/>
    <mergeCell ref="I181:J181"/>
    <mergeCell ref="D197:F197"/>
    <mergeCell ref="I197:J197"/>
    <mergeCell ref="D212:F212"/>
    <mergeCell ref="I212:J212"/>
    <mergeCell ref="A1:K1"/>
    <mergeCell ref="A2:K2"/>
    <mergeCell ref="A3:K3"/>
    <mergeCell ref="A4:K4"/>
    <mergeCell ref="A6:K6"/>
    <mergeCell ref="D11:F11"/>
    <mergeCell ref="I11:J11"/>
    <mergeCell ref="D27:F27"/>
    <mergeCell ref="I27:J27"/>
    <mergeCell ref="D41:F41"/>
    <mergeCell ref="I41:J41"/>
    <mergeCell ref="D62:F62"/>
    <mergeCell ref="I62:J62"/>
    <mergeCell ref="D79:F79"/>
    <mergeCell ref="I79:J79"/>
    <mergeCell ref="D94:F94"/>
    <mergeCell ref="I94:J94"/>
  </mergeCells>
  <pageMargins left="0.75" right="0.75" top="0.75" bottom="0.5" header="0.5" footer="0.7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82"/>
  <sheetViews>
    <sheetView workbookViewId="0">
      <pane ySplit="8" topLeftCell="A9" activePane="bottomLeft" state="frozenSplit"/>
      <selection pane="bottomLeft"/>
    </sheetView>
  </sheetViews>
  <sheetFormatPr baseColWidth="10" defaultColWidth="9.140625" defaultRowHeight="15" x14ac:dyDescent="0.25"/>
  <cols>
    <col min="1" max="1" width="14.7109375" customWidth="1"/>
    <col min="2" max="2" width="6.140625" customWidth="1"/>
    <col min="3" max="3" width="65.7109375" customWidth="1"/>
    <col min="4" max="4" width="13.7109375" customWidth="1"/>
    <col min="5" max="5" width="3.42578125" customWidth="1"/>
  </cols>
  <sheetData>
    <row r="1" spans="1:4" x14ac:dyDescent="0.25">
      <c r="A1" s="37" t="s">
        <v>0</v>
      </c>
      <c r="B1" s="37" t="s">
        <v>0</v>
      </c>
      <c r="C1" s="37" t="s">
        <v>0</v>
      </c>
      <c r="D1" s="37" t="s">
        <v>0</v>
      </c>
    </row>
    <row r="2" spans="1:4" x14ac:dyDescent="0.25">
      <c r="A2" s="37"/>
      <c r="B2" s="37"/>
      <c r="C2" s="37"/>
      <c r="D2" s="37"/>
    </row>
    <row r="3" spans="1:4" x14ac:dyDescent="0.25">
      <c r="A3" s="37"/>
      <c r="B3" s="37"/>
      <c r="C3" s="37"/>
      <c r="D3" s="37"/>
    </row>
    <row r="4" spans="1:4" x14ac:dyDescent="0.25">
      <c r="A4" s="37"/>
      <c r="B4" s="37"/>
      <c r="C4" s="37"/>
      <c r="D4" s="37"/>
    </row>
    <row r="6" spans="1:4" ht="18.75" x14ac:dyDescent="0.3">
      <c r="A6" s="38" t="s">
        <v>31</v>
      </c>
      <c r="B6" s="38" t="s">
        <v>31</v>
      </c>
      <c r="C6" s="38" t="s">
        <v>31</v>
      </c>
      <c r="D6" s="38" t="s">
        <v>31</v>
      </c>
    </row>
    <row r="8" spans="1:4" x14ac:dyDescent="0.25">
      <c r="A8" s="17" t="s">
        <v>33</v>
      </c>
      <c r="B8" s="17" t="s">
        <v>34</v>
      </c>
      <c r="C8" s="17" t="s">
        <v>35</v>
      </c>
      <c r="D8" s="17" t="s">
        <v>2</v>
      </c>
    </row>
    <row r="10" spans="1:4" x14ac:dyDescent="0.25">
      <c r="A10" s="16" t="s">
        <v>41</v>
      </c>
    </row>
    <row r="11" spans="1:4" x14ac:dyDescent="0.25">
      <c r="A11" t="s">
        <v>423</v>
      </c>
      <c r="B11" t="s">
        <v>43</v>
      </c>
      <c r="C11" t="s">
        <v>424</v>
      </c>
      <c r="D11" s="23"/>
    </row>
    <row r="12" spans="1:4" x14ac:dyDescent="0.25">
      <c r="A12" t="s">
        <v>425</v>
      </c>
      <c r="B12" t="s">
        <v>43</v>
      </c>
      <c r="C12" t="s">
        <v>426</v>
      </c>
      <c r="D12" s="23"/>
    </row>
    <row r="13" spans="1:4" x14ac:dyDescent="0.25">
      <c r="A13" t="s">
        <v>2089</v>
      </c>
      <c r="B13" t="s">
        <v>43</v>
      </c>
      <c r="C13" t="s">
        <v>2090</v>
      </c>
      <c r="D13" s="23"/>
    </row>
    <row r="14" spans="1:4" x14ac:dyDescent="0.25">
      <c r="A14" t="s">
        <v>483</v>
      </c>
      <c r="B14" t="s">
        <v>43</v>
      </c>
      <c r="C14" t="s">
        <v>484</v>
      </c>
      <c r="D14" s="23"/>
    </row>
    <row r="15" spans="1:4" x14ac:dyDescent="0.25">
      <c r="A15" t="s">
        <v>435</v>
      </c>
      <c r="B15" t="s">
        <v>43</v>
      </c>
      <c r="C15" t="s">
        <v>436</v>
      </c>
      <c r="D15" s="23"/>
    </row>
    <row r="16" spans="1:4" x14ac:dyDescent="0.25">
      <c r="A16" t="s">
        <v>429</v>
      </c>
      <c r="B16" t="s">
        <v>43</v>
      </c>
      <c r="C16" t="s">
        <v>430</v>
      </c>
      <c r="D16" s="23"/>
    </row>
    <row r="17" spans="1:4" x14ac:dyDescent="0.25">
      <c r="A17" t="s">
        <v>437</v>
      </c>
      <c r="B17" t="s">
        <v>43</v>
      </c>
      <c r="C17" t="s">
        <v>438</v>
      </c>
      <c r="D17" s="23"/>
    </row>
    <row r="18" spans="1:4" x14ac:dyDescent="0.25">
      <c r="A18" t="s">
        <v>2091</v>
      </c>
      <c r="B18" t="s">
        <v>43</v>
      </c>
      <c r="C18" t="s">
        <v>2092</v>
      </c>
      <c r="D18" s="23"/>
    </row>
    <row r="19" spans="1:4" x14ac:dyDescent="0.25">
      <c r="A19" t="s">
        <v>2093</v>
      </c>
      <c r="B19" t="s">
        <v>43</v>
      </c>
      <c r="C19" t="s">
        <v>2094</v>
      </c>
      <c r="D19" s="23"/>
    </row>
    <row r="20" spans="1:4" x14ac:dyDescent="0.25">
      <c r="A20" t="s">
        <v>395</v>
      </c>
      <c r="B20" t="s">
        <v>43</v>
      </c>
      <c r="C20" t="s">
        <v>396</v>
      </c>
      <c r="D20" s="23"/>
    </row>
    <row r="21" spans="1:4" x14ac:dyDescent="0.25">
      <c r="A21" t="s">
        <v>2095</v>
      </c>
      <c r="B21" t="s">
        <v>43</v>
      </c>
      <c r="C21" t="s">
        <v>2096</v>
      </c>
      <c r="D21" s="23"/>
    </row>
    <row r="22" spans="1:4" x14ac:dyDescent="0.25">
      <c r="A22" t="s">
        <v>2097</v>
      </c>
      <c r="B22" t="s">
        <v>43</v>
      </c>
      <c r="C22" t="s">
        <v>2098</v>
      </c>
      <c r="D22" s="23"/>
    </row>
    <row r="23" spans="1:4" x14ac:dyDescent="0.25">
      <c r="A23" t="s">
        <v>2099</v>
      </c>
      <c r="B23" t="s">
        <v>43</v>
      </c>
      <c r="C23" t="s">
        <v>2100</v>
      </c>
      <c r="D23" s="23"/>
    </row>
    <row r="24" spans="1:4" x14ac:dyDescent="0.25">
      <c r="A24" t="s">
        <v>2101</v>
      </c>
      <c r="B24" t="s">
        <v>43</v>
      </c>
      <c r="C24" t="s">
        <v>2102</v>
      </c>
      <c r="D24" s="23"/>
    </row>
    <row r="25" spans="1:4" x14ac:dyDescent="0.25">
      <c r="A25" t="s">
        <v>2103</v>
      </c>
      <c r="B25" t="s">
        <v>43</v>
      </c>
      <c r="C25" t="s">
        <v>2104</v>
      </c>
      <c r="D25" s="23"/>
    </row>
    <row r="26" spans="1:4" x14ac:dyDescent="0.25">
      <c r="A26" t="s">
        <v>2105</v>
      </c>
      <c r="B26" t="s">
        <v>43</v>
      </c>
      <c r="C26" t="s">
        <v>2106</v>
      </c>
      <c r="D26" s="23"/>
    </row>
    <row r="27" spans="1:4" x14ac:dyDescent="0.25">
      <c r="A27" t="s">
        <v>2107</v>
      </c>
      <c r="B27" t="s">
        <v>43</v>
      </c>
      <c r="C27" t="s">
        <v>2108</v>
      </c>
      <c r="D27" s="23"/>
    </row>
    <row r="28" spans="1:4" x14ac:dyDescent="0.25">
      <c r="A28" t="s">
        <v>401</v>
      </c>
      <c r="B28" t="s">
        <v>43</v>
      </c>
      <c r="C28" t="s">
        <v>402</v>
      </c>
      <c r="D28" s="23"/>
    </row>
    <row r="29" spans="1:4" x14ac:dyDescent="0.25">
      <c r="A29" t="s">
        <v>2109</v>
      </c>
      <c r="B29" t="s">
        <v>43</v>
      </c>
      <c r="C29" t="s">
        <v>2110</v>
      </c>
      <c r="D29" s="23"/>
    </row>
    <row r="30" spans="1:4" x14ac:dyDescent="0.25">
      <c r="A30" t="s">
        <v>1439</v>
      </c>
      <c r="B30" t="s">
        <v>43</v>
      </c>
      <c r="C30" t="s">
        <v>1440</v>
      </c>
      <c r="D30" s="23"/>
    </row>
    <row r="31" spans="1:4" x14ac:dyDescent="0.25">
      <c r="A31" t="s">
        <v>1441</v>
      </c>
      <c r="B31" t="s">
        <v>43</v>
      </c>
      <c r="C31" t="s">
        <v>1442</v>
      </c>
      <c r="D31" s="23"/>
    </row>
    <row r="32" spans="1:4" x14ac:dyDescent="0.25">
      <c r="A32" t="s">
        <v>331</v>
      </c>
      <c r="B32" t="s">
        <v>51</v>
      </c>
      <c r="C32" t="s">
        <v>332</v>
      </c>
      <c r="D32" s="23"/>
    </row>
    <row r="33" spans="1:4" x14ac:dyDescent="0.25">
      <c r="A33" t="s">
        <v>243</v>
      </c>
      <c r="B33" t="s">
        <v>43</v>
      </c>
      <c r="C33" t="s">
        <v>244</v>
      </c>
      <c r="D33" s="23"/>
    </row>
    <row r="34" spans="1:4" x14ac:dyDescent="0.25">
      <c r="A34" t="s">
        <v>241</v>
      </c>
      <c r="B34" t="s">
        <v>43</v>
      </c>
      <c r="C34" t="s">
        <v>242</v>
      </c>
      <c r="D34" s="23"/>
    </row>
    <row r="35" spans="1:4" x14ac:dyDescent="0.25">
      <c r="A35" t="s">
        <v>111</v>
      </c>
      <c r="B35" t="s">
        <v>51</v>
      </c>
      <c r="C35" t="s">
        <v>112</v>
      </c>
      <c r="D35" s="23"/>
    </row>
    <row r="36" spans="1:4" x14ac:dyDescent="0.25">
      <c r="A36" t="s">
        <v>84</v>
      </c>
      <c r="B36" t="s">
        <v>51</v>
      </c>
      <c r="C36" t="s">
        <v>85</v>
      </c>
      <c r="D36" s="23"/>
    </row>
    <row r="37" spans="1:4" x14ac:dyDescent="0.25">
      <c r="A37" t="s">
        <v>178</v>
      </c>
      <c r="B37" t="s">
        <v>43</v>
      </c>
      <c r="C37" t="s">
        <v>179</v>
      </c>
      <c r="D37" s="23"/>
    </row>
    <row r="38" spans="1:4" x14ac:dyDescent="0.25">
      <c r="A38" t="s">
        <v>146</v>
      </c>
      <c r="B38" t="s">
        <v>51</v>
      </c>
      <c r="C38" t="s">
        <v>147</v>
      </c>
      <c r="D38" s="23"/>
    </row>
    <row r="39" spans="1:4" x14ac:dyDescent="0.25">
      <c r="A39" t="s">
        <v>134</v>
      </c>
      <c r="B39" t="s">
        <v>51</v>
      </c>
      <c r="C39" t="s">
        <v>135</v>
      </c>
      <c r="D39" s="23"/>
    </row>
    <row r="40" spans="1:4" x14ac:dyDescent="0.25">
      <c r="A40" t="s">
        <v>319</v>
      </c>
      <c r="B40" t="s">
        <v>51</v>
      </c>
      <c r="C40" t="s">
        <v>320</v>
      </c>
      <c r="D40" s="23"/>
    </row>
    <row r="41" spans="1:4" x14ac:dyDescent="0.25">
      <c r="A41" t="s">
        <v>199</v>
      </c>
      <c r="B41" t="s">
        <v>51</v>
      </c>
      <c r="C41" t="s">
        <v>200</v>
      </c>
      <c r="D41" s="23"/>
    </row>
    <row r="42" spans="1:4" x14ac:dyDescent="0.25">
      <c r="A42" t="s">
        <v>69</v>
      </c>
      <c r="B42" t="s">
        <v>51</v>
      </c>
      <c r="C42" t="s">
        <v>70</v>
      </c>
      <c r="D42" s="23"/>
    </row>
    <row r="43" spans="1:4" x14ac:dyDescent="0.25">
      <c r="A43" t="s">
        <v>233</v>
      </c>
      <c r="B43" t="s">
        <v>51</v>
      </c>
      <c r="C43" t="s">
        <v>234</v>
      </c>
      <c r="D43" s="23"/>
    </row>
    <row r="44" spans="1:4" x14ac:dyDescent="0.25">
      <c r="A44" t="s">
        <v>82</v>
      </c>
      <c r="B44" t="s">
        <v>51</v>
      </c>
      <c r="C44" t="s">
        <v>83</v>
      </c>
      <c r="D44" s="23"/>
    </row>
    <row r="45" spans="1:4" x14ac:dyDescent="0.25">
      <c r="A45" t="s">
        <v>148</v>
      </c>
      <c r="B45" t="s">
        <v>51</v>
      </c>
      <c r="C45" t="s">
        <v>149</v>
      </c>
      <c r="D45" s="23"/>
    </row>
    <row r="46" spans="1:4" x14ac:dyDescent="0.25">
      <c r="A46" t="s">
        <v>136</v>
      </c>
      <c r="B46" t="s">
        <v>51</v>
      </c>
      <c r="C46" t="s">
        <v>137</v>
      </c>
      <c r="D46" s="23"/>
    </row>
    <row r="47" spans="1:4" x14ac:dyDescent="0.25">
      <c r="A47" t="s">
        <v>317</v>
      </c>
      <c r="B47" t="s">
        <v>51</v>
      </c>
      <c r="C47" t="s">
        <v>318</v>
      </c>
      <c r="D47" s="23"/>
    </row>
    <row r="48" spans="1:4" x14ac:dyDescent="0.25">
      <c r="A48" t="s">
        <v>197</v>
      </c>
      <c r="B48" t="s">
        <v>51</v>
      </c>
      <c r="C48" t="s">
        <v>198</v>
      </c>
      <c r="D48" s="23"/>
    </row>
    <row r="49" spans="1:4" x14ac:dyDescent="0.25">
      <c r="A49" t="s">
        <v>71</v>
      </c>
      <c r="B49" t="s">
        <v>51</v>
      </c>
      <c r="C49" t="s">
        <v>72</v>
      </c>
      <c r="D49" s="23"/>
    </row>
    <row r="50" spans="1:4" x14ac:dyDescent="0.25">
      <c r="A50" t="s">
        <v>239</v>
      </c>
      <c r="B50" t="s">
        <v>43</v>
      </c>
      <c r="C50" t="s">
        <v>240</v>
      </c>
      <c r="D50" s="23"/>
    </row>
    <row r="51" spans="1:4" x14ac:dyDescent="0.25">
      <c r="A51" t="s">
        <v>109</v>
      </c>
      <c r="B51" t="s">
        <v>43</v>
      </c>
      <c r="C51" t="s">
        <v>110</v>
      </c>
      <c r="D51" s="23"/>
    </row>
    <row r="52" spans="1:4" x14ac:dyDescent="0.25">
      <c r="A52" t="s">
        <v>42</v>
      </c>
      <c r="B52" t="s">
        <v>43</v>
      </c>
      <c r="C52" t="s">
        <v>44</v>
      </c>
      <c r="D52" s="23"/>
    </row>
    <row r="53" spans="1:4" x14ac:dyDescent="0.25">
      <c r="A53" s="16" t="s">
        <v>49</v>
      </c>
    </row>
    <row r="54" spans="1:4" x14ac:dyDescent="0.25">
      <c r="A54" t="s">
        <v>347</v>
      </c>
      <c r="B54" t="s">
        <v>51</v>
      </c>
      <c r="C54" t="s">
        <v>348</v>
      </c>
      <c r="D54" s="23"/>
    </row>
    <row r="55" spans="1:4" x14ac:dyDescent="0.25">
      <c r="A55" t="s">
        <v>2060</v>
      </c>
      <c r="B55" t="s">
        <v>51</v>
      </c>
      <c r="C55" t="s">
        <v>2061</v>
      </c>
      <c r="D55" s="23"/>
    </row>
    <row r="56" spans="1:4" x14ac:dyDescent="0.25">
      <c r="A56" t="s">
        <v>335</v>
      </c>
      <c r="B56" t="s">
        <v>51</v>
      </c>
      <c r="C56" t="s">
        <v>336</v>
      </c>
      <c r="D56" s="23"/>
    </row>
    <row r="57" spans="1:4" x14ac:dyDescent="0.25">
      <c r="A57" t="s">
        <v>321</v>
      </c>
      <c r="B57" t="s">
        <v>43</v>
      </c>
      <c r="C57" t="s">
        <v>322</v>
      </c>
      <c r="D57" s="23"/>
    </row>
    <row r="58" spans="1:4" x14ac:dyDescent="0.25">
      <c r="A58" t="s">
        <v>50</v>
      </c>
      <c r="B58" t="s">
        <v>51</v>
      </c>
      <c r="C58" t="s">
        <v>52</v>
      </c>
      <c r="D58" s="23"/>
    </row>
    <row r="59" spans="1:4" x14ac:dyDescent="0.25">
      <c r="A59" t="s">
        <v>361</v>
      </c>
      <c r="B59" t="s">
        <v>67</v>
      </c>
      <c r="C59" t="s">
        <v>362</v>
      </c>
      <c r="D59" s="23"/>
    </row>
    <row r="60" spans="1:4" x14ac:dyDescent="0.25">
      <c r="A60" t="s">
        <v>333</v>
      </c>
      <c r="B60" t="s">
        <v>38</v>
      </c>
      <c r="C60" t="s">
        <v>334</v>
      </c>
      <c r="D60" s="23"/>
    </row>
    <row r="61" spans="1:4" x14ac:dyDescent="0.25">
      <c r="A61" t="s">
        <v>2062</v>
      </c>
      <c r="B61" t="s">
        <v>38</v>
      </c>
      <c r="C61" t="s">
        <v>2063</v>
      </c>
      <c r="D61" s="23"/>
    </row>
    <row r="62" spans="1:4" x14ac:dyDescent="0.25">
      <c r="A62" t="s">
        <v>182</v>
      </c>
      <c r="B62" t="s">
        <v>43</v>
      </c>
      <c r="C62" t="s">
        <v>183</v>
      </c>
      <c r="D62" s="23"/>
    </row>
    <row r="63" spans="1:4" x14ac:dyDescent="0.25">
      <c r="A63" t="s">
        <v>180</v>
      </c>
      <c r="B63" t="s">
        <v>43</v>
      </c>
      <c r="C63" t="s">
        <v>181</v>
      </c>
      <c r="D63" s="23"/>
    </row>
    <row r="64" spans="1:4" x14ac:dyDescent="0.25">
      <c r="A64" t="s">
        <v>323</v>
      </c>
      <c r="B64" t="s">
        <v>43</v>
      </c>
      <c r="C64" t="s">
        <v>324</v>
      </c>
      <c r="D64" s="23"/>
    </row>
    <row r="65" spans="1:4" x14ac:dyDescent="0.25">
      <c r="A65" t="s">
        <v>113</v>
      </c>
      <c r="B65" t="s">
        <v>51</v>
      </c>
      <c r="C65" t="s">
        <v>114</v>
      </c>
      <c r="D65" s="23"/>
    </row>
    <row r="66" spans="1:4" x14ac:dyDescent="0.25">
      <c r="A66" t="s">
        <v>229</v>
      </c>
      <c r="B66" t="s">
        <v>51</v>
      </c>
      <c r="C66" t="s">
        <v>230</v>
      </c>
      <c r="D66" s="23"/>
    </row>
    <row r="67" spans="1:4" x14ac:dyDescent="0.25">
      <c r="A67" t="s">
        <v>359</v>
      </c>
      <c r="B67" t="s">
        <v>51</v>
      </c>
      <c r="C67" t="s">
        <v>360</v>
      </c>
      <c r="D67" s="23"/>
    </row>
    <row r="68" spans="1:4" x14ac:dyDescent="0.25">
      <c r="A68" t="s">
        <v>363</v>
      </c>
      <c r="B68" t="s">
        <v>51</v>
      </c>
      <c r="C68" t="s">
        <v>364</v>
      </c>
      <c r="D68" s="23"/>
    </row>
    <row r="69" spans="1:4" x14ac:dyDescent="0.25">
      <c r="A69" s="16" t="s">
        <v>54</v>
      </c>
    </row>
    <row r="70" spans="1:4" x14ac:dyDescent="0.25">
      <c r="A70" t="s">
        <v>284</v>
      </c>
      <c r="B70" t="s">
        <v>12</v>
      </c>
      <c r="C70" t="s">
        <v>285</v>
      </c>
      <c r="D70" s="23"/>
    </row>
    <row r="71" spans="1:4" x14ac:dyDescent="0.25">
      <c r="A71" t="s">
        <v>55</v>
      </c>
      <c r="B71" t="s">
        <v>38</v>
      </c>
      <c r="C71" t="s">
        <v>56</v>
      </c>
      <c r="D71" s="23"/>
    </row>
    <row r="72" spans="1:4" x14ac:dyDescent="0.25">
      <c r="A72" t="s">
        <v>60</v>
      </c>
      <c r="B72" t="s">
        <v>58</v>
      </c>
      <c r="C72" t="s">
        <v>61</v>
      </c>
      <c r="D72" s="23"/>
    </row>
    <row r="73" spans="1:4" x14ac:dyDescent="0.25">
      <c r="A73" t="s">
        <v>158</v>
      </c>
      <c r="B73" t="s">
        <v>58</v>
      </c>
      <c r="C73" t="s">
        <v>159</v>
      </c>
      <c r="D73" s="23"/>
    </row>
    <row r="74" spans="1:4" x14ac:dyDescent="0.25">
      <c r="A74" t="s">
        <v>57</v>
      </c>
      <c r="B74" t="s">
        <v>58</v>
      </c>
      <c r="C74" t="s">
        <v>59</v>
      </c>
      <c r="D74" s="23"/>
    </row>
    <row r="75" spans="1:4" x14ac:dyDescent="0.25">
      <c r="A75" t="s">
        <v>121</v>
      </c>
      <c r="B75" t="s">
        <v>99</v>
      </c>
      <c r="C75" t="s">
        <v>122</v>
      </c>
      <c r="D75" s="23"/>
    </row>
    <row r="76" spans="1:4" x14ac:dyDescent="0.25">
      <c r="A76" t="s">
        <v>167</v>
      </c>
      <c r="B76" t="s">
        <v>99</v>
      </c>
      <c r="C76" t="s">
        <v>168</v>
      </c>
      <c r="D76" s="23"/>
    </row>
    <row r="77" spans="1:4" x14ac:dyDescent="0.25">
      <c r="A77" t="s">
        <v>123</v>
      </c>
      <c r="B77" t="s">
        <v>99</v>
      </c>
      <c r="C77" t="s">
        <v>124</v>
      </c>
      <c r="D77" s="23"/>
    </row>
    <row r="78" spans="1:4" x14ac:dyDescent="0.25">
      <c r="A78" t="s">
        <v>365</v>
      </c>
      <c r="B78" t="s">
        <v>99</v>
      </c>
      <c r="C78" t="s">
        <v>366</v>
      </c>
      <c r="D78" s="23"/>
    </row>
    <row r="79" spans="1:4" x14ac:dyDescent="0.25">
      <c r="A79" t="s">
        <v>371</v>
      </c>
      <c r="B79" t="s">
        <v>99</v>
      </c>
      <c r="C79" t="s">
        <v>372</v>
      </c>
      <c r="D79" s="23"/>
    </row>
    <row r="80" spans="1:4" x14ac:dyDescent="0.25">
      <c r="A80" t="s">
        <v>369</v>
      </c>
      <c r="B80" t="s">
        <v>99</v>
      </c>
      <c r="C80" t="s">
        <v>370</v>
      </c>
      <c r="D80" s="23"/>
    </row>
    <row r="81" spans="1:4" x14ac:dyDescent="0.25">
      <c r="A81" t="s">
        <v>367</v>
      </c>
      <c r="B81" t="s">
        <v>99</v>
      </c>
      <c r="C81" t="s">
        <v>368</v>
      </c>
      <c r="D81" s="23"/>
    </row>
    <row r="82" spans="1:4" x14ac:dyDescent="0.25">
      <c r="A82" t="s">
        <v>105</v>
      </c>
      <c r="B82" t="s">
        <v>90</v>
      </c>
      <c r="C82" t="s">
        <v>106</v>
      </c>
      <c r="D82" s="23"/>
    </row>
    <row r="83" spans="1:4" x14ac:dyDescent="0.25">
      <c r="A83" t="s">
        <v>89</v>
      </c>
      <c r="B83" t="s">
        <v>90</v>
      </c>
      <c r="C83" t="s">
        <v>91</v>
      </c>
      <c r="D83" s="23"/>
    </row>
    <row r="84" spans="1:4" x14ac:dyDescent="0.25">
      <c r="A84" t="s">
        <v>73</v>
      </c>
      <c r="B84" t="s">
        <v>67</v>
      </c>
      <c r="C84" t="s">
        <v>74</v>
      </c>
      <c r="D84" s="23"/>
    </row>
    <row r="85" spans="1:4" x14ac:dyDescent="0.25">
      <c r="A85" t="s">
        <v>103</v>
      </c>
      <c r="B85" t="s">
        <v>67</v>
      </c>
      <c r="C85" t="s">
        <v>104</v>
      </c>
      <c r="D85" s="23"/>
    </row>
    <row r="86" spans="1:4" x14ac:dyDescent="0.25">
      <c r="A86" t="s">
        <v>75</v>
      </c>
      <c r="B86" t="s">
        <v>76</v>
      </c>
      <c r="C86" t="s">
        <v>77</v>
      </c>
      <c r="D86" s="23"/>
    </row>
    <row r="87" spans="1:4" x14ac:dyDescent="0.25">
      <c r="A87" t="s">
        <v>92</v>
      </c>
      <c r="B87" t="s">
        <v>76</v>
      </c>
      <c r="C87" t="s">
        <v>93</v>
      </c>
      <c r="D87" s="23"/>
    </row>
    <row r="88" spans="1:4" x14ac:dyDescent="0.25">
      <c r="A88" t="s">
        <v>130</v>
      </c>
      <c r="B88" t="s">
        <v>76</v>
      </c>
      <c r="C88" t="s">
        <v>131</v>
      </c>
      <c r="D88" s="23"/>
    </row>
    <row r="89" spans="1:4" x14ac:dyDescent="0.25">
      <c r="A89" t="s">
        <v>119</v>
      </c>
      <c r="B89" t="s">
        <v>76</v>
      </c>
      <c r="C89" t="s">
        <v>120</v>
      </c>
      <c r="D89" s="23"/>
    </row>
    <row r="90" spans="1:4" x14ac:dyDescent="0.25">
      <c r="A90" t="s">
        <v>169</v>
      </c>
      <c r="B90" t="s">
        <v>76</v>
      </c>
      <c r="C90" t="s">
        <v>170</v>
      </c>
      <c r="D90" s="23"/>
    </row>
    <row r="91" spans="1:4" x14ac:dyDescent="0.25">
      <c r="A91" t="s">
        <v>327</v>
      </c>
      <c r="B91" t="s">
        <v>38</v>
      </c>
      <c r="C91" t="s">
        <v>328</v>
      </c>
      <c r="D91" s="23"/>
    </row>
    <row r="92" spans="1:4" x14ac:dyDescent="0.25">
      <c r="A92" t="s">
        <v>2064</v>
      </c>
      <c r="B92" t="s">
        <v>58</v>
      </c>
      <c r="C92" t="s">
        <v>2065</v>
      </c>
      <c r="D92" s="23"/>
    </row>
    <row r="93" spans="1:4" x14ac:dyDescent="0.25">
      <c r="A93" t="s">
        <v>325</v>
      </c>
      <c r="B93" t="s">
        <v>99</v>
      </c>
      <c r="C93" t="s">
        <v>326</v>
      </c>
      <c r="D93" s="23"/>
    </row>
    <row r="94" spans="1:4" x14ac:dyDescent="0.25">
      <c r="A94" t="s">
        <v>94</v>
      </c>
      <c r="B94" t="s">
        <v>87</v>
      </c>
      <c r="C94" t="s">
        <v>95</v>
      </c>
      <c r="D94" s="23"/>
    </row>
    <row r="95" spans="1:4" x14ac:dyDescent="0.25">
      <c r="A95" t="s">
        <v>96</v>
      </c>
      <c r="B95" t="s">
        <v>87</v>
      </c>
      <c r="C95" t="s">
        <v>97</v>
      </c>
      <c r="D95" s="23"/>
    </row>
    <row r="96" spans="1:4" x14ac:dyDescent="0.25">
      <c r="A96" t="s">
        <v>86</v>
      </c>
      <c r="B96" t="s">
        <v>87</v>
      </c>
      <c r="C96" t="s">
        <v>88</v>
      </c>
      <c r="D96" s="23"/>
    </row>
    <row r="97" spans="1:4" x14ac:dyDescent="0.25">
      <c r="A97" t="s">
        <v>127</v>
      </c>
      <c r="B97" t="s">
        <v>128</v>
      </c>
      <c r="C97" t="s">
        <v>129</v>
      </c>
      <c r="D97" s="23"/>
    </row>
    <row r="98" spans="1:4" x14ac:dyDescent="0.25">
      <c r="A98" t="s">
        <v>98</v>
      </c>
      <c r="B98" t="s">
        <v>99</v>
      </c>
      <c r="C98" t="s">
        <v>100</v>
      </c>
      <c r="D98" s="23"/>
    </row>
    <row r="99" spans="1:4" x14ac:dyDescent="0.25">
      <c r="A99" t="s">
        <v>101</v>
      </c>
      <c r="B99" t="s">
        <v>87</v>
      </c>
      <c r="C99" t="s">
        <v>102</v>
      </c>
      <c r="D99" s="23"/>
    </row>
    <row r="100" spans="1:4" x14ac:dyDescent="0.25">
      <c r="A100" t="s">
        <v>115</v>
      </c>
      <c r="B100" t="s">
        <v>58</v>
      </c>
      <c r="C100" t="s">
        <v>116</v>
      </c>
      <c r="D100" s="23"/>
    </row>
    <row r="101" spans="1:4" x14ac:dyDescent="0.25">
      <c r="A101" t="s">
        <v>140</v>
      </c>
      <c r="B101" t="s">
        <v>87</v>
      </c>
      <c r="C101" t="s">
        <v>141</v>
      </c>
      <c r="D101" s="23"/>
    </row>
    <row r="102" spans="1:4" x14ac:dyDescent="0.25">
      <c r="A102" t="s">
        <v>138</v>
      </c>
      <c r="B102" t="s">
        <v>76</v>
      </c>
      <c r="C102" t="s">
        <v>139</v>
      </c>
      <c r="D102" s="23"/>
    </row>
    <row r="103" spans="1:4" x14ac:dyDescent="0.25">
      <c r="A103" t="s">
        <v>150</v>
      </c>
      <c r="B103" t="s">
        <v>99</v>
      </c>
      <c r="C103" t="s">
        <v>151</v>
      </c>
      <c r="D103" s="23"/>
    </row>
    <row r="104" spans="1:4" x14ac:dyDescent="0.25">
      <c r="A104" t="s">
        <v>351</v>
      </c>
      <c r="B104" t="s">
        <v>99</v>
      </c>
      <c r="C104" t="s">
        <v>352</v>
      </c>
      <c r="D104" s="23"/>
    </row>
    <row r="105" spans="1:4" x14ac:dyDescent="0.25">
      <c r="A105" t="s">
        <v>160</v>
      </c>
      <c r="B105" t="s">
        <v>76</v>
      </c>
      <c r="C105" t="s">
        <v>161</v>
      </c>
      <c r="D105" s="23"/>
    </row>
    <row r="106" spans="1:4" x14ac:dyDescent="0.25">
      <c r="A106" t="s">
        <v>156</v>
      </c>
      <c r="B106" t="s">
        <v>99</v>
      </c>
      <c r="C106" t="s">
        <v>157</v>
      </c>
      <c r="D106" s="23"/>
    </row>
    <row r="107" spans="1:4" x14ac:dyDescent="0.25">
      <c r="A107" t="s">
        <v>173</v>
      </c>
      <c r="B107" t="s">
        <v>87</v>
      </c>
      <c r="C107" t="s">
        <v>174</v>
      </c>
      <c r="D107" s="23"/>
    </row>
    <row r="108" spans="1:4" x14ac:dyDescent="0.25">
      <c r="A108" t="s">
        <v>186</v>
      </c>
      <c r="B108" t="s">
        <v>76</v>
      </c>
      <c r="C108" t="s">
        <v>187</v>
      </c>
      <c r="D108" s="23"/>
    </row>
    <row r="109" spans="1:4" x14ac:dyDescent="0.25">
      <c r="A109" t="s">
        <v>192</v>
      </c>
      <c r="B109" t="s">
        <v>76</v>
      </c>
      <c r="C109" t="s">
        <v>193</v>
      </c>
      <c r="D109" s="23"/>
    </row>
    <row r="110" spans="1:4" x14ac:dyDescent="0.25">
      <c r="A110" t="s">
        <v>203</v>
      </c>
      <c r="B110" t="s">
        <v>195</v>
      </c>
      <c r="C110" t="s">
        <v>204</v>
      </c>
      <c r="D110" s="23"/>
    </row>
    <row r="111" spans="1:4" x14ac:dyDescent="0.25">
      <c r="A111" t="s">
        <v>245</v>
      </c>
      <c r="B111" t="s">
        <v>195</v>
      </c>
      <c r="C111" t="s">
        <v>246</v>
      </c>
      <c r="D111" s="23"/>
    </row>
    <row r="112" spans="1:4" x14ac:dyDescent="0.25">
      <c r="A112" t="s">
        <v>288</v>
      </c>
      <c r="B112" t="s">
        <v>12</v>
      </c>
      <c r="C112" t="s">
        <v>289</v>
      </c>
      <c r="D112" s="23"/>
    </row>
    <row r="113" spans="1:4" x14ac:dyDescent="0.25">
      <c r="A113" t="s">
        <v>201</v>
      </c>
      <c r="B113" t="s">
        <v>12</v>
      </c>
      <c r="C113" t="s">
        <v>202</v>
      </c>
      <c r="D113" s="23"/>
    </row>
    <row r="114" spans="1:4" x14ac:dyDescent="0.25">
      <c r="A114" t="s">
        <v>305</v>
      </c>
      <c r="B114" t="s">
        <v>12</v>
      </c>
      <c r="C114" t="s">
        <v>306</v>
      </c>
      <c r="D114" s="23"/>
    </row>
    <row r="115" spans="1:4" x14ac:dyDescent="0.25">
      <c r="A115" t="s">
        <v>212</v>
      </c>
      <c r="B115" t="s">
        <v>67</v>
      </c>
      <c r="C115" t="s">
        <v>213</v>
      </c>
      <c r="D115" s="23"/>
    </row>
    <row r="116" spans="1:4" x14ac:dyDescent="0.25">
      <c r="A116" t="s">
        <v>307</v>
      </c>
      <c r="B116" t="s">
        <v>12</v>
      </c>
      <c r="C116" t="s">
        <v>308</v>
      </c>
      <c r="D116" s="23"/>
    </row>
    <row r="117" spans="1:4" x14ac:dyDescent="0.25">
      <c r="A117" t="s">
        <v>255</v>
      </c>
      <c r="B117" t="s">
        <v>195</v>
      </c>
      <c r="C117" t="s">
        <v>256</v>
      </c>
      <c r="D117" s="23"/>
    </row>
    <row r="118" spans="1:4" x14ac:dyDescent="0.25">
      <c r="A118" t="s">
        <v>249</v>
      </c>
      <c r="B118" t="s">
        <v>195</v>
      </c>
      <c r="C118" t="s">
        <v>250</v>
      </c>
      <c r="D118" s="23"/>
    </row>
    <row r="119" spans="1:4" x14ac:dyDescent="0.25">
      <c r="A119" t="s">
        <v>216</v>
      </c>
      <c r="B119" t="s">
        <v>12</v>
      </c>
      <c r="C119" t="s">
        <v>217</v>
      </c>
      <c r="D119" s="23"/>
    </row>
    <row r="120" spans="1:4" x14ac:dyDescent="0.25">
      <c r="A120" t="s">
        <v>290</v>
      </c>
      <c r="B120" t="s">
        <v>12</v>
      </c>
      <c r="C120" t="s">
        <v>291</v>
      </c>
      <c r="D120" s="23"/>
    </row>
    <row r="121" spans="1:4" x14ac:dyDescent="0.25">
      <c r="A121" t="s">
        <v>280</v>
      </c>
      <c r="B121" t="s">
        <v>12</v>
      </c>
      <c r="C121" t="s">
        <v>281</v>
      </c>
      <c r="D121" s="23"/>
    </row>
    <row r="122" spans="1:4" x14ac:dyDescent="0.25">
      <c r="A122" t="s">
        <v>276</v>
      </c>
      <c r="B122" t="s">
        <v>12</v>
      </c>
      <c r="C122" t="s">
        <v>277</v>
      </c>
      <c r="D122" s="23"/>
    </row>
    <row r="123" spans="1:4" x14ac:dyDescent="0.25">
      <c r="A123" t="s">
        <v>272</v>
      </c>
      <c r="B123" t="s">
        <v>12</v>
      </c>
      <c r="C123" t="s">
        <v>273</v>
      </c>
      <c r="D123" s="23"/>
    </row>
    <row r="124" spans="1:4" x14ac:dyDescent="0.25">
      <c r="A124" t="s">
        <v>220</v>
      </c>
      <c r="B124" t="s">
        <v>12</v>
      </c>
      <c r="C124" t="s">
        <v>221</v>
      </c>
      <c r="D124" s="23"/>
    </row>
    <row r="125" spans="1:4" x14ac:dyDescent="0.25">
      <c r="A125" t="s">
        <v>224</v>
      </c>
      <c r="B125" t="s">
        <v>12</v>
      </c>
      <c r="C125" t="s">
        <v>225</v>
      </c>
      <c r="D125" s="23"/>
    </row>
    <row r="126" spans="1:4" x14ac:dyDescent="0.25">
      <c r="A126" t="s">
        <v>294</v>
      </c>
      <c r="B126" t="s">
        <v>12</v>
      </c>
      <c r="C126" t="s">
        <v>293</v>
      </c>
      <c r="D126" s="23"/>
    </row>
    <row r="127" spans="1:4" x14ac:dyDescent="0.25">
      <c r="A127" t="s">
        <v>268</v>
      </c>
      <c r="B127" t="s">
        <v>264</v>
      </c>
      <c r="C127" t="s">
        <v>269</v>
      </c>
      <c r="D127" s="23"/>
    </row>
    <row r="128" spans="1:4" x14ac:dyDescent="0.25">
      <c r="A128" t="s">
        <v>259</v>
      </c>
      <c r="B128" t="s">
        <v>195</v>
      </c>
      <c r="C128" t="s">
        <v>260</v>
      </c>
      <c r="D128" s="23"/>
    </row>
    <row r="129" spans="1:4" x14ac:dyDescent="0.25">
      <c r="A129" t="s">
        <v>263</v>
      </c>
      <c r="B129" t="s">
        <v>264</v>
      </c>
      <c r="C129" t="s">
        <v>265</v>
      </c>
      <c r="D129" s="23"/>
    </row>
    <row r="130" spans="1:4" x14ac:dyDescent="0.25">
      <c r="A130" t="s">
        <v>355</v>
      </c>
      <c r="B130" t="s">
        <v>76</v>
      </c>
      <c r="C130" t="s">
        <v>356</v>
      </c>
      <c r="D130" s="23"/>
    </row>
    <row r="131" spans="1:4" x14ac:dyDescent="0.25">
      <c r="A131" t="s">
        <v>463</v>
      </c>
      <c r="B131" t="s">
        <v>195</v>
      </c>
      <c r="C131" t="s">
        <v>464</v>
      </c>
      <c r="D131" s="23"/>
    </row>
    <row r="132" spans="1:4" x14ac:dyDescent="0.25">
      <c r="A132" t="s">
        <v>451</v>
      </c>
      <c r="B132" t="s">
        <v>195</v>
      </c>
      <c r="C132" t="s">
        <v>452</v>
      </c>
      <c r="D132" s="23"/>
    </row>
    <row r="133" spans="1:4" x14ac:dyDescent="0.25">
      <c r="A133" t="s">
        <v>621</v>
      </c>
      <c r="B133" t="s">
        <v>195</v>
      </c>
      <c r="C133" t="s">
        <v>622</v>
      </c>
      <c r="D133" s="23"/>
    </row>
    <row r="134" spans="1:4" x14ac:dyDescent="0.25">
      <c r="A134" t="s">
        <v>471</v>
      </c>
      <c r="B134" t="s">
        <v>195</v>
      </c>
      <c r="C134" t="s">
        <v>472</v>
      </c>
      <c r="D134" s="23"/>
    </row>
    <row r="135" spans="1:4" x14ac:dyDescent="0.25">
      <c r="A135" t="s">
        <v>617</v>
      </c>
      <c r="B135" t="s">
        <v>195</v>
      </c>
      <c r="C135" t="s">
        <v>618</v>
      </c>
      <c r="D135" s="23"/>
    </row>
    <row r="136" spans="1:4" x14ac:dyDescent="0.25">
      <c r="A136" t="s">
        <v>2111</v>
      </c>
      <c r="B136" t="s">
        <v>195</v>
      </c>
      <c r="C136" t="s">
        <v>2112</v>
      </c>
      <c r="D136" s="23"/>
    </row>
    <row r="137" spans="1:4" x14ac:dyDescent="0.25">
      <c r="A137" t="s">
        <v>623</v>
      </c>
      <c r="B137" t="s">
        <v>195</v>
      </c>
      <c r="C137" t="s">
        <v>624</v>
      </c>
      <c r="D137" s="23"/>
    </row>
    <row r="138" spans="1:4" x14ac:dyDescent="0.25">
      <c r="A138" t="s">
        <v>2113</v>
      </c>
      <c r="B138" t="s">
        <v>195</v>
      </c>
      <c r="C138" t="s">
        <v>2114</v>
      </c>
      <c r="D138" s="23"/>
    </row>
    <row r="139" spans="1:4" x14ac:dyDescent="0.25">
      <c r="A139" t="s">
        <v>2115</v>
      </c>
      <c r="B139" t="s">
        <v>195</v>
      </c>
      <c r="C139" t="s">
        <v>2116</v>
      </c>
      <c r="D139" s="23"/>
    </row>
    <row r="140" spans="1:4" x14ac:dyDescent="0.25">
      <c r="A140" t="s">
        <v>473</v>
      </c>
      <c r="B140" t="s">
        <v>195</v>
      </c>
      <c r="C140" t="s">
        <v>474</v>
      </c>
      <c r="D140" s="23"/>
    </row>
    <row r="141" spans="1:4" x14ac:dyDescent="0.25">
      <c r="A141" t="s">
        <v>2117</v>
      </c>
      <c r="B141" t="s">
        <v>195</v>
      </c>
      <c r="C141" t="s">
        <v>2118</v>
      </c>
      <c r="D141" s="23"/>
    </row>
    <row r="142" spans="1:4" x14ac:dyDescent="0.25">
      <c r="A142" t="s">
        <v>2119</v>
      </c>
      <c r="B142" t="s">
        <v>195</v>
      </c>
      <c r="C142" t="s">
        <v>2120</v>
      </c>
      <c r="D142" s="23"/>
    </row>
    <row r="143" spans="1:4" ht="60" x14ac:dyDescent="0.25">
      <c r="A143" t="s">
        <v>655</v>
      </c>
      <c r="B143" t="s">
        <v>195</v>
      </c>
      <c r="C143" s="28" t="s">
        <v>654</v>
      </c>
      <c r="D143" s="23"/>
    </row>
    <row r="144" spans="1:4" ht="60" x14ac:dyDescent="0.25">
      <c r="A144" t="s">
        <v>658</v>
      </c>
      <c r="B144" t="s">
        <v>195</v>
      </c>
      <c r="C144" s="28" t="s">
        <v>659</v>
      </c>
      <c r="D144" s="23"/>
    </row>
    <row r="145" spans="1:4" x14ac:dyDescent="0.25">
      <c r="A145" t="s">
        <v>662</v>
      </c>
      <c r="B145" t="s">
        <v>195</v>
      </c>
      <c r="C145" t="s">
        <v>663</v>
      </c>
      <c r="D145" s="23"/>
    </row>
    <row r="146" spans="1:4" x14ac:dyDescent="0.25">
      <c r="A146" t="s">
        <v>637</v>
      </c>
      <c r="B146" t="s">
        <v>195</v>
      </c>
      <c r="C146" t="s">
        <v>638</v>
      </c>
      <c r="D146" s="23"/>
    </row>
    <row r="147" spans="1:4" x14ac:dyDescent="0.25">
      <c r="A147" t="s">
        <v>2121</v>
      </c>
      <c r="B147" t="s">
        <v>195</v>
      </c>
      <c r="C147" t="s">
        <v>2122</v>
      </c>
      <c r="D147" s="23"/>
    </row>
    <row r="148" spans="1:4" x14ac:dyDescent="0.25">
      <c r="A148" t="s">
        <v>629</v>
      </c>
      <c r="B148" t="s">
        <v>195</v>
      </c>
      <c r="C148" t="s">
        <v>630</v>
      </c>
      <c r="D148" s="23"/>
    </row>
    <row r="149" spans="1:4" x14ac:dyDescent="0.25">
      <c r="A149" t="s">
        <v>2123</v>
      </c>
      <c r="B149" t="s">
        <v>195</v>
      </c>
      <c r="C149" t="s">
        <v>2124</v>
      </c>
      <c r="D149" s="23"/>
    </row>
    <row r="150" spans="1:4" x14ac:dyDescent="0.25">
      <c r="A150" t="s">
        <v>2125</v>
      </c>
      <c r="B150" t="s">
        <v>195</v>
      </c>
      <c r="C150" t="s">
        <v>2126</v>
      </c>
      <c r="D150" s="23"/>
    </row>
    <row r="151" spans="1:4" x14ac:dyDescent="0.25">
      <c r="A151" t="s">
        <v>2127</v>
      </c>
      <c r="B151" t="s">
        <v>195</v>
      </c>
      <c r="C151" t="s">
        <v>2128</v>
      </c>
      <c r="D151" s="23"/>
    </row>
    <row r="152" spans="1:4" x14ac:dyDescent="0.25">
      <c r="A152" t="s">
        <v>2129</v>
      </c>
      <c r="B152" t="s">
        <v>195</v>
      </c>
      <c r="C152" t="s">
        <v>2130</v>
      </c>
      <c r="D152" s="23"/>
    </row>
    <row r="153" spans="1:4" x14ac:dyDescent="0.25">
      <c r="A153" t="s">
        <v>2131</v>
      </c>
      <c r="B153" t="s">
        <v>195</v>
      </c>
      <c r="C153" t="s">
        <v>2132</v>
      </c>
      <c r="D153" s="23"/>
    </row>
    <row r="154" spans="1:4" x14ac:dyDescent="0.25">
      <c r="A154" t="s">
        <v>2133</v>
      </c>
      <c r="B154" t="s">
        <v>12</v>
      </c>
      <c r="C154" t="s">
        <v>2134</v>
      </c>
      <c r="D154" s="23"/>
    </row>
    <row r="155" spans="1:4" x14ac:dyDescent="0.25">
      <c r="A155" t="s">
        <v>469</v>
      </c>
      <c r="B155" t="s">
        <v>12</v>
      </c>
      <c r="C155" t="s">
        <v>470</v>
      </c>
      <c r="D155" s="23"/>
    </row>
    <row r="156" spans="1:4" x14ac:dyDescent="0.25">
      <c r="A156" t="s">
        <v>631</v>
      </c>
      <c r="B156" t="s">
        <v>12</v>
      </c>
      <c r="C156" t="s">
        <v>632</v>
      </c>
      <c r="D156" s="23"/>
    </row>
    <row r="157" spans="1:4" x14ac:dyDescent="0.25">
      <c r="A157" t="s">
        <v>2135</v>
      </c>
      <c r="B157" t="s">
        <v>12</v>
      </c>
      <c r="C157" t="s">
        <v>2136</v>
      </c>
      <c r="D157" s="23"/>
    </row>
    <row r="158" spans="1:4" x14ac:dyDescent="0.25">
      <c r="A158" t="s">
        <v>2137</v>
      </c>
      <c r="B158" t="s">
        <v>12</v>
      </c>
      <c r="C158" t="s">
        <v>2138</v>
      </c>
      <c r="D158" s="23"/>
    </row>
    <row r="159" spans="1:4" x14ac:dyDescent="0.25">
      <c r="A159" t="s">
        <v>2139</v>
      </c>
      <c r="B159" t="s">
        <v>12</v>
      </c>
      <c r="C159" t="s">
        <v>2140</v>
      </c>
      <c r="D159" s="23"/>
    </row>
    <row r="160" spans="1:4" x14ac:dyDescent="0.25">
      <c r="A160" t="s">
        <v>2141</v>
      </c>
      <c r="B160" t="s">
        <v>12</v>
      </c>
      <c r="C160" t="s">
        <v>2142</v>
      </c>
      <c r="D160" s="23"/>
    </row>
    <row r="161" spans="1:4" x14ac:dyDescent="0.25">
      <c r="A161" t="s">
        <v>2143</v>
      </c>
      <c r="B161" t="s">
        <v>12</v>
      </c>
      <c r="C161" t="s">
        <v>2144</v>
      </c>
      <c r="D161" s="23"/>
    </row>
    <row r="162" spans="1:4" x14ac:dyDescent="0.25">
      <c r="A162" t="s">
        <v>2145</v>
      </c>
      <c r="B162" t="s">
        <v>12</v>
      </c>
      <c r="C162" t="s">
        <v>2146</v>
      </c>
      <c r="D162" s="23"/>
    </row>
    <row r="163" spans="1:4" x14ac:dyDescent="0.25">
      <c r="A163" t="s">
        <v>2147</v>
      </c>
      <c r="B163" t="s">
        <v>12</v>
      </c>
      <c r="C163" t="s">
        <v>2148</v>
      </c>
      <c r="D163" s="23"/>
    </row>
    <row r="164" spans="1:4" x14ac:dyDescent="0.25">
      <c r="A164" t="s">
        <v>2149</v>
      </c>
      <c r="B164" t="s">
        <v>12</v>
      </c>
      <c r="C164" t="s">
        <v>2150</v>
      </c>
      <c r="D164" s="23"/>
    </row>
    <row r="165" spans="1:4" x14ac:dyDescent="0.25">
      <c r="A165" t="s">
        <v>2151</v>
      </c>
      <c r="B165" t="s">
        <v>12</v>
      </c>
      <c r="C165" t="s">
        <v>2152</v>
      </c>
      <c r="D165" s="23"/>
    </row>
    <row r="166" spans="1:4" x14ac:dyDescent="0.25">
      <c r="A166" t="s">
        <v>2153</v>
      </c>
      <c r="B166" t="s">
        <v>12</v>
      </c>
      <c r="C166" t="s">
        <v>2154</v>
      </c>
      <c r="D166" s="23"/>
    </row>
    <row r="167" spans="1:4" x14ac:dyDescent="0.25">
      <c r="A167" t="s">
        <v>2155</v>
      </c>
      <c r="B167" t="s">
        <v>12</v>
      </c>
      <c r="C167" t="s">
        <v>2156</v>
      </c>
      <c r="D167" s="23"/>
    </row>
    <row r="168" spans="1:4" x14ac:dyDescent="0.25">
      <c r="A168" t="s">
        <v>479</v>
      </c>
      <c r="B168" t="s">
        <v>195</v>
      </c>
      <c r="C168" t="s">
        <v>480</v>
      </c>
      <c r="D168" s="23"/>
    </row>
    <row r="169" spans="1:4" x14ac:dyDescent="0.25">
      <c r="A169" t="s">
        <v>2157</v>
      </c>
      <c r="B169" t="s">
        <v>195</v>
      </c>
      <c r="C169" t="s">
        <v>2158</v>
      </c>
      <c r="D169" s="23"/>
    </row>
    <row r="170" spans="1:4" x14ac:dyDescent="0.25">
      <c r="A170" t="s">
        <v>643</v>
      </c>
      <c r="B170" t="s">
        <v>195</v>
      </c>
      <c r="C170" t="s">
        <v>644</v>
      </c>
      <c r="D170" s="23"/>
    </row>
    <row r="171" spans="1:4" x14ac:dyDescent="0.25">
      <c r="A171" t="s">
        <v>2159</v>
      </c>
      <c r="B171" t="s">
        <v>195</v>
      </c>
      <c r="C171" t="s">
        <v>2160</v>
      </c>
      <c r="D171" s="23"/>
    </row>
    <row r="172" spans="1:4" x14ac:dyDescent="0.25">
      <c r="A172" t="s">
        <v>2161</v>
      </c>
      <c r="B172" t="s">
        <v>195</v>
      </c>
      <c r="C172" t="s">
        <v>2162</v>
      </c>
      <c r="D172" s="23"/>
    </row>
    <row r="173" spans="1:4" x14ac:dyDescent="0.25">
      <c r="A173" t="s">
        <v>2163</v>
      </c>
      <c r="B173" t="s">
        <v>195</v>
      </c>
      <c r="C173" t="s">
        <v>2164</v>
      </c>
      <c r="D173" s="23"/>
    </row>
    <row r="174" spans="1:4" x14ac:dyDescent="0.25">
      <c r="A174" t="s">
        <v>2165</v>
      </c>
      <c r="B174" t="s">
        <v>195</v>
      </c>
      <c r="C174" t="s">
        <v>2166</v>
      </c>
      <c r="D174" s="23"/>
    </row>
    <row r="175" spans="1:4" x14ac:dyDescent="0.25">
      <c r="A175" t="s">
        <v>641</v>
      </c>
      <c r="B175" t="s">
        <v>195</v>
      </c>
      <c r="C175" t="s">
        <v>642</v>
      </c>
      <c r="D175" s="23"/>
    </row>
    <row r="176" spans="1:4" x14ac:dyDescent="0.25">
      <c r="A176" t="s">
        <v>651</v>
      </c>
      <c r="B176" t="s">
        <v>195</v>
      </c>
      <c r="C176" t="s">
        <v>652</v>
      </c>
      <c r="D176" s="23"/>
    </row>
    <row r="177" spans="1:4" x14ac:dyDescent="0.25">
      <c r="A177" t="s">
        <v>1165</v>
      </c>
      <c r="B177" t="s">
        <v>195</v>
      </c>
      <c r="C177" t="s">
        <v>1166</v>
      </c>
      <c r="D177" s="23"/>
    </row>
    <row r="178" spans="1:4" x14ac:dyDescent="0.25">
      <c r="A178" t="s">
        <v>633</v>
      </c>
      <c r="B178" t="s">
        <v>195</v>
      </c>
      <c r="C178" t="s">
        <v>634</v>
      </c>
      <c r="D178" s="23"/>
    </row>
    <row r="179" spans="1:4" ht="60" x14ac:dyDescent="0.25">
      <c r="A179" t="s">
        <v>2167</v>
      </c>
      <c r="B179" t="s">
        <v>195</v>
      </c>
      <c r="C179" s="28" t="s">
        <v>2168</v>
      </c>
      <c r="D179" s="23"/>
    </row>
    <row r="180" spans="1:4" ht="60" x14ac:dyDescent="0.25">
      <c r="A180" t="s">
        <v>543</v>
      </c>
      <c r="B180" t="s">
        <v>195</v>
      </c>
      <c r="C180" s="28" t="s">
        <v>544</v>
      </c>
      <c r="D180" s="23"/>
    </row>
    <row r="181" spans="1:4" ht="60" x14ac:dyDescent="0.25">
      <c r="A181" t="s">
        <v>2169</v>
      </c>
      <c r="B181" t="s">
        <v>195</v>
      </c>
      <c r="C181" s="28" t="s">
        <v>2170</v>
      </c>
      <c r="D181" s="23"/>
    </row>
    <row r="182" spans="1:4" ht="60" x14ac:dyDescent="0.25">
      <c r="A182" t="s">
        <v>2171</v>
      </c>
      <c r="B182" t="s">
        <v>195</v>
      </c>
      <c r="C182" s="28" t="s">
        <v>2172</v>
      </c>
      <c r="D182" s="23"/>
    </row>
    <row r="183" spans="1:4" ht="60" x14ac:dyDescent="0.25">
      <c r="A183" t="s">
        <v>2173</v>
      </c>
      <c r="B183" t="s">
        <v>195</v>
      </c>
      <c r="C183" s="28" t="s">
        <v>2174</v>
      </c>
      <c r="D183" s="23"/>
    </row>
    <row r="184" spans="1:4" ht="60" x14ac:dyDescent="0.25">
      <c r="A184" t="s">
        <v>2175</v>
      </c>
      <c r="B184" t="s">
        <v>195</v>
      </c>
      <c r="C184" s="28" t="s">
        <v>2176</v>
      </c>
      <c r="D184" s="23"/>
    </row>
    <row r="185" spans="1:4" ht="60" x14ac:dyDescent="0.25">
      <c r="A185" t="s">
        <v>2177</v>
      </c>
      <c r="B185" t="s">
        <v>195</v>
      </c>
      <c r="C185" s="28" t="s">
        <v>2178</v>
      </c>
      <c r="D185" s="23"/>
    </row>
    <row r="186" spans="1:4" ht="60" x14ac:dyDescent="0.25">
      <c r="A186" t="s">
        <v>2179</v>
      </c>
      <c r="B186" t="s">
        <v>195</v>
      </c>
      <c r="C186" s="28" t="s">
        <v>2180</v>
      </c>
      <c r="D186" s="23"/>
    </row>
    <row r="187" spans="1:4" ht="60" x14ac:dyDescent="0.25">
      <c r="A187" t="s">
        <v>2181</v>
      </c>
      <c r="B187" t="s">
        <v>195</v>
      </c>
      <c r="C187" s="28" t="s">
        <v>2182</v>
      </c>
      <c r="D187" s="23"/>
    </row>
    <row r="188" spans="1:4" ht="60" x14ac:dyDescent="0.25">
      <c r="A188" t="s">
        <v>810</v>
      </c>
      <c r="B188" t="s">
        <v>195</v>
      </c>
      <c r="C188" s="28" t="s">
        <v>811</v>
      </c>
      <c r="D188" s="23"/>
    </row>
    <row r="189" spans="1:4" ht="60" x14ac:dyDescent="0.25">
      <c r="A189" t="s">
        <v>2183</v>
      </c>
      <c r="B189" t="s">
        <v>195</v>
      </c>
      <c r="C189" s="28" t="s">
        <v>2184</v>
      </c>
      <c r="D189" s="23"/>
    </row>
    <row r="190" spans="1:4" ht="60" x14ac:dyDescent="0.25">
      <c r="A190" t="s">
        <v>812</v>
      </c>
      <c r="B190" t="s">
        <v>195</v>
      </c>
      <c r="C190" s="28" t="s">
        <v>813</v>
      </c>
      <c r="D190" s="23"/>
    </row>
    <row r="191" spans="1:4" ht="60" x14ac:dyDescent="0.25">
      <c r="A191" t="s">
        <v>2185</v>
      </c>
      <c r="B191" t="s">
        <v>195</v>
      </c>
      <c r="C191" s="28" t="s">
        <v>2186</v>
      </c>
      <c r="D191" s="23"/>
    </row>
    <row r="192" spans="1:4" ht="60" x14ac:dyDescent="0.25">
      <c r="A192" t="s">
        <v>2187</v>
      </c>
      <c r="B192" t="s">
        <v>195</v>
      </c>
      <c r="C192" s="28" t="s">
        <v>2188</v>
      </c>
      <c r="D192" s="23"/>
    </row>
    <row r="193" spans="1:4" ht="60" x14ac:dyDescent="0.25">
      <c r="A193" t="s">
        <v>2189</v>
      </c>
      <c r="B193" t="s">
        <v>195</v>
      </c>
      <c r="C193" s="28" t="s">
        <v>2190</v>
      </c>
      <c r="D193" s="23"/>
    </row>
    <row r="194" spans="1:4" ht="60" x14ac:dyDescent="0.25">
      <c r="A194" t="s">
        <v>2191</v>
      </c>
      <c r="B194" t="s">
        <v>195</v>
      </c>
      <c r="C194" s="28" t="s">
        <v>2192</v>
      </c>
      <c r="D194" s="23"/>
    </row>
    <row r="195" spans="1:4" ht="60" x14ac:dyDescent="0.25">
      <c r="A195" t="s">
        <v>449</v>
      </c>
      <c r="B195" t="s">
        <v>195</v>
      </c>
      <c r="C195" s="28" t="s">
        <v>450</v>
      </c>
      <c r="D195" s="23"/>
    </row>
    <row r="196" spans="1:4" ht="60" x14ac:dyDescent="0.25">
      <c r="A196" t="s">
        <v>764</v>
      </c>
      <c r="B196" t="s">
        <v>195</v>
      </c>
      <c r="C196" s="28" t="s">
        <v>765</v>
      </c>
      <c r="D196" s="23"/>
    </row>
    <row r="197" spans="1:4" ht="60" x14ac:dyDescent="0.25">
      <c r="A197" t="s">
        <v>768</v>
      </c>
      <c r="B197" t="s">
        <v>195</v>
      </c>
      <c r="C197" s="28" t="s">
        <v>769</v>
      </c>
      <c r="D197" s="23"/>
    </row>
    <row r="198" spans="1:4" ht="60" x14ac:dyDescent="0.25">
      <c r="A198" t="s">
        <v>2193</v>
      </c>
      <c r="B198" t="s">
        <v>195</v>
      </c>
      <c r="C198" s="28" t="s">
        <v>2194</v>
      </c>
      <c r="D198" s="23"/>
    </row>
    <row r="199" spans="1:4" ht="60" x14ac:dyDescent="0.25">
      <c r="A199" t="s">
        <v>2195</v>
      </c>
      <c r="B199" t="s">
        <v>195</v>
      </c>
      <c r="C199" s="28" t="s">
        <v>2196</v>
      </c>
      <c r="D199" s="23"/>
    </row>
    <row r="200" spans="1:4" ht="60" x14ac:dyDescent="0.25">
      <c r="A200" t="s">
        <v>2197</v>
      </c>
      <c r="B200" t="s">
        <v>195</v>
      </c>
      <c r="C200" s="28" t="s">
        <v>2198</v>
      </c>
      <c r="D200" s="23"/>
    </row>
    <row r="201" spans="1:4" ht="60" x14ac:dyDescent="0.25">
      <c r="A201" t="s">
        <v>2199</v>
      </c>
      <c r="B201" t="s">
        <v>195</v>
      </c>
      <c r="C201" s="28" t="s">
        <v>2200</v>
      </c>
      <c r="D201" s="23"/>
    </row>
    <row r="202" spans="1:4" ht="60" x14ac:dyDescent="0.25">
      <c r="A202" t="s">
        <v>2201</v>
      </c>
      <c r="B202" t="s">
        <v>195</v>
      </c>
      <c r="C202" s="28" t="s">
        <v>2202</v>
      </c>
      <c r="D202" s="23"/>
    </row>
    <row r="203" spans="1:4" ht="60" x14ac:dyDescent="0.25">
      <c r="A203" t="s">
        <v>772</v>
      </c>
      <c r="B203" t="s">
        <v>195</v>
      </c>
      <c r="C203" s="28" t="s">
        <v>773</v>
      </c>
      <c r="D203" s="23"/>
    </row>
    <row r="204" spans="1:4" ht="60" x14ac:dyDescent="0.25">
      <c r="A204" t="s">
        <v>682</v>
      </c>
      <c r="B204" t="s">
        <v>195</v>
      </c>
      <c r="C204" s="28" t="s">
        <v>683</v>
      </c>
      <c r="D204" s="23"/>
    </row>
    <row r="205" spans="1:4" ht="60" x14ac:dyDescent="0.25">
      <c r="A205" t="s">
        <v>778</v>
      </c>
      <c r="B205" t="s">
        <v>195</v>
      </c>
      <c r="C205" s="28" t="s">
        <v>779</v>
      </c>
      <c r="D205" s="23"/>
    </row>
    <row r="206" spans="1:4" ht="60" x14ac:dyDescent="0.25">
      <c r="A206" t="s">
        <v>782</v>
      </c>
      <c r="B206" t="s">
        <v>195</v>
      </c>
      <c r="C206" s="28" t="s">
        <v>783</v>
      </c>
      <c r="D206" s="23"/>
    </row>
    <row r="207" spans="1:4" ht="60" x14ac:dyDescent="0.25">
      <c r="A207" t="s">
        <v>786</v>
      </c>
      <c r="B207" t="s">
        <v>195</v>
      </c>
      <c r="C207" s="28" t="s">
        <v>787</v>
      </c>
      <c r="D207" s="23"/>
    </row>
    <row r="208" spans="1:4" ht="60" x14ac:dyDescent="0.25">
      <c r="A208" t="s">
        <v>2203</v>
      </c>
      <c r="B208" t="s">
        <v>195</v>
      </c>
      <c r="C208" s="28" t="s">
        <v>2204</v>
      </c>
      <c r="D208" s="23"/>
    </row>
    <row r="209" spans="1:4" ht="60" x14ac:dyDescent="0.25">
      <c r="A209" t="s">
        <v>2205</v>
      </c>
      <c r="B209" t="s">
        <v>195</v>
      </c>
      <c r="C209" s="28" t="s">
        <v>2206</v>
      </c>
      <c r="D209" s="23"/>
    </row>
    <row r="210" spans="1:4" ht="60" x14ac:dyDescent="0.25">
      <c r="A210" t="s">
        <v>2207</v>
      </c>
      <c r="B210" t="s">
        <v>195</v>
      </c>
      <c r="C210" s="28" t="s">
        <v>2208</v>
      </c>
      <c r="D210" s="23"/>
    </row>
    <row r="211" spans="1:4" ht="60" x14ac:dyDescent="0.25">
      <c r="A211" t="s">
        <v>2209</v>
      </c>
      <c r="B211" t="s">
        <v>195</v>
      </c>
      <c r="C211" s="28" t="s">
        <v>2210</v>
      </c>
      <c r="D211" s="23"/>
    </row>
    <row r="212" spans="1:4" ht="60" x14ac:dyDescent="0.25">
      <c r="A212" t="s">
        <v>2211</v>
      </c>
      <c r="B212" t="s">
        <v>195</v>
      </c>
      <c r="C212" s="28" t="s">
        <v>2212</v>
      </c>
      <c r="D212" s="23"/>
    </row>
    <row r="213" spans="1:4" ht="60" x14ac:dyDescent="0.25">
      <c r="A213" t="s">
        <v>2213</v>
      </c>
      <c r="B213" t="s">
        <v>195</v>
      </c>
      <c r="C213" s="28" t="s">
        <v>2214</v>
      </c>
      <c r="D213" s="23"/>
    </row>
    <row r="214" spans="1:4" ht="60" x14ac:dyDescent="0.25">
      <c r="A214" t="s">
        <v>790</v>
      </c>
      <c r="B214" t="s">
        <v>195</v>
      </c>
      <c r="C214" s="28" t="s">
        <v>791</v>
      </c>
      <c r="D214" s="23"/>
    </row>
    <row r="215" spans="1:4" ht="60" x14ac:dyDescent="0.25">
      <c r="A215" t="s">
        <v>794</v>
      </c>
      <c r="B215" t="s">
        <v>195</v>
      </c>
      <c r="C215" s="28" t="s">
        <v>795</v>
      </c>
      <c r="D215" s="23"/>
    </row>
    <row r="216" spans="1:4" ht="60" x14ac:dyDescent="0.25">
      <c r="A216" t="s">
        <v>798</v>
      </c>
      <c r="B216" t="s">
        <v>195</v>
      </c>
      <c r="C216" s="28" t="s">
        <v>799</v>
      </c>
      <c r="D216" s="23"/>
    </row>
    <row r="217" spans="1:4" ht="60" x14ac:dyDescent="0.25">
      <c r="A217" t="s">
        <v>802</v>
      </c>
      <c r="B217" t="s">
        <v>195</v>
      </c>
      <c r="C217" s="28" t="s">
        <v>803</v>
      </c>
      <c r="D217" s="23"/>
    </row>
    <row r="218" spans="1:4" ht="60" x14ac:dyDescent="0.25">
      <c r="A218" t="s">
        <v>806</v>
      </c>
      <c r="B218" t="s">
        <v>195</v>
      </c>
      <c r="C218" s="28" t="s">
        <v>807</v>
      </c>
      <c r="D218" s="23"/>
    </row>
    <row r="219" spans="1:4" ht="60" x14ac:dyDescent="0.25">
      <c r="A219" t="s">
        <v>2215</v>
      </c>
      <c r="B219" t="s">
        <v>195</v>
      </c>
      <c r="C219" s="28" t="s">
        <v>2216</v>
      </c>
      <c r="D219" s="23"/>
    </row>
    <row r="220" spans="1:4" ht="60" x14ac:dyDescent="0.25">
      <c r="A220" t="s">
        <v>2217</v>
      </c>
      <c r="B220" t="s">
        <v>195</v>
      </c>
      <c r="C220" s="28" t="s">
        <v>2218</v>
      </c>
      <c r="D220" s="23"/>
    </row>
    <row r="221" spans="1:4" ht="60" x14ac:dyDescent="0.25">
      <c r="A221" t="s">
        <v>2219</v>
      </c>
      <c r="B221" t="s">
        <v>195</v>
      </c>
      <c r="C221" s="28" t="s">
        <v>2220</v>
      </c>
      <c r="D221" s="23"/>
    </row>
    <row r="222" spans="1:4" ht="60" x14ac:dyDescent="0.25">
      <c r="A222" t="s">
        <v>2221</v>
      </c>
      <c r="B222" t="s">
        <v>195</v>
      </c>
      <c r="C222" s="28" t="s">
        <v>2222</v>
      </c>
      <c r="D222" s="23"/>
    </row>
    <row r="223" spans="1:4" ht="60" x14ac:dyDescent="0.25">
      <c r="A223" t="s">
        <v>2223</v>
      </c>
      <c r="B223" t="s">
        <v>195</v>
      </c>
      <c r="C223" s="28" t="s">
        <v>2224</v>
      </c>
      <c r="D223" s="23"/>
    </row>
    <row r="224" spans="1:4" x14ac:dyDescent="0.25">
      <c r="A224" t="s">
        <v>1954</v>
      </c>
      <c r="B224" t="s">
        <v>195</v>
      </c>
      <c r="C224" t="s">
        <v>1955</v>
      </c>
      <c r="D224" s="23"/>
    </row>
    <row r="225" spans="1:4" x14ac:dyDescent="0.25">
      <c r="A225" t="s">
        <v>678</v>
      </c>
      <c r="B225" t="s">
        <v>12</v>
      </c>
      <c r="C225" t="s">
        <v>679</v>
      </c>
      <c r="D225" s="23"/>
    </row>
    <row r="226" spans="1:4" x14ac:dyDescent="0.25">
      <c r="A226" t="s">
        <v>666</v>
      </c>
      <c r="B226" t="s">
        <v>12</v>
      </c>
      <c r="C226" t="s">
        <v>667</v>
      </c>
      <c r="D226" s="23"/>
    </row>
    <row r="227" spans="1:4" x14ac:dyDescent="0.25">
      <c r="A227" t="s">
        <v>670</v>
      </c>
      <c r="B227" t="s">
        <v>12</v>
      </c>
      <c r="C227" t="s">
        <v>671</v>
      </c>
      <c r="D227" s="23"/>
    </row>
    <row r="228" spans="1:4" x14ac:dyDescent="0.25">
      <c r="A228" t="s">
        <v>2225</v>
      </c>
      <c r="B228" t="s">
        <v>12</v>
      </c>
      <c r="C228" t="s">
        <v>2226</v>
      </c>
      <c r="D228" s="23"/>
    </row>
    <row r="229" spans="1:4" x14ac:dyDescent="0.25">
      <c r="A229" t="s">
        <v>2227</v>
      </c>
      <c r="B229" t="s">
        <v>12</v>
      </c>
      <c r="C229" t="s">
        <v>2228</v>
      </c>
      <c r="D229" s="23"/>
    </row>
    <row r="230" spans="1:4" x14ac:dyDescent="0.25">
      <c r="A230" t="s">
        <v>2229</v>
      </c>
      <c r="B230" t="s">
        <v>12</v>
      </c>
      <c r="C230" t="s">
        <v>2228</v>
      </c>
      <c r="D230" s="23"/>
    </row>
    <row r="231" spans="1:4" x14ac:dyDescent="0.25">
      <c r="A231" t="s">
        <v>2230</v>
      </c>
      <c r="B231" t="s">
        <v>12</v>
      </c>
      <c r="C231" t="s">
        <v>2231</v>
      </c>
      <c r="D231" s="23"/>
    </row>
    <row r="232" spans="1:4" x14ac:dyDescent="0.25">
      <c r="A232" t="s">
        <v>1090</v>
      </c>
      <c r="B232" t="s">
        <v>12</v>
      </c>
      <c r="C232" t="s">
        <v>1091</v>
      </c>
      <c r="D232" s="23"/>
    </row>
    <row r="233" spans="1:4" x14ac:dyDescent="0.25">
      <c r="A233" t="s">
        <v>1094</v>
      </c>
      <c r="B233" t="s">
        <v>12</v>
      </c>
      <c r="C233" t="s">
        <v>1095</v>
      </c>
      <c r="D233" s="23"/>
    </row>
    <row r="234" spans="1:4" x14ac:dyDescent="0.25">
      <c r="A234" t="s">
        <v>601</v>
      </c>
      <c r="B234" t="s">
        <v>12</v>
      </c>
      <c r="C234" t="s">
        <v>602</v>
      </c>
      <c r="D234" s="23"/>
    </row>
    <row r="235" spans="1:4" x14ac:dyDescent="0.25">
      <c r="A235" t="s">
        <v>1076</v>
      </c>
      <c r="B235" t="s">
        <v>12</v>
      </c>
      <c r="C235" t="s">
        <v>1077</v>
      </c>
      <c r="D235" s="23"/>
    </row>
    <row r="236" spans="1:4" x14ac:dyDescent="0.25">
      <c r="A236" t="s">
        <v>2232</v>
      </c>
      <c r="B236" t="s">
        <v>12</v>
      </c>
      <c r="C236" t="s">
        <v>2233</v>
      </c>
      <c r="D236" s="23"/>
    </row>
    <row r="237" spans="1:4" x14ac:dyDescent="0.25">
      <c r="A237" t="s">
        <v>2234</v>
      </c>
      <c r="B237" t="s">
        <v>12</v>
      </c>
      <c r="C237" t="s">
        <v>2235</v>
      </c>
      <c r="D237" s="23"/>
    </row>
    <row r="238" spans="1:4" x14ac:dyDescent="0.25">
      <c r="A238" t="s">
        <v>1070</v>
      </c>
      <c r="B238" t="s">
        <v>12</v>
      </c>
      <c r="C238" t="s">
        <v>1071</v>
      </c>
      <c r="D238" s="23"/>
    </row>
    <row r="239" spans="1:4" x14ac:dyDescent="0.25">
      <c r="A239" t="s">
        <v>2236</v>
      </c>
      <c r="B239" t="s">
        <v>12</v>
      </c>
      <c r="C239" t="s">
        <v>2237</v>
      </c>
      <c r="D239" s="23"/>
    </row>
    <row r="240" spans="1:4" x14ac:dyDescent="0.25">
      <c r="A240" t="s">
        <v>2238</v>
      </c>
      <c r="B240" t="s">
        <v>12</v>
      </c>
      <c r="C240" t="s">
        <v>2239</v>
      </c>
      <c r="D240" s="23"/>
    </row>
    <row r="241" spans="1:4" x14ac:dyDescent="0.25">
      <c r="A241" t="s">
        <v>2240</v>
      </c>
      <c r="B241" t="s">
        <v>12</v>
      </c>
      <c r="C241" t="s">
        <v>2241</v>
      </c>
      <c r="D241" s="23"/>
    </row>
    <row r="242" spans="1:4" x14ac:dyDescent="0.25">
      <c r="A242" t="s">
        <v>2242</v>
      </c>
      <c r="B242" t="s">
        <v>12</v>
      </c>
      <c r="C242" t="s">
        <v>2243</v>
      </c>
      <c r="D242" s="23"/>
    </row>
    <row r="243" spans="1:4" x14ac:dyDescent="0.25">
      <c r="A243" t="s">
        <v>2244</v>
      </c>
      <c r="B243" t="s">
        <v>12</v>
      </c>
      <c r="C243" t="s">
        <v>2245</v>
      </c>
      <c r="D243" s="23"/>
    </row>
    <row r="244" spans="1:4" x14ac:dyDescent="0.25">
      <c r="A244" t="s">
        <v>2246</v>
      </c>
      <c r="B244" t="s">
        <v>12</v>
      </c>
      <c r="C244" t="s">
        <v>2247</v>
      </c>
      <c r="D244" s="23"/>
    </row>
    <row r="245" spans="1:4" x14ac:dyDescent="0.25">
      <c r="A245" t="s">
        <v>2248</v>
      </c>
      <c r="B245" t="s">
        <v>12</v>
      </c>
      <c r="C245" t="s">
        <v>2249</v>
      </c>
      <c r="D245" s="23"/>
    </row>
    <row r="246" spans="1:4" ht="90" x14ac:dyDescent="0.25">
      <c r="A246" t="s">
        <v>2250</v>
      </c>
      <c r="B246" t="s">
        <v>12</v>
      </c>
      <c r="C246" s="28" t="s">
        <v>2251</v>
      </c>
      <c r="D246" s="23"/>
    </row>
    <row r="247" spans="1:4" ht="90" x14ac:dyDescent="0.25">
      <c r="A247" t="s">
        <v>2252</v>
      </c>
      <c r="B247" t="s">
        <v>12</v>
      </c>
      <c r="C247" s="28" t="s">
        <v>2253</v>
      </c>
      <c r="D247" s="23"/>
    </row>
    <row r="248" spans="1:4" ht="90" x14ac:dyDescent="0.25">
      <c r="A248" t="s">
        <v>1068</v>
      </c>
      <c r="B248" t="s">
        <v>12</v>
      </c>
      <c r="C248" s="28" t="s">
        <v>1069</v>
      </c>
      <c r="D248" s="23"/>
    </row>
    <row r="249" spans="1:4" ht="90" x14ac:dyDescent="0.25">
      <c r="A249" t="s">
        <v>2254</v>
      </c>
      <c r="B249" t="s">
        <v>12</v>
      </c>
      <c r="C249" s="28" t="s">
        <v>2255</v>
      </c>
      <c r="D249" s="23"/>
    </row>
    <row r="250" spans="1:4" ht="90" x14ac:dyDescent="0.25">
      <c r="A250" t="s">
        <v>2256</v>
      </c>
      <c r="B250" t="s">
        <v>12</v>
      </c>
      <c r="C250" s="28" t="s">
        <v>2257</v>
      </c>
      <c r="D250" s="23"/>
    </row>
    <row r="251" spans="1:4" ht="75" x14ac:dyDescent="0.25">
      <c r="A251" t="s">
        <v>1074</v>
      </c>
      <c r="B251" t="s">
        <v>12</v>
      </c>
      <c r="C251" s="28" t="s">
        <v>1075</v>
      </c>
      <c r="D251" s="23"/>
    </row>
    <row r="252" spans="1:4" x14ac:dyDescent="0.25">
      <c r="A252" t="s">
        <v>1066</v>
      </c>
      <c r="B252" t="s">
        <v>12</v>
      </c>
      <c r="C252" t="s">
        <v>1067</v>
      </c>
      <c r="D252" s="23"/>
    </row>
    <row r="253" spans="1:4" x14ac:dyDescent="0.25">
      <c r="A253" t="s">
        <v>581</v>
      </c>
      <c r="B253" t="s">
        <v>12</v>
      </c>
      <c r="C253" t="s">
        <v>582</v>
      </c>
      <c r="D253" s="23"/>
    </row>
    <row r="254" spans="1:4" x14ac:dyDescent="0.25">
      <c r="A254" t="s">
        <v>1080</v>
      </c>
      <c r="B254" t="s">
        <v>12</v>
      </c>
      <c r="C254" t="s">
        <v>1081</v>
      </c>
      <c r="D254" s="23"/>
    </row>
    <row r="255" spans="1:4" x14ac:dyDescent="0.25">
      <c r="A255" t="s">
        <v>1082</v>
      </c>
      <c r="B255">
        <v>1</v>
      </c>
      <c r="C255" t="s">
        <v>1083</v>
      </c>
      <c r="D255" s="23"/>
    </row>
    <row r="256" spans="1:4" x14ac:dyDescent="0.25">
      <c r="A256" t="s">
        <v>1084</v>
      </c>
      <c r="B256">
        <v>1</v>
      </c>
      <c r="C256" t="s">
        <v>1085</v>
      </c>
      <c r="D256" s="23"/>
    </row>
    <row r="257" spans="1:4" x14ac:dyDescent="0.25">
      <c r="A257" t="s">
        <v>1086</v>
      </c>
      <c r="B257">
        <v>1</v>
      </c>
      <c r="C257" t="s">
        <v>1087</v>
      </c>
      <c r="D257" s="23"/>
    </row>
    <row r="258" spans="1:4" x14ac:dyDescent="0.25">
      <c r="A258" t="s">
        <v>1100</v>
      </c>
      <c r="B258" t="s">
        <v>12</v>
      </c>
      <c r="C258" t="s">
        <v>1101</v>
      </c>
      <c r="D258" s="23"/>
    </row>
    <row r="259" spans="1:4" x14ac:dyDescent="0.25">
      <c r="A259" t="s">
        <v>2258</v>
      </c>
      <c r="B259" t="s">
        <v>12</v>
      </c>
      <c r="C259" t="s">
        <v>2259</v>
      </c>
      <c r="D259" s="23"/>
    </row>
    <row r="260" spans="1:4" x14ac:dyDescent="0.25">
      <c r="A260" t="s">
        <v>2260</v>
      </c>
      <c r="B260" t="s">
        <v>12</v>
      </c>
      <c r="C260" t="s">
        <v>2261</v>
      </c>
      <c r="D260" s="23"/>
    </row>
    <row r="261" spans="1:4" x14ac:dyDescent="0.25">
      <c r="A261" t="s">
        <v>2262</v>
      </c>
      <c r="B261" t="s">
        <v>12</v>
      </c>
      <c r="C261" t="s">
        <v>2263</v>
      </c>
      <c r="D261" s="23"/>
    </row>
    <row r="262" spans="1:4" x14ac:dyDescent="0.25">
      <c r="A262" t="s">
        <v>2264</v>
      </c>
      <c r="B262" t="s">
        <v>12</v>
      </c>
      <c r="C262" t="s">
        <v>2265</v>
      </c>
      <c r="D262" s="23"/>
    </row>
    <row r="263" spans="1:4" x14ac:dyDescent="0.25">
      <c r="A263" t="s">
        <v>2266</v>
      </c>
      <c r="B263" t="s">
        <v>12</v>
      </c>
      <c r="C263" t="s">
        <v>2267</v>
      </c>
      <c r="D263" s="23"/>
    </row>
    <row r="264" spans="1:4" x14ac:dyDescent="0.25">
      <c r="A264" t="s">
        <v>2268</v>
      </c>
      <c r="B264" t="s">
        <v>12</v>
      </c>
      <c r="C264" t="s">
        <v>2269</v>
      </c>
      <c r="D264" s="23"/>
    </row>
    <row r="265" spans="1:4" x14ac:dyDescent="0.25">
      <c r="A265" t="s">
        <v>2270</v>
      </c>
      <c r="B265" t="s">
        <v>12</v>
      </c>
      <c r="C265" t="s">
        <v>2271</v>
      </c>
      <c r="D265" s="23"/>
    </row>
    <row r="266" spans="1:4" x14ac:dyDescent="0.25">
      <c r="A266" t="s">
        <v>2272</v>
      </c>
      <c r="B266" t="s">
        <v>12</v>
      </c>
      <c r="C266" t="s">
        <v>2273</v>
      </c>
      <c r="D266" s="23"/>
    </row>
    <row r="267" spans="1:4" x14ac:dyDescent="0.25">
      <c r="A267" t="s">
        <v>2274</v>
      </c>
      <c r="B267" t="s">
        <v>12</v>
      </c>
      <c r="C267" t="s">
        <v>2275</v>
      </c>
      <c r="D267" s="23"/>
    </row>
    <row r="268" spans="1:4" x14ac:dyDescent="0.25">
      <c r="A268" t="s">
        <v>2276</v>
      </c>
      <c r="B268" t="s">
        <v>12</v>
      </c>
      <c r="C268" t="s">
        <v>2277</v>
      </c>
      <c r="D268" s="23"/>
    </row>
    <row r="269" spans="1:4" x14ac:dyDescent="0.25">
      <c r="A269" t="s">
        <v>2278</v>
      </c>
      <c r="B269" t="s">
        <v>12</v>
      </c>
      <c r="C269" t="s">
        <v>2279</v>
      </c>
      <c r="D269" s="23"/>
    </row>
    <row r="270" spans="1:4" x14ac:dyDescent="0.25">
      <c r="A270" t="s">
        <v>2280</v>
      </c>
      <c r="B270" t="s">
        <v>12</v>
      </c>
      <c r="C270" t="s">
        <v>2281</v>
      </c>
      <c r="D270" s="23"/>
    </row>
    <row r="271" spans="1:4" x14ac:dyDescent="0.25">
      <c r="A271" t="s">
        <v>2282</v>
      </c>
      <c r="B271" t="s">
        <v>12</v>
      </c>
      <c r="C271" t="s">
        <v>2283</v>
      </c>
      <c r="D271" s="23"/>
    </row>
    <row r="272" spans="1:4" x14ac:dyDescent="0.25">
      <c r="A272" t="s">
        <v>2284</v>
      </c>
      <c r="B272" t="s">
        <v>12</v>
      </c>
      <c r="C272" t="s">
        <v>2285</v>
      </c>
      <c r="D272" s="23"/>
    </row>
    <row r="273" spans="1:4" x14ac:dyDescent="0.25">
      <c r="A273" t="s">
        <v>2286</v>
      </c>
      <c r="B273" t="s">
        <v>12</v>
      </c>
      <c r="C273" t="s">
        <v>2287</v>
      </c>
      <c r="D273" s="23"/>
    </row>
    <row r="274" spans="1:4" x14ac:dyDescent="0.25">
      <c r="A274" t="s">
        <v>2288</v>
      </c>
      <c r="B274" t="s">
        <v>12</v>
      </c>
      <c r="C274" t="s">
        <v>2289</v>
      </c>
      <c r="D274" s="23"/>
    </row>
    <row r="275" spans="1:4" x14ac:dyDescent="0.25">
      <c r="A275" t="s">
        <v>2290</v>
      </c>
      <c r="B275" t="s">
        <v>12</v>
      </c>
      <c r="C275" t="s">
        <v>2291</v>
      </c>
      <c r="D275" s="23"/>
    </row>
    <row r="276" spans="1:4" x14ac:dyDescent="0.25">
      <c r="A276" t="s">
        <v>447</v>
      </c>
      <c r="B276" t="s">
        <v>12</v>
      </c>
      <c r="C276" t="s">
        <v>448</v>
      </c>
      <c r="D276" s="23"/>
    </row>
    <row r="277" spans="1:4" x14ac:dyDescent="0.25">
      <c r="A277" t="s">
        <v>2292</v>
      </c>
      <c r="B277" t="s">
        <v>12</v>
      </c>
      <c r="C277" t="s">
        <v>2293</v>
      </c>
      <c r="D277" s="23"/>
    </row>
    <row r="278" spans="1:4" x14ac:dyDescent="0.25">
      <c r="A278" t="s">
        <v>2294</v>
      </c>
      <c r="B278" t="s">
        <v>12</v>
      </c>
      <c r="C278" t="s">
        <v>2295</v>
      </c>
      <c r="D278" s="23"/>
    </row>
    <row r="279" spans="1:4" x14ac:dyDescent="0.25">
      <c r="A279" t="s">
        <v>966</v>
      </c>
      <c r="B279" t="s">
        <v>12</v>
      </c>
      <c r="C279" t="s">
        <v>967</v>
      </c>
      <c r="D279" s="23"/>
    </row>
    <row r="280" spans="1:4" x14ac:dyDescent="0.25">
      <c r="A280" t="s">
        <v>998</v>
      </c>
      <c r="B280" t="s">
        <v>12</v>
      </c>
      <c r="C280" t="s">
        <v>999</v>
      </c>
      <c r="D280" s="23"/>
    </row>
    <row r="281" spans="1:4" x14ac:dyDescent="0.25">
      <c r="A281" t="s">
        <v>1044</v>
      </c>
      <c r="B281" t="s">
        <v>12</v>
      </c>
      <c r="C281" t="s">
        <v>1045</v>
      </c>
      <c r="D281" s="23"/>
    </row>
    <row r="282" spans="1:4" x14ac:dyDescent="0.25">
      <c r="A282" t="s">
        <v>2296</v>
      </c>
      <c r="B282" t="s">
        <v>12</v>
      </c>
      <c r="C282" t="s">
        <v>2297</v>
      </c>
      <c r="D282" s="23"/>
    </row>
    <row r="283" spans="1:4" x14ac:dyDescent="0.25">
      <c r="A283" t="s">
        <v>2298</v>
      </c>
      <c r="B283" t="s">
        <v>12</v>
      </c>
      <c r="C283" t="s">
        <v>2299</v>
      </c>
      <c r="D283" s="23"/>
    </row>
    <row r="284" spans="1:4" x14ac:dyDescent="0.25">
      <c r="A284" t="s">
        <v>2300</v>
      </c>
      <c r="B284" t="s">
        <v>12</v>
      </c>
      <c r="C284" t="s">
        <v>2301</v>
      </c>
      <c r="D284" s="23"/>
    </row>
    <row r="285" spans="1:4" x14ac:dyDescent="0.25">
      <c r="A285" t="s">
        <v>2302</v>
      </c>
      <c r="B285" t="s">
        <v>12</v>
      </c>
      <c r="C285" t="s">
        <v>2303</v>
      </c>
      <c r="D285" s="23"/>
    </row>
    <row r="286" spans="1:4" x14ac:dyDescent="0.25">
      <c r="A286" t="s">
        <v>2304</v>
      </c>
      <c r="B286" t="s">
        <v>12</v>
      </c>
      <c r="C286" t="s">
        <v>2305</v>
      </c>
      <c r="D286" s="23"/>
    </row>
    <row r="287" spans="1:4" x14ac:dyDescent="0.25">
      <c r="A287" t="s">
        <v>942</v>
      </c>
      <c r="B287" t="s">
        <v>12</v>
      </c>
      <c r="C287" t="s">
        <v>943</v>
      </c>
      <c r="D287" s="23"/>
    </row>
    <row r="288" spans="1:4" x14ac:dyDescent="0.25">
      <c r="A288" t="s">
        <v>2306</v>
      </c>
      <c r="B288" t="s">
        <v>12</v>
      </c>
      <c r="C288" t="s">
        <v>2307</v>
      </c>
      <c r="D288" s="23"/>
    </row>
    <row r="289" spans="1:4" x14ac:dyDescent="0.25">
      <c r="A289" t="s">
        <v>2308</v>
      </c>
      <c r="B289" t="s">
        <v>12</v>
      </c>
      <c r="C289" t="s">
        <v>2309</v>
      </c>
      <c r="D289" s="23"/>
    </row>
    <row r="290" spans="1:4" x14ac:dyDescent="0.25">
      <c r="A290" t="s">
        <v>2310</v>
      </c>
      <c r="B290" t="s">
        <v>12</v>
      </c>
      <c r="C290" t="s">
        <v>2311</v>
      </c>
      <c r="D290" s="23"/>
    </row>
    <row r="291" spans="1:4" x14ac:dyDescent="0.25">
      <c r="A291" t="s">
        <v>938</v>
      </c>
      <c r="B291" t="s">
        <v>12</v>
      </c>
      <c r="C291" t="s">
        <v>939</v>
      </c>
      <c r="D291" s="23"/>
    </row>
    <row r="292" spans="1:4" x14ac:dyDescent="0.25">
      <c r="A292" t="s">
        <v>974</v>
      </c>
      <c r="B292" t="s">
        <v>12</v>
      </c>
      <c r="C292" t="s">
        <v>975</v>
      </c>
      <c r="D292" s="23"/>
    </row>
    <row r="293" spans="1:4" x14ac:dyDescent="0.25">
      <c r="A293" t="s">
        <v>982</v>
      </c>
      <c r="B293" t="s">
        <v>12</v>
      </c>
      <c r="C293" t="s">
        <v>983</v>
      </c>
      <c r="D293" s="23"/>
    </row>
    <row r="294" spans="1:4" x14ac:dyDescent="0.25">
      <c r="A294" t="s">
        <v>603</v>
      </c>
      <c r="B294" t="s">
        <v>12</v>
      </c>
      <c r="C294" t="s">
        <v>604</v>
      </c>
      <c r="D294" s="23"/>
    </row>
    <row r="295" spans="1:4" x14ac:dyDescent="0.25">
      <c r="A295" t="s">
        <v>583</v>
      </c>
      <c r="B295" t="s">
        <v>12</v>
      </c>
      <c r="C295" t="s">
        <v>584</v>
      </c>
      <c r="D295" s="23"/>
    </row>
    <row r="296" spans="1:4" x14ac:dyDescent="0.25">
      <c r="A296" t="s">
        <v>585</v>
      </c>
      <c r="B296" t="s">
        <v>12</v>
      </c>
      <c r="C296" t="s">
        <v>586</v>
      </c>
      <c r="D296" s="23"/>
    </row>
    <row r="297" spans="1:4" x14ac:dyDescent="0.25">
      <c r="A297" t="s">
        <v>461</v>
      </c>
      <c r="B297" t="s">
        <v>12</v>
      </c>
      <c r="C297" t="s">
        <v>462</v>
      </c>
      <c r="D297" s="23"/>
    </row>
    <row r="298" spans="1:4" x14ac:dyDescent="0.25">
      <c r="A298" t="s">
        <v>1050</v>
      </c>
      <c r="B298" t="s">
        <v>12</v>
      </c>
      <c r="C298" t="s">
        <v>1051</v>
      </c>
      <c r="D298" s="23"/>
    </row>
    <row r="299" spans="1:4" x14ac:dyDescent="0.25">
      <c r="A299" t="s">
        <v>960</v>
      </c>
      <c r="B299" t="s">
        <v>12</v>
      </c>
      <c r="C299" t="s">
        <v>961</v>
      </c>
      <c r="D299" s="23"/>
    </row>
    <row r="300" spans="1:4" x14ac:dyDescent="0.25">
      <c r="A300" t="s">
        <v>2312</v>
      </c>
      <c r="B300" t="s">
        <v>12</v>
      </c>
      <c r="C300" t="s">
        <v>2313</v>
      </c>
      <c r="D300" s="23"/>
    </row>
    <row r="301" spans="1:4" x14ac:dyDescent="0.25">
      <c r="A301" t="s">
        <v>952</v>
      </c>
      <c r="B301" t="s">
        <v>12</v>
      </c>
      <c r="C301" t="s">
        <v>953</v>
      </c>
      <c r="D301" s="23"/>
    </row>
    <row r="302" spans="1:4" x14ac:dyDescent="0.25">
      <c r="A302" t="s">
        <v>956</v>
      </c>
      <c r="B302" t="s">
        <v>12</v>
      </c>
      <c r="C302" t="s">
        <v>957</v>
      </c>
      <c r="D302" s="23"/>
    </row>
    <row r="303" spans="1:4" x14ac:dyDescent="0.25">
      <c r="A303" t="s">
        <v>2314</v>
      </c>
      <c r="B303" t="s">
        <v>12</v>
      </c>
      <c r="C303" t="s">
        <v>2315</v>
      </c>
      <c r="D303" s="23"/>
    </row>
    <row r="304" spans="1:4" x14ac:dyDescent="0.25">
      <c r="A304" t="s">
        <v>2316</v>
      </c>
      <c r="B304" t="s">
        <v>12</v>
      </c>
      <c r="C304" t="s">
        <v>2317</v>
      </c>
      <c r="D304" s="23"/>
    </row>
    <row r="305" spans="1:4" x14ac:dyDescent="0.25">
      <c r="A305" t="s">
        <v>2318</v>
      </c>
      <c r="B305" t="s">
        <v>12</v>
      </c>
      <c r="C305" t="s">
        <v>2319</v>
      </c>
      <c r="D305" s="23"/>
    </row>
    <row r="306" spans="1:4" x14ac:dyDescent="0.25">
      <c r="A306" t="s">
        <v>2320</v>
      </c>
      <c r="B306" t="s">
        <v>12</v>
      </c>
      <c r="C306" t="s">
        <v>2321</v>
      </c>
      <c r="D306" s="23"/>
    </row>
    <row r="307" spans="1:4" x14ac:dyDescent="0.25">
      <c r="A307" t="s">
        <v>2322</v>
      </c>
      <c r="B307" t="s">
        <v>12</v>
      </c>
      <c r="C307" t="s">
        <v>2323</v>
      </c>
      <c r="D307" s="23"/>
    </row>
    <row r="308" spans="1:4" x14ac:dyDescent="0.25">
      <c r="A308" t="s">
        <v>2324</v>
      </c>
      <c r="B308" t="s">
        <v>12</v>
      </c>
      <c r="C308" t="s">
        <v>2325</v>
      </c>
      <c r="D308" s="23"/>
    </row>
    <row r="309" spans="1:4" x14ac:dyDescent="0.25">
      <c r="A309" t="s">
        <v>2326</v>
      </c>
      <c r="B309" t="s">
        <v>12</v>
      </c>
      <c r="C309" t="s">
        <v>2327</v>
      </c>
      <c r="D309" s="23"/>
    </row>
    <row r="310" spans="1:4" x14ac:dyDescent="0.25">
      <c r="A310" t="s">
        <v>2328</v>
      </c>
      <c r="B310" t="s">
        <v>12</v>
      </c>
      <c r="C310" t="s">
        <v>2329</v>
      </c>
      <c r="D310" s="23"/>
    </row>
    <row r="311" spans="1:4" x14ac:dyDescent="0.25">
      <c r="A311" t="s">
        <v>2330</v>
      </c>
      <c r="B311" t="s">
        <v>12</v>
      </c>
      <c r="C311" t="s">
        <v>2331</v>
      </c>
      <c r="D311" s="23"/>
    </row>
    <row r="312" spans="1:4" x14ac:dyDescent="0.25">
      <c r="A312" t="s">
        <v>992</v>
      </c>
      <c r="B312" t="s">
        <v>12</v>
      </c>
      <c r="C312" t="s">
        <v>993</v>
      </c>
      <c r="D312" s="23"/>
    </row>
    <row r="313" spans="1:4" x14ac:dyDescent="0.25">
      <c r="A313" t="s">
        <v>2332</v>
      </c>
      <c r="B313" t="s">
        <v>12</v>
      </c>
      <c r="C313" t="s">
        <v>2333</v>
      </c>
      <c r="D313" s="23"/>
    </row>
    <row r="314" spans="1:4" x14ac:dyDescent="0.25">
      <c r="A314" t="s">
        <v>2334</v>
      </c>
      <c r="B314" t="s">
        <v>12</v>
      </c>
      <c r="C314" t="s">
        <v>2335</v>
      </c>
      <c r="D314" s="23"/>
    </row>
    <row r="315" spans="1:4" x14ac:dyDescent="0.25">
      <c r="A315" t="s">
        <v>2336</v>
      </c>
      <c r="B315" t="s">
        <v>12</v>
      </c>
      <c r="C315" t="s">
        <v>2337</v>
      </c>
      <c r="D315" s="23"/>
    </row>
    <row r="316" spans="1:4" x14ac:dyDescent="0.25">
      <c r="A316" t="s">
        <v>2338</v>
      </c>
      <c r="B316" t="s">
        <v>12</v>
      </c>
      <c r="C316" t="s">
        <v>2339</v>
      </c>
      <c r="D316" s="23"/>
    </row>
    <row r="317" spans="1:4" x14ac:dyDescent="0.25">
      <c r="A317" t="s">
        <v>2340</v>
      </c>
      <c r="B317" t="s">
        <v>12</v>
      </c>
      <c r="C317" t="s">
        <v>2341</v>
      </c>
      <c r="D317" s="23"/>
    </row>
    <row r="318" spans="1:4" x14ac:dyDescent="0.25">
      <c r="A318" t="s">
        <v>2342</v>
      </c>
      <c r="B318" t="s">
        <v>12</v>
      </c>
      <c r="C318" t="s">
        <v>2343</v>
      </c>
      <c r="D318" s="23"/>
    </row>
    <row r="319" spans="1:4" x14ac:dyDescent="0.25">
      <c r="A319" t="s">
        <v>2344</v>
      </c>
      <c r="B319" t="s">
        <v>12</v>
      </c>
      <c r="C319" t="s">
        <v>2345</v>
      </c>
      <c r="D319" s="23"/>
    </row>
    <row r="320" spans="1:4" x14ac:dyDescent="0.25">
      <c r="A320" t="s">
        <v>2346</v>
      </c>
      <c r="B320" t="s">
        <v>12</v>
      </c>
      <c r="C320" t="s">
        <v>2347</v>
      </c>
      <c r="D320" s="23"/>
    </row>
    <row r="321" spans="1:4" x14ac:dyDescent="0.25">
      <c r="A321" t="s">
        <v>2348</v>
      </c>
      <c r="B321" t="s">
        <v>12</v>
      </c>
      <c r="C321" t="s">
        <v>2349</v>
      </c>
      <c r="D321" s="23"/>
    </row>
    <row r="322" spans="1:4" x14ac:dyDescent="0.25">
      <c r="A322" t="s">
        <v>2350</v>
      </c>
      <c r="B322" t="s">
        <v>12</v>
      </c>
      <c r="C322" t="s">
        <v>2351</v>
      </c>
      <c r="D322" s="23"/>
    </row>
    <row r="323" spans="1:4" x14ac:dyDescent="0.25">
      <c r="A323" t="s">
        <v>2352</v>
      </c>
      <c r="B323" t="s">
        <v>12</v>
      </c>
      <c r="C323" t="s">
        <v>2353</v>
      </c>
      <c r="D323" s="23"/>
    </row>
    <row r="324" spans="1:4" x14ac:dyDescent="0.25">
      <c r="A324" t="s">
        <v>2354</v>
      </c>
      <c r="B324" t="s">
        <v>12</v>
      </c>
      <c r="C324" t="s">
        <v>2355</v>
      </c>
      <c r="D324" s="23"/>
    </row>
    <row r="325" spans="1:4" x14ac:dyDescent="0.25">
      <c r="A325" t="s">
        <v>2356</v>
      </c>
      <c r="B325" t="s">
        <v>12</v>
      </c>
      <c r="C325" t="s">
        <v>2357</v>
      </c>
      <c r="D325" s="23"/>
    </row>
    <row r="326" spans="1:4" x14ac:dyDescent="0.25">
      <c r="A326" t="s">
        <v>2358</v>
      </c>
      <c r="B326" t="s">
        <v>12</v>
      </c>
      <c r="C326" t="s">
        <v>2359</v>
      </c>
      <c r="D326" s="23"/>
    </row>
    <row r="327" spans="1:4" x14ac:dyDescent="0.25">
      <c r="A327" t="s">
        <v>2360</v>
      </c>
      <c r="B327" t="s">
        <v>12</v>
      </c>
      <c r="C327" t="s">
        <v>2361</v>
      </c>
      <c r="D327" s="23"/>
    </row>
    <row r="328" spans="1:4" x14ac:dyDescent="0.25">
      <c r="A328" t="s">
        <v>2362</v>
      </c>
      <c r="B328" t="s">
        <v>12</v>
      </c>
      <c r="C328" t="s">
        <v>2363</v>
      </c>
      <c r="D328" s="23"/>
    </row>
    <row r="329" spans="1:4" x14ac:dyDescent="0.25">
      <c r="A329" t="s">
        <v>593</v>
      </c>
      <c r="B329" t="s">
        <v>12</v>
      </c>
      <c r="C329" t="s">
        <v>594</v>
      </c>
      <c r="D329" s="23"/>
    </row>
    <row r="330" spans="1:4" x14ac:dyDescent="0.25">
      <c r="A330" t="s">
        <v>926</v>
      </c>
      <c r="B330" t="s">
        <v>12</v>
      </c>
      <c r="C330" t="s">
        <v>927</v>
      </c>
      <c r="D330" s="23"/>
    </row>
    <row r="331" spans="1:4" x14ac:dyDescent="0.25">
      <c r="A331" t="s">
        <v>934</v>
      </c>
      <c r="B331" t="s">
        <v>12</v>
      </c>
      <c r="C331" t="s">
        <v>935</v>
      </c>
      <c r="D331" s="23"/>
    </row>
    <row r="332" spans="1:4" x14ac:dyDescent="0.25">
      <c r="A332" t="s">
        <v>2364</v>
      </c>
      <c r="B332" t="s">
        <v>12</v>
      </c>
      <c r="C332" t="s">
        <v>2331</v>
      </c>
      <c r="D332" s="23"/>
    </row>
    <row r="333" spans="1:4" x14ac:dyDescent="0.25">
      <c r="A333" t="s">
        <v>988</v>
      </c>
      <c r="B333" t="s">
        <v>12</v>
      </c>
      <c r="C333" t="s">
        <v>989</v>
      </c>
      <c r="D333" s="23"/>
    </row>
    <row r="334" spans="1:4" x14ac:dyDescent="0.25">
      <c r="A334" t="s">
        <v>455</v>
      </c>
      <c r="B334" t="s">
        <v>12</v>
      </c>
      <c r="C334" t="s">
        <v>456</v>
      </c>
      <c r="D334" s="23"/>
    </row>
    <row r="335" spans="1:4" x14ac:dyDescent="0.25">
      <c r="A335" t="s">
        <v>928</v>
      </c>
      <c r="B335" t="s">
        <v>12</v>
      </c>
      <c r="C335" t="s">
        <v>929</v>
      </c>
      <c r="D335" s="23"/>
    </row>
    <row r="336" spans="1:4" x14ac:dyDescent="0.25">
      <c r="A336" t="s">
        <v>2365</v>
      </c>
      <c r="B336" t="s">
        <v>12</v>
      </c>
      <c r="C336" t="s">
        <v>2366</v>
      </c>
      <c r="D336" s="23"/>
    </row>
    <row r="337" spans="1:4" x14ac:dyDescent="0.25">
      <c r="A337" t="s">
        <v>1041</v>
      </c>
      <c r="B337" t="s">
        <v>12</v>
      </c>
      <c r="C337" t="s">
        <v>1042</v>
      </c>
      <c r="D337" s="23"/>
    </row>
    <row r="338" spans="1:4" x14ac:dyDescent="0.25">
      <c r="A338" t="s">
        <v>950</v>
      </c>
      <c r="B338" t="s">
        <v>12</v>
      </c>
      <c r="C338" t="s">
        <v>951</v>
      </c>
      <c r="D338" s="23"/>
    </row>
    <row r="339" spans="1:4" x14ac:dyDescent="0.25">
      <c r="A339" t="s">
        <v>944</v>
      </c>
      <c r="B339" t="s">
        <v>12</v>
      </c>
      <c r="C339" t="s">
        <v>945</v>
      </c>
      <c r="D339" s="23"/>
    </row>
    <row r="340" spans="1:4" x14ac:dyDescent="0.25">
      <c r="A340" t="s">
        <v>2367</v>
      </c>
      <c r="B340" t="s">
        <v>12</v>
      </c>
      <c r="C340" t="s">
        <v>2368</v>
      </c>
      <c r="D340" s="23"/>
    </row>
    <row r="341" spans="1:4" x14ac:dyDescent="0.25">
      <c r="A341" t="s">
        <v>2369</v>
      </c>
      <c r="B341" t="s">
        <v>12</v>
      </c>
      <c r="C341" t="s">
        <v>2370</v>
      </c>
      <c r="D341" s="23"/>
    </row>
    <row r="342" spans="1:4" x14ac:dyDescent="0.25">
      <c r="A342" t="s">
        <v>2371</v>
      </c>
      <c r="B342" t="s">
        <v>12</v>
      </c>
      <c r="C342" t="s">
        <v>2372</v>
      </c>
      <c r="D342" s="23"/>
    </row>
    <row r="343" spans="1:4" x14ac:dyDescent="0.25">
      <c r="A343" t="s">
        <v>2373</v>
      </c>
      <c r="B343" t="s">
        <v>12</v>
      </c>
      <c r="C343" t="s">
        <v>2374</v>
      </c>
      <c r="D343" s="23"/>
    </row>
    <row r="344" spans="1:4" x14ac:dyDescent="0.25">
      <c r="A344" t="s">
        <v>2375</v>
      </c>
      <c r="B344" t="s">
        <v>12</v>
      </c>
      <c r="C344" t="s">
        <v>2376</v>
      </c>
      <c r="D344" s="23"/>
    </row>
    <row r="345" spans="1:4" x14ac:dyDescent="0.25">
      <c r="A345" t="s">
        <v>2377</v>
      </c>
      <c r="B345" t="s">
        <v>12</v>
      </c>
      <c r="C345" t="s">
        <v>2378</v>
      </c>
      <c r="D345" s="23"/>
    </row>
    <row r="346" spans="1:4" x14ac:dyDescent="0.25">
      <c r="A346" t="s">
        <v>972</v>
      </c>
      <c r="B346" t="s">
        <v>12</v>
      </c>
      <c r="C346" t="s">
        <v>973</v>
      </c>
      <c r="D346" s="23"/>
    </row>
    <row r="347" spans="1:4" x14ac:dyDescent="0.25">
      <c r="A347" t="s">
        <v>964</v>
      </c>
      <c r="B347" t="s">
        <v>12</v>
      </c>
      <c r="C347" t="s">
        <v>965</v>
      </c>
      <c r="D347" s="23"/>
    </row>
    <row r="348" spans="1:4" x14ac:dyDescent="0.25">
      <c r="A348" t="s">
        <v>2379</v>
      </c>
      <c r="B348" t="s">
        <v>12</v>
      </c>
      <c r="C348" t="s">
        <v>2380</v>
      </c>
      <c r="D348" s="23"/>
    </row>
    <row r="349" spans="1:4" x14ac:dyDescent="0.25">
      <c r="A349" t="s">
        <v>2381</v>
      </c>
      <c r="B349" t="s">
        <v>12</v>
      </c>
      <c r="C349" t="s">
        <v>2382</v>
      </c>
      <c r="D349" s="23"/>
    </row>
    <row r="350" spans="1:4" x14ac:dyDescent="0.25">
      <c r="A350" t="s">
        <v>2383</v>
      </c>
      <c r="B350" t="s">
        <v>12</v>
      </c>
      <c r="C350" t="s">
        <v>2384</v>
      </c>
      <c r="D350" s="23"/>
    </row>
    <row r="351" spans="1:4" x14ac:dyDescent="0.25">
      <c r="A351" t="s">
        <v>2385</v>
      </c>
      <c r="B351" t="s">
        <v>12</v>
      </c>
      <c r="C351" t="s">
        <v>2386</v>
      </c>
      <c r="D351" s="23"/>
    </row>
    <row r="352" spans="1:4" x14ac:dyDescent="0.25">
      <c r="A352" t="s">
        <v>994</v>
      </c>
      <c r="B352" t="s">
        <v>12</v>
      </c>
      <c r="C352" t="s">
        <v>995</v>
      </c>
      <c r="D352" s="23"/>
    </row>
    <row r="353" spans="1:4" x14ac:dyDescent="0.25">
      <c r="A353" t="s">
        <v>2387</v>
      </c>
      <c r="B353" t="s">
        <v>12</v>
      </c>
      <c r="C353" t="s">
        <v>2388</v>
      </c>
      <c r="D353" s="23"/>
    </row>
    <row r="354" spans="1:4" x14ac:dyDescent="0.25">
      <c r="A354" t="s">
        <v>2389</v>
      </c>
      <c r="B354" t="s">
        <v>12</v>
      </c>
      <c r="C354" t="s">
        <v>2390</v>
      </c>
      <c r="D354" s="23"/>
    </row>
    <row r="355" spans="1:4" x14ac:dyDescent="0.25">
      <c r="A355" t="s">
        <v>2391</v>
      </c>
      <c r="B355" t="s">
        <v>12</v>
      </c>
      <c r="C355" t="s">
        <v>2392</v>
      </c>
      <c r="D355" s="23"/>
    </row>
    <row r="356" spans="1:4" x14ac:dyDescent="0.25">
      <c r="A356" t="s">
        <v>2393</v>
      </c>
      <c r="B356" t="s">
        <v>12</v>
      </c>
      <c r="C356" t="s">
        <v>2394</v>
      </c>
      <c r="D356" s="23"/>
    </row>
    <row r="357" spans="1:4" x14ac:dyDescent="0.25">
      <c r="A357" t="s">
        <v>986</v>
      </c>
      <c r="B357" t="s">
        <v>12</v>
      </c>
      <c r="C357" t="s">
        <v>987</v>
      </c>
      <c r="D357" s="23"/>
    </row>
    <row r="358" spans="1:4" x14ac:dyDescent="0.25">
      <c r="A358" t="s">
        <v>2395</v>
      </c>
      <c r="B358" t="s">
        <v>12</v>
      </c>
      <c r="C358" t="s">
        <v>2396</v>
      </c>
      <c r="D358" s="23"/>
    </row>
    <row r="359" spans="1:4" x14ac:dyDescent="0.25">
      <c r="A359" t="s">
        <v>2397</v>
      </c>
      <c r="B359" t="s">
        <v>12</v>
      </c>
      <c r="C359" t="s">
        <v>2398</v>
      </c>
      <c r="D359" s="23"/>
    </row>
    <row r="360" spans="1:4" x14ac:dyDescent="0.25">
      <c r="A360" t="s">
        <v>2399</v>
      </c>
      <c r="B360" t="s">
        <v>12</v>
      </c>
      <c r="C360" t="s">
        <v>2400</v>
      </c>
      <c r="D360" s="23"/>
    </row>
    <row r="361" spans="1:4" x14ac:dyDescent="0.25">
      <c r="A361" t="s">
        <v>2401</v>
      </c>
      <c r="B361" t="s">
        <v>12</v>
      </c>
      <c r="C361" t="s">
        <v>2402</v>
      </c>
      <c r="D361" s="23"/>
    </row>
    <row r="362" spans="1:4" x14ac:dyDescent="0.25">
      <c r="A362" t="s">
        <v>2403</v>
      </c>
      <c r="B362" t="s">
        <v>12</v>
      </c>
      <c r="C362" t="s">
        <v>2404</v>
      </c>
      <c r="D362" s="23"/>
    </row>
    <row r="363" spans="1:4" x14ac:dyDescent="0.25">
      <c r="A363" t="s">
        <v>2405</v>
      </c>
      <c r="B363" t="s">
        <v>12</v>
      </c>
      <c r="C363" t="s">
        <v>2406</v>
      </c>
      <c r="D363" s="23"/>
    </row>
    <row r="364" spans="1:4" x14ac:dyDescent="0.25">
      <c r="A364" t="s">
        <v>2407</v>
      </c>
      <c r="B364" t="s">
        <v>12</v>
      </c>
      <c r="C364" t="s">
        <v>2408</v>
      </c>
      <c r="D364" s="23"/>
    </row>
    <row r="365" spans="1:4" x14ac:dyDescent="0.25">
      <c r="A365" t="s">
        <v>980</v>
      </c>
      <c r="B365" t="s">
        <v>12</v>
      </c>
      <c r="C365" t="s">
        <v>981</v>
      </c>
      <c r="D365" s="23"/>
    </row>
    <row r="366" spans="1:4" x14ac:dyDescent="0.25">
      <c r="A366" t="s">
        <v>2409</v>
      </c>
      <c r="B366" t="s">
        <v>12</v>
      </c>
      <c r="C366" t="s">
        <v>2410</v>
      </c>
      <c r="D366" s="23"/>
    </row>
    <row r="367" spans="1:4" x14ac:dyDescent="0.25">
      <c r="A367" t="s">
        <v>2411</v>
      </c>
      <c r="B367" t="s">
        <v>12</v>
      </c>
      <c r="C367" t="s">
        <v>2412</v>
      </c>
      <c r="D367" s="23"/>
    </row>
    <row r="368" spans="1:4" x14ac:dyDescent="0.25">
      <c r="A368" t="s">
        <v>2413</v>
      </c>
      <c r="B368" t="s">
        <v>12</v>
      </c>
      <c r="C368" t="s">
        <v>2414</v>
      </c>
      <c r="D368" s="23"/>
    </row>
    <row r="369" spans="1:4" x14ac:dyDescent="0.25">
      <c r="A369" t="s">
        <v>978</v>
      </c>
      <c r="B369" t="s">
        <v>12</v>
      </c>
      <c r="C369" t="s">
        <v>979</v>
      </c>
      <c r="D369" s="23"/>
    </row>
    <row r="370" spans="1:4" x14ac:dyDescent="0.25">
      <c r="A370" t="s">
        <v>930</v>
      </c>
      <c r="B370" t="s">
        <v>12</v>
      </c>
      <c r="C370" t="s">
        <v>931</v>
      </c>
      <c r="D370" s="23"/>
    </row>
    <row r="371" spans="1:4" x14ac:dyDescent="0.25">
      <c r="A371" t="s">
        <v>2415</v>
      </c>
      <c r="B371" t="s">
        <v>12</v>
      </c>
      <c r="C371" t="s">
        <v>2416</v>
      </c>
      <c r="D371" s="23"/>
    </row>
    <row r="372" spans="1:4" x14ac:dyDescent="0.25">
      <c r="A372" t="s">
        <v>2417</v>
      </c>
      <c r="B372" t="s">
        <v>12</v>
      </c>
      <c r="C372" t="s">
        <v>2418</v>
      </c>
      <c r="D372" s="23"/>
    </row>
    <row r="373" spans="1:4" x14ac:dyDescent="0.25">
      <c r="A373" t="s">
        <v>2419</v>
      </c>
      <c r="B373" t="s">
        <v>12</v>
      </c>
      <c r="C373" t="s">
        <v>2420</v>
      </c>
      <c r="D373" s="23"/>
    </row>
    <row r="374" spans="1:4" x14ac:dyDescent="0.25">
      <c r="A374" t="s">
        <v>2421</v>
      </c>
      <c r="B374" t="s">
        <v>12</v>
      </c>
      <c r="C374" t="s">
        <v>2422</v>
      </c>
      <c r="D374" s="23"/>
    </row>
    <row r="375" spans="1:4" x14ac:dyDescent="0.25">
      <c r="A375" t="s">
        <v>2423</v>
      </c>
      <c r="B375" t="s">
        <v>12</v>
      </c>
      <c r="C375" t="s">
        <v>2424</v>
      </c>
      <c r="D375" s="23"/>
    </row>
    <row r="376" spans="1:4" x14ac:dyDescent="0.25">
      <c r="A376" t="s">
        <v>2425</v>
      </c>
      <c r="B376" t="s">
        <v>12</v>
      </c>
      <c r="C376" t="s">
        <v>2426</v>
      </c>
      <c r="D376" s="23"/>
    </row>
    <row r="377" spans="1:4" x14ac:dyDescent="0.25">
      <c r="A377" t="s">
        <v>2427</v>
      </c>
      <c r="B377" t="s">
        <v>12</v>
      </c>
      <c r="C377" t="s">
        <v>2428</v>
      </c>
      <c r="D377" s="23"/>
    </row>
    <row r="378" spans="1:4" x14ac:dyDescent="0.25">
      <c r="A378" t="s">
        <v>2429</v>
      </c>
      <c r="B378" t="s">
        <v>12</v>
      </c>
      <c r="C378" t="s">
        <v>2430</v>
      </c>
      <c r="D378" s="23"/>
    </row>
    <row r="379" spans="1:4" x14ac:dyDescent="0.25">
      <c r="A379" t="s">
        <v>2431</v>
      </c>
      <c r="B379" t="s">
        <v>12</v>
      </c>
      <c r="C379" t="s">
        <v>2432</v>
      </c>
      <c r="D379" s="23"/>
    </row>
    <row r="380" spans="1:4" x14ac:dyDescent="0.25">
      <c r="A380" t="s">
        <v>2433</v>
      </c>
      <c r="B380" t="s">
        <v>12</v>
      </c>
      <c r="C380" t="s">
        <v>2434</v>
      </c>
      <c r="D380" s="23"/>
    </row>
    <row r="381" spans="1:4" x14ac:dyDescent="0.25">
      <c r="A381" t="s">
        <v>2435</v>
      </c>
      <c r="B381" t="s">
        <v>12</v>
      </c>
      <c r="C381" t="s">
        <v>2436</v>
      </c>
      <c r="D381" s="23"/>
    </row>
    <row r="382" spans="1:4" x14ac:dyDescent="0.25">
      <c r="A382" t="s">
        <v>2437</v>
      </c>
      <c r="B382" t="s">
        <v>12</v>
      </c>
      <c r="C382" t="s">
        <v>2438</v>
      </c>
      <c r="D382" s="23"/>
    </row>
    <row r="383" spans="1:4" x14ac:dyDescent="0.25">
      <c r="A383" t="s">
        <v>2439</v>
      </c>
      <c r="B383" t="s">
        <v>12</v>
      </c>
      <c r="C383" t="s">
        <v>2440</v>
      </c>
      <c r="D383" s="23"/>
    </row>
    <row r="384" spans="1:4" x14ac:dyDescent="0.25">
      <c r="A384" t="s">
        <v>1032</v>
      </c>
      <c r="B384" t="s">
        <v>12</v>
      </c>
      <c r="C384" t="s">
        <v>1033</v>
      </c>
      <c r="D384" s="23"/>
    </row>
    <row r="385" spans="1:4" x14ac:dyDescent="0.25">
      <c r="A385" t="s">
        <v>2441</v>
      </c>
      <c r="B385" t="s">
        <v>12</v>
      </c>
      <c r="C385" t="s">
        <v>2442</v>
      </c>
      <c r="D385" s="23"/>
    </row>
    <row r="386" spans="1:4" x14ac:dyDescent="0.25">
      <c r="A386" t="s">
        <v>2443</v>
      </c>
      <c r="B386" t="s">
        <v>12</v>
      </c>
      <c r="C386" t="s">
        <v>2444</v>
      </c>
      <c r="D386" s="23"/>
    </row>
    <row r="387" spans="1:4" x14ac:dyDescent="0.25">
      <c r="A387" t="s">
        <v>2445</v>
      </c>
      <c r="B387" t="s">
        <v>12</v>
      </c>
      <c r="C387" t="s">
        <v>2446</v>
      </c>
      <c r="D387" s="23"/>
    </row>
    <row r="388" spans="1:4" x14ac:dyDescent="0.25">
      <c r="A388" t="s">
        <v>2447</v>
      </c>
      <c r="B388" t="s">
        <v>12</v>
      </c>
      <c r="C388" t="s">
        <v>2448</v>
      </c>
      <c r="D388" s="23"/>
    </row>
    <row r="389" spans="1:4" x14ac:dyDescent="0.25">
      <c r="A389" t="s">
        <v>2449</v>
      </c>
      <c r="B389" t="s">
        <v>12</v>
      </c>
      <c r="C389" t="s">
        <v>2450</v>
      </c>
      <c r="D389" s="23"/>
    </row>
    <row r="390" spans="1:4" x14ac:dyDescent="0.25">
      <c r="A390" t="s">
        <v>1022</v>
      </c>
      <c r="B390" t="s">
        <v>12</v>
      </c>
      <c r="C390" t="s">
        <v>1023</v>
      </c>
      <c r="D390" s="23"/>
    </row>
    <row r="391" spans="1:4" x14ac:dyDescent="0.25">
      <c r="A391" t="s">
        <v>1008</v>
      </c>
      <c r="B391" t="s">
        <v>12</v>
      </c>
      <c r="C391" t="s">
        <v>1009</v>
      </c>
      <c r="D391" s="23"/>
    </row>
    <row r="392" spans="1:4" x14ac:dyDescent="0.25">
      <c r="A392" t="s">
        <v>2451</v>
      </c>
      <c r="B392" t="s">
        <v>12</v>
      </c>
      <c r="C392" t="s">
        <v>2452</v>
      </c>
      <c r="D392" s="23"/>
    </row>
    <row r="393" spans="1:4" x14ac:dyDescent="0.25">
      <c r="A393" t="s">
        <v>1016</v>
      </c>
      <c r="B393" t="s">
        <v>12</v>
      </c>
      <c r="C393" t="s">
        <v>1017</v>
      </c>
      <c r="D393" s="23"/>
    </row>
    <row r="394" spans="1:4" x14ac:dyDescent="0.25">
      <c r="A394" t="s">
        <v>1002</v>
      </c>
      <c r="B394" t="s">
        <v>12</v>
      </c>
      <c r="C394" t="s">
        <v>1003</v>
      </c>
      <c r="D394" s="23"/>
    </row>
    <row r="395" spans="1:4" x14ac:dyDescent="0.25">
      <c r="A395" t="s">
        <v>1014</v>
      </c>
      <c r="B395" t="s">
        <v>12</v>
      </c>
      <c r="C395" t="s">
        <v>1015</v>
      </c>
      <c r="D395" s="23"/>
    </row>
    <row r="396" spans="1:4" x14ac:dyDescent="0.25">
      <c r="A396" t="s">
        <v>1004</v>
      </c>
      <c r="B396" t="s">
        <v>12</v>
      </c>
      <c r="C396" t="s">
        <v>1005</v>
      </c>
      <c r="D396" s="23"/>
    </row>
    <row r="397" spans="1:4" x14ac:dyDescent="0.25">
      <c r="A397" t="s">
        <v>2453</v>
      </c>
      <c r="B397" t="s">
        <v>12</v>
      </c>
      <c r="C397" t="s">
        <v>2454</v>
      </c>
      <c r="D397" s="23"/>
    </row>
    <row r="398" spans="1:4" x14ac:dyDescent="0.25">
      <c r="A398" t="s">
        <v>2455</v>
      </c>
      <c r="B398" t="s">
        <v>12</v>
      </c>
      <c r="C398" t="s">
        <v>2456</v>
      </c>
      <c r="D398" s="23"/>
    </row>
    <row r="399" spans="1:4" x14ac:dyDescent="0.25">
      <c r="A399" t="s">
        <v>2457</v>
      </c>
      <c r="B399" t="s">
        <v>12</v>
      </c>
      <c r="C399" t="s">
        <v>2458</v>
      </c>
      <c r="D399" s="23"/>
    </row>
    <row r="400" spans="1:4" x14ac:dyDescent="0.25">
      <c r="A400" t="s">
        <v>1038</v>
      </c>
      <c r="B400" t="s">
        <v>12</v>
      </c>
      <c r="C400" t="s">
        <v>1039</v>
      </c>
      <c r="D400" s="23"/>
    </row>
    <row r="401" spans="1:4" x14ac:dyDescent="0.25">
      <c r="A401" t="s">
        <v>2459</v>
      </c>
      <c r="B401" t="s">
        <v>12</v>
      </c>
      <c r="C401" t="s">
        <v>2460</v>
      </c>
      <c r="D401" s="23"/>
    </row>
    <row r="402" spans="1:4" x14ac:dyDescent="0.25">
      <c r="A402" t="s">
        <v>2461</v>
      </c>
      <c r="B402" t="s">
        <v>12</v>
      </c>
      <c r="C402" t="s">
        <v>2462</v>
      </c>
      <c r="D402" s="23"/>
    </row>
    <row r="403" spans="1:4" x14ac:dyDescent="0.25">
      <c r="A403" t="s">
        <v>1010</v>
      </c>
      <c r="B403" t="s">
        <v>12</v>
      </c>
      <c r="C403" t="s">
        <v>1011</v>
      </c>
      <c r="D403" s="23"/>
    </row>
    <row r="404" spans="1:4" x14ac:dyDescent="0.25">
      <c r="A404" t="s">
        <v>2463</v>
      </c>
      <c r="B404" t="s">
        <v>12</v>
      </c>
      <c r="C404" t="s">
        <v>2464</v>
      </c>
      <c r="D404" s="23"/>
    </row>
    <row r="405" spans="1:4" x14ac:dyDescent="0.25">
      <c r="A405" t="s">
        <v>1034</v>
      </c>
      <c r="B405" t="s">
        <v>12</v>
      </c>
      <c r="C405" t="s">
        <v>1035</v>
      </c>
      <c r="D405" s="23"/>
    </row>
    <row r="406" spans="1:4" x14ac:dyDescent="0.25">
      <c r="A406" t="s">
        <v>2465</v>
      </c>
      <c r="B406" t="s">
        <v>12</v>
      </c>
      <c r="C406" t="s">
        <v>2466</v>
      </c>
      <c r="D406" s="23"/>
    </row>
    <row r="407" spans="1:4" x14ac:dyDescent="0.25">
      <c r="A407" t="s">
        <v>1024</v>
      </c>
      <c r="B407" t="s">
        <v>12</v>
      </c>
      <c r="C407" t="s">
        <v>1025</v>
      </c>
      <c r="D407" s="23"/>
    </row>
    <row r="408" spans="1:4" x14ac:dyDescent="0.25">
      <c r="A408" t="s">
        <v>2467</v>
      </c>
      <c r="B408" t="s">
        <v>12</v>
      </c>
      <c r="C408" t="s">
        <v>2468</v>
      </c>
      <c r="D408" s="23"/>
    </row>
    <row r="409" spans="1:4" x14ac:dyDescent="0.25">
      <c r="A409" t="s">
        <v>2469</v>
      </c>
      <c r="B409" t="s">
        <v>12</v>
      </c>
      <c r="C409" t="s">
        <v>2470</v>
      </c>
      <c r="D409" s="23"/>
    </row>
    <row r="410" spans="1:4" x14ac:dyDescent="0.25">
      <c r="A410" t="s">
        <v>2471</v>
      </c>
      <c r="B410" t="s">
        <v>12</v>
      </c>
      <c r="C410" t="s">
        <v>2472</v>
      </c>
      <c r="D410" s="23"/>
    </row>
    <row r="411" spans="1:4" x14ac:dyDescent="0.25">
      <c r="A411" t="s">
        <v>2473</v>
      </c>
      <c r="B411" t="s">
        <v>12</v>
      </c>
      <c r="C411" t="s">
        <v>2474</v>
      </c>
      <c r="D411" s="23"/>
    </row>
    <row r="412" spans="1:4" x14ac:dyDescent="0.25">
      <c r="A412" t="s">
        <v>2475</v>
      </c>
      <c r="B412" t="s">
        <v>12</v>
      </c>
      <c r="C412" t="s">
        <v>2476</v>
      </c>
      <c r="D412" s="23"/>
    </row>
    <row r="413" spans="1:4" x14ac:dyDescent="0.25">
      <c r="A413" t="s">
        <v>1030</v>
      </c>
      <c r="B413" t="s">
        <v>12</v>
      </c>
      <c r="C413" t="s">
        <v>1031</v>
      </c>
      <c r="D413" s="23"/>
    </row>
    <row r="414" spans="1:4" x14ac:dyDescent="0.25">
      <c r="A414" t="s">
        <v>2477</v>
      </c>
      <c r="B414" t="s">
        <v>12</v>
      </c>
      <c r="C414" t="s">
        <v>2478</v>
      </c>
      <c r="D414" s="23"/>
    </row>
    <row r="415" spans="1:4" x14ac:dyDescent="0.25">
      <c r="A415" t="s">
        <v>2479</v>
      </c>
      <c r="B415" t="s">
        <v>12</v>
      </c>
      <c r="C415" t="s">
        <v>2480</v>
      </c>
      <c r="D415" s="23"/>
    </row>
    <row r="416" spans="1:4" x14ac:dyDescent="0.25">
      <c r="A416" t="s">
        <v>2481</v>
      </c>
      <c r="B416" t="s">
        <v>12</v>
      </c>
      <c r="C416" t="s">
        <v>2482</v>
      </c>
      <c r="D416" s="23"/>
    </row>
    <row r="417" spans="1:4" x14ac:dyDescent="0.25">
      <c r="A417" t="s">
        <v>2483</v>
      </c>
      <c r="B417" t="s">
        <v>12</v>
      </c>
      <c r="C417" t="s">
        <v>2484</v>
      </c>
      <c r="D417" s="23"/>
    </row>
    <row r="418" spans="1:4" x14ac:dyDescent="0.25">
      <c r="A418" t="s">
        <v>2485</v>
      </c>
      <c r="B418" t="s">
        <v>12</v>
      </c>
      <c r="C418" t="s">
        <v>2486</v>
      </c>
      <c r="D418" s="23"/>
    </row>
    <row r="419" spans="1:4" x14ac:dyDescent="0.25">
      <c r="A419" t="s">
        <v>844</v>
      </c>
      <c r="B419" t="s">
        <v>12</v>
      </c>
      <c r="C419" t="s">
        <v>845</v>
      </c>
      <c r="D419" s="23"/>
    </row>
    <row r="420" spans="1:4" x14ac:dyDescent="0.25">
      <c r="A420" t="s">
        <v>836</v>
      </c>
      <c r="B420" t="s">
        <v>12</v>
      </c>
      <c r="C420" t="s">
        <v>837</v>
      </c>
      <c r="D420" s="23"/>
    </row>
    <row r="421" spans="1:4" x14ac:dyDescent="0.25">
      <c r="A421" t="s">
        <v>840</v>
      </c>
      <c r="B421" t="s">
        <v>12</v>
      </c>
      <c r="C421" t="s">
        <v>841</v>
      </c>
      <c r="D421" s="23"/>
    </row>
    <row r="422" spans="1:4" x14ac:dyDescent="0.25">
      <c r="A422" t="s">
        <v>822</v>
      </c>
      <c r="B422" t="s">
        <v>12</v>
      </c>
      <c r="C422" t="s">
        <v>823</v>
      </c>
      <c r="D422" s="23"/>
    </row>
    <row r="423" spans="1:4" x14ac:dyDescent="0.25">
      <c r="A423" t="s">
        <v>2487</v>
      </c>
      <c r="B423" t="s">
        <v>12</v>
      </c>
      <c r="C423" t="s">
        <v>2488</v>
      </c>
      <c r="D423" s="23"/>
    </row>
    <row r="424" spans="1:4" x14ac:dyDescent="0.25">
      <c r="A424" t="s">
        <v>2489</v>
      </c>
      <c r="B424" t="s">
        <v>12</v>
      </c>
      <c r="C424" t="s">
        <v>2490</v>
      </c>
      <c r="D424" s="23"/>
    </row>
    <row r="425" spans="1:4" x14ac:dyDescent="0.25">
      <c r="A425" t="s">
        <v>2491</v>
      </c>
      <c r="B425" t="s">
        <v>12</v>
      </c>
      <c r="C425" t="s">
        <v>2492</v>
      </c>
      <c r="D425" s="23"/>
    </row>
    <row r="426" spans="1:4" x14ac:dyDescent="0.25">
      <c r="A426" t="s">
        <v>2493</v>
      </c>
      <c r="B426" t="s">
        <v>12</v>
      </c>
      <c r="C426" t="s">
        <v>2494</v>
      </c>
      <c r="D426" s="23"/>
    </row>
    <row r="427" spans="1:4" x14ac:dyDescent="0.25">
      <c r="A427" t="s">
        <v>2495</v>
      </c>
      <c r="B427" t="s">
        <v>12</v>
      </c>
      <c r="C427" t="s">
        <v>2496</v>
      </c>
      <c r="D427" s="23"/>
    </row>
    <row r="428" spans="1:4" x14ac:dyDescent="0.25">
      <c r="A428" t="s">
        <v>2497</v>
      </c>
      <c r="B428" t="s">
        <v>12</v>
      </c>
      <c r="C428" t="s">
        <v>2498</v>
      </c>
      <c r="D428" s="23"/>
    </row>
    <row r="429" spans="1:4" x14ac:dyDescent="0.25">
      <c r="A429" t="s">
        <v>2499</v>
      </c>
      <c r="B429" t="s">
        <v>12</v>
      </c>
      <c r="C429" t="s">
        <v>2500</v>
      </c>
      <c r="D429" s="23"/>
    </row>
    <row r="430" spans="1:4" x14ac:dyDescent="0.25">
      <c r="A430" t="s">
        <v>826</v>
      </c>
      <c r="B430" t="s">
        <v>12</v>
      </c>
      <c r="C430" t="s">
        <v>827</v>
      </c>
      <c r="D430" s="23"/>
    </row>
    <row r="431" spans="1:4" x14ac:dyDescent="0.25">
      <c r="A431" t="s">
        <v>587</v>
      </c>
      <c r="B431" t="s">
        <v>12</v>
      </c>
      <c r="C431" t="s">
        <v>588</v>
      </c>
      <c r="D431" s="23"/>
    </row>
    <row r="432" spans="1:4" x14ac:dyDescent="0.25">
      <c r="A432" t="s">
        <v>892</v>
      </c>
      <c r="B432" t="s">
        <v>12</v>
      </c>
      <c r="C432" t="s">
        <v>893</v>
      </c>
      <c r="D432" s="23"/>
    </row>
    <row r="433" spans="1:4" x14ac:dyDescent="0.25">
      <c r="A433" t="s">
        <v>876</v>
      </c>
      <c r="B433" t="s">
        <v>12</v>
      </c>
      <c r="C433" t="s">
        <v>877</v>
      </c>
      <c r="D433" s="23"/>
    </row>
    <row r="434" spans="1:4" x14ac:dyDescent="0.25">
      <c r="A434" t="s">
        <v>896</v>
      </c>
      <c r="B434" t="s">
        <v>12</v>
      </c>
      <c r="C434" t="s">
        <v>897</v>
      </c>
      <c r="D434" s="23"/>
    </row>
    <row r="435" spans="1:4" x14ac:dyDescent="0.25">
      <c r="A435" t="s">
        <v>900</v>
      </c>
      <c r="B435" t="s">
        <v>12</v>
      </c>
      <c r="C435" t="s">
        <v>901</v>
      </c>
      <c r="D435" s="23"/>
    </row>
    <row r="436" spans="1:4" x14ac:dyDescent="0.25">
      <c r="A436" t="s">
        <v>904</v>
      </c>
      <c r="B436" t="s">
        <v>12</v>
      </c>
      <c r="C436" t="s">
        <v>905</v>
      </c>
      <c r="D436" s="23"/>
    </row>
    <row r="437" spans="1:4" x14ac:dyDescent="0.25">
      <c r="A437" t="s">
        <v>884</v>
      </c>
      <c r="B437" t="s">
        <v>12</v>
      </c>
      <c r="C437" t="s">
        <v>885</v>
      </c>
      <c r="D437" s="23"/>
    </row>
    <row r="438" spans="1:4" x14ac:dyDescent="0.25">
      <c r="A438" t="s">
        <v>886</v>
      </c>
      <c r="B438" t="s">
        <v>12</v>
      </c>
      <c r="C438" t="s">
        <v>887</v>
      </c>
      <c r="D438" s="23"/>
    </row>
    <row r="439" spans="1:4" x14ac:dyDescent="0.25">
      <c r="A439" t="s">
        <v>2501</v>
      </c>
      <c r="B439" t="s">
        <v>12</v>
      </c>
      <c r="C439" t="s">
        <v>2502</v>
      </c>
      <c r="D439" s="23"/>
    </row>
    <row r="440" spans="1:4" x14ac:dyDescent="0.25">
      <c r="A440" t="s">
        <v>2503</v>
      </c>
      <c r="B440" t="s">
        <v>12</v>
      </c>
      <c r="C440" t="s">
        <v>2504</v>
      </c>
      <c r="D440" s="23"/>
    </row>
    <row r="441" spans="1:4" x14ac:dyDescent="0.25">
      <c r="A441" t="s">
        <v>910</v>
      </c>
      <c r="B441" t="s">
        <v>12</v>
      </c>
      <c r="C441" t="s">
        <v>911</v>
      </c>
      <c r="D441" s="23"/>
    </row>
    <row r="442" spans="1:4" x14ac:dyDescent="0.25">
      <c r="A442" t="s">
        <v>916</v>
      </c>
      <c r="B442" t="s">
        <v>12</v>
      </c>
      <c r="C442" t="s">
        <v>917</v>
      </c>
      <c r="D442" s="23"/>
    </row>
    <row r="443" spans="1:4" x14ac:dyDescent="0.25">
      <c r="A443" t="s">
        <v>2505</v>
      </c>
      <c r="B443" t="s">
        <v>12</v>
      </c>
      <c r="C443" t="s">
        <v>2506</v>
      </c>
      <c r="D443" s="23"/>
    </row>
    <row r="444" spans="1:4" x14ac:dyDescent="0.25">
      <c r="A444" t="s">
        <v>922</v>
      </c>
      <c r="B444" t="s">
        <v>12</v>
      </c>
      <c r="C444" t="s">
        <v>923</v>
      </c>
      <c r="D444" s="23"/>
    </row>
    <row r="445" spans="1:4" x14ac:dyDescent="0.25">
      <c r="A445" t="s">
        <v>2507</v>
      </c>
      <c r="B445" t="s">
        <v>12</v>
      </c>
      <c r="C445" t="s">
        <v>2508</v>
      </c>
      <c r="D445" s="23"/>
    </row>
    <row r="446" spans="1:4" x14ac:dyDescent="0.25">
      <c r="A446" t="s">
        <v>920</v>
      </c>
      <c r="B446" t="s">
        <v>12</v>
      </c>
      <c r="C446" t="s">
        <v>921</v>
      </c>
      <c r="D446" s="23"/>
    </row>
    <row r="447" spans="1:4" x14ac:dyDescent="0.25">
      <c r="A447" t="s">
        <v>888</v>
      </c>
      <c r="B447" t="s">
        <v>12</v>
      </c>
      <c r="C447" t="s">
        <v>889</v>
      </c>
      <c r="D447" s="23"/>
    </row>
    <row r="448" spans="1:4" x14ac:dyDescent="0.25">
      <c r="A448" t="s">
        <v>2509</v>
      </c>
      <c r="B448" t="s">
        <v>12</v>
      </c>
      <c r="C448" t="s">
        <v>2510</v>
      </c>
      <c r="D448" s="23"/>
    </row>
    <row r="449" spans="1:4" ht="105" x14ac:dyDescent="0.25">
      <c r="A449" t="s">
        <v>820</v>
      </c>
      <c r="B449" t="s">
        <v>12</v>
      </c>
      <c r="C449" s="28" t="s">
        <v>821</v>
      </c>
      <c r="D449" s="23"/>
    </row>
    <row r="450" spans="1:4" x14ac:dyDescent="0.25">
      <c r="A450" t="s">
        <v>2511</v>
      </c>
      <c r="B450" t="s">
        <v>12</v>
      </c>
      <c r="C450" t="s">
        <v>2512</v>
      </c>
      <c r="D450" s="23"/>
    </row>
    <row r="451" spans="1:4" x14ac:dyDescent="0.25">
      <c r="A451" t="s">
        <v>830</v>
      </c>
      <c r="B451" t="s">
        <v>12</v>
      </c>
      <c r="C451" t="s">
        <v>831</v>
      </c>
      <c r="D451" s="23"/>
    </row>
    <row r="452" spans="1:4" x14ac:dyDescent="0.25">
      <c r="A452" t="s">
        <v>2513</v>
      </c>
      <c r="B452" t="s">
        <v>12</v>
      </c>
      <c r="C452" t="s">
        <v>2514</v>
      </c>
      <c r="D452" s="23"/>
    </row>
    <row r="453" spans="1:4" x14ac:dyDescent="0.25">
      <c r="A453" t="s">
        <v>2515</v>
      </c>
      <c r="B453" t="s">
        <v>12</v>
      </c>
      <c r="C453" t="s">
        <v>2516</v>
      </c>
      <c r="D453" s="23"/>
    </row>
    <row r="454" spans="1:4" ht="105" x14ac:dyDescent="0.25">
      <c r="A454" t="s">
        <v>2517</v>
      </c>
      <c r="B454" t="s">
        <v>12</v>
      </c>
      <c r="C454" s="28" t="s">
        <v>2518</v>
      </c>
      <c r="D454" s="23"/>
    </row>
    <row r="455" spans="1:4" ht="105" x14ac:dyDescent="0.25">
      <c r="A455" t="s">
        <v>2519</v>
      </c>
      <c r="B455" t="s">
        <v>12</v>
      </c>
      <c r="C455" s="28" t="s">
        <v>2520</v>
      </c>
      <c r="D455" s="23"/>
    </row>
    <row r="456" spans="1:4" x14ac:dyDescent="0.25">
      <c r="A456" t="s">
        <v>832</v>
      </c>
      <c r="B456" t="s">
        <v>12</v>
      </c>
      <c r="C456" t="s">
        <v>833</v>
      </c>
      <c r="D456" s="23"/>
    </row>
    <row r="457" spans="1:4" x14ac:dyDescent="0.25">
      <c r="A457" t="s">
        <v>2521</v>
      </c>
      <c r="B457" t="s">
        <v>12</v>
      </c>
      <c r="C457" t="s">
        <v>2522</v>
      </c>
      <c r="D457" s="23"/>
    </row>
    <row r="458" spans="1:4" x14ac:dyDescent="0.25">
      <c r="A458" t="s">
        <v>880</v>
      </c>
      <c r="B458" t="s">
        <v>12</v>
      </c>
      <c r="C458" t="s">
        <v>881</v>
      </c>
      <c r="D458" s="23"/>
    </row>
    <row r="459" spans="1:4" x14ac:dyDescent="0.25">
      <c r="A459" t="s">
        <v>2523</v>
      </c>
      <c r="B459" t="s">
        <v>12</v>
      </c>
      <c r="C459" t="s">
        <v>2524</v>
      </c>
      <c r="D459" s="23"/>
    </row>
    <row r="460" spans="1:4" x14ac:dyDescent="0.25">
      <c r="A460" t="s">
        <v>2525</v>
      </c>
      <c r="B460" t="s">
        <v>12</v>
      </c>
      <c r="C460" t="s">
        <v>2526</v>
      </c>
      <c r="D460" s="23"/>
    </row>
    <row r="461" spans="1:4" x14ac:dyDescent="0.25">
      <c r="A461" t="s">
        <v>2527</v>
      </c>
      <c r="B461" t="s">
        <v>12</v>
      </c>
      <c r="C461" t="s">
        <v>2528</v>
      </c>
      <c r="D461" s="23"/>
    </row>
    <row r="462" spans="1:4" x14ac:dyDescent="0.25">
      <c r="A462" t="s">
        <v>2529</v>
      </c>
      <c r="B462" t="s">
        <v>12</v>
      </c>
      <c r="C462" t="s">
        <v>2530</v>
      </c>
      <c r="D462" s="23"/>
    </row>
    <row r="463" spans="1:4" x14ac:dyDescent="0.25">
      <c r="A463" t="s">
        <v>742</v>
      </c>
      <c r="B463" t="s">
        <v>12</v>
      </c>
      <c r="C463" t="s">
        <v>743</v>
      </c>
      <c r="D463" s="23"/>
    </row>
    <row r="464" spans="1:4" ht="150" x14ac:dyDescent="0.25">
      <c r="A464" t="s">
        <v>746</v>
      </c>
      <c r="B464" t="s">
        <v>12</v>
      </c>
      <c r="C464" s="28" t="s">
        <v>747</v>
      </c>
      <c r="D464" s="23"/>
    </row>
    <row r="465" spans="1:4" x14ac:dyDescent="0.25">
      <c r="A465" t="s">
        <v>750</v>
      </c>
      <c r="B465" t="s">
        <v>12</v>
      </c>
      <c r="C465" t="s">
        <v>751</v>
      </c>
      <c r="D465" s="23"/>
    </row>
    <row r="466" spans="1:4" x14ac:dyDescent="0.25">
      <c r="A466" t="s">
        <v>754</v>
      </c>
      <c r="B466" t="s">
        <v>12</v>
      </c>
      <c r="C466" t="s">
        <v>755</v>
      </c>
      <c r="D466" s="23"/>
    </row>
    <row r="467" spans="1:4" x14ac:dyDescent="0.25">
      <c r="A467" t="s">
        <v>758</v>
      </c>
      <c r="B467" t="s">
        <v>12</v>
      </c>
      <c r="C467" t="s">
        <v>759</v>
      </c>
      <c r="D467" s="23"/>
    </row>
    <row r="468" spans="1:4" x14ac:dyDescent="0.25">
      <c r="A468" t="s">
        <v>676</v>
      </c>
      <c r="B468" t="s">
        <v>12</v>
      </c>
      <c r="C468" t="s">
        <v>677</v>
      </c>
      <c r="D468" s="23"/>
    </row>
    <row r="469" spans="1:4" x14ac:dyDescent="0.25">
      <c r="A469" t="s">
        <v>722</v>
      </c>
      <c r="B469" t="s">
        <v>12</v>
      </c>
      <c r="C469" t="s">
        <v>723</v>
      </c>
      <c r="D469" s="23"/>
    </row>
    <row r="470" spans="1:4" x14ac:dyDescent="0.25">
      <c r="A470" t="s">
        <v>698</v>
      </c>
      <c r="B470" t="s">
        <v>12</v>
      </c>
      <c r="C470" t="s">
        <v>699</v>
      </c>
      <c r="D470" s="23"/>
    </row>
    <row r="471" spans="1:4" x14ac:dyDescent="0.25">
      <c r="A471" t="s">
        <v>718</v>
      </c>
      <c r="B471" t="s">
        <v>12</v>
      </c>
      <c r="C471" t="s">
        <v>719</v>
      </c>
      <c r="D471" s="23"/>
    </row>
    <row r="472" spans="1:4" x14ac:dyDescent="0.25">
      <c r="A472" t="s">
        <v>2531</v>
      </c>
      <c r="B472" t="s">
        <v>12</v>
      </c>
      <c r="C472" t="s">
        <v>2532</v>
      </c>
      <c r="D472" s="23"/>
    </row>
    <row r="473" spans="1:4" x14ac:dyDescent="0.25">
      <c r="A473" t="s">
        <v>2533</v>
      </c>
      <c r="B473" t="s">
        <v>12</v>
      </c>
      <c r="C473" t="s">
        <v>2534</v>
      </c>
      <c r="D473" s="23"/>
    </row>
    <row r="474" spans="1:4" x14ac:dyDescent="0.25">
      <c r="A474" t="s">
        <v>734</v>
      </c>
      <c r="B474" t="s">
        <v>12</v>
      </c>
      <c r="C474" t="s">
        <v>735</v>
      </c>
      <c r="D474" s="23"/>
    </row>
    <row r="475" spans="1:4" x14ac:dyDescent="0.25">
      <c r="A475" t="s">
        <v>2535</v>
      </c>
      <c r="B475" t="s">
        <v>12</v>
      </c>
      <c r="C475" t="s">
        <v>2536</v>
      </c>
      <c r="D475" s="23"/>
    </row>
    <row r="476" spans="1:4" x14ac:dyDescent="0.25">
      <c r="A476" t="s">
        <v>2537</v>
      </c>
      <c r="B476" t="s">
        <v>12</v>
      </c>
      <c r="C476" t="s">
        <v>2538</v>
      </c>
      <c r="D476" s="23"/>
    </row>
    <row r="477" spans="1:4" x14ac:dyDescent="0.25">
      <c r="A477" t="s">
        <v>738</v>
      </c>
      <c r="B477" t="s">
        <v>12</v>
      </c>
      <c r="C477" t="s">
        <v>739</v>
      </c>
      <c r="D477" s="23"/>
    </row>
    <row r="478" spans="1:4" x14ac:dyDescent="0.25">
      <c r="A478" t="s">
        <v>2539</v>
      </c>
      <c r="B478" t="s">
        <v>12</v>
      </c>
      <c r="C478" t="s">
        <v>2540</v>
      </c>
      <c r="D478" s="23"/>
    </row>
    <row r="479" spans="1:4" x14ac:dyDescent="0.25">
      <c r="A479" t="s">
        <v>726</v>
      </c>
      <c r="B479">
        <v>1</v>
      </c>
      <c r="C479" t="s">
        <v>727</v>
      </c>
      <c r="D479" s="23"/>
    </row>
    <row r="480" spans="1:4" x14ac:dyDescent="0.25">
      <c r="A480" t="s">
        <v>730</v>
      </c>
      <c r="B480">
        <v>1</v>
      </c>
      <c r="C480" t="s">
        <v>731</v>
      </c>
      <c r="D480" s="23"/>
    </row>
    <row r="481" spans="1:4" x14ac:dyDescent="0.25">
      <c r="A481" t="s">
        <v>2541</v>
      </c>
      <c r="B481" t="s">
        <v>12</v>
      </c>
      <c r="C481" t="s">
        <v>2542</v>
      </c>
      <c r="D481" s="23"/>
    </row>
    <row r="482" spans="1:4" x14ac:dyDescent="0.25">
      <c r="A482" t="s">
        <v>2543</v>
      </c>
      <c r="B482" t="s">
        <v>12</v>
      </c>
      <c r="C482" t="s">
        <v>2544</v>
      </c>
      <c r="D482" s="23"/>
    </row>
    <row r="483" spans="1:4" x14ac:dyDescent="0.25">
      <c r="A483" t="s">
        <v>702</v>
      </c>
      <c r="B483" t="s">
        <v>12</v>
      </c>
      <c r="C483" t="s">
        <v>703</v>
      </c>
      <c r="D483" s="23"/>
    </row>
    <row r="484" spans="1:4" x14ac:dyDescent="0.25">
      <c r="A484" t="s">
        <v>2545</v>
      </c>
      <c r="B484" t="s">
        <v>12</v>
      </c>
      <c r="C484" t="s">
        <v>2546</v>
      </c>
      <c r="D484" s="23"/>
    </row>
    <row r="485" spans="1:4" x14ac:dyDescent="0.25">
      <c r="A485" t="s">
        <v>2547</v>
      </c>
      <c r="B485" t="s">
        <v>12</v>
      </c>
      <c r="C485" t="s">
        <v>2548</v>
      </c>
      <c r="D485" s="23"/>
    </row>
    <row r="486" spans="1:4" x14ac:dyDescent="0.25">
      <c r="A486" t="s">
        <v>2549</v>
      </c>
      <c r="B486" t="s">
        <v>12</v>
      </c>
      <c r="C486" t="s">
        <v>2550</v>
      </c>
      <c r="D486" s="23"/>
    </row>
    <row r="487" spans="1:4" x14ac:dyDescent="0.25">
      <c r="A487" t="s">
        <v>2551</v>
      </c>
      <c r="B487" t="s">
        <v>12</v>
      </c>
      <c r="C487" t="s">
        <v>2552</v>
      </c>
      <c r="D487" s="23"/>
    </row>
    <row r="488" spans="1:4" x14ac:dyDescent="0.25">
      <c r="A488" t="s">
        <v>2057</v>
      </c>
      <c r="B488" t="s">
        <v>12</v>
      </c>
      <c r="C488" t="s">
        <v>2058</v>
      </c>
      <c r="D488" s="23"/>
    </row>
    <row r="489" spans="1:4" x14ac:dyDescent="0.25">
      <c r="A489" t="s">
        <v>688</v>
      </c>
      <c r="B489" t="s">
        <v>12</v>
      </c>
      <c r="C489" t="s">
        <v>689</v>
      </c>
      <c r="D489" s="23"/>
    </row>
    <row r="490" spans="1:4" ht="75" x14ac:dyDescent="0.25">
      <c r="A490" t="s">
        <v>714</v>
      </c>
      <c r="B490" t="s">
        <v>12</v>
      </c>
      <c r="C490" s="28" t="s">
        <v>715</v>
      </c>
      <c r="D490" s="23"/>
    </row>
    <row r="491" spans="1:4" x14ac:dyDescent="0.25">
      <c r="A491" t="s">
        <v>2553</v>
      </c>
      <c r="B491" t="s">
        <v>12</v>
      </c>
      <c r="C491" t="s">
        <v>2554</v>
      </c>
      <c r="D491" s="23"/>
    </row>
    <row r="492" spans="1:4" x14ac:dyDescent="0.25">
      <c r="A492" t="s">
        <v>2555</v>
      </c>
      <c r="B492" t="s">
        <v>12</v>
      </c>
      <c r="C492" t="s">
        <v>2556</v>
      </c>
      <c r="D492" s="23"/>
    </row>
    <row r="493" spans="1:4" x14ac:dyDescent="0.25">
      <c r="A493" t="s">
        <v>710</v>
      </c>
      <c r="B493" t="s">
        <v>12</v>
      </c>
      <c r="C493" t="s">
        <v>711</v>
      </c>
      <c r="D493" s="23"/>
    </row>
    <row r="494" spans="1:4" x14ac:dyDescent="0.25">
      <c r="A494" t="s">
        <v>2557</v>
      </c>
      <c r="B494" t="s">
        <v>12</v>
      </c>
      <c r="C494" t="s">
        <v>2558</v>
      </c>
      <c r="D494" s="23"/>
    </row>
    <row r="495" spans="1:4" x14ac:dyDescent="0.25">
      <c r="A495" t="s">
        <v>2559</v>
      </c>
      <c r="B495" t="s">
        <v>12</v>
      </c>
      <c r="C495" t="s">
        <v>2560</v>
      </c>
      <c r="D495" s="23"/>
    </row>
    <row r="496" spans="1:4" x14ac:dyDescent="0.25">
      <c r="A496" t="s">
        <v>2561</v>
      </c>
      <c r="B496" t="s">
        <v>12</v>
      </c>
      <c r="C496" t="s">
        <v>2562</v>
      </c>
      <c r="D496" s="23"/>
    </row>
    <row r="497" spans="1:4" x14ac:dyDescent="0.25">
      <c r="A497" t="s">
        <v>2563</v>
      </c>
      <c r="B497" t="s">
        <v>12</v>
      </c>
      <c r="C497" t="s">
        <v>2564</v>
      </c>
      <c r="D497" s="23"/>
    </row>
    <row r="498" spans="1:4" x14ac:dyDescent="0.25">
      <c r="A498" t="s">
        <v>2565</v>
      </c>
      <c r="B498" t="s">
        <v>12</v>
      </c>
      <c r="C498" t="s">
        <v>2566</v>
      </c>
      <c r="D498" s="23"/>
    </row>
    <row r="499" spans="1:4" x14ac:dyDescent="0.25">
      <c r="A499" t="s">
        <v>692</v>
      </c>
      <c r="B499" t="s">
        <v>12</v>
      </c>
      <c r="C499" t="s">
        <v>693</v>
      </c>
      <c r="D499" s="23"/>
    </row>
    <row r="500" spans="1:4" x14ac:dyDescent="0.25">
      <c r="A500" t="s">
        <v>706</v>
      </c>
      <c r="B500" t="s">
        <v>12</v>
      </c>
      <c r="C500" t="s">
        <v>707</v>
      </c>
      <c r="D500" s="23"/>
    </row>
    <row r="501" spans="1:4" x14ac:dyDescent="0.25">
      <c r="A501" t="s">
        <v>694</v>
      </c>
      <c r="B501" t="s">
        <v>12</v>
      </c>
      <c r="C501" t="s">
        <v>695</v>
      </c>
      <c r="D501" s="23"/>
    </row>
    <row r="502" spans="1:4" x14ac:dyDescent="0.25">
      <c r="A502" t="s">
        <v>2567</v>
      </c>
      <c r="B502" t="s">
        <v>12</v>
      </c>
      <c r="C502" t="s">
        <v>2568</v>
      </c>
      <c r="D502" s="23"/>
    </row>
    <row r="503" spans="1:4" ht="90" x14ac:dyDescent="0.25">
      <c r="A503" t="s">
        <v>2569</v>
      </c>
      <c r="B503" t="s">
        <v>12</v>
      </c>
      <c r="C503" s="28" t="s">
        <v>2570</v>
      </c>
      <c r="D503" s="23"/>
    </row>
    <row r="504" spans="1:4" ht="90" x14ac:dyDescent="0.25">
      <c r="A504" t="s">
        <v>2571</v>
      </c>
      <c r="B504" t="s">
        <v>12</v>
      </c>
      <c r="C504" s="28" t="s">
        <v>2572</v>
      </c>
      <c r="D504" s="23"/>
    </row>
    <row r="505" spans="1:4" ht="90" x14ac:dyDescent="0.25">
      <c r="A505" t="s">
        <v>2573</v>
      </c>
      <c r="B505" t="s">
        <v>12</v>
      </c>
      <c r="C505" s="28" t="s">
        <v>2574</v>
      </c>
      <c r="D505" s="23"/>
    </row>
    <row r="506" spans="1:4" x14ac:dyDescent="0.25">
      <c r="A506" t="s">
        <v>2575</v>
      </c>
      <c r="B506" t="s">
        <v>12</v>
      </c>
      <c r="C506" t="s">
        <v>2576</v>
      </c>
      <c r="D506" s="23"/>
    </row>
    <row r="507" spans="1:4" x14ac:dyDescent="0.25">
      <c r="A507" t="s">
        <v>2577</v>
      </c>
      <c r="B507" t="s">
        <v>12</v>
      </c>
      <c r="C507" t="s">
        <v>2578</v>
      </c>
      <c r="D507" s="23"/>
    </row>
    <row r="508" spans="1:4" x14ac:dyDescent="0.25">
      <c r="A508" t="s">
        <v>2579</v>
      </c>
      <c r="B508" t="s">
        <v>12</v>
      </c>
      <c r="C508" t="s">
        <v>2580</v>
      </c>
      <c r="D508" s="23"/>
    </row>
    <row r="509" spans="1:4" x14ac:dyDescent="0.25">
      <c r="A509" t="s">
        <v>535</v>
      </c>
      <c r="B509" t="s">
        <v>12</v>
      </c>
      <c r="C509" t="s">
        <v>536</v>
      </c>
      <c r="D509" s="23"/>
    </row>
    <row r="510" spans="1:4" x14ac:dyDescent="0.25">
      <c r="A510" t="s">
        <v>545</v>
      </c>
      <c r="B510" t="s">
        <v>12</v>
      </c>
      <c r="C510" t="s">
        <v>546</v>
      </c>
      <c r="D510" s="23"/>
    </row>
    <row r="511" spans="1:4" x14ac:dyDescent="0.25">
      <c r="A511" t="s">
        <v>547</v>
      </c>
      <c r="B511" t="s">
        <v>12</v>
      </c>
      <c r="C511" t="s">
        <v>548</v>
      </c>
      <c r="D511" s="23"/>
    </row>
    <row r="512" spans="1:4" x14ac:dyDescent="0.25">
      <c r="A512" t="s">
        <v>549</v>
      </c>
      <c r="B512" t="s">
        <v>12</v>
      </c>
      <c r="C512" t="s">
        <v>550</v>
      </c>
      <c r="D512" s="23"/>
    </row>
    <row r="513" spans="1:4" x14ac:dyDescent="0.25">
      <c r="A513" t="s">
        <v>551</v>
      </c>
      <c r="B513" t="s">
        <v>12</v>
      </c>
      <c r="C513" t="s">
        <v>552</v>
      </c>
      <c r="D513" s="23"/>
    </row>
    <row r="514" spans="1:4" x14ac:dyDescent="0.25">
      <c r="A514" t="s">
        <v>553</v>
      </c>
      <c r="B514" t="s">
        <v>12</v>
      </c>
      <c r="C514" t="s">
        <v>554</v>
      </c>
      <c r="D514" s="23"/>
    </row>
    <row r="515" spans="1:4" x14ac:dyDescent="0.25">
      <c r="A515" t="s">
        <v>571</v>
      </c>
      <c r="B515" t="s">
        <v>12</v>
      </c>
      <c r="C515" t="s">
        <v>572</v>
      </c>
      <c r="D515" s="23"/>
    </row>
    <row r="516" spans="1:4" x14ac:dyDescent="0.25">
      <c r="A516" t="s">
        <v>493</v>
      </c>
      <c r="B516" t="s">
        <v>12</v>
      </c>
      <c r="C516" t="s">
        <v>494</v>
      </c>
      <c r="D516" s="23"/>
    </row>
    <row r="517" spans="1:4" x14ac:dyDescent="0.25">
      <c r="A517" t="s">
        <v>569</v>
      </c>
      <c r="B517" t="s">
        <v>12</v>
      </c>
      <c r="C517" t="s">
        <v>570</v>
      </c>
      <c r="D517" s="23"/>
    </row>
    <row r="518" spans="1:4" x14ac:dyDescent="0.25">
      <c r="A518" t="s">
        <v>541</v>
      </c>
      <c r="B518" t="s">
        <v>12</v>
      </c>
      <c r="C518" t="s">
        <v>542</v>
      </c>
      <c r="D518" s="23"/>
    </row>
    <row r="519" spans="1:4" x14ac:dyDescent="0.25">
      <c r="A519" t="s">
        <v>557</v>
      </c>
      <c r="B519" t="s">
        <v>12</v>
      </c>
      <c r="C519" t="s">
        <v>558</v>
      </c>
      <c r="D519" s="23"/>
    </row>
    <row r="520" spans="1:4" x14ac:dyDescent="0.25">
      <c r="A520" t="s">
        <v>567</v>
      </c>
      <c r="B520" t="s">
        <v>12</v>
      </c>
      <c r="C520" t="s">
        <v>568</v>
      </c>
      <c r="D520" s="23"/>
    </row>
    <row r="521" spans="1:4" x14ac:dyDescent="0.25">
      <c r="A521" t="s">
        <v>555</v>
      </c>
      <c r="B521" t="s">
        <v>12</v>
      </c>
      <c r="C521" t="s">
        <v>556</v>
      </c>
      <c r="D521" s="23"/>
    </row>
    <row r="522" spans="1:4" x14ac:dyDescent="0.25">
      <c r="A522" t="s">
        <v>565</v>
      </c>
      <c r="B522" t="s">
        <v>12</v>
      </c>
      <c r="C522" t="s">
        <v>566</v>
      </c>
      <c r="D522" s="23"/>
    </row>
    <row r="523" spans="1:4" x14ac:dyDescent="0.25">
      <c r="A523" t="s">
        <v>573</v>
      </c>
      <c r="B523" t="s">
        <v>12</v>
      </c>
      <c r="C523" t="s">
        <v>574</v>
      </c>
      <c r="D523" s="23"/>
    </row>
    <row r="524" spans="1:4" x14ac:dyDescent="0.25">
      <c r="A524" t="s">
        <v>537</v>
      </c>
      <c r="B524" t="s">
        <v>12</v>
      </c>
      <c r="C524" t="s">
        <v>538</v>
      </c>
      <c r="D524" s="23"/>
    </row>
    <row r="525" spans="1:4" x14ac:dyDescent="0.25">
      <c r="A525" t="s">
        <v>517</v>
      </c>
      <c r="B525" t="s">
        <v>12</v>
      </c>
      <c r="C525" t="s">
        <v>518</v>
      </c>
      <c r="D525" s="23"/>
    </row>
    <row r="526" spans="1:4" x14ac:dyDescent="0.25">
      <c r="A526" t="s">
        <v>489</v>
      </c>
      <c r="B526" t="s">
        <v>12</v>
      </c>
      <c r="C526" t="s">
        <v>490</v>
      </c>
      <c r="D526" s="23"/>
    </row>
    <row r="527" spans="1:4" x14ac:dyDescent="0.25">
      <c r="A527" t="s">
        <v>491</v>
      </c>
      <c r="B527" t="s">
        <v>12</v>
      </c>
      <c r="C527" t="s">
        <v>492</v>
      </c>
      <c r="D527" s="23"/>
    </row>
    <row r="528" spans="1:4" x14ac:dyDescent="0.25">
      <c r="A528" t="s">
        <v>539</v>
      </c>
      <c r="B528" t="s">
        <v>12</v>
      </c>
      <c r="C528" t="s">
        <v>540</v>
      </c>
      <c r="D528" s="23"/>
    </row>
    <row r="529" spans="1:4" x14ac:dyDescent="0.25">
      <c r="A529" t="s">
        <v>563</v>
      </c>
      <c r="B529" t="s">
        <v>12</v>
      </c>
      <c r="C529" t="s">
        <v>564</v>
      </c>
      <c r="D529" s="23"/>
    </row>
    <row r="530" spans="1:4" x14ac:dyDescent="0.25">
      <c r="A530" t="s">
        <v>559</v>
      </c>
      <c r="B530" t="s">
        <v>12</v>
      </c>
      <c r="C530" t="s">
        <v>560</v>
      </c>
      <c r="D530" s="23"/>
    </row>
    <row r="531" spans="1:4" x14ac:dyDescent="0.25">
      <c r="A531" t="s">
        <v>497</v>
      </c>
      <c r="B531" t="s">
        <v>12</v>
      </c>
      <c r="C531" t="s">
        <v>498</v>
      </c>
      <c r="D531" s="23"/>
    </row>
    <row r="532" spans="1:4" x14ac:dyDescent="0.25">
      <c r="A532" t="s">
        <v>499</v>
      </c>
      <c r="B532" t="s">
        <v>12</v>
      </c>
      <c r="C532" t="s">
        <v>500</v>
      </c>
      <c r="D532" s="23"/>
    </row>
    <row r="533" spans="1:4" x14ac:dyDescent="0.25">
      <c r="A533" t="s">
        <v>501</v>
      </c>
      <c r="B533" t="s">
        <v>12</v>
      </c>
      <c r="C533" t="s">
        <v>502</v>
      </c>
      <c r="D533" s="23"/>
    </row>
    <row r="534" spans="1:4" x14ac:dyDescent="0.25">
      <c r="A534" t="s">
        <v>503</v>
      </c>
      <c r="B534" t="s">
        <v>12</v>
      </c>
      <c r="C534" t="s">
        <v>504</v>
      </c>
      <c r="D534" s="23"/>
    </row>
    <row r="535" spans="1:4" x14ac:dyDescent="0.25">
      <c r="A535" t="s">
        <v>505</v>
      </c>
      <c r="B535" t="s">
        <v>12</v>
      </c>
      <c r="C535" t="s">
        <v>506</v>
      </c>
      <c r="D535" s="23"/>
    </row>
    <row r="536" spans="1:4" x14ac:dyDescent="0.25">
      <c r="A536" t="s">
        <v>507</v>
      </c>
      <c r="B536" t="s">
        <v>12</v>
      </c>
      <c r="C536" t="s">
        <v>508</v>
      </c>
      <c r="D536" s="23"/>
    </row>
    <row r="537" spans="1:4" x14ac:dyDescent="0.25">
      <c r="A537" t="s">
        <v>509</v>
      </c>
      <c r="B537" t="s">
        <v>12</v>
      </c>
      <c r="C537" t="s">
        <v>510</v>
      </c>
      <c r="D537" s="23"/>
    </row>
    <row r="538" spans="1:4" x14ac:dyDescent="0.25">
      <c r="A538" t="s">
        <v>533</v>
      </c>
      <c r="B538" t="s">
        <v>12</v>
      </c>
      <c r="C538" t="s">
        <v>534</v>
      </c>
      <c r="D538" s="23"/>
    </row>
    <row r="539" spans="1:4" x14ac:dyDescent="0.25">
      <c r="A539" t="s">
        <v>513</v>
      </c>
      <c r="B539" t="s">
        <v>12</v>
      </c>
      <c r="C539" t="s">
        <v>514</v>
      </c>
      <c r="D539" s="23"/>
    </row>
    <row r="540" spans="1:4" x14ac:dyDescent="0.25">
      <c r="A540" t="s">
        <v>515</v>
      </c>
      <c r="B540" t="s">
        <v>12</v>
      </c>
      <c r="C540" t="s">
        <v>516</v>
      </c>
      <c r="D540" s="23"/>
    </row>
    <row r="541" spans="1:4" x14ac:dyDescent="0.25">
      <c r="A541" t="s">
        <v>561</v>
      </c>
      <c r="B541" t="s">
        <v>12</v>
      </c>
      <c r="C541" t="s">
        <v>562</v>
      </c>
      <c r="D541" s="23"/>
    </row>
    <row r="542" spans="1:4" x14ac:dyDescent="0.25">
      <c r="A542" t="s">
        <v>495</v>
      </c>
      <c r="B542" t="s">
        <v>12</v>
      </c>
      <c r="C542" t="s">
        <v>496</v>
      </c>
      <c r="D542" s="23"/>
    </row>
    <row r="543" spans="1:4" x14ac:dyDescent="0.25">
      <c r="A543" t="s">
        <v>511</v>
      </c>
      <c r="B543" t="s">
        <v>12</v>
      </c>
      <c r="C543" t="s">
        <v>512</v>
      </c>
      <c r="D543" s="23"/>
    </row>
    <row r="544" spans="1:4" x14ac:dyDescent="0.25">
      <c r="A544" t="s">
        <v>519</v>
      </c>
      <c r="B544" t="s">
        <v>12</v>
      </c>
      <c r="C544" t="s">
        <v>520</v>
      </c>
      <c r="D544" s="23"/>
    </row>
    <row r="545" spans="1:4" x14ac:dyDescent="0.25">
      <c r="A545" t="s">
        <v>521</v>
      </c>
      <c r="B545" t="s">
        <v>12</v>
      </c>
      <c r="C545" t="s">
        <v>522</v>
      </c>
      <c r="D545" s="23"/>
    </row>
    <row r="546" spans="1:4" x14ac:dyDescent="0.25">
      <c r="A546" t="s">
        <v>523</v>
      </c>
      <c r="B546" t="s">
        <v>12</v>
      </c>
      <c r="C546" t="s">
        <v>524</v>
      </c>
      <c r="D546" s="23"/>
    </row>
    <row r="547" spans="1:4" x14ac:dyDescent="0.25">
      <c r="A547" t="s">
        <v>525</v>
      </c>
      <c r="B547" t="s">
        <v>12</v>
      </c>
      <c r="C547" t="s">
        <v>526</v>
      </c>
      <c r="D547" s="23"/>
    </row>
    <row r="548" spans="1:4" x14ac:dyDescent="0.25">
      <c r="A548" t="s">
        <v>527</v>
      </c>
      <c r="B548" t="s">
        <v>12</v>
      </c>
      <c r="C548" t="s">
        <v>528</v>
      </c>
      <c r="D548" s="23"/>
    </row>
    <row r="549" spans="1:4" x14ac:dyDescent="0.25">
      <c r="A549" t="s">
        <v>529</v>
      </c>
      <c r="B549" t="s">
        <v>12</v>
      </c>
      <c r="C549" t="s">
        <v>530</v>
      </c>
      <c r="D549" s="23"/>
    </row>
    <row r="550" spans="1:4" x14ac:dyDescent="0.25">
      <c r="A550" t="s">
        <v>2581</v>
      </c>
      <c r="B550" t="s">
        <v>12</v>
      </c>
      <c r="C550" t="s">
        <v>2582</v>
      </c>
      <c r="D550" s="23"/>
    </row>
    <row r="551" spans="1:4" x14ac:dyDescent="0.25">
      <c r="A551" t="s">
        <v>597</v>
      </c>
      <c r="B551" t="s">
        <v>12</v>
      </c>
      <c r="C551" t="s">
        <v>598</v>
      </c>
      <c r="D551" s="23"/>
    </row>
    <row r="552" spans="1:4" x14ac:dyDescent="0.25">
      <c r="A552" t="s">
        <v>2583</v>
      </c>
      <c r="B552" t="s">
        <v>12</v>
      </c>
      <c r="C552" t="s">
        <v>2584</v>
      </c>
      <c r="D552" s="23"/>
    </row>
    <row r="553" spans="1:4" x14ac:dyDescent="0.25">
      <c r="A553" t="s">
        <v>854</v>
      </c>
      <c r="B553" t="s">
        <v>12</v>
      </c>
      <c r="C553" t="s">
        <v>855</v>
      </c>
      <c r="D553" s="23"/>
    </row>
    <row r="554" spans="1:4" x14ac:dyDescent="0.25">
      <c r="A554" t="s">
        <v>2585</v>
      </c>
      <c r="B554" t="s">
        <v>12</v>
      </c>
      <c r="C554" t="s">
        <v>2586</v>
      </c>
      <c r="D554" s="23"/>
    </row>
    <row r="555" spans="1:4" x14ac:dyDescent="0.25">
      <c r="A555" t="s">
        <v>2587</v>
      </c>
      <c r="B555" t="s">
        <v>12</v>
      </c>
      <c r="C555" t="s">
        <v>2588</v>
      </c>
      <c r="D555" s="23"/>
    </row>
    <row r="556" spans="1:4" x14ac:dyDescent="0.25">
      <c r="A556" t="s">
        <v>2589</v>
      </c>
      <c r="B556" t="s">
        <v>12</v>
      </c>
      <c r="C556" t="s">
        <v>2590</v>
      </c>
      <c r="D556" s="23"/>
    </row>
    <row r="557" spans="1:4" x14ac:dyDescent="0.25">
      <c r="A557" t="s">
        <v>858</v>
      </c>
      <c r="B557" t="s">
        <v>12</v>
      </c>
      <c r="C557" t="s">
        <v>859</v>
      </c>
      <c r="D557" s="23"/>
    </row>
    <row r="558" spans="1:4" x14ac:dyDescent="0.25">
      <c r="A558" t="s">
        <v>850</v>
      </c>
      <c r="B558" t="s">
        <v>12</v>
      </c>
      <c r="C558" t="s">
        <v>851</v>
      </c>
      <c r="D558" s="23"/>
    </row>
    <row r="559" spans="1:4" x14ac:dyDescent="0.25">
      <c r="A559" t="s">
        <v>2591</v>
      </c>
      <c r="B559" t="s">
        <v>12</v>
      </c>
      <c r="C559" t="s">
        <v>2592</v>
      </c>
      <c r="D559" s="23"/>
    </row>
    <row r="560" spans="1:4" x14ac:dyDescent="0.25">
      <c r="A560" t="s">
        <v>2593</v>
      </c>
      <c r="B560" t="s">
        <v>12</v>
      </c>
      <c r="C560" t="s">
        <v>2594</v>
      </c>
      <c r="D560" s="23"/>
    </row>
    <row r="561" spans="1:4" x14ac:dyDescent="0.25">
      <c r="A561" t="s">
        <v>1102</v>
      </c>
      <c r="B561" t="s">
        <v>12</v>
      </c>
      <c r="C561" t="s">
        <v>1103</v>
      </c>
      <c r="D561" s="23"/>
    </row>
    <row r="562" spans="1:4" x14ac:dyDescent="0.25">
      <c r="A562" t="s">
        <v>2595</v>
      </c>
      <c r="B562" t="s">
        <v>12</v>
      </c>
      <c r="C562" t="s">
        <v>2596</v>
      </c>
      <c r="D562" s="23"/>
    </row>
    <row r="563" spans="1:4" x14ac:dyDescent="0.25">
      <c r="A563" t="s">
        <v>2597</v>
      </c>
      <c r="B563" t="s">
        <v>12</v>
      </c>
      <c r="C563" t="s">
        <v>2598</v>
      </c>
      <c r="D563" s="23"/>
    </row>
    <row r="564" spans="1:4" x14ac:dyDescent="0.25">
      <c r="A564" t="s">
        <v>2599</v>
      </c>
      <c r="B564" t="s">
        <v>12</v>
      </c>
      <c r="C564" t="s">
        <v>2600</v>
      </c>
      <c r="D564" s="23"/>
    </row>
    <row r="565" spans="1:4" x14ac:dyDescent="0.25">
      <c r="A565" t="s">
        <v>2601</v>
      </c>
      <c r="B565" t="s">
        <v>12</v>
      </c>
      <c r="C565" t="s">
        <v>2602</v>
      </c>
      <c r="D565" s="23"/>
    </row>
    <row r="566" spans="1:4" x14ac:dyDescent="0.25">
      <c r="A566" t="s">
        <v>2603</v>
      </c>
      <c r="B566" t="s">
        <v>12</v>
      </c>
      <c r="C566" t="s">
        <v>2604</v>
      </c>
      <c r="D566" s="23"/>
    </row>
    <row r="567" spans="1:4" x14ac:dyDescent="0.25">
      <c r="A567" t="s">
        <v>2605</v>
      </c>
      <c r="B567" t="s">
        <v>12</v>
      </c>
      <c r="C567" t="s">
        <v>2606</v>
      </c>
      <c r="D567" s="23"/>
    </row>
    <row r="568" spans="1:4" x14ac:dyDescent="0.25">
      <c r="A568" t="s">
        <v>2607</v>
      </c>
      <c r="B568" t="s">
        <v>12</v>
      </c>
      <c r="C568" t="s">
        <v>2608</v>
      </c>
      <c r="D568" s="23"/>
    </row>
    <row r="569" spans="1:4" x14ac:dyDescent="0.25">
      <c r="A569" t="s">
        <v>2609</v>
      </c>
      <c r="B569" t="s">
        <v>12</v>
      </c>
      <c r="C569" t="s">
        <v>2610</v>
      </c>
      <c r="D569" s="23"/>
    </row>
    <row r="570" spans="1:4" x14ac:dyDescent="0.25">
      <c r="A570" t="s">
        <v>1869</v>
      </c>
      <c r="B570" t="s">
        <v>12</v>
      </c>
      <c r="C570" t="s">
        <v>1870</v>
      </c>
      <c r="D570" s="23"/>
    </row>
    <row r="571" spans="1:4" x14ac:dyDescent="0.25">
      <c r="A571" t="s">
        <v>531</v>
      </c>
      <c r="B571" t="s">
        <v>12</v>
      </c>
      <c r="C571" t="s">
        <v>532</v>
      </c>
      <c r="D571" s="23"/>
    </row>
    <row r="572" spans="1:4" x14ac:dyDescent="0.25">
      <c r="A572" t="s">
        <v>2611</v>
      </c>
      <c r="B572" t="s">
        <v>12</v>
      </c>
      <c r="C572" t="s">
        <v>2612</v>
      </c>
      <c r="D572" s="23"/>
    </row>
    <row r="573" spans="1:4" ht="409.5" x14ac:dyDescent="0.25">
      <c r="A573" t="s">
        <v>2613</v>
      </c>
      <c r="B573" t="s">
        <v>12</v>
      </c>
      <c r="C573" s="28" t="s">
        <v>2614</v>
      </c>
      <c r="D573" s="23"/>
    </row>
    <row r="574" spans="1:4" ht="210" x14ac:dyDescent="0.25">
      <c r="A574" t="s">
        <v>862</v>
      </c>
      <c r="B574" t="s">
        <v>12</v>
      </c>
      <c r="C574" s="28" t="s">
        <v>863</v>
      </c>
      <c r="D574" s="23"/>
    </row>
    <row r="575" spans="1:4" ht="409.5" x14ac:dyDescent="0.25">
      <c r="A575" t="s">
        <v>866</v>
      </c>
      <c r="B575" t="s">
        <v>12</v>
      </c>
      <c r="C575" s="28" t="s">
        <v>867</v>
      </c>
      <c r="D575" s="23"/>
    </row>
    <row r="576" spans="1:4" x14ac:dyDescent="0.25">
      <c r="A576" t="s">
        <v>2615</v>
      </c>
      <c r="B576" t="s">
        <v>12</v>
      </c>
      <c r="C576" t="s">
        <v>2616</v>
      </c>
      <c r="D576" s="23"/>
    </row>
    <row r="577" spans="1:4" x14ac:dyDescent="0.25">
      <c r="A577" t="s">
        <v>2617</v>
      </c>
      <c r="B577" t="s">
        <v>12</v>
      </c>
      <c r="C577" t="s">
        <v>2618</v>
      </c>
      <c r="D577" s="23"/>
    </row>
    <row r="578" spans="1:4" x14ac:dyDescent="0.25">
      <c r="A578" t="s">
        <v>595</v>
      </c>
      <c r="B578" t="s">
        <v>12</v>
      </c>
      <c r="C578" t="s">
        <v>596</v>
      </c>
      <c r="D578" s="23"/>
    </row>
    <row r="579" spans="1:4" x14ac:dyDescent="0.25">
      <c r="A579" t="s">
        <v>607</v>
      </c>
      <c r="B579" t="s">
        <v>12</v>
      </c>
      <c r="C579" t="s">
        <v>608</v>
      </c>
      <c r="D579" s="23"/>
    </row>
    <row r="580" spans="1:4" x14ac:dyDescent="0.25">
      <c r="A580" t="s">
        <v>605</v>
      </c>
      <c r="B580" t="s">
        <v>12</v>
      </c>
      <c r="C580" t="s">
        <v>606</v>
      </c>
      <c r="D580" s="23"/>
    </row>
    <row r="581" spans="1:4" x14ac:dyDescent="0.25">
      <c r="A581" t="s">
        <v>475</v>
      </c>
      <c r="B581" t="s">
        <v>195</v>
      </c>
      <c r="C581" t="s">
        <v>476</v>
      </c>
      <c r="D581" s="23"/>
    </row>
    <row r="582" spans="1:4" x14ac:dyDescent="0.25">
      <c r="A582" t="s">
        <v>485</v>
      </c>
      <c r="B582" t="s">
        <v>12</v>
      </c>
      <c r="C582" t="s">
        <v>486</v>
      </c>
      <c r="D582" s="23"/>
    </row>
    <row r="583" spans="1:4" x14ac:dyDescent="0.25">
      <c r="A583" t="s">
        <v>577</v>
      </c>
      <c r="B583" t="s">
        <v>12</v>
      </c>
      <c r="C583" t="s">
        <v>578</v>
      </c>
      <c r="D583" s="23"/>
    </row>
    <row r="584" spans="1:4" x14ac:dyDescent="0.25">
      <c r="A584" t="s">
        <v>589</v>
      </c>
      <c r="B584" t="s">
        <v>12</v>
      </c>
      <c r="C584" t="s">
        <v>590</v>
      </c>
      <c r="D584" s="23"/>
    </row>
    <row r="585" spans="1:4" x14ac:dyDescent="0.25">
      <c r="A585" t="s">
        <v>439</v>
      </c>
      <c r="B585" t="s">
        <v>12</v>
      </c>
      <c r="C585" t="s">
        <v>440</v>
      </c>
      <c r="D585" s="23"/>
    </row>
    <row r="586" spans="1:4" ht="45" x14ac:dyDescent="0.25">
      <c r="A586" t="s">
        <v>441</v>
      </c>
      <c r="B586" t="s">
        <v>12</v>
      </c>
      <c r="C586" s="28" t="s">
        <v>442</v>
      </c>
      <c r="D586" s="23"/>
    </row>
    <row r="587" spans="1:4" ht="45" x14ac:dyDescent="0.25">
      <c r="A587" t="s">
        <v>2619</v>
      </c>
      <c r="B587" t="s">
        <v>12</v>
      </c>
      <c r="C587" s="28" t="s">
        <v>2620</v>
      </c>
      <c r="D587" s="23"/>
    </row>
    <row r="588" spans="1:4" x14ac:dyDescent="0.25">
      <c r="A588" t="s">
        <v>647</v>
      </c>
      <c r="B588" t="s">
        <v>12</v>
      </c>
      <c r="C588" t="s">
        <v>648</v>
      </c>
      <c r="D588" s="23"/>
    </row>
    <row r="589" spans="1:4" x14ac:dyDescent="0.25">
      <c r="A589" t="s">
        <v>443</v>
      </c>
      <c r="B589" t="s">
        <v>12</v>
      </c>
      <c r="C589" t="s">
        <v>444</v>
      </c>
      <c r="D589" s="23"/>
    </row>
    <row r="590" spans="1:4" x14ac:dyDescent="0.25">
      <c r="A590" t="s">
        <v>1358</v>
      </c>
      <c r="B590" t="s">
        <v>12</v>
      </c>
      <c r="C590" t="s">
        <v>1359</v>
      </c>
      <c r="D590" s="23"/>
    </row>
    <row r="591" spans="1:4" x14ac:dyDescent="0.25">
      <c r="A591" t="s">
        <v>477</v>
      </c>
      <c r="B591" t="s">
        <v>12</v>
      </c>
      <c r="C591" t="s">
        <v>478</v>
      </c>
      <c r="D591" s="23"/>
    </row>
    <row r="592" spans="1:4" x14ac:dyDescent="0.25">
      <c r="A592" t="s">
        <v>615</v>
      </c>
      <c r="B592" t="s">
        <v>12</v>
      </c>
      <c r="C592" t="s">
        <v>616</v>
      </c>
      <c r="D592" s="23"/>
    </row>
    <row r="593" spans="1:4" x14ac:dyDescent="0.25">
      <c r="A593" t="s">
        <v>2621</v>
      </c>
      <c r="B593" t="s">
        <v>12</v>
      </c>
      <c r="C593" t="s">
        <v>2622</v>
      </c>
      <c r="D593" s="23"/>
    </row>
    <row r="594" spans="1:4" x14ac:dyDescent="0.25">
      <c r="A594" t="s">
        <v>465</v>
      </c>
      <c r="B594" t="s">
        <v>12</v>
      </c>
      <c r="C594" t="s">
        <v>466</v>
      </c>
      <c r="D594" s="23"/>
    </row>
    <row r="595" spans="1:4" x14ac:dyDescent="0.25">
      <c r="A595" t="s">
        <v>453</v>
      </c>
      <c r="B595" t="s">
        <v>12</v>
      </c>
      <c r="C595" t="s">
        <v>454</v>
      </c>
      <c r="D595" s="23"/>
    </row>
    <row r="596" spans="1:4" x14ac:dyDescent="0.25">
      <c r="A596" t="s">
        <v>625</v>
      </c>
      <c r="B596" t="s">
        <v>12</v>
      </c>
      <c r="C596" t="s">
        <v>626</v>
      </c>
      <c r="D596" s="23"/>
    </row>
    <row r="597" spans="1:4" x14ac:dyDescent="0.25">
      <c r="A597" t="s">
        <v>445</v>
      </c>
      <c r="B597" t="s">
        <v>12</v>
      </c>
      <c r="C597" t="s">
        <v>446</v>
      </c>
      <c r="D597" s="23"/>
    </row>
    <row r="598" spans="1:4" x14ac:dyDescent="0.25">
      <c r="A598" t="s">
        <v>674</v>
      </c>
      <c r="B598" t="s">
        <v>12</v>
      </c>
      <c r="C598" t="s">
        <v>675</v>
      </c>
      <c r="D598" s="23"/>
    </row>
    <row r="599" spans="1:4" x14ac:dyDescent="0.25">
      <c r="A599" t="s">
        <v>1124</v>
      </c>
      <c r="B599" t="s">
        <v>12</v>
      </c>
      <c r="C599" t="s">
        <v>1125</v>
      </c>
      <c r="D599" s="23"/>
    </row>
    <row r="600" spans="1:4" x14ac:dyDescent="0.25">
      <c r="A600" t="s">
        <v>2623</v>
      </c>
      <c r="B600" t="s">
        <v>12</v>
      </c>
      <c r="C600" t="s">
        <v>2624</v>
      </c>
      <c r="D600" s="23"/>
    </row>
    <row r="601" spans="1:4" ht="120" x14ac:dyDescent="0.25">
      <c r="A601" t="s">
        <v>2625</v>
      </c>
      <c r="B601" t="s">
        <v>12</v>
      </c>
      <c r="C601" s="28" t="s">
        <v>2626</v>
      </c>
      <c r="D601" s="23"/>
    </row>
    <row r="602" spans="1:4" ht="120" x14ac:dyDescent="0.25">
      <c r="A602" t="s">
        <v>1733</v>
      </c>
      <c r="B602" t="s">
        <v>12</v>
      </c>
      <c r="C602" s="28" t="s">
        <v>1734</v>
      </c>
      <c r="D602" s="23"/>
    </row>
    <row r="603" spans="1:4" x14ac:dyDescent="0.25">
      <c r="A603" t="s">
        <v>2627</v>
      </c>
      <c r="B603" t="s">
        <v>12</v>
      </c>
      <c r="C603" t="s">
        <v>2628</v>
      </c>
      <c r="D603" s="23"/>
    </row>
    <row r="604" spans="1:4" x14ac:dyDescent="0.25">
      <c r="A604" t="s">
        <v>2629</v>
      </c>
      <c r="B604" t="s">
        <v>12</v>
      </c>
      <c r="C604" t="s">
        <v>2630</v>
      </c>
      <c r="D604" s="23"/>
    </row>
    <row r="605" spans="1:4" x14ac:dyDescent="0.25">
      <c r="A605" t="s">
        <v>591</v>
      </c>
      <c r="B605" t="s">
        <v>12</v>
      </c>
      <c r="C605" t="s">
        <v>592</v>
      </c>
      <c r="D605" s="23"/>
    </row>
    <row r="606" spans="1:4" x14ac:dyDescent="0.25">
      <c r="A606" t="s">
        <v>2631</v>
      </c>
      <c r="B606" t="s">
        <v>12</v>
      </c>
      <c r="C606" t="s">
        <v>2632</v>
      </c>
      <c r="D606" s="23"/>
    </row>
    <row r="607" spans="1:4" x14ac:dyDescent="0.25">
      <c r="A607" t="s">
        <v>2633</v>
      </c>
      <c r="B607" t="s">
        <v>12</v>
      </c>
      <c r="C607" t="s">
        <v>2634</v>
      </c>
      <c r="D607" s="23"/>
    </row>
    <row r="608" spans="1:4" x14ac:dyDescent="0.25">
      <c r="A608" t="s">
        <v>1769</v>
      </c>
      <c r="B608" t="s">
        <v>12</v>
      </c>
      <c r="C608" t="s">
        <v>1770</v>
      </c>
      <c r="D608" s="23"/>
    </row>
    <row r="609" spans="1:4" x14ac:dyDescent="0.25">
      <c r="A609" t="s">
        <v>1773</v>
      </c>
      <c r="B609" t="s">
        <v>12</v>
      </c>
      <c r="C609" t="s">
        <v>1774</v>
      </c>
      <c r="D609" s="23"/>
    </row>
    <row r="610" spans="1:4" x14ac:dyDescent="0.25">
      <c r="A610" t="s">
        <v>1777</v>
      </c>
      <c r="B610" t="s">
        <v>12</v>
      </c>
      <c r="C610" t="s">
        <v>1778</v>
      </c>
      <c r="D610" s="23"/>
    </row>
    <row r="611" spans="1:4" ht="270" x14ac:dyDescent="0.25">
      <c r="A611" t="s">
        <v>1781</v>
      </c>
      <c r="B611" t="s">
        <v>12</v>
      </c>
      <c r="C611" s="28" t="s">
        <v>1782</v>
      </c>
      <c r="D611" s="23"/>
    </row>
    <row r="612" spans="1:4" ht="270" x14ac:dyDescent="0.25">
      <c r="A612" t="s">
        <v>1789</v>
      </c>
      <c r="B612" t="s">
        <v>12</v>
      </c>
      <c r="C612" s="28" t="s">
        <v>1790</v>
      </c>
      <c r="D612" s="23"/>
    </row>
    <row r="613" spans="1:4" ht="270" x14ac:dyDescent="0.25">
      <c r="A613" t="s">
        <v>1793</v>
      </c>
      <c r="B613" t="s">
        <v>12</v>
      </c>
      <c r="C613" s="28" t="s">
        <v>1794</v>
      </c>
      <c r="D613" s="23"/>
    </row>
    <row r="614" spans="1:4" ht="270" x14ac:dyDescent="0.25">
      <c r="A614" t="s">
        <v>1797</v>
      </c>
      <c r="B614" t="s">
        <v>12</v>
      </c>
      <c r="C614" s="28" t="s">
        <v>1798</v>
      </c>
      <c r="D614" s="23"/>
    </row>
    <row r="615" spans="1:4" x14ac:dyDescent="0.25">
      <c r="A615" t="s">
        <v>1801</v>
      </c>
      <c r="B615" t="s">
        <v>12</v>
      </c>
      <c r="C615" t="s">
        <v>1802</v>
      </c>
      <c r="D615" s="23"/>
    </row>
    <row r="616" spans="1:4" x14ac:dyDescent="0.25">
      <c r="A616" t="s">
        <v>1805</v>
      </c>
      <c r="B616" t="s">
        <v>12</v>
      </c>
      <c r="C616" t="s">
        <v>1806</v>
      </c>
      <c r="D616" s="23"/>
    </row>
    <row r="617" spans="1:4" x14ac:dyDescent="0.25">
      <c r="A617" t="s">
        <v>1809</v>
      </c>
      <c r="B617" t="s">
        <v>12</v>
      </c>
      <c r="C617" t="s">
        <v>1810</v>
      </c>
      <c r="D617" s="23"/>
    </row>
    <row r="618" spans="1:4" x14ac:dyDescent="0.25">
      <c r="A618" t="s">
        <v>1813</v>
      </c>
      <c r="B618" t="s">
        <v>12</v>
      </c>
      <c r="C618" t="s">
        <v>1814</v>
      </c>
      <c r="D618" s="23"/>
    </row>
    <row r="619" spans="1:4" x14ac:dyDescent="0.25">
      <c r="A619" t="s">
        <v>2635</v>
      </c>
      <c r="B619" t="s">
        <v>12</v>
      </c>
      <c r="C619" t="s">
        <v>2636</v>
      </c>
      <c r="D619" s="23"/>
    </row>
    <row r="620" spans="1:4" x14ac:dyDescent="0.25">
      <c r="A620" t="s">
        <v>1739</v>
      </c>
      <c r="B620" t="s">
        <v>12</v>
      </c>
      <c r="C620" t="s">
        <v>1740</v>
      </c>
      <c r="D620" s="23"/>
    </row>
    <row r="621" spans="1:4" x14ac:dyDescent="0.25">
      <c r="A621" t="s">
        <v>2637</v>
      </c>
      <c r="B621" t="s">
        <v>12</v>
      </c>
      <c r="C621" t="s">
        <v>2638</v>
      </c>
      <c r="D621" s="23"/>
    </row>
    <row r="622" spans="1:4" x14ac:dyDescent="0.25">
      <c r="A622" t="s">
        <v>1729</v>
      </c>
      <c r="B622" t="s">
        <v>12</v>
      </c>
      <c r="C622" t="s">
        <v>1730</v>
      </c>
      <c r="D622" s="23"/>
    </row>
    <row r="623" spans="1:4" x14ac:dyDescent="0.25">
      <c r="A623" t="s">
        <v>1723</v>
      </c>
      <c r="B623" t="s">
        <v>12</v>
      </c>
      <c r="C623" t="s">
        <v>1724</v>
      </c>
      <c r="D623" s="23"/>
    </row>
    <row r="624" spans="1:4" x14ac:dyDescent="0.25">
      <c r="A624" t="s">
        <v>1785</v>
      </c>
      <c r="B624" t="s">
        <v>12</v>
      </c>
      <c r="C624" t="s">
        <v>1786</v>
      </c>
      <c r="D624" s="23"/>
    </row>
    <row r="625" spans="1:4" x14ac:dyDescent="0.25">
      <c r="A625" t="s">
        <v>1759</v>
      </c>
      <c r="B625" t="s">
        <v>12</v>
      </c>
      <c r="C625" t="s">
        <v>1760</v>
      </c>
      <c r="D625" s="23"/>
    </row>
    <row r="626" spans="1:4" x14ac:dyDescent="0.25">
      <c r="A626" t="s">
        <v>1763</v>
      </c>
      <c r="B626" t="s">
        <v>12</v>
      </c>
      <c r="C626" t="s">
        <v>1764</v>
      </c>
      <c r="D626" s="23"/>
    </row>
    <row r="627" spans="1:4" x14ac:dyDescent="0.25">
      <c r="A627" t="s">
        <v>2639</v>
      </c>
      <c r="B627" t="s">
        <v>12</v>
      </c>
      <c r="C627" t="s">
        <v>2640</v>
      </c>
      <c r="D627" s="23"/>
    </row>
    <row r="628" spans="1:4" x14ac:dyDescent="0.25">
      <c r="A628" t="s">
        <v>1727</v>
      </c>
      <c r="B628" t="s">
        <v>12</v>
      </c>
      <c r="C628" t="s">
        <v>1728</v>
      </c>
      <c r="D628" s="23"/>
    </row>
    <row r="629" spans="1:4" x14ac:dyDescent="0.25">
      <c r="A629" t="s">
        <v>1765</v>
      </c>
      <c r="B629" t="s">
        <v>12</v>
      </c>
      <c r="C629" t="s">
        <v>1766</v>
      </c>
      <c r="D629" s="23"/>
    </row>
    <row r="630" spans="1:4" x14ac:dyDescent="0.25">
      <c r="A630" t="s">
        <v>1360</v>
      </c>
      <c r="B630" t="s">
        <v>195</v>
      </c>
      <c r="C630" t="s">
        <v>1361</v>
      </c>
      <c r="D630" s="23"/>
    </row>
    <row r="631" spans="1:4" x14ac:dyDescent="0.25">
      <c r="A631" t="s">
        <v>1366</v>
      </c>
      <c r="B631" t="s">
        <v>195</v>
      </c>
      <c r="C631" t="s">
        <v>1367</v>
      </c>
      <c r="D631" s="23"/>
    </row>
    <row r="632" spans="1:4" x14ac:dyDescent="0.25">
      <c r="A632" t="s">
        <v>1374</v>
      </c>
      <c r="B632" t="s">
        <v>195</v>
      </c>
      <c r="C632" t="s">
        <v>1375</v>
      </c>
      <c r="D632" s="23"/>
    </row>
    <row r="633" spans="1:4" x14ac:dyDescent="0.25">
      <c r="A633" t="s">
        <v>1380</v>
      </c>
      <c r="B633" t="s">
        <v>195</v>
      </c>
      <c r="C633" t="s">
        <v>1381</v>
      </c>
      <c r="D633" s="23"/>
    </row>
    <row r="634" spans="1:4" x14ac:dyDescent="0.25">
      <c r="A634" t="s">
        <v>1386</v>
      </c>
      <c r="B634" t="s">
        <v>195</v>
      </c>
      <c r="C634" t="s">
        <v>1387</v>
      </c>
      <c r="D634" s="23"/>
    </row>
    <row r="635" spans="1:4" x14ac:dyDescent="0.25">
      <c r="A635" t="s">
        <v>1394</v>
      </c>
      <c r="B635" t="s">
        <v>195</v>
      </c>
      <c r="C635" t="s">
        <v>1395</v>
      </c>
      <c r="D635" s="23"/>
    </row>
    <row r="636" spans="1:4" x14ac:dyDescent="0.25">
      <c r="A636" t="s">
        <v>1398</v>
      </c>
      <c r="B636" t="s">
        <v>195</v>
      </c>
      <c r="C636" t="s">
        <v>1399</v>
      </c>
      <c r="D636" s="23"/>
    </row>
    <row r="637" spans="1:4" x14ac:dyDescent="0.25">
      <c r="A637" t="s">
        <v>1402</v>
      </c>
      <c r="B637" t="s">
        <v>195</v>
      </c>
      <c r="C637" t="s">
        <v>1403</v>
      </c>
      <c r="D637" s="23"/>
    </row>
    <row r="638" spans="1:4" x14ac:dyDescent="0.25">
      <c r="A638" t="s">
        <v>1406</v>
      </c>
      <c r="B638" t="s">
        <v>195</v>
      </c>
      <c r="C638" t="s">
        <v>1407</v>
      </c>
      <c r="D638" s="23"/>
    </row>
    <row r="639" spans="1:4" x14ac:dyDescent="0.25">
      <c r="A639" t="s">
        <v>1412</v>
      </c>
      <c r="B639" t="s">
        <v>195</v>
      </c>
      <c r="C639" t="s">
        <v>1413</v>
      </c>
      <c r="D639" s="23"/>
    </row>
    <row r="640" spans="1:4" x14ac:dyDescent="0.25">
      <c r="A640" t="s">
        <v>1416</v>
      </c>
      <c r="B640" t="s">
        <v>195</v>
      </c>
      <c r="C640" t="s">
        <v>1417</v>
      </c>
      <c r="D640" s="23"/>
    </row>
    <row r="641" spans="1:4" x14ac:dyDescent="0.25">
      <c r="A641" t="s">
        <v>1424</v>
      </c>
      <c r="B641" t="s">
        <v>195</v>
      </c>
      <c r="C641" t="s">
        <v>1425</v>
      </c>
      <c r="D641" s="23"/>
    </row>
    <row r="642" spans="1:4" x14ac:dyDescent="0.25">
      <c r="A642" t="s">
        <v>1345</v>
      </c>
      <c r="B642" t="s">
        <v>195</v>
      </c>
      <c r="C642" t="s">
        <v>1346</v>
      </c>
      <c r="D642" s="23"/>
    </row>
    <row r="643" spans="1:4" x14ac:dyDescent="0.25">
      <c r="A643" t="s">
        <v>1349</v>
      </c>
      <c r="B643" t="s">
        <v>195</v>
      </c>
      <c r="C643" t="s">
        <v>1350</v>
      </c>
      <c r="D643" s="23"/>
    </row>
    <row r="644" spans="1:4" x14ac:dyDescent="0.25">
      <c r="A644" t="s">
        <v>1452</v>
      </c>
      <c r="B644" t="s">
        <v>195</v>
      </c>
      <c r="C644" t="s">
        <v>1453</v>
      </c>
      <c r="D644" s="23"/>
    </row>
    <row r="645" spans="1:4" x14ac:dyDescent="0.25">
      <c r="A645" t="s">
        <v>1449</v>
      </c>
      <c r="B645" t="s">
        <v>195</v>
      </c>
      <c r="C645" t="s">
        <v>1450</v>
      </c>
      <c r="D645" s="23"/>
    </row>
    <row r="646" spans="1:4" x14ac:dyDescent="0.25">
      <c r="A646" t="s">
        <v>1455</v>
      </c>
      <c r="B646" t="s">
        <v>195</v>
      </c>
      <c r="C646" t="s">
        <v>1456</v>
      </c>
      <c r="D646" s="23"/>
    </row>
    <row r="647" spans="1:4" x14ac:dyDescent="0.25">
      <c r="A647" t="s">
        <v>1458</v>
      </c>
      <c r="B647" t="s">
        <v>195</v>
      </c>
      <c r="C647" t="s">
        <v>1459</v>
      </c>
      <c r="D647" s="23"/>
    </row>
    <row r="648" spans="1:4" x14ac:dyDescent="0.25">
      <c r="A648" t="s">
        <v>1462</v>
      </c>
      <c r="B648" t="s">
        <v>195</v>
      </c>
      <c r="C648" t="s">
        <v>1463</v>
      </c>
      <c r="D648" s="23"/>
    </row>
    <row r="649" spans="1:4" x14ac:dyDescent="0.25">
      <c r="A649" t="s">
        <v>1466</v>
      </c>
      <c r="B649" t="s">
        <v>195</v>
      </c>
      <c r="C649" t="s">
        <v>1467</v>
      </c>
      <c r="D649" s="23"/>
    </row>
    <row r="650" spans="1:4" x14ac:dyDescent="0.25">
      <c r="A650" t="s">
        <v>1362</v>
      </c>
      <c r="B650" t="s">
        <v>12</v>
      </c>
      <c r="C650" t="s">
        <v>1363</v>
      </c>
      <c r="D650" s="23"/>
    </row>
    <row r="651" spans="1:4" x14ac:dyDescent="0.25">
      <c r="A651" t="s">
        <v>1368</v>
      </c>
      <c r="B651" t="s">
        <v>12</v>
      </c>
      <c r="C651" t="s">
        <v>1369</v>
      </c>
      <c r="D651" s="23"/>
    </row>
    <row r="652" spans="1:4" x14ac:dyDescent="0.25">
      <c r="A652" t="s">
        <v>1376</v>
      </c>
      <c r="B652" t="s">
        <v>12</v>
      </c>
      <c r="C652" t="s">
        <v>1377</v>
      </c>
      <c r="D652" s="23"/>
    </row>
    <row r="653" spans="1:4" x14ac:dyDescent="0.25">
      <c r="A653" t="s">
        <v>1382</v>
      </c>
      <c r="B653" t="s">
        <v>12</v>
      </c>
      <c r="C653" t="s">
        <v>1383</v>
      </c>
      <c r="D653" s="23"/>
    </row>
    <row r="654" spans="1:4" x14ac:dyDescent="0.25">
      <c r="A654" t="s">
        <v>1388</v>
      </c>
      <c r="B654" t="s">
        <v>12</v>
      </c>
      <c r="C654" t="s">
        <v>1389</v>
      </c>
      <c r="D654" s="23"/>
    </row>
    <row r="655" spans="1:4" x14ac:dyDescent="0.25">
      <c r="A655" t="s">
        <v>1392</v>
      </c>
      <c r="B655" t="s">
        <v>12</v>
      </c>
      <c r="C655" t="s">
        <v>1393</v>
      </c>
      <c r="D655" s="23"/>
    </row>
    <row r="656" spans="1:4" x14ac:dyDescent="0.25">
      <c r="A656" t="s">
        <v>2641</v>
      </c>
      <c r="B656" t="s">
        <v>12</v>
      </c>
      <c r="C656" t="s">
        <v>2642</v>
      </c>
      <c r="D656" s="23"/>
    </row>
    <row r="657" spans="1:4" x14ac:dyDescent="0.25">
      <c r="A657" t="s">
        <v>1370</v>
      </c>
      <c r="B657" t="s">
        <v>12</v>
      </c>
      <c r="C657" t="s">
        <v>1371</v>
      </c>
      <c r="D657" s="23"/>
    </row>
    <row r="658" spans="1:4" x14ac:dyDescent="0.25">
      <c r="A658" t="s">
        <v>2643</v>
      </c>
      <c r="B658" t="s">
        <v>12</v>
      </c>
      <c r="C658" t="s">
        <v>2644</v>
      </c>
      <c r="D658" s="23"/>
    </row>
    <row r="659" spans="1:4" x14ac:dyDescent="0.25">
      <c r="A659" t="s">
        <v>2645</v>
      </c>
      <c r="B659" t="s">
        <v>12</v>
      </c>
      <c r="C659" t="s">
        <v>2646</v>
      </c>
      <c r="D659" s="23"/>
    </row>
    <row r="660" spans="1:4" x14ac:dyDescent="0.25">
      <c r="A660" t="s">
        <v>2647</v>
      </c>
      <c r="B660" t="s">
        <v>12</v>
      </c>
      <c r="C660" t="s">
        <v>2648</v>
      </c>
      <c r="D660" s="23"/>
    </row>
    <row r="661" spans="1:4" x14ac:dyDescent="0.25">
      <c r="A661" t="s">
        <v>2649</v>
      </c>
      <c r="B661" t="s">
        <v>12</v>
      </c>
      <c r="C661" t="s">
        <v>2650</v>
      </c>
      <c r="D661" s="23"/>
    </row>
    <row r="662" spans="1:4" x14ac:dyDescent="0.25">
      <c r="A662" t="s">
        <v>2651</v>
      </c>
      <c r="B662" t="s">
        <v>12</v>
      </c>
      <c r="C662" t="s">
        <v>2652</v>
      </c>
      <c r="D662" s="23"/>
    </row>
    <row r="663" spans="1:4" x14ac:dyDescent="0.25">
      <c r="A663" t="s">
        <v>1356</v>
      </c>
      <c r="B663" t="s">
        <v>12</v>
      </c>
      <c r="C663" t="s">
        <v>1357</v>
      </c>
      <c r="D663" s="23"/>
    </row>
    <row r="664" spans="1:4" x14ac:dyDescent="0.25">
      <c r="A664" t="s">
        <v>1353</v>
      </c>
      <c r="B664" t="s">
        <v>12</v>
      </c>
      <c r="C664" t="s">
        <v>1354</v>
      </c>
      <c r="D664" s="23"/>
    </row>
    <row r="665" spans="1:4" x14ac:dyDescent="0.25">
      <c r="A665" t="s">
        <v>2653</v>
      </c>
      <c r="B665" t="s">
        <v>12</v>
      </c>
      <c r="C665" t="s">
        <v>2654</v>
      </c>
      <c r="D665" s="23"/>
    </row>
    <row r="666" spans="1:4" x14ac:dyDescent="0.25">
      <c r="A666" t="s">
        <v>2655</v>
      </c>
      <c r="B666" t="s">
        <v>12</v>
      </c>
      <c r="C666" t="s">
        <v>2656</v>
      </c>
      <c r="D666" s="23"/>
    </row>
    <row r="667" spans="1:4" x14ac:dyDescent="0.25">
      <c r="A667" t="s">
        <v>1410</v>
      </c>
      <c r="B667" t="s">
        <v>12</v>
      </c>
      <c r="C667" t="s">
        <v>1411</v>
      </c>
      <c r="D667" s="23"/>
    </row>
    <row r="668" spans="1:4" x14ac:dyDescent="0.25">
      <c r="A668" t="s">
        <v>1418</v>
      </c>
      <c r="B668" t="s">
        <v>12</v>
      </c>
      <c r="C668" t="s">
        <v>1419</v>
      </c>
      <c r="D668" s="23"/>
    </row>
    <row r="669" spans="1:4" x14ac:dyDescent="0.25">
      <c r="A669" t="s">
        <v>1422</v>
      </c>
      <c r="B669" t="s">
        <v>12</v>
      </c>
      <c r="C669" t="s">
        <v>1423</v>
      </c>
      <c r="D669" s="23"/>
    </row>
    <row r="670" spans="1:4" x14ac:dyDescent="0.25">
      <c r="A670" t="s">
        <v>1817</v>
      </c>
      <c r="B670" t="s">
        <v>12</v>
      </c>
      <c r="C670" t="s">
        <v>1818</v>
      </c>
      <c r="D670" s="23"/>
    </row>
    <row r="671" spans="1:4" x14ac:dyDescent="0.25">
      <c r="A671" t="s">
        <v>1821</v>
      </c>
      <c r="B671" t="s">
        <v>12</v>
      </c>
      <c r="C671" t="s">
        <v>1822</v>
      </c>
      <c r="D671" s="23"/>
    </row>
    <row r="672" spans="1:4" x14ac:dyDescent="0.25">
      <c r="A672" t="s">
        <v>1825</v>
      </c>
      <c r="B672" t="s">
        <v>12</v>
      </c>
      <c r="C672" t="s">
        <v>1826</v>
      </c>
      <c r="D672" s="23"/>
    </row>
    <row r="673" spans="1:4" x14ac:dyDescent="0.25">
      <c r="A673" t="s">
        <v>1829</v>
      </c>
      <c r="B673" t="s">
        <v>12</v>
      </c>
      <c r="C673" t="s">
        <v>1830</v>
      </c>
      <c r="D673" s="23"/>
    </row>
    <row r="674" spans="1:4" x14ac:dyDescent="0.25">
      <c r="A674" t="s">
        <v>1833</v>
      </c>
      <c r="B674" t="s">
        <v>12</v>
      </c>
      <c r="C674" t="s">
        <v>1834</v>
      </c>
      <c r="D674" s="23"/>
    </row>
    <row r="675" spans="1:4" x14ac:dyDescent="0.25">
      <c r="A675" t="s">
        <v>1837</v>
      </c>
      <c r="B675" t="s">
        <v>12</v>
      </c>
      <c r="C675" t="s">
        <v>1838</v>
      </c>
      <c r="D675" s="23"/>
    </row>
    <row r="676" spans="1:4" x14ac:dyDescent="0.25">
      <c r="A676" t="s">
        <v>1912</v>
      </c>
      <c r="B676" t="s">
        <v>12</v>
      </c>
      <c r="C676" t="s">
        <v>1913</v>
      </c>
      <c r="D676" s="23"/>
    </row>
    <row r="677" spans="1:4" x14ac:dyDescent="0.25">
      <c r="A677" t="s">
        <v>1916</v>
      </c>
      <c r="B677" t="s">
        <v>12</v>
      </c>
      <c r="C677" t="s">
        <v>1917</v>
      </c>
      <c r="D677" s="23"/>
    </row>
    <row r="678" spans="1:4" x14ac:dyDescent="0.25">
      <c r="A678" t="s">
        <v>1920</v>
      </c>
      <c r="B678" t="s">
        <v>12</v>
      </c>
      <c r="C678" t="s">
        <v>1921</v>
      </c>
      <c r="D678" s="23"/>
    </row>
    <row r="679" spans="1:4" x14ac:dyDescent="0.25">
      <c r="A679" t="s">
        <v>1443</v>
      </c>
      <c r="B679" t="s">
        <v>176</v>
      </c>
      <c r="C679" t="s">
        <v>1444</v>
      </c>
      <c r="D679" s="23"/>
    </row>
    <row r="680" spans="1:4" x14ac:dyDescent="0.25">
      <c r="A680" t="s">
        <v>1445</v>
      </c>
      <c r="B680" t="s">
        <v>12</v>
      </c>
      <c r="C680" t="s">
        <v>1446</v>
      </c>
      <c r="D680" s="23"/>
    </row>
    <row r="681" spans="1:4" x14ac:dyDescent="0.25">
      <c r="A681" t="s">
        <v>2657</v>
      </c>
      <c r="B681" t="s">
        <v>12</v>
      </c>
      <c r="C681" t="s">
        <v>2658</v>
      </c>
      <c r="D681" s="23"/>
    </row>
    <row r="682" spans="1:4" x14ac:dyDescent="0.25">
      <c r="A682" t="s">
        <v>2659</v>
      </c>
      <c r="B682" t="s">
        <v>12</v>
      </c>
      <c r="C682" t="s">
        <v>2660</v>
      </c>
      <c r="D682" s="23"/>
    </row>
    <row r="683" spans="1:4" x14ac:dyDescent="0.25">
      <c r="A683" t="s">
        <v>2661</v>
      </c>
      <c r="B683" t="s">
        <v>12</v>
      </c>
      <c r="C683" t="s">
        <v>2662</v>
      </c>
      <c r="D683" s="23"/>
    </row>
    <row r="684" spans="1:4" x14ac:dyDescent="0.25">
      <c r="A684" t="s">
        <v>1908</v>
      </c>
      <c r="B684" t="s">
        <v>12</v>
      </c>
      <c r="C684" t="s">
        <v>1909</v>
      </c>
      <c r="D684" s="23"/>
    </row>
    <row r="685" spans="1:4" x14ac:dyDescent="0.25">
      <c r="A685" t="s">
        <v>1841</v>
      </c>
      <c r="B685" t="s">
        <v>12</v>
      </c>
      <c r="C685" t="s">
        <v>1842</v>
      </c>
      <c r="D685" s="23"/>
    </row>
    <row r="686" spans="1:4" x14ac:dyDescent="0.25">
      <c r="A686" t="s">
        <v>1845</v>
      </c>
      <c r="B686" t="s">
        <v>12</v>
      </c>
      <c r="C686" t="s">
        <v>1846</v>
      </c>
      <c r="D686" s="23"/>
    </row>
    <row r="687" spans="1:4" x14ac:dyDescent="0.25">
      <c r="A687" t="s">
        <v>1849</v>
      </c>
      <c r="B687" t="s">
        <v>12</v>
      </c>
      <c r="C687" t="s">
        <v>1850</v>
      </c>
      <c r="D687" s="23"/>
    </row>
    <row r="688" spans="1:4" x14ac:dyDescent="0.25">
      <c r="A688" t="s">
        <v>1853</v>
      </c>
      <c r="B688" t="s">
        <v>12</v>
      </c>
      <c r="C688" t="s">
        <v>1854</v>
      </c>
      <c r="D688" s="23"/>
    </row>
    <row r="689" spans="1:4" x14ac:dyDescent="0.25">
      <c r="A689" t="s">
        <v>1892</v>
      </c>
      <c r="B689" t="s">
        <v>12</v>
      </c>
      <c r="C689" t="s">
        <v>1893</v>
      </c>
      <c r="D689" s="23"/>
    </row>
    <row r="690" spans="1:4" x14ac:dyDescent="0.25">
      <c r="A690" t="s">
        <v>1896</v>
      </c>
      <c r="B690" t="s">
        <v>12</v>
      </c>
      <c r="C690" t="s">
        <v>1897</v>
      </c>
      <c r="D690" s="23"/>
    </row>
    <row r="691" spans="1:4" x14ac:dyDescent="0.25">
      <c r="A691" t="s">
        <v>1900</v>
      </c>
      <c r="B691" t="s">
        <v>12</v>
      </c>
      <c r="C691" t="s">
        <v>1901</v>
      </c>
      <c r="D691" s="23"/>
    </row>
    <row r="692" spans="1:4" x14ac:dyDescent="0.25">
      <c r="A692" t="s">
        <v>1904</v>
      </c>
      <c r="B692" t="s">
        <v>12</v>
      </c>
      <c r="C692" t="s">
        <v>1905</v>
      </c>
      <c r="D692" s="23"/>
    </row>
    <row r="693" spans="1:4" x14ac:dyDescent="0.25">
      <c r="A693" t="s">
        <v>1503</v>
      </c>
      <c r="B693" t="s">
        <v>12</v>
      </c>
      <c r="C693" t="s">
        <v>1504</v>
      </c>
      <c r="D693" s="23"/>
    </row>
    <row r="694" spans="1:4" ht="120" x14ac:dyDescent="0.25">
      <c r="A694" t="s">
        <v>1537</v>
      </c>
      <c r="B694" t="s">
        <v>12</v>
      </c>
      <c r="C694" s="28" t="s">
        <v>1538</v>
      </c>
      <c r="D694" s="23"/>
    </row>
    <row r="695" spans="1:4" ht="120" x14ac:dyDescent="0.25">
      <c r="A695" t="s">
        <v>1543</v>
      </c>
      <c r="B695" t="s">
        <v>12</v>
      </c>
      <c r="C695" s="28" t="s">
        <v>1544</v>
      </c>
      <c r="D695" s="23"/>
    </row>
    <row r="696" spans="1:4" ht="120" x14ac:dyDescent="0.25">
      <c r="A696" t="s">
        <v>1549</v>
      </c>
      <c r="B696" t="s">
        <v>12</v>
      </c>
      <c r="C696" s="28" t="s">
        <v>1550</v>
      </c>
      <c r="D696" s="23"/>
    </row>
    <row r="697" spans="1:4" ht="120" x14ac:dyDescent="0.25">
      <c r="A697" t="s">
        <v>1555</v>
      </c>
      <c r="B697" t="s">
        <v>12</v>
      </c>
      <c r="C697" s="28" t="s">
        <v>1556</v>
      </c>
      <c r="D697" s="23"/>
    </row>
    <row r="698" spans="1:4" ht="120" x14ac:dyDescent="0.25">
      <c r="A698" t="s">
        <v>1559</v>
      </c>
      <c r="B698" t="s">
        <v>12</v>
      </c>
      <c r="C698" s="28" t="s">
        <v>1560</v>
      </c>
      <c r="D698" s="23"/>
    </row>
    <row r="699" spans="1:4" ht="120" x14ac:dyDescent="0.25">
      <c r="A699" t="s">
        <v>1565</v>
      </c>
      <c r="B699" t="s">
        <v>12</v>
      </c>
      <c r="C699" s="28" t="s">
        <v>1566</v>
      </c>
      <c r="D699" s="23"/>
    </row>
    <row r="700" spans="1:4" ht="120" x14ac:dyDescent="0.25">
      <c r="A700" t="s">
        <v>1569</v>
      </c>
      <c r="B700" t="s">
        <v>12</v>
      </c>
      <c r="C700" s="28" t="s">
        <v>1570</v>
      </c>
      <c r="D700" s="23"/>
    </row>
    <row r="701" spans="1:4" ht="120" x14ac:dyDescent="0.25">
      <c r="A701" t="s">
        <v>1575</v>
      </c>
      <c r="B701" t="s">
        <v>12</v>
      </c>
      <c r="C701" s="28" t="s">
        <v>1576</v>
      </c>
      <c r="D701" s="23"/>
    </row>
    <row r="702" spans="1:4" ht="120" x14ac:dyDescent="0.25">
      <c r="A702" t="s">
        <v>1579</v>
      </c>
      <c r="B702" t="s">
        <v>12</v>
      </c>
      <c r="C702" s="28" t="s">
        <v>1580</v>
      </c>
      <c r="D702" s="23"/>
    </row>
    <row r="703" spans="1:4" ht="90" x14ac:dyDescent="0.25">
      <c r="A703" t="s">
        <v>1673</v>
      </c>
      <c r="B703" t="s">
        <v>12</v>
      </c>
      <c r="C703" s="28" t="s">
        <v>1674</v>
      </c>
      <c r="D703" s="23"/>
    </row>
    <row r="704" spans="1:4" ht="90" x14ac:dyDescent="0.25">
      <c r="A704" t="s">
        <v>1669</v>
      </c>
      <c r="B704" t="s">
        <v>12</v>
      </c>
      <c r="C704" s="28" t="s">
        <v>1670</v>
      </c>
      <c r="D704" s="23"/>
    </row>
    <row r="705" spans="1:4" ht="90" x14ac:dyDescent="0.25">
      <c r="A705" t="s">
        <v>1677</v>
      </c>
      <c r="B705" t="s">
        <v>12</v>
      </c>
      <c r="C705" s="28" t="s">
        <v>1678</v>
      </c>
      <c r="D705" s="23"/>
    </row>
    <row r="706" spans="1:4" ht="90" x14ac:dyDescent="0.25">
      <c r="A706" t="s">
        <v>1681</v>
      </c>
      <c r="B706" t="s">
        <v>12</v>
      </c>
      <c r="C706" s="28" t="s">
        <v>1682</v>
      </c>
      <c r="D706" s="23"/>
    </row>
    <row r="707" spans="1:4" ht="120" x14ac:dyDescent="0.25">
      <c r="A707" t="s">
        <v>2663</v>
      </c>
      <c r="B707" t="s">
        <v>12</v>
      </c>
      <c r="C707" s="28" t="s">
        <v>1576</v>
      </c>
      <c r="D707" s="23"/>
    </row>
    <row r="708" spans="1:4" ht="135" x14ac:dyDescent="0.25">
      <c r="A708" t="s">
        <v>1595</v>
      </c>
      <c r="B708" t="s">
        <v>12</v>
      </c>
      <c r="C708" s="28" t="s">
        <v>1596</v>
      </c>
      <c r="D708" s="23"/>
    </row>
    <row r="709" spans="1:4" ht="135" x14ac:dyDescent="0.25">
      <c r="A709" t="s">
        <v>1599</v>
      </c>
      <c r="B709" t="s">
        <v>12</v>
      </c>
      <c r="C709" s="28" t="s">
        <v>1600</v>
      </c>
      <c r="D709" s="23"/>
    </row>
    <row r="710" spans="1:4" ht="135" x14ac:dyDescent="0.25">
      <c r="A710" t="s">
        <v>1603</v>
      </c>
      <c r="B710" t="s">
        <v>12</v>
      </c>
      <c r="C710" s="28" t="s">
        <v>1604</v>
      </c>
      <c r="D710" s="23"/>
    </row>
    <row r="711" spans="1:4" ht="135" x14ac:dyDescent="0.25">
      <c r="A711" t="s">
        <v>1607</v>
      </c>
      <c r="B711" t="s">
        <v>12</v>
      </c>
      <c r="C711" s="28" t="s">
        <v>1608</v>
      </c>
      <c r="D711" s="23"/>
    </row>
    <row r="712" spans="1:4" ht="150" x14ac:dyDescent="0.25">
      <c r="A712" t="s">
        <v>1611</v>
      </c>
      <c r="B712" t="s">
        <v>12</v>
      </c>
      <c r="C712" s="28" t="s">
        <v>1612</v>
      </c>
      <c r="D712" s="23"/>
    </row>
    <row r="713" spans="1:4" ht="150" x14ac:dyDescent="0.25">
      <c r="A713" t="s">
        <v>1615</v>
      </c>
      <c r="B713" t="s">
        <v>12</v>
      </c>
      <c r="C713" s="28" t="s">
        <v>1616</v>
      </c>
      <c r="D713" s="23"/>
    </row>
    <row r="714" spans="1:4" ht="150" x14ac:dyDescent="0.25">
      <c r="A714" t="s">
        <v>1621</v>
      </c>
      <c r="B714" t="s">
        <v>12</v>
      </c>
      <c r="C714" s="28" t="s">
        <v>1622</v>
      </c>
      <c r="D714" s="23"/>
    </row>
    <row r="715" spans="1:4" ht="150" x14ac:dyDescent="0.25">
      <c r="A715" t="s">
        <v>1625</v>
      </c>
      <c r="B715" t="s">
        <v>12</v>
      </c>
      <c r="C715" s="28" t="s">
        <v>1626</v>
      </c>
      <c r="D715" s="23"/>
    </row>
    <row r="716" spans="1:4" ht="150" x14ac:dyDescent="0.25">
      <c r="A716" t="s">
        <v>1629</v>
      </c>
      <c r="B716" t="s">
        <v>12</v>
      </c>
      <c r="C716" s="28" t="s">
        <v>1630</v>
      </c>
      <c r="D716" s="23"/>
    </row>
    <row r="717" spans="1:4" ht="150" x14ac:dyDescent="0.25">
      <c r="A717" t="s">
        <v>1637</v>
      </c>
      <c r="B717" t="s">
        <v>12</v>
      </c>
      <c r="C717" s="28" t="s">
        <v>1638</v>
      </c>
      <c r="D717" s="23"/>
    </row>
    <row r="718" spans="1:4" ht="150" x14ac:dyDescent="0.25">
      <c r="A718" t="s">
        <v>1641</v>
      </c>
      <c r="B718" t="s">
        <v>12</v>
      </c>
      <c r="C718" s="28" t="s">
        <v>1642</v>
      </c>
      <c r="D718" s="23"/>
    </row>
    <row r="719" spans="1:4" ht="150" x14ac:dyDescent="0.25">
      <c r="A719" t="s">
        <v>1651</v>
      </c>
      <c r="B719" t="s">
        <v>12</v>
      </c>
      <c r="C719" s="28" t="s">
        <v>1652</v>
      </c>
      <c r="D719" s="23"/>
    </row>
    <row r="720" spans="1:4" ht="150" x14ac:dyDescent="0.25">
      <c r="A720" t="s">
        <v>1647</v>
      </c>
      <c r="B720" t="s">
        <v>12</v>
      </c>
      <c r="C720" s="28" t="s">
        <v>1648</v>
      </c>
      <c r="D720" s="23"/>
    </row>
    <row r="721" spans="1:4" ht="150" x14ac:dyDescent="0.25">
      <c r="A721" t="s">
        <v>1657</v>
      </c>
      <c r="B721" t="s">
        <v>12</v>
      </c>
      <c r="C721" s="28" t="s">
        <v>1658</v>
      </c>
      <c r="D721" s="23"/>
    </row>
    <row r="722" spans="1:4" ht="150" x14ac:dyDescent="0.25">
      <c r="A722" t="s">
        <v>1665</v>
      </c>
      <c r="B722" t="s">
        <v>12</v>
      </c>
      <c r="C722" s="28" t="s">
        <v>1666</v>
      </c>
      <c r="D722" s="23"/>
    </row>
    <row r="723" spans="1:4" ht="105" x14ac:dyDescent="0.25">
      <c r="A723" t="s">
        <v>1685</v>
      </c>
      <c r="B723" t="s">
        <v>12</v>
      </c>
      <c r="C723" s="28" t="s">
        <v>1686</v>
      </c>
      <c r="D723" s="23"/>
    </row>
    <row r="724" spans="1:4" ht="105" x14ac:dyDescent="0.25">
      <c r="A724" t="s">
        <v>1689</v>
      </c>
      <c r="B724" t="s">
        <v>12</v>
      </c>
      <c r="C724" s="28" t="s">
        <v>1690</v>
      </c>
      <c r="D724" s="23"/>
    </row>
    <row r="725" spans="1:4" ht="105" x14ac:dyDescent="0.25">
      <c r="A725" t="s">
        <v>1693</v>
      </c>
      <c r="B725" t="s">
        <v>12</v>
      </c>
      <c r="C725" s="28" t="s">
        <v>1694</v>
      </c>
      <c r="D725" s="23"/>
    </row>
    <row r="726" spans="1:4" x14ac:dyDescent="0.25">
      <c r="A726" t="s">
        <v>1719</v>
      </c>
      <c r="B726" t="s">
        <v>12</v>
      </c>
      <c r="C726" t="s">
        <v>1720</v>
      </c>
      <c r="D726" s="23"/>
    </row>
    <row r="727" spans="1:4" x14ac:dyDescent="0.25">
      <c r="A727" t="s">
        <v>1717</v>
      </c>
      <c r="B727" t="s">
        <v>12</v>
      </c>
      <c r="C727" t="s">
        <v>1718</v>
      </c>
      <c r="D727" s="23"/>
    </row>
    <row r="728" spans="1:4" x14ac:dyDescent="0.25">
      <c r="A728" t="s">
        <v>1474</v>
      </c>
      <c r="B728" t="s">
        <v>12</v>
      </c>
      <c r="C728" t="s">
        <v>1475</v>
      </c>
      <c r="D728" s="23"/>
    </row>
    <row r="729" spans="1:4" x14ac:dyDescent="0.25">
      <c r="A729" t="s">
        <v>2664</v>
      </c>
      <c r="B729" t="s">
        <v>12</v>
      </c>
      <c r="C729" t="s">
        <v>2665</v>
      </c>
      <c r="D729" s="23"/>
    </row>
    <row r="730" spans="1:4" x14ac:dyDescent="0.25">
      <c r="A730" t="s">
        <v>1497</v>
      </c>
      <c r="B730" t="s">
        <v>12</v>
      </c>
      <c r="C730" t="s">
        <v>1498</v>
      </c>
      <c r="D730" s="23"/>
    </row>
    <row r="731" spans="1:4" x14ac:dyDescent="0.25">
      <c r="A731" t="s">
        <v>1493</v>
      </c>
      <c r="B731" t="s">
        <v>12</v>
      </c>
      <c r="C731" t="s">
        <v>1494</v>
      </c>
      <c r="D731" s="23"/>
    </row>
    <row r="732" spans="1:4" x14ac:dyDescent="0.25">
      <c r="A732" t="s">
        <v>1481</v>
      </c>
      <c r="B732" t="s">
        <v>12</v>
      </c>
      <c r="C732" t="s">
        <v>1482</v>
      </c>
      <c r="D732" s="23"/>
    </row>
    <row r="733" spans="1:4" x14ac:dyDescent="0.25">
      <c r="A733" t="s">
        <v>1485</v>
      </c>
      <c r="B733" t="s">
        <v>12</v>
      </c>
      <c r="C733" t="s">
        <v>1486</v>
      </c>
      <c r="D733" s="23"/>
    </row>
    <row r="734" spans="1:4" x14ac:dyDescent="0.25">
      <c r="A734" t="s">
        <v>1489</v>
      </c>
      <c r="B734" t="s">
        <v>12</v>
      </c>
      <c r="C734" t="s">
        <v>1490</v>
      </c>
      <c r="D734" s="23"/>
    </row>
    <row r="735" spans="1:4" x14ac:dyDescent="0.25">
      <c r="A735" t="s">
        <v>1477</v>
      </c>
      <c r="B735" t="s">
        <v>12</v>
      </c>
      <c r="C735" t="s">
        <v>1478</v>
      </c>
      <c r="D735" s="23"/>
    </row>
    <row r="736" spans="1:4" x14ac:dyDescent="0.25">
      <c r="A736" t="s">
        <v>2666</v>
      </c>
      <c r="B736" t="s">
        <v>12</v>
      </c>
      <c r="C736" t="s">
        <v>2667</v>
      </c>
      <c r="D736" s="23"/>
    </row>
    <row r="737" spans="1:4" x14ac:dyDescent="0.25">
      <c r="A737" t="s">
        <v>1509</v>
      </c>
      <c r="B737" t="s">
        <v>12</v>
      </c>
      <c r="C737" t="s">
        <v>1510</v>
      </c>
      <c r="D737" s="23"/>
    </row>
    <row r="738" spans="1:4" ht="120" x14ac:dyDescent="0.25">
      <c r="A738" t="s">
        <v>1697</v>
      </c>
      <c r="B738" t="s">
        <v>12</v>
      </c>
      <c r="C738" s="28" t="s">
        <v>1698</v>
      </c>
      <c r="D738" s="23"/>
    </row>
    <row r="739" spans="1:4" ht="120" x14ac:dyDescent="0.25">
      <c r="A739" t="s">
        <v>1701</v>
      </c>
      <c r="B739" t="s">
        <v>12</v>
      </c>
      <c r="C739" s="28" t="s">
        <v>1702</v>
      </c>
      <c r="D739" s="23"/>
    </row>
    <row r="740" spans="1:4" ht="120" x14ac:dyDescent="0.25">
      <c r="A740" t="s">
        <v>1705</v>
      </c>
      <c r="B740" t="s">
        <v>12</v>
      </c>
      <c r="C740" s="28" t="s">
        <v>1706</v>
      </c>
      <c r="D740" s="23"/>
    </row>
    <row r="741" spans="1:4" x14ac:dyDescent="0.25">
      <c r="A741" t="s">
        <v>1713</v>
      </c>
      <c r="B741" t="s">
        <v>12</v>
      </c>
      <c r="C741" t="s">
        <v>1714</v>
      </c>
      <c r="D741" s="23"/>
    </row>
    <row r="742" spans="1:4" x14ac:dyDescent="0.25">
      <c r="A742" t="s">
        <v>1535</v>
      </c>
      <c r="B742" t="s">
        <v>12</v>
      </c>
      <c r="C742" t="s">
        <v>1536</v>
      </c>
      <c r="D742" s="23"/>
    </row>
    <row r="743" spans="1:4" x14ac:dyDescent="0.25">
      <c r="A743" t="s">
        <v>1581</v>
      </c>
      <c r="B743" t="s">
        <v>12</v>
      </c>
      <c r="C743" t="s">
        <v>1582</v>
      </c>
      <c r="D743" s="23"/>
    </row>
    <row r="744" spans="1:4" x14ac:dyDescent="0.25">
      <c r="A744" t="s">
        <v>1553</v>
      </c>
      <c r="B744" t="s">
        <v>12</v>
      </c>
      <c r="C744" t="s">
        <v>1554</v>
      </c>
      <c r="D744" s="23"/>
    </row>
    <row r="745" spans="1:4" x14ac:dyDescent="0.25">
      <c r="A745" t="s">
        <v>1541</v>
      </c>
      <c r="B745" t="s">
        <v>12</v>
      </c>
      <c r="C745" t="s">
        <v>1542</v>
      </c>
      <c r="D745" s="23"/>
    </row>
    <row r="746" spans="1:4" x14ac:dyDescent="0.25">
      <c r="A746" t="s">
        <v>1547</v>
      </c>
      <c r="B746" t="s">
        <v>12</v>
      </c>
      <c r="C746" t="s">
        <v>1548</v>
      </c>
      <c r="D746" s="23"/>
    </row>
    <row r="747" spans="1:4" x14ac:dyDescent="0.25">
      <c r="A747" t="s">
        <v>1619</v>
      </c>
      <c r="B747" t="s">
        <v>12</v>
      </c>
      <c r="C747" t="s">
        <v>1620</v>
      </c>
      <c r="D747" s="23"/>
    </row>
    <row r="748" spans="1:4" x14ac:dyDescent="0.25">
      <c r="A748" t="s">
        <v>1561</v>
      </c>
      <c r="B748" t="s">
        <v>12</v>
      </c>
      <c r="C748" t="s">
        <v>1562</v>
      </c>
      <c r="D748" s="23"/>
    </row>
    <row r="749" spans="1:4" x14ac:dyDescent="0.25">
      <c r="A749" t="s">
        <v>1631</v>
      </c>
      <c r="B749" t="s">
        <v>12</v>
      </c>
      <c r="C749" t="s">
        <v>1632</v>
      </c>
      <c r="D749" s="23"/>
    </row>
    <row r="750" spans="1:4" x14ac:dyDescent="0.25">
      <c r="A750" t="s">
        <v>1635</v>
      </c>
      <c r="B750" t="s">
        <v>12</v>
      </c>
      <c r="C750" t="s">
        <v>1636</v>
      </c>
      <c r="D750" s="23"/>
    </row>
    <row r="751" spans="1:4" x14ac:dyDescent="0.25">
      <c r="A751" t="s">
        <v>1653</v>
      </c>
      <c r="B751" t="s">
        <v>12</v>
      </c>
      <c r="C751" t="s">
        <v>1654</v>
      </c>
      <c r="D751" s="23"/>
    </row>
    <row r="752" spans="1:4" x14ac:dyDescent="0.25">
      <c r="A752" t="s">
        <v>1645</v>
      </c>
      <c r="B752" t="s">
        <v>12</v>
      </c>
      <c r="C752" t="s">
        <v>1646</v>
      </c>
      <c r="D752" s="23"/>
    </row>
    <row r="753" spans="1:4" x14ac:dyDescent="0.25">
      <c r="A753" t="s">
        <v>1659</v>
      </c>
      <c r="B753" t="s">
        <v>12</v>
      </c>
      <c r="C753" t="s">
        <v>1660</v>
      </c>
      <c r="D753" s="23"/>
    </row>
    <row r="754" spans="1:4" x14ac:dyDescent="0.25">
      <c r="A754" t="s">
        <v>1663</v>
      </c>
      <c r="B754" t="s">
        <v>12</v>
      </c>
      <c r="C754" t="s">
        <v>1664</v>
      </c>
      <c r="D754" s="23"/>
    </row>
    <row r="755" spans="1:4" x14ac:dyDescent="0.25">
      <c r="A755" t="s">
        <v>1571</v>
      </c>
      <c r="B755" t="s">
        <v>12</v>
      </c>
      <c r="C755" t="s">
        <v>1572</v>
      </c>
      <c r="D755" s="23"/>
    </row>
    <row r="756" spans="1:4" x14ac:dyDescent="0.25">
      <c r="A756" t="s">
        <v>2668</v>
      </c>
      <c r="B756" t="s">
        <v>12</v>
      </c>
      <c r="C756" t="s">
        <v>2669</v>
      </c>
      <c r="D756" s="23"/>
    </row>
    <row r="757" spans="1:4" x14ac:dyDescent="0.25">
      <c r="A757" t="s">
        <v>2670</v>
      </c>
      <c r="B757" t="s">
        <v>12</v>
      </c>
      <c r="C757" t="s">
        <v>2671</v>
      </c>
      <c r="D757" s="23"/>
    </row>
    <row r="758" spans="1:4" x14ac:dyDescent="0.25">
      <c r="A758" t="s">
        <v>2672</v>
      </c>
      <c r="B758" t="s">
        <v>12</v>
      </c>
      <c r="C758" t="s">
        <v>2673</v>
      </c>
      <c r="D758" s="23"/>
    </row>
    <row r="759" spans="1:4" x14ac:dyDescent="0.25">
      <c r="A759" t="s">
        <v>2674</v>
      </c>
      <c r="B759" t="s">
        <v>176</v>
      </c>
      <c r="C759" t="s">
        <v>2675</v>
      </c>
      <c r="D759" s="23"/>
    </row>
    <row r="760" spans="1:4" x14ac:dyDescent="0.25">
      <c r="A760" t="s">
        <v>2676</v>
      </c>
      <c r="B760" t="s">
        <v>176</v>
      </c>
      <c r="C760" t="s">
        <v>2677</v>
      </c>
      <c r="D760" s="23"/>
    </row>
    <row r="761" spans="1:4" x14ac:dyDescent="0.25">
      <c r="A761" t="s">
        <v>1865</v>
      </c>
      <c r="B761" t="s">
        <v>12</v>
      </c>
      <c r="C761" t="s">
        <v>1866</v>
      </c>
      <c r="D761" s="23"/>
    </row>
    <row r="762" spans="1:4" x14ac:dyDescent="0.25">
      <c r="A762" t="s">
        <v>1873</v>
      </c>
      <c r="B762" t="s">
        <v>12</v>
      </c>
      <c r="C762" t="s">
        <v>1874</v>
      </c>
      <c r="D762" s="23"/>
    </row>
    <row r="763" spans="1:4" x14ac:dyDescent="0.25">
      <c r="A763" t="s">
        <v>2678</v>
      </c>
      <c r="B763" t="s">
        <v>12</v>
      </c>
      <c r="C763" t="s">
        <v>2679</v>
      </c>
      <c r="D763" s="23"/>
    </row>
    <row r="764" spans="1:4" x14ac:dyDescent="0.25">
      <c r="A764" t="s">
        <v>2680</v>
      </c>
      <c r="B764" t="s">
        <v>12</v>
      </c>
      <c r="C764" t="s">
        <v>2681</v>
      </c>
      <c r="D764" s="23"/>
    </row>
    <row r="765" spans="1:4" x14ac:dyDescent="0.25">
      <c r="A765" t="s">
        <v>2682</v>
      </c>
      <c r="B765" t="s">
        <v>12</v>
      </c>
      <c r="C765" t="s">
        <v>2683</v>
      </c>
      <c r="D765" s="23"/>
    </row>
    <row r="766" spans="1:4" x14ac:dyDescent="0.25">
      <c r="A766" t="s">
        <v>2684</v>
      </c>
      <c r="B766" t="s">
        <v>12</v>
      </c>
      <c r="C766" t="s">
        <v>2685</v>
      </c>
      <c r="D766" s="23"/>
    </row>
    <row r="767" spans="1:4" x14ac:dyDescent="0.25">
      <c r="A767" t="s">
        <v>2686</v>
      </c>
      <c r="B767" t="s">
        <v>12</v>
      </c>
      <c r="C767" t="s">
        <v>2687</v>
      </c>
      <c r="D767" s="23"/>
    </row>
    <row r="768" spans="1:4" x14ac:dyDescent="0.25">
      <c r="A768" t="s">
        <v>2688</v>
      </c>
      <c r="B768" t="s">
        <v>12</v>
      </c>
      <c r="C768" t="s">
        <v>2689</v>
      </c>
      <c r="D768" s="23"/>
    </row>
    <row r="769" spans="1:4" x14ac:dyDescent="0.25">
      <c r="A769" t="s">
        <v>2690</v>
      </c>
      <c r="B769" t="s">
        <v>12</v>
      </c>
      <c r="C769" t="s">
        <v>2691</v>
      </c>
      <c r="D769" s="23"/>
    </row>
    <row r="770" spans="1:4" x14ac:dyDescent="0.25">
      <c r="A770" t="s">
        <v>2692</v>
      </c>
      <c r="B770" t="s">
        <v>12</v>
      </c>
      <c r="C770" t="s">
        <v>2693</v>
      </c>
      <c r="D770" s="23"/>
    </row>
    <row r="771" spans="1:4" x14ac:dyDescent="0.25">
      <c r="A771" t="s">
        <v>2694</v>
      </c>
      <c r="B771" t="s">
        <v>12</v>
      </c>
      <c r="C771" t="s">
        <v>2695</v>
      </c>
      <c r="D771" s="23"/>
    </row>
    <row r="772" spans="1:4" x14ac:dyDescent="0.25">
      <c r="A772" t="s">
        <v>2696</v>
      </c>
      <c r="B772" t="s">
        <v>12</v>
      </c>
      <c r="C772" t="s">
        <v>2697</v>
      </c>
      <c r="D772" s="23"/>
    </row>
    <row r="773" spans="1:4" x14ac:dyDescent="0.25">
      <c r="A773" t="s">
        <v>2698</v>
      </c>
      <c r="B773" t="s">
        <v>12</v>
      </c>
      <c r="C773" t="s">
        <v>2699</v>
      </c>
      <c r="D773" s="23"/>
    </row>
    <row r="774" spans="1:4" x14ac:dyDescent="0.25">
      <c r="A774" t="s">
        <v>2700</v>
      </c>
      <c r="B774" t="s">
        <v>12</v>
      </c>
      <c r="C774" t="s">
        <v>2701</v>
      </c>
      <c r="D774" s="23"/>
    </row>
    <row r="775" spans="1:4" x14ac:dyDescent="0.25">
      <c r="A775" t="s">
        <v>2702</v>
      </c>
      <c r="B775" t="s">
        <v>12</v>
      </c>
      <c r="C775" t="s">
        <v>2703</v>
      </c>
      <c r="D775" s="23"/>
    </row>
    <row r="776" spans="1:4" x14ac:dyDescent="0.25">
      <c r="A776" t="s">
        <v>2704</v>
      </c>
      <c r="B776" t="s">
        <v>12</v>
      </c>
      <c r="C776" t="s">
        <v>2705</v>
      </c>
      <c r="D776" s="23"/>
    </row>
    <row r="777" spans="1:4" x14ac:dyDescent="0.25">
      <c r="A777" t="s">
        <v>2706</v>
      </c>
      <c r="B777" t="s">
        <v>12</v>
      </c>
      <c r="C777" t="s">
        <v>2707</v>
      </c>
      <c r="D777" s="23"/>
    </row>
    <row r="778" spans="1:4" x14ac:dyDescent="0.25">
      <c r="A778" t="s">
        <v>2708</v>
      </c>
      <c r="B778" t="s">
        <v>12</v>
      </c>
      <c r="C778" t="s">
        <v>2709</v>
      </c>
      <c r="D778" s="23"/>
    </row>
    <row r="779" spans="1:4" x14ac:dyDescent="0.25">
      <c r="A779" t="s">
        <v>2710</v>
      </c>
      <c r="B779" t="s">
        <v>12</v>
      </c>
      <c r="C779" t="s">
        <v>2711</v>
      </c>
      <c r="D779" s="23"/>
    </row>
    <row r="780" spans="1:4" x14ac:dyDescent="0.25">
      <c r="A780" t="s">
        <v>2712</v>
      </c>
      <c r="B780" t="s">
        <v>12</v>
      </c>
      <c r="C780" t="s">
        <v>2713</v>
      </c>
      <c r="D780" s="23"/>
    </row>
    <row r="781" spans="1:4" x14ac:dyDescent="0.25">
      <c r="A781" t="s">
        <v>2714</v>
      </c>
      <c r="B781" t="s">
        <v>12</v>
      </c>
      <c r="C781" t="s">
        <v>2715</v>
      </c>
      <c r="D781" s="23"/>
    </row>
    <row r="782" spans="1:4" x14ac:dyDescent="0.25">
      <c r="A782" t="s">
        <v>2716</v>
      </c>
      <c r="B782" t="s">
        <v>12</v>
      </c>
      <c r="C782" t="s">
        <v>2717</v>
      </c>
      <c r="D782" s="23"/>
    </row>
    <row r="783" spans="1:4" x14ac:dyDescent="0.25">
      <c r="A783" t="s">
        <v>2718</v>
      </c>
      <c r="B783" t="s">
        <v>12</v>
      </c>
      <c r="C783" t="s">
        <v>2719</v>
      </c>
      <c r="D783" s="23"/>
    </row>
    <row r="784" spans="1:4" x14ac:dyDescent="0.25">
      <c r="A784" t="s">
        <v>2720</v>
      </c>
      <c r="B784" t="s">
        <v>12</v>
      </c>
      <c r="C784" t="s">
        <v>2721</v>
      </c>
      <c r="D784" s="23"/>
    </row>
    <row r="785" spans="1:4" x14ac:dyDescent="0.25">
      <c r="A785" t="s">
        <v>2722</v>
      </c>
      <c r="B785" t="s">
        <v>12</v>
      </c>
      <c r="C785" t="s">
        <v>2723</v>
      </c>
      <c r="D785" s="23"/>
    </row>
    <row r="786" spans="1:4" x14ac:dyDescent="0.25">
      <c r="A786" t="s">
        <v>2724</v>
      </c>
      <c r="B786" t="s">
        <v>12</v>
      </c>
      <c r="C786" t="s">
        <v>2725</v>
      </c>
      <c r="D786" s="23"/>
    </row>
    <row r="787" spans="1:4" x14ac:dyDescent="0.25">
      <c r="A787" t="s">
        <v>2726</v>
      </c>
      <c r="B787" t="s">
        <v>12</v>
      </c>
      <c r="C787" t="s">
        <v>2727</v>
      </c>
      <c r="D787" s="23"/>
    </row>
    <row r="788" spans="1:4" x14ac:dyDescent="0.25">
      <c r="A788" t="s">
        <v>2728</v>
      </c>
      <c r="B788" t="s">
        <v>12</v>
      </c>
      <c r="C788" t="s">
        <v>2729</v>
      </c>
      <c r="D788" s="23"/>
    </row>
    <row r="789" spans="1:4" x14ac:dyDescent="0.25">
      <c r="A789" t="s">
        <v>2730</v>
      </c>
      <c r="B789" t="s">
        <v>12</v>
      </c>
      <c r="C789" t="s">
        <v>2731</v>
      </c>
      <c r="D789" s="23"/>
    </row>
    <row r="790" spans="1:4" x14ac:dyDescent="0.25">
      <c r="A790" t="s">
        <v>2732</v>
      </c>
      <c r="B790" t="s">
        <v>12</v>
      </c>
      <c r="C790" t="s">
        <v>2733</v>
      </c>
      <c r="D790" s="23"/>
    </row>
    <row r="791" spans="1:4" x14ac:dyDescent="0.25">
      <c r="A791" t="s">
        <v>2734</v>
      </c>
      <c r="B791" t="s">
        <v>12</v>
      </c>
      <c r="C791" t="s">
        <v>2735</v>
      </c>
      <c r="D791" s="23"/>
    </row>
    <row r="792" spans="1:4" x14ac:dyDescent="0.25">
      <c r="A792" t="s">
        <v>2736</v>
      </c>
      <c r="B792" t="s">
        <v>12</v>
      </c>
      <c r="C792" t="s">
        <v>2737</v>
      </c>
      <c r="D792" s="23"/>
    </row>
    <row r="793" spans="1:4" x14ac:dyDescent="0.25">
      <c r="A793" t="s">
        <v>2738</v>
      </c>
      <c r="B793" t="s">
        <v>12</v>
      </c>
      <c r="C793" t="s">
        <v>2739</v>
      </c>
      <c r="D793" s="23"/>
    </row>
    <row r="794" spans="1:4" x14ac:dyDescent="0.25">
      <c r="A794" t="s">
        <v>2740</v>
      </c>
      <c r="B794" t="s">
        <v>12</v>
      </c>
      <c r="C794" t="s">
        <v>2741</v>
      </c>
      <c r="D794" s="23"/>
    </row>
    <row r="795" spans="1:4" x14ac:dyDescent="0.25">
      <c r="A795" t="s">
        <v>2742</v>
      </c>
      <c r="B795" t="s">
        <v>12</v>
      </c>
      <c r="C795" t="s">
        <v>2743</v>
      </c>
      <c r="D795" s="23"/>
    </row>
    <row r="796" spans="1:4" x14ac:dyDescent="0.25">
      <c r="A796" t="s">
        <v>2744</v>
      </c>
      <c r="B796" t="s">
        <v>12</v>
      </c>
      <c r="C796" t="s">
        <v>2745</v>
      </c>
      <c r="D796" s="23"/>
    </row>
    <row r="797" spans="1:4" x14ac:dyDescent="0.25">
      <c r="A797" t="s">
        <v>2746</v>
      </c>
      <c r="B797" t="s">
        <v>12</v>
      </c>
      <c r="C797" t="s">
        <v>2747</v>
      </c>
      <c r="D797" s="23"/>
    </row>
    <row r="798" spans="1:4" x14ac:dyDescent="0.25">
      <c r="A798" t="s">
        <v>2748</v>
      </c>
      <c r="B798" t="s">
        <v>12</v>
      </c>
      <c r="C798" t="s">
        <v>2749</v>
      </c>
      <c r="D798" s="23"/>
    </row>
    <row r="799" spans="1:4" x14ac:dyDescent="0.25">
      <c r="A799" t="s">
        <v>2750</v>
      </c>
      <c r="B799" t="s">
        <v>12</v>
      </c>
      <c r="C799" t="s">
        <v>2751</v>
      </c>
      <c r="D799" s="23"/>
    </row>
    <row r="800" spans="1:4" x14ac:dyDescent="0.25">
      <c r="A800" t="s">
        <v>2752</v>
      </c>
      <c r="B800" t="s">
        <v>12</v>
      </c>
      <c r="C800" t="s">
        <v>2753</v>
      </c>
      <c r="D800" s="23"/>
    </row>
    <row r="801" spans="1:4" x14ac:dyDescent="0.25">
      <c r="A801" t="s">
        <v>2754</v>
      </c>
      <c r="B801" t="s">
        <v>12</v>
      </c>
      <c r="C801" t="s">
        <v>2755</v>
      </c>
      <c r="D801" s="23"/>
    </row>
    <row r="802" spans="1:4" x14ac:dyDescent="0.25">
      <c r="A802" t="s">
        <v>2756</v>
      </c>
      <c r="B802" t="s">
        <v>12</v>
      </c>
      <c r="C802" t="s">
        <v>2757</v>
      </c>
      <c r="D802" s="23"/>
    </row>
    <row r="803" spans="1:4" x14ac:dyDescent="0.25">
      <c r="A803" t="s">
        <v>2758</v>
      </c>
      <c r="B803" t="s">
        <v>12</v>
      </c>
      <c r="C803" t="s">
        <v>2759</v>
      </c>
      <c r="D803" s="23"/>
    </row>
    <row r="804" spans="1:4" x14ac:dyDescent="0.25">
      <c r="A804" t="s">
        <v>2760</v>
      </c>
      <c r="B804" t="s">
        <v>12</v>
      </c>
      <c r="C804" t="s">
        <v>2761</v>
      </c>
      <c r="D804" s="23"/>
    </row>
    <row r="805" spans="1:4" x14ac:dyDescent="0.25">
      <c r="A805" t="s">
        <v>2762</v>
      </c>
      <c r="B805" t="s">
        <v>12</v>
      </c>
      <c r="C805" t="s">
        <v>2763</v>
      </c>
      <c r="D805" s="23"/>
    </row>
    <row r="806" spans="1:4" x14ac:dyDescent="0.25">
      <c r="A806" t="s">
        <v>2764</v>
      </c>
      <c r="B806" t="s">
        <v>12</v>
      </c>
      <c r="C806" t="s">
        <v>2765</v>
      </c>
      <c r="D806" s="23"/>
    </row>
    <row r="807" spans="1:4" ht="409.5" x14ac:dyDescent="0.25">
      <c r="A807" t="s">
        <v>1216</v>
      </c>
      <c r="B807" t="s">
        <v>12</v>
      </c>
      <c r="C807" s="28" t="s">
        <v>1217</v>
      </c>
      <c r="D807" s="23"/>
    </row>
    <row r="808" spans="1:4" ht="105" x14ac:dyDescent="0.25">
      <c r="A808" t="s">
        <v>1237</v>
      </c>
      <c r="B808" t="s">
        <v>12</v>
      </c>
      <c r="C808" s="28" t="s">
        <v>1238</v>
      </c>
      <c r="D808" s="23"/>
    </row>
    <row r="809" spans="1:4" ht="45" x14ac:dyDescent="0.25">
      <c r="A809" t="s">
        <v>1241</v>
      </c>
      <c r="B809" t="s">
        <v>12</v>
      </c>
      <c r="C809" s="28" t="s">
        <v>1242</v>
      </c>
      <c r="D809" s="23"/>
    </row>
    <row r="810" spans="1:4" ht="315" x14ac:dyDescent="0.25">
      <c r="A810" t="s">
        <v>2766</v>
      </c>
      <c r="B810" t="s">
        <v>12</v>
      </c>
      <c r="C810" s="28" t="s">
        <v>2767</v>
      </c>
      <c r="D810" s="23"/>
    </row>
    <row r="811" spans="1:4" ht="330" x14ac:dyDescent="0.25">
      <c r="A811" t="s">
        <v>2768</v>
      </c>
      <c r="B811" t="s">
        <v>12</v>
      </c>
      <c r="C811" s="28" t="s">
        <v>2769</v>
      </c>
      <c r="D811" s="23"/>
    </row>
    <row r="812" spans="1:4" ht="330" x14ac:dyDescent="0.25">
      <c r="A812" t="s">
        <v>2770</v>
      </c>
      <c r="B812" t="s">
        <v>12</v>
      </c>
      <c r="C812" s="28" t="s">
        <v>2771</v>
      </c>
      <c r="D812" s="23"/>
    </row>
    <row r="813" spans="1:4" ht="390" x14ac:dyDescent="0.25">
      <c r="A813" t="s">
        <v>2772</v>
      </c>
      <c r="B813" t="s">
        <v>12</v>
      </c>
      <c r="C813" s="28" t="s">
        <v>2773</v>
      </c>
      <c r="D813" s="23"/>
    </row>
    <row r="814" spans="1:4" ht="390" x14ac:dyDescent="0.25">
      <c r="A814" t="s">
        <v>2774</v>
      </c>
      <c r="B814" t="s">
        <v>12</v>
      </c>
      <c r="C814" s="28" t="s">
        <v>2775</v>
      </c>
      <c r="D814" s="23"/>
    </row>
    <row r="815" spans="1:4" ht="405" x14ac:dyDescent="0.25">
      <c r="A815" t="s">
        <v>2776</v>
      </c>
      <c r="B815" t="s">
        <v>12</v>
      </c>
      <c r="C815" s="28" t="s">
        <v>2777</v>
      </c>
      <c r="D815" s="23"/>
    </row>
    <row r="816" spans="1:4" ht="315" x14ac:dyDescent="0.25">
      <c r="A816" t="s">
        <v>2778</v>
      </c>
      <c r="B816" t="s">
        <v>12</v>
      </c>
      <c r="C816" s="28" t="s">
        <v>2779</v>
      </c>
      <c r="D816" s="23"/>
    </row>
    <row r="817" spans="1:4" ht="315" x14ac:dyDescent="0.25">
      <c r="A817" t="s">
        <v>2780</v>
      </c>
      <c r="B817" t="s">
        <v>12</v>
      </c>
      <c r="C817" s="28" t="s">
        <v>2781</v>
      </c>
      <c r="D817" s="23"/>
    </row>
    <row r="818" spans="1:4" ht="315" x14ac:dyDescent="0.25">
      <c r="A818" t="s">
        <v>2782</v>
      </c>
      <c r="B818" t="s">
        <v>12</v>
      </c>
      <c r="C818" s="28" t="s">
        <v>2783</v>
      </c>
      <c r="D818" s="23"/>
    </row>
    <row r="819" spans="1:4" ht="315" x14ac:dyDescent="0.25">
      <c r="A819" t="s">
        <v>2784</v>
      </c>
      <c r="B819" t="s">
        <v>12</v>
      </c>
      <c r="C819" s="28" t="s">
        <v>2785</v>
      </c>
      <c r="D819" s="23"/>
    </row>
    <row r="820" spans="1:4" x14ac:dyDescent="0.25">
      <c r="A820" t="s">
        <v>1167</v>
      </c>
      <c r="B820" t="s">
        <v>12</v>
      </c>
      <c r="C820" t="s">
        <v>1168</v>
      </c>
      <c r="D820" s="23"/>
    </row>
    <row r="821" spans="1:4" x14ac:dyDescent="0.25">
      <c r="A821" t="s">
        <v>1185</v>
      </c>
      <c r="B821" t="s">
        <v>12</v>
      </c>
      <c r="C821" t="s">
        <v>1186</v>
      </c>
      <c r="D821" s="23"/>
    </row>
    <row r="822" spans="1:4" x14ac:dyDescent="0.25">
      <c r="A822" t="s">
        <v>2786</v>
      </c>
      <c r="B822" t="s">
        <v>12</v>
      </c>
      <c r="C822" t="s">
        <v>2787</v>
      </c>
      <c r="D822" s="23"/>
    </row>
    <row r="823" spans="1:4" x14ac:dyDescent="0.25">
      <c r="A823" t="s">
        <v>1212</v>
      </c>
      <c r="B823" t="s">
        <v>12</v>
      </c>
      <c r="C823" t="s">
        <v>1213</v>
      </c>
      <c r="D823" s="23"/>
    </row>
    <row r="824" spans="1:4" x14ac:dyDescent="0.25">
      <c r="A824" t="s">
        <v>1179</v>
      </c>
      <c r="B824" t="s">
        <v>12</v>
      </c>
      <c r="C824" t="s">
        <v>1180</v>
      </c>
      <c r="D824" s="23"/>
    </row>
    <row r="825" spans="1:4" x14ac:dyDescent="0.25">
      <c r="A825" t="s">
        <v>1191</v>
      </c>
      <c r="B825" t="s">
        <v>12</v>
      </c>
      <c r="C825" t="s">
        <v>1190</v>
      </c>
      <c r="D825" s="23"/>
    </row>
    <row r="826" spans="1:4" x14ac:dyDescent="0.25">
      <c r="A826" t="s">
        <v>1194</v>
      </c>
      <c r="B826" t="s">
        <v>12</v>
      </c>
      <c r="C826" t="s">
        <v>1193</v>
      </c>
      <c r="D826" s="23"/>
    </row>
    <row r="827" spans="1:4" x14ac:dyDescent="0.25">
      <c r="A827" t="s">
        <v>1197</v>
      </c>
      <c r="B827" t="s">
        <v>12</v>
      </c>
      <c r="C827" t="s">
        <v>1196</v>
      </c>
      <c r="D827" s="23"/>
    </row>
    <row r="828" spans="1:4" x14ac:dyDescent="0.25">
      <c r="A828" t="s">
        <v>1200</v>
      </c>
      <c r="B828" t="s">
        <v>12</v>
      </c>
      <c r="C828" t="s">
        <v>1199</v>
      </c>
      <c r="D828" s="23"/>
    </row>
    <row r="829" spans="1:4" x14ac:dyDescent="0.25">
      <c r="A829" t="s">
        <v>1203</v>
      </c>
      <c r="B829" t="s">
        <v>12</v>
      </c>
      <c r="C829" t="s">
        <v>1202</v>
      </c>
      <c r="D829" s="23"/>
    </row>
    <row r="830" spans="1:4" x14ac:dyDescent="0.25">
      <c r="A830" t="s">
        <v>1206</v>
      </c>
      <c r="B830" t="s">
        <v>12</v>
      </c>
      <c r="C830" t="s">
        <v>1207</v>
      </c>
      <c r="D830" s="23"/>
    </row>
    <row r="831" spans="1:4" ht="409.5" x14ac:dyDescent="0.25">
      <c r="A831" t="s">
        <v>2788</v>
      </c>
      <c r="B831" t="s">
        <v>12</v>
      </c>
      <c r="C831" s="28" t="s">
        <v>2789</v>
      </c>
      <c r="D831" s="23"/>
    </row>
    <row r="832" spans="1:4" ht="270" x14ac:dyDescent="0.25">
      <c r="A832" t="s">
        <v>2790</v>
      </c>
      <c r="B832" t="s">
        <v>12</v>
      </c>
      <c r="C832" s="28" t="s">
        <v>2791</v>
      </c>
      <c r="D832" s="23"/>
    </row>
    <row r="833" spans="1:4" x14ac:dyDescent="0.25">
      <c r="A833" t="s">
        <v>1183</v>
      </c>
      <c r="B833" t="s">
        <v>12</v>
      </c>
      <c r="C833" t="s">
        <v>1184</v>
      </c>
      <c r="D833" s="23"/>
    </row>
    <row r="834" spans="1:4" x14ac:dyDescent="0.25">
      <c r="A834" t="s">
        <v>1210</v>
      </c>
      <c r="B834" t="s">
        <v>12</v>
      </c>
      <c r="C834" t="s">
        <v>1211</v>
      </c>
      <c r="D834" s="23"/>
    </row>
    <row r="835" spans="1:4" x14ac:dyDescent="0.25">
      <c r="A835" t="s">
        <v>2792</v>
      </c>
      <c r="B835" t="s">
        <v>12</v>
      </c>
      <c r="C835" t="s">
        <v>2793</v>
      </c>
      <c r="D835" s="23"/>
    </row>
    <row r="836" spans="1:4" ht="240" x14ac:dyDescent="0.25">
      <c r="A836" t="s">
        <v>2794</v>
      </c>
      <c r="B836" t="s">
        <v>12</v>
      </c>
      <c r="C836" s="28" t="s">
        <v>2795</v>
      </c>
      <c r="D836" s="23"/>
    </row>
    <row r="837" spans="1:4" x14ac:dyDescent="0.25">
      <c r="A837" t="s">
        <v>2796</v>
      </c>
      <c r="B837" t="s">
        <v>12</v>
      </c>
      <c r="C837" t="s">
        <v>2797</v>
      </c>
      <c r="D837" s="23"/>
    </row>
    <row r="838" spans="1:4" x14ac:dyDescent="0.25">
      <c r="A838" t="s">
        <v>2798</v>
      </c>
      <c r="B838" t="s">
        <v>12</v>
      </c>
      <c r="C838" t="s">
        <v>2799</v>
      </c>
      <c r="D838" s="23"/>
    </row>
    <row r="839" spans="1:4" x14ac:dyDescent="0.25">
      <c r="A839" t="s">
        <v>1227</v>
      </c>
      <c r="B839" t="s">
        <v>12</v>
      </c>
      <c r="C839" t="s">
        <v>1226</v>
      </c>
      <c r="D839" s="23"/>
    </row>
    <row r="840" spans="1:4" x14ac:dyDescent="0.25">
      <c r="A840" t="s">
        <v>1230</v>
      </c>
      <c r="B840" t="s">
        <v>12</v>
      </c>
      <c r="C840" t="s">
        <v>1229</v>
      </c>
      <c r="D840" s="23"/>
    </row>
    <row r="841" spans="1:4" x14ac:dyDescent="0.25">
      <c r="A841" t="s">
        <v>1224</v>
      </c>
      <c r="B841" t="s">
        <v>12</v>
      </c>
      <c r="C841" t="s">
        <v>1223</v>
      </c>
      <c r="D841" s="23"/>
    </row>
    <row r="842" spans="1:4" x14ac:dyDescent="0.25">
      <c r="A842" t="s">
        <v>1159</v>
      </c>
      <c r="B842" t="s">
        <v>12</v>
      </c>
      <c r="C842" t="s">
        <v>1158</v>
      </c>
      <c r="D842" s="23"/>
    </row>
    <row r="843" spans="1:4" ht="60" x14ac:dyDescent="0.25">
      <c r="A843" t="s">
        <v>1291</v>
      </c>
      <c r="B843" t="s">
        <v>195</v>
      </c>
      <c r="C843" s="28" t="s">
        <v>1292</v>
      </c>
      <c r="D843" s="23"/>
    </row>
    <row r="844" spans="1:4" ht="60" x14ac:dyDescent="0.25">
      <c r="A844" t="s">
        <v>1295</v>
      </c>
      <c r="B844" t="s">
        <v>195</v>
      </c>
      <c r="C844" s="28" t="s">
        <v>1296</v>
      </c>
      <c r="D844" s="23"/>
    </row>
    <row r="845" spans="1:4" ht="60" x14ac:dyDescent="0.25">
      <c r="A845" t="s">
        <v>1299</v>
      </c>
      <c r="B845" t="s">
        <v>195</v>
      </c>
      <c r="C845" s="28" t="s">
        <v>1300</v>
      </c>
      <c r="D845" s="23"/>
    </row>
    <row r="846" spans="1:4" ht="60" x14ac:dyDescent="0.25">
      <c r="A846" t="s">
        <v>1303</v>
      </c>
      <c r="B846" t="s">
        <v>195</v>
      </c>
      <c r="C846" s="28" t="s">
        <v>1304</v>
      </c>
      <c r="D846" s="23"/>
    </row>
    <row r="847" spans="1:4" ht="135" x14ac:dyDescent="0.25">
      <c r="A847" t="s">
        <v>1307</v>
      </c>
      <c r="B847" t="s">
        <v>195</v>
      </c>
      <c r="C847" s="28" t="s">
        <v>1308</v>
      </c>
      <c r="D847" s="23"/>
    </row>
    <row r="848" spans="1:4" ht="135" x14ac:dyDescent="0.25">
      <c r="A848" t="s">
        <v>1311</v>
      </c>
      <c r="B848" t="s">
        <v>195</v>
      </c>
      <c r="C848" s="28" t="s">
        <v>1312</v>
      </c>
      <c r="D848" s="23"/>
    </row>
    <row r="849" spans="1:4" ht="135" x14ac:dyDescent="0.25">
      <c r="A849" t="s">
        <v>1315</v>
      </c>
      <c r="B849" t="s">
        <v>195</v>
      </c>
      <c r="C849" s="28" t="s">
        <v>1316</v>
      </c>
      <c r="D849" s="23"/>
    </row>
    <row r="850" spans="1:4" ht="135" x14ac:dyDescent="0.25">
      <c r="A850" t="s">
        <v>1319</v>
      </c>
      <c r="B850" t="s">
        <v>195</v>
      </c>
      <c r="C850" s="28" t="s">
        <v>1320</v>
      </c>
      <c r="D850" s="23"/>
    </row>
    <row r="851" spans="1:4" ht="135" x14ac:dyDescent="0.25">
      <c r="A851" t="s">
        <v>2800</v>
      </c>
      <c r="B851" t="s">
        <v>195</v>
      </c>
      <c r="C851" s="28" t="s">
        <v>2801</v>
      </c>
      <c r="D851" s="23"/>
    </row>
    <row r="852" spans="1:4" x14ac:dyDescent="0.25">
      <c r="A852" t="s">
        <v>2802</v>
      </c>
      <c r="B852" t="s">
        <v>195</v>
      </c>
      <c r="C852" t="s">
        <v>2803</v>
      </c>
      <c r="D852" s="23"/>
    </row>
    <row r="853" spans="1:4" x14ac:dyDescent="0.25">
      <c r="A853" t="s">
        <v>1171</v>
      </c>
      <c r="B853" t="s">
        <v>195</v>
      </c>
      <c r="C853" t="s">
        <v>1172</v>
      </c>
      <c r="D853" s="23"/>
    </row>
    <row r="854" spans="1:4" x14ac:dyDescent="0.25">
      <c r="A854" t="s">
        <v>2804</v>
      </c>
      <c r="B854" t="s">
        <v>195</v>
      </c>
      <c r="C854" t="s">
        <v>2805</v>
      </c>
      <c r="D854" s="23"/>
    </row>
    <row r="855" spans="1:4" ht="45" x14ac:dyDescent="0.25">
      <c r="A855" t="s">
        <v>2806</v>
      </c>
      <c r="B855" t="s">
        <v>195</v>
      </c>
      <c r="C855" s="28" t="s">
        <v>2807</v>
      </c>
      <c r="D855" s="23"/>
    </row>
    <row r="856" spans="1:4" x14ac:dyDescent="0.25">
      <c r="A856" t="s">
        <v>1169</v>
      </c>
      <c r="B856" t="s">
        <v>195</v>
      </c>
      <c r="C856" t="s">
        <v>1170</v>
      </c>
      <c r="D856" s="23"/>
    </row>
    <row r="857" spans="1:4" ht="45" x14ac:dyDescent="0.25">
      <c r="A857" t="s">
        <v>2808</v>
      </c>
      <c r="B857" t="s">
        <v>195</v>
      </c>
      <c r="C857" s="28" t="s">
        <v>2809</v>
      </c>
      <c r="D857" s="23"/>
    </row>
    <row r="858" spans="1:4" ht="90" x14ac:dyDescent="0.25">
      <c r="A858" t="s">
        <v>1245</v>
      </c>
      <c r="B858" t="s">
        <v>12</v>
      </c>
      <c r="C858" s="28" t="s">
        <v>1246</v>
      </c>
      <c r="D858" s="23"/>
    </row>
    <row r="859" spans="1:4" ht="105" x14ac:dyDescent="0.25">
      <c r="A859" t="s">
        <v>1253</v>
      </c>
      <c r="B859" t="s">
        <v>12</v>
      </c>
      <c r="C859" s="28" t="s">
        <v>1254</v>
      </c>
      <c r="D859" s="23"/>
    </row>
    <row r="860" spans="1:4" ht="105" x14ac:dyDescent="0.25">
      <c r="A860" t="s">
        <v>1249</v>
      </c>
      <c r="B860" t="s">
        <v>12</v>
      </c>
      <c r="C860" s="28" t="s">
        <v>1250</v>
      </c>
      <c r="D860" s="23"/>
    </row>
    <row r="861" spans="1:4" ht="105" x14ac:dyDescent="0.25">
      <c r="A861" t="s">
        <v>1265</v>
      </c>
      <c r="B861" t="s">
        <v>12</v>
      </c>
      <c r="C861" s="28" t="s">
        <v>1266</v>
      </c>
      <c r="D861" s="23"/>
    </row>
    <row r="862" spans="1:4" ht="105" x14ac:dyDescent="0.25">
      <c r="A862" t="s">
        <v>2810</v>
      </c>
      <c r="B862" t="s">
        <v>12</v>
      </c>
      <c r="C862" s="28" t="s">
        <v>2811</v>
      </c>
      <c r="D862" s="23"/>
    </row>
    <row r="863" spans="1:4" ht="135" x14ac:dyDescent="0.25">
      <c r="A863" t="s">
        <v>2812</v>
      </c>
      <c r="B863" t="s">
        <v>12</v>
      </c>
      <c r="C863" s="28" t="s">
        <v>2813</v>
      </c>
      <c r="D863" s="23"/>
    </row>
    <row r="864" spans="1:4" ht="135" x14ac:dyDescent="0.25">
      <c r="A864" t="s">
        <v>2814</v>
      </c>
      <c r="B864" t="s">
        <v>12</v>
      </c>
      <c r="C864" s="28" t="s">
        <v>2815</v>
      </c>
      <c r="D864" s="23"/>
    </row>
    <row r="865" spans="1:4" ht="135" x14ac:dyDescent="0.25">
      <c r="A865" t="s">
        <v>2816</v>
      </c>
      <c r="B865" t="s">
        <v>12</v>
      </c>
      <c r="C865" s="28" t="s">
        <v>2817</v>
      </c>
      <c r="D865" s="23"/>
    </row>
    <row r="866" spans="1:4" ht="135" x14ac:dyDescent="0.25">
      <c r="A866" t="s">
        <v>2818</v>
      </c>
      <c r="B866" t="s">
        <v>12</v>
      </c>
      <c r="C866" s="28" t="s">
        <v>2819</v>
      </c>
      <c r="D866" s="23"/>
    </row>
    <row r="867" spans="1:4" ht="90" x14ac:dyDescent="0.25">
      <c r="A867" t="s">
        <v>2820</v>
      </c>
      <c r="B867" t="s">
        <v>12</v>
      </c>
      <c r="C867" s="28" t="s">
        <v>2821</v>
      </c>
      <c r="D867" s="23"/>
    </row>
    <row r="868" spans="1:4" ht="90" x14ac:dyDescent="0.25">
      <c r="A868" t="s">
        <v>2822</v>
      </c>
      <c r="B868" t="s">
        <v>12</v>
      </c>
      <c r="C868" s="28" t="s">
        <v>2823</v>
      </c>
      <c r="D868" s="23"/>
    </row>
    <row r="869" spans="1:4" ht="90" x14ac:dyDescent="0.25">
      <c r="A869" t="s">
        <v>2824</v>
      </c>
      <c r="B869" t="s">
        <v>12</v>
      </c>
      <c r="C869" s="28" t="s">
        <v>1274</v>
      </c>
      <c r="D869" s="23"/>
    </row>
    <row r="870" spans="1:4" ht="90" x14ac:dyDescent="0.25">
      <c r="A870" t="s">
        <v>2825</v>
      </c>
      <c r="B870" t="s">
        <v>12</v>
      </c>
      <c r="C870" s="28" t="s">
        <v>1271</v>
      </c>
      <c r="D870" s="23"/>
    </row>
    <row r="871" spans="1:4" ht="105" x14ac:dyDescent="0.25">
      <c r="A871" t="s">
        <v>2826</v>
      </c>
      <c r="B871" t="s">
        <v>12</v>
      </c>
      <c r="C871" s="28" t="s">
        <v>2827</v>
      </c>
      <c r="D871" s="23"/>
    </row>
    <row r="872" spans="1:4" ht="105" x14ac:dyDescent="0.25">
      <c r="A872" t="s">
        <v>2828</v>
      </c>
      <c r="B872" t="s">
        <v>12</v>
      </c>
      <c r="C872" s="28" t="s">
        <v>2829</v>
      </c>
      <c r="D872" s="23"/>
    </row>
    <row r="873" spans="1:4" ht="45" x14ac:dyDescent="0.25">
      <c r="A873" t="s">
        <v>1257</v>
      </c>
      <c r="B873" t="s">
        <v>12</v>
      </c>
      <c r="C873" s="28" t="s">
        <v>1258</v>
      </c>
      <c r="D873" s="23"/>
    </row>
    <row r="874" spans="1:4" ht="45" x14ac:dyDescent="0.25">
      <c r="A874" t="s">
        <v>1261</v>
      </c>
      <c r="B874" t="s">
        <v>12</v>
      </c>
      <c r="C874" s="28" t="s">
        <v>1262</v>
      </c>
      <c r="D874" s="23"/>
    </row>
    <row r="875" spans="1:4" ht="75" x14ac:dyDescent="0.25">
      <c r="A875" t="s">
        <v>1233</v>
      </c>
      <c r="B875" t="s">
        <v>12</v>
      </c>
      <c r="C875" s="28" t="s">
        <v>1234</v>
      </c>
      <c r="D875" s="23"/>
    </row>
    <row r="876" spans="1:4" ht="90" x14ac:dyDescent="0.25">
      <c r="A876" t="s">
        <v>1269</v>
      </c>
      <c r="B876" t="s">
        <v>12</v>
      </c>
      <c r="C876" s="28" t="s">
        <v>1268</v>
      </c>
      <c r="D876" s="23"/>
    </row>
    <row r="877" spans="1:4" ht="90" x14ac:dyDescent="0.25">
      <c r="A877" t="s">
        <v>1275</v>
      </c>
      <c r="B877" t="s">
        <v>12</v>
      </c>
      <c r="C877" s="28" t="s">
        <v>1274</v>
      </c>
      <c r="D877" s="23"/>
    </row>
    <row r="878" spans="1:4" ht="90" x14ac:dyDescent="0.25">
      <c r="A878" t="s">
        <v>1272</v>
      </c>
      <c r="B878" t="s">
        <v>12</v>
      </c>
      <c r="C878" s="28" t="s">
        <v>1271</v>
      </c>
      <c r="D878" s="23"/>
    </row>
    <row r="879" spans="1:4" ht="45" x14ac:dyDescent="0.25">
      <c r="A879" t="s">
        <v>1278</v>
      </c>
      <c r="B879" t="s">
        <v>12</v>
      </c>
      <c r="C879" s="28" t="s">
        <v>1279</v>
      </c>
      <c r="D879" s="23"/>
    </row>
    <row r="880" spans="1:4" ht="75" x14ac:dyDescent="0.25">
      <c r="A880" t="s">
        <v>1282</v>
      </c>
      <c r="B880" t="s">
        <v>12</v>
      </c>
      <c r="C880" s="28" t="s">
        <v>1283</v>
      </c>
      <c r="D880" s="23"/>
    </row>
    <row r="881" spans="1:4" ht="75" x14ac:dyDescent="0.25">
      <c r="A881" t="s">
        <v>1286</v>
      </c>
      <c r="B881" t="s">
        <v>12</v>
      </c>
      <c r="C881" s="28" t="s">
        <v>1287</v>
      </c>
      <c r="D881" s="23"/>
    </row>
    <row r="882" spans="1:4" x14ac:dyDescent="0.25">
      <c r="A882" t="s">
        <v>235</v>
      </c>
      <c r="B882" t="s">
        <v>99</v>
      </c>
      <c r="C882" t="s">
        <v>236</v>
      </c>
      <c r="D882" s="23"/>
    </row>
  </sheetData>
  <sheetProtection sheet="1"/>
  <mergeCells count="5">
    <mergeCell ref="A1:D1"/>
    <mergeCell ref="A2:D2"/>
    <mergeCell ref="A3:D3"/>
    <mergeCell ref="A4:D4"/>
    <mergeCell ref="A6:D6"/>
  </mergeCells>
  <pageMargins left="0.75" right="0.75" top="0.75" bottom="0.5" header="0.5" footer="0.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7"/>
  <sheetViews>
    <sheetView workbookViewId="0"/>
  </sheetViews>
  <sheetFormatPr baseColWidth="10" defaultColWidth="9.140625" defaultRowHeight="15" x14ac:dyDescent="0.25"/>
  <cols>
    <col min="1" max="1" width="25.7109375" customWidth="1"/>
    <col min="2" max="2" width="3.42578125" customWidth="1"/>
    <col min="3" max="8" width="13.7109375" customWidth="1"/>
  </cols>
  <sheetData>
    <row r="1" spans="1:8" x14ac:dyDescent="0.25">
      <c r="E1" s="43" t="s">
        <v>0</v>
      </c>
      <c r="F1" s="43" t="s">
        <v>0</v>
      </c>
      <c r="G1" s="43" t="s">
        <v>0</v>
      </c>
      <c r="H1" s="43" t="s">
        <v>0</v>
      </c>
    </row>
    <row r="2" spans="1:8" x14ac:dyDescent="0.25">
      <c r="E2" s="43"/>
      <c r="F2" s="43"/>
      <c r="G2" s="43"/>
      <c r="H2" s="43"/>
    </row>
    <row r="3" spans="1:8" x14ac:dyDescent="0.25">
      <c r="E3" s="43"/>
      <c r="F3" s="43"/>
      <c r="G3" s="43"/>
      <c r="H3" s="43"/>
    </row>
    <row r="4" spans="1:8" x14ac:dyDescent="0.25">
      <c r="E4" s="43"/>
      <c r="F4" s="43"/>
      <c r="G4" s="43"/>
      <c r="H4" s="43"/>
    </row>
    <row r="6" spans="1:8" ht="18.75" x14ac:dyDescent="0.3">
      <c r="C6" s="44" t="s">
        <v>2830</v>
      </c>
      <c r="D6" s="44" t="s">
        <v>2830</v>
      </c>
      <c r="E6" s="44" t="s">
        <v>2830</v>
      </c>
      <c r="F6" s="44" t="s">
        <v>2830</v>
      </c>
      <c r="G6" s="44" t="s">
        <v>2830</v>
      </c>
    </row>
    <row r="10" spans="1:8" x14ac:dyDescent="0.25">
      <c r="B10" t="s">
        <v>2831</v>
      </c>
      <c r="C10" s="29" t="s">
        <v>5</v>
      </c>
      <c r="D10" s="30" t="s">
        <v>6</v>
      </c>
      <c r="E10" s="29" t="s">
        <v>7</v>
      </c>
    </row>
    <row r="11" spans="1:8" x14ac:dyDescent="0.25">
      <c r="B11" t="s">
        <v>2831</v>
      </c>
      <c r="C11" s="29" t="s">
        <v>8</v>
      </c>
      <c r="D11" s="30" t="s">
        <v>6</v>
      </c>
      <c r="E11" s="29" t="s">
        <v>9</v>
      </c>
    </row>
    <row r="13" spans="1:8" ht="45" customHeight="1" x14ac:dyDescent="0.25">
      <c r="A13" s="31" t="s">
        <v>2832</v>
      </c>
      <c r="B13" s="32" t="s">
        <v>2833</v>
      </c>
      <c r="C13" s="31" t="s">
        <v>11</v>
      </c>
      <c r="D13" s="31" t="s">
        <v>12</v>
      </c>
      <c r="E13" s="45" t="s">
        <v>2834</v>
      </c>
      <c r="F13" s="45" t="s">
        <v>2834</v>
      </c>
      <c r="G13" s="33">
        <f>SUM(G14:G40)</f>
        <v>2445</v>
      </c>
    </row>
    <row r="14" spans="1:8" x14ac:dyDescent="0.25">
      <c r="A14" s="34" t="s">
        <v>2835</v>
      </c>
      <c r="B14" s="34"/>
      <c r="C14" s="35">
        <v>207</v>
      </c>
      <c r="D14" s="35"/>
      <c r="E14" s="35"/>
      <c r="F14" s="35"/>
      <c r="G14" s="35">
        <f t="shared" ref="G14:G40" si="0">PRODUCT(C14:F14)</f>
        <v>207</v>
      </c>
    </row>
    <row r="15" spans="1:8" x14ac:dyDescent="0.25">
      <c r="A15" s="34" t="s">
        <v>2836</v>
      </c>
      <c r="B15" s="34"/>
      <c r="C15" s="35">
        <v>65</v>
      </c>
      <c r="D15" s="35"/>
      <c r="E15" s="35"/>
      <c r="F15" s="35"/>
      <c r="G15" s="35">
        <f t="shared" si="0"/>
        <v>65</v>
      </c>
    </row>
    <row r="16" spans="1:8" x14ac:dyDescent="0.25">
      <c r="A16" s="34" t="s">
        <v>2837</v>
      </c>
      <c r="B16" s="34"/>
      <c r="C16" s="35">
        <v>64</v>
      </c>
      <c r="D16" s="35"/>
      <c r="E16" s="35"/>
      <c r="F16" s="35"/>
      <c r="G16" s="35">
        <f t="shared" si="0"/>
        <v>64</v>
      </c>
    </row>
    <row r="17" spans="1:7" x14ac:dyDescent="0.25">
      <c r="A17" s="34" t="s">
        <v>2838</v>
      </c>
      <c r="B17" s="34"/>
      <c r="C17" s="35">
        <v>69</v>
      </c>
      <c r="D17" s="35"/>
      <c r="E17" s="35"/>
      <c r="F17" s="35"/>
      <c r="G17" s="35">
        <f t="shared" si="0"/>
        <v>69</v>
      </c>
    </row>
    <row r="18" spans="1:7" x14ac:dyDescent="0.25">
      <c r="A18" s="34" t="s">
        <v>2839</v>
      </c>
      <c r="B18" s="34"/>
      <c r="C18" s="35">
        <v>64</v>
      </c>
      <c r="D18" s="35"/>
      <c r="E18" s="35"/>
      <c r="F18" s="35"/>
      <c r="G18" s="35">
        <f t="shared" si="0"/>
        <v>64</v>
      </c>
    </row>
    <row r="19" spans="1:7" x14ac:dyDescent="0.25">
      <c r="A19" s="34" t="s">
        <v>2840</v>
      </c>
      <c r="B19" s="34"/>
      <c r="C19" s="35">
        <v>50</v>
      </c>
      <c r="D19" s="35"/>
      <c r="E19" s="35"/>
      <c r="F19" s="35"/>
      <c r="G19" s="35">
        <f t="shared" si="0"/>
        <v>50</v>
      </c>
    </row>
    <row r="20" spans="1:7" x14ac:dyDescent="0.25">
      <c r="A20" s="34" t="s">
        <v>2841</v>
      </c>
      <c r="B20" s="34"/>
      <c r="C20" s="35">
        <v>50</v>
      </c>
      <c r="D20" s="35"/>
      <c r="E20" s="35"/>
      <c r="F20" s="35"/>
      <c r="G20" s="35">
        <f t="shared" si="0"/>
        <v>50</v>
      </c>
    </row>
    <row r="21" spans="1:7" x14ac:dyDescent="0.25">
      <c r="A21" s="34" t="s">
        <v>2842</v>
      </c>
      <c r="B21" s="34"/>
      <c r="C21" s="35">
        <v>67</v>
      </c>
      <c r="D21" s="35"/>
      <c r="E21" s="35"/>
      <c r="F21" s="35"/>
      <c r="G21" s="35">
        <f t="shared" si="0"/>
        <v>67</v>
      </c>
    </row>
    <row r="22" spans="1:7" x14ac:dyDescent="0.25">
      <c r="A22" s="34" t="s">
        <v>2843</v>
      </c>
      <c r="B22" s="34"/>
      <c r="C22" s="35">
        <v>73</v>
      </c>
      <c r="D22" s="35"/>
      <c r="E22" s="35"/>
      <c r="F22" s="35"/>
      <c r="G22" s="35">
        <f t="shared" si="0"/>
        <v>73</v>
      </c>
    </row>
    <row r="23" spans="1:7" x14ac:dyDescent="0.25">
      <c r="A23" s="34" t="s">
        <v>2844</v>
      </c>
      <c r="B23" s="34"/>
      <c r="C23" s="35">
        <v>74</v>
      </c>
      <c r="D23" s="35"/>
      <c r="E23" s="35"/>
      <c r="F23" s="35"/>
      <c r="G23" s="35">
        <f t="shared" si="0"/>
        <v>74</v>
      </c>
    </row>
    <row r="24" spans="1:7" x14ac:dyDescent="0.25">
      <c r="A24" s="34" t="s">
        <v>2845</v>
      </c>
      <c r="B24" s="34"/>
      <c r="C24" s="35">
        <v>63</v>
      </c>
      <c r="D24" s="35"/>
      <c r="E24" s="35"/>
      <c r="F24" s="35"/>
      <c r="G24" s="35">
        <f t="shared" si="0"/>
        <v>63</v>
      </c>
    </row>
    <row r="25" spans="1:7" x14ac:dyDescent="0.25">
      <c r="A25" s="34" t="s">
        <v>2846</v>
      </c>
      <c r="B25" s="34"/>
      <c r="C25" s="35">
        <v>63</v>
      </c>
      <c r="D25" s="35"/>
      <c r="E25" s="35"/>
      <c r="F25" s="35"/>
      <c r="G25" s="35">
        <f t="shared" si="0"/>
        <v>63</v>
      </c>
    </row>
    <row r="26" spans="1:7" x14ac:dyDescent="0.25">
      <c r="A26" s="34" t="s">
        <v>2847</v>
      </c>
      <c r="B26" s="34"/>
      <c r="C26" s="35">
        <v>60</v>
      </c>
      <c r="D26" s="35"/>
      <c r="E26" s="35"/>
      <c r="F26" s="35"/>
      <c r="G26" s="35">
        <f t="shared" si="0"/>
        <v>60</v>
      </c>
    </row>
    <row r="27" spans="1:7" x14ac:dyDescent="0.25">
      <c r="A27" s="34" t="s">
        <v>2848</v>
      </c>
      <c r="B27" s="34"/>
      <c r="C27" s="35">
        <v>73</v>
      </c>
      <c r="D27" s="35"/>
      <c r="E27" s="35"/>
      <c r="F27" s="35"/>
      <c r="G27" s="35">
        <f t="shared" si="0"/>
        <v>73</v>
      </c>
    </row>
    <row r="28" spans="1:7" x14ac:dyDescent="0.25">
      <c r="A28" s="34" t="s">
        <v>2849</v>
      </c>
      <c r="B28" s="34"/>
      <c r="C28" s="35">
        <v>65</v>
      </c>
      <c r="D28" s="35"/>
      <c r="E28" s="35"/>
      <c r="F28" s="35"/>
      <c r="G28" s="35">
        <f t="shared" si="0"/>
        <v>65</v>
      </c>
    </row>
    <row r="29" spans="1:7" x14ac:dyDescent="0.25">
      <c r="A29" s="34" t="s">
        <v>2850</v>
      </c>
      <c r="B29" s="34"/>
      <c r="C29" s="35">
        <v>90</v>
      </c>
      <c r="D29" s="35"/>
      <c r="E29" s="35"/>
      <c r="F29" s="35"/>
      <c r="G29" s="35">
        <f t="shared" si="0"/>
        <v>90</v>
      </c>
    </row>
    <row r="30" spans="1:7" x14ac:dyDescent="0.25">
      <c r="A30" s="34" t="s">
        <v>2851</v>
      </c>
      <c r="B30" s="34"/>
      <c r="C30" s="35">
        <v>47</v>
      </c>
      <c r="D30" s="35"/>
      <c r="E30" s="35"/>
      <c r="F30" s="35"/>
      <c r="G30" s="35">
        <f t="shared" si="0"/>
        <v>47</v>
      </c>
    </row>
    <row r="31" spans="1:7" x14ac:dyDescent="0.25">
      <c r="A31" s="34" t="s">
        <v>2852</v>
      </c>
      <c r="B31" s="34"/>
      <c r="C31" s="35">
        <v>88</v>
      </c>
      <c r="D31" s="35"/>
      <c r="E31" s="35"/>
      <c r="F31" s="35"/>
      <c r="G31" s="35">
        <f t="shared" si="0"/>
        <v>88</v>
      </c>
    </row>
    <row r="32" spans="1:7" x14ac:dyDescent="0.25">
      <c r="A32" s="34" t="s">
        <v>2853</v>
      </c>
      <c r="B32" s="34"/>
      <c r="C32" s="35">
        <v>79</v>
      </c>
      <c r="D32" s="35"/>
      <c r="E32" s="35"/>
      <c r="F32" s="35"/>
      <c r="G32" s="35">
        <f t="shared" si="0"/>
        <v>79</v>
      </c>
    </row>
    <row r="33" spans="1:7" x14ac:dyDescent="0.25">
      <c r="A33" s="34" t="s">
        <v>2854</v>
      </c>
      <c r="B33" s="34"/>
      <c r="C33" s="35">
        <v>81</v>
      </c>
      <c r="D33" s="35"/>
      <c r="E33" s="35"/>
      <c r="F33" s="35"/>
      <c r="G33" s="35">
        <f t="shared" si="0"/>
        <v>81</v>
      </c>
    </row>
    <row r="34" spans="1:7" x14ac:dyDescent="0.25">
      <c r="A34" s="34" t="s">
        <v>2855</v>
      </c>
      <c r="B34" s="34"/>
      <c r="C34" s="35">
        <v>63</v>
      </c>
      <c r="D34" s="35"/>
      <c r="E34" s="35"/>
      <c r="F34" s="35"/>
      <c r="G34" s="35">
        <f t="shared" si="0"/>
        <v>63</v>
      </c>
    </row>
    <row r="35" spans="1:7" x14ac:dyDescent="0.25">
      <c r="A35" s="34" t="s">
        <v>2856</v>
      </c>
      <c r="B35" s="34"/>
      <c r="C35" s="35">
        <v>64</v>
      </c>
      <c r="D35" s="35"/>
      <c r="E35" s="35"/>
      <c r="F35" s="35"/>
      <c r="G35" s="35">
        <f t="shared" si="0"/>
        <v>64</v>
      </c>
    </row>
    <row r="36" spans="1:7" x14ac:dyDescent="0.25">
      <c r="A36" s="34" t="s">
        <v>2857</v>
      </c>
      <c r="B36" s="34"/>
      <c r="C36" s="35">
        <v>80</v>
      </c>
      <c r="D36" s="35"/>
      <c r="E36" s="35"/>
      <c r="F36" s="35"/>
      <c r="G36" s="35">
        <f t="shared" si="0"/>
        <v>80</v>
      </c>
    </row>
    <row r="37" spans="1:7" x14ac:dyDescent="0.25">
      <c r="A37" s="34" t="s">
        <v>2858</v>
      </c>
      <c r="B37" s="34"/>
      <c r="C37" s="35">
        <v>93</v>
      </c>
      <c r="D37" s="35"/>
      <c r="E37" s="35"/>
      <c r="F37" s="35"/>
      <c r="G37" s="35">
        <f t="shared" si="0"/>
        <v>93</v>
      </c>
    </row>
    <row r="38" spans="1:7" x14ac:dyDescent="0.25">
      <c r="A38" s="34" t="s">
        <v>2859</v>
      </c>
      <c r="B38" s="34"/>
      <c r="C38" s="35">
        <v>107</v>
      </c>
      <c r="D38" s="35"/>
      <c r="E38" s="35"/>
      <c r="F38" s="35"/>
      <c r="G38" s="35">
        <f t="shared" si="0"/>
        <v>107</v>
      </c>
    </row>
    <row r="39" spans="1:7" x14ac:dyDescent="0.25">
      <c r="A39" s="34" t="s">
        <v>2860</v>
      </c>
      <c r="B39" s="34"/>
      <c r="C39" s="35">
        <v>78</v>
      </c>
      <c r="D39" s="35"/>
      <c r="E39" s="35"/>
      <c r="F39" s="35"/>
      <c r="G39" s="35">
        <f t="shared" si="0"/>
        <v>78</v>
      </c>
    </row>
    <row r="40" spans="1:7" x14ac:dyDescent="0.25">
      <c r="A40" s="34" t="s">
        <v>2861</v>
      </c>
      <c r="B40" s="34"/>
      <c r="C40" s="35">
        <v>468</v>
      </c>
      <c r="D40" s="35"/>
      <c r="E40" s="35"/>
      <c r="F40" s="35"/>
      <c r="G40" s="35">
        <f t="shared" si="0"/>
        <v>468</v>
      </c>
    </row>
    <row r="42" spans="1:7" ht="45" customHeight="1" x14ac:dyDescent="0.25">
      <c r="A42" s="31" t="s">
        <v>2862</v>
      </c>
      <c r="B42" s="32" t="s">
        <v>2833</v>
      </c>
      <c r="C42" s="31" t="s">
        <v>14</v>
      </c>
      <c r="D42" s="31" t="s">
        <v>12</v>
      </c>
      <c r="E42" s="45" t="s">
        <v>2863</v>
      </c>
      <c r="F42" s="45" t="s">
        <v>2863</v>
      </c>
      <c r="G42" s="33">
        <f>SUM(G43:G69)</f>
        <v>2445</v>
      </c>
    </row>
    <row r="43" spans="1:7" x14ac:dyDescent="0.25">
      <c r="A43" s="34" t="s">
        <v>2835</v>
      </c>
      <c r="B43" s="34"/>
      <c r="C43" s="35">
        <v>207</v>
      </c>
      <c r="D43" s="35"/>
      <c r="E43" s="35"/>
      <c r="F43" s="35"/>
      <c r="G43" s="35">
        <f t="shared" ref="G43:G69" si="1">PRODUCT(C43:F43)</f>
        <v>207</v>
      </c>
    </row>
    <row r="44" spans="1:7" x14ac:dyDescent="0.25">
      <c r="A44" s="34" t="s">
        <v>2836</v>
      </c>
      <c r="B44" s="34"/>
      <c r="C44" s="35">
        <v>65</v>
      </c>
      <c r="D44" s="35"/>
      <c r="E44" s="35"/>
      <c r="F44" s="35"/>
      <c r="G44" s="35">
        <f t="shared" si="1"/>
        <v>65</v>
      </c>
    </row>
    <row r="45" spans="1:7" x14ac:dyDescent="0.25">
      <c r="A45" s="34" t="s">
        <v>2837</v>
      </c>
      <c r="B45" s="34"/>
      <c r="C45" s="35">
        <v>64</v>
      </c>
      <c r="D45" s="35"/>
      <c r="E45" s="35"/>
      <c r="F45" s="35"/>
      <c r="G45" s="35">
        <f t="shared" si="1"/>
        <v>64</v>
      </c>
    </row>
    <row r="46" spans="1:7" x14ac:dyDescent="0.25">
      <c r="A46" s="34" t="s">
        <v>2838</v>
      </c>
      <c r="B46" s="34"/>
      <c r="C46" s="35">
        <v>69</v>
      </c>
      <c r="D46" s="35"/>
      <c r="E46" s="35"/>
      <c r="F46" s="35"/>
      <c r="G46" s="35">
        <f t="shared" si="1"/>
        <v>69</v>
      </c>
    </row>
    <row r="47" spans="1:7" x14ac:dyDescent="0.25">
      <c r="A47" s="34" t="s">
        <v>2839</v>
      </c>
      <c r="B47" s="34"/>
      <c r="C47" s="35">
        <v>64</v>
      </c>
      <c r="D47" s="35"/>
      <c r="E47" s="35"/>
      <c r="F47" s="35"/>
      <c r="G47" s="35">
        <f t="shared" si="1"/>
        <v>64</v>
      </c>
    </row>
    <row r="48" spans="1:7" x14ac:dyDescent="0.25">
      <c r="A48" s="34" t="s">
        <v>2840</v>
      </c>
      <c r="B48" s="34"/>
      <c r="C48" s="35">
        <v>50</v>
      </c>
      <c r="D48" s="35"/>
      <c r="E48" s="35"/>
      <c r="F48" s="35"/>
      <c r="G48" s="35">
        <f t="shared" si="1"/>
        <v>50</v>
      </c>
    </row>
    <row r="49" spans="1:7" x14ac:dyDescent="0.25">
      <c r="A49" s="34" t="s">
        <v>2841</v>
      </c>
      <c r="B49" s="34"/>
      <c r="C49" s="35">
        <v>50</v>
      </c>
      <c r="D49" s="35"/>
      <c r="E49" s="35"/>
      <c r="F49" s="35"/>
      <c r="G49" s="35">
        <f t="shared" si="1"/>
        <v>50</v>
      </c>
    </row>
    <row r="50" spans="1:7" x14ac:dyDescent="0.25">
      <c r="A50" s="34" t="s">
        <v>2842</v>
      </c>
      <c r="B50" s="34"/>
      <c r="C50" s="35">
        <v>67</v>
      </c>
      <c r="D50" s="35"/>
      <c r="E50" s="35"/>
      <c r="F50" s="35"/>
      <c r="G50" s="35">
        <f t="shared" si="1"/>
        <v>67</v>
      </c>
    </row>
    <row r="51" spans="1:7" x14ac:dyDescent="0.25">
      <c r="A51" s="34" t="s">
        <v>2843</v>
      </c>
      <c r="B51" s="34"/>
      <c r="C51" s="35">
        <v>73</v>
      </c>
      <c r="D51" s="35"/>
      <c r="E51" s="35"/>
      <c r="F51" s="35"/>
      <c r="G51" s="35">
        <f t="shared" si="1"/>
        <v>73</v>
      </c>
    </row>
    <row r="52" spans="1:7" x14ac:dyDescent="0.25">
      <c r="A52" s="34" t="s">
        <v>2844</v>
      </c>
      <c r="B52" s="34"/>
      <c r="C52" s="35">
        <v>74</v>
      </c>
      <c r="D52" s="35"/>
      <c r="E52" s="35"/>
      <c r="F52" s="35"/>
      <c r="G52" s="35">
        <f t="shared" si="1"/>
        <v>74</v>
      </c>
    </row>
    <row r="53" spans="1:7" x14ac:dyDescent="0.25">
      <c r="A53" s="34" t="s">
        <v>2845</v>
      </c>
      <c r="B53" s="34"/>
      <c r="C53" s="35">
        <v>63</v>
      </c>
      <c r="D53" s="35"/>
      <c r="E53" s="35"/>
      <c r="F53" s="35"/>
      <c r="G53" s="35">
        <f t="shared" si="1"/>
        <v>63</v>
      </c>
    </row>
    <row r="54" spans="1:7" x14ac:dyDescent="0.25">
      <c r="A54" s="34" t="s">
        <v>2846</v>
      </c>
      <c r="B54" s="34"/>
      <c r="C54" s="35">
        <v>63</v>
      </c>
      <c r="D54" s="35"/>
      <c r="E54" s="35"/>
      <c r="F54" s="35"/>
      <c r="G54" s="35">
        <f t="shared" si="1"/>
        <v>63</v>
      </c>
    </row>
    <row r="55" spans="1:7" x14ac:dyDescent="0.25">
      <c r="A55" s="34" t="s">
        <v>2847</v>
      </c>
      <c r="B55" s="34"/>
      <c r="C55" s="35">
        <v>60</v>
      </c>
      <c r="D55" s="35"/>
      <c r="E55" s="35"/>
      <c r="F55" s="35"/>
      <c r="G55" s="35">
        <f t="shared" si="1"/>
        <v>60</v>
      </c>
    </row>
    <row r="56" spans="1:7" x14ac:dyDescent="0.25">
      <c r="A56" s="34" t="s">
        <v>2848</v>
      </c>
      <c r="B56" s="34"/>
      <c r="C56" s="35">
        <v>73</v>
      </c>
      <c r="D56" s="35"/>
      <c r="E56" s="35"/>
      <c r="F56" s="35"/>
      <c r="G56" s="35">
        <f t="shared" si="1"/>
        <v>73</v>
      </c>
    </row>
    <row r="57" spans="1:7" x14ac:dyDescent="0.25">
      <c r="A57" s="34" t="s">
        <v>2849</v>
      </c>
      <c r="B57" s="34"/>
      <c r="C57" s="35">
        <v>65</v>
      </c>
      <c r="D57" s="35"/>
      <c r="E57" s="35"/>
      <c r="F57" s="35"/>
      <c r="G57" s="35">
        <f t="shared" si="1"/>
        <v>65</v>
      </c>
    </row>
    <row r="58" spans="1:7" x14ac:dyDescent="0.25">
      <c r="A58" s="34" t="s">
        <v>2850</v>
      </c>
      <c r="B58" s="34"/>
      <c r="C58" s="35">
        <v>90</v>
      </c>
      <c r="D58" s="35"/>
      <c r="E58" s="35"/>
      <c r="F58" s="35"/>
      <c r="G58" s="35">
        <f t="shared" si="1"/>
        <v>90</v>
      </c>
    </row>
    <row r="59" spans="1:7" x14ac:dyDescent="0.25">
      <c r="A59" s="34" t="s">
        <v>2851</v>
      </c>
      <c r="B59" s="34"/>
      <c r="C59" s="35">
        <v>47</v>
      </c>
      <c r="D59" s="35"/>
      <c r="E59" s="35"/>
      <c r="F59" s="35"/>
      <c r="G59" s="35">
        <f t="shared" si="1"/>
        <v>47</v>
      </c>
    </row>
    <row r="60" spans="1:7" x14ac:dyDescent="0.25">
      <c r="A60" s="34" t="s">
        <v>2852</v>
      </c>
      <c r="B60" s="34"/>
      <c r="C60" s="35">
        <v>88</v>
      </c>
      <c r="D60" s="35"/>
      <c r="E60" s="35"/>
      <c r="F60" s="35"/>
      <c r="G60" s="35">
        <f t="shared" si="1"/>
        <v>88</v>
      </c>
    </row>
    <row r="61" spans="1:7" x14ac:dyDescent="0.25">
      <c r="A61" s="34" t="s">
        <v>2853</v>
      </c>
      <c r="B61" s="34"/>
      <c r="C61" s="35">
        <v>79</v>
      </c>
      <c r="D61" s="35"/>
      <c r="E61" s="35"/>
      <c r="F61" s="35"/>
      <c r="G61" s="35">
        <f t="shared" si="1"/>
        <v>79</v>
      </c>
    </row>
    <row r="62" spans="1:7" x14ac:dyDescent="0.25">
      <c r="A62" s="34" t="s">
        <v>2854</v>
      </c>
      <c r="B62" s="34"/>
      <c r="C62" s="35">
        <v>81</v>
      </c>
      <c r="D62" s="35"/>
      <c r="E62" s="35"/>
      <c r="F62" s="35"/>
      <c r="G62" s="35">
        <f t="shared" si="1"/>
        <v>81</v>
      </c>
    </row>
    <row r="63" spans="1:7" x14ac:dyDescent="0.25">
      <c r="A63" s="34" t="s">
        <v>2855</v>
      </c>
      <c r="B63" s="34"/>
      <c r="C63" s="35">
        <v>63</v>
      </c>
      <c r="D63" s="35"/>
      <c r="E63" s="35"/>
      <c r="F63" s="35"/>
      <c r="G63" s="35">
        <f t="shared" si="1"/>
        <v>63</v>
      </c>
    </row>
    <row r="64" spans="1:7" x14ac:dyDescent="0.25">
      <c r="A64" s="34" t="s">
        <v>2856</v>
      </c>
      <c r="B64" s="34"/>
      <c r="C64" s="35">
        <v>64</v>
      </c>
      <c r="D64" s="35"/>
      <c r="E64" s="35"/>
      <c r="F64" s="35"/>
      <c r="G64" s="35">
        <f t="shared" si="1"/>
        <v>64</v>
      </c>
    </row>
    <row r="65" spans="1:7" x14ac:dyDescent="0.25">
      <c r="A65" s="34" t="s">
        <v>2857</v>
      </c>
      <c r="B65" s="34"/>
      <c r="C65" s="35">
        <v>80</v>
      </c>
      <c r="D65" s="35"/>
      <c r="E65" s="35"/>
      <c r="F65" s="35"/>
      <c r="G65" s="35">
        <f t="shared" si="1"/>
        <v>80</v>
      </c>
    </row>
    <row r="66" spans="1:7" x14ac:dyDescent="0.25">
      <c r="A66" s="34" t="s">
        <v>2858</v>
      </c>
      <c r="B66" s="34"/>
      <c r="C66" s="35">
        <v>93</v>
      </c>
      <c r="D66" s="35"/>
      <c r="E66" s="35"/>
      <c r="F66" s="35"/>
      <c r="G66" s="35">
        <f t="shared" si="1"/>
        <v>93</v>
      </c>
    </row>
    <row r="67" spans="1:7" x14ac:dyDescent="0.25">
      <c r="A67" s="34" t="s">
        <v>2859</v>
      </c>
      <c r="B67" s="34"/>
      <c r="C67" s="35">
        <v>107</v>
      </c>
      <c r="D67" s="35"/>
      <c r="E67" s="35"/>
      <c r="F67" s="35"/>
      <c r="G67" s="35">
        <f t="shared" si="1"/>
        <v>107</v>
      </c>
    </row>
    <row r="68" spans="1:7" x14ac:dyDescent="0.25">
      <c r="A68" s="34" t="s">
        <v>2860</v>
      </c>
      <c r="B68" s="34"/>
      <c r="C68" s="35">
        <v>78</v>
      </c>
      <c r="D68" s="35"/>
      <c r="E68" s="35"/>
      <c r="F68" s="35"/>
      <c r="G68" s="35">
        <f t="shared" si="1"/>
        <v>78</v>
      </c>
    </row>
    <row r="69" spans="1:7" x14ac:dyDescent="0.25">
      <c r="A69" s="34" t="s">
        <v>2861</v>
      </c>
      <c r="B69" s="34"/>
      <c r="C69" s="35">
        <v>468</v>
      </c>
      <c r="D69" s="35"/>
      <c r="E69" s="35"/>
      <c r="F69" s="35"/>
      <c r="G69" s="35">
        <f t="shared" si="1"/>
        <v>468</v>
      </c>
    </row>
    <row r="71" spans="1:7" ht="45" customHeight="1" x14ac:dyDescent="0.25">
      <c r="A71" s="31" t="s">
        <v>2864</v>
      </c>
      <c r="B71" s="32" t="s">
        <v>2833</v>
      </c>
      <c r="C71" s="31" t="s">
        <v>16</v>
      </c>
      <c r="D71" s="31" t="s">
        <v>12</v>
      </c>
      <c r="E71" s="45" t="s">
        <v>2865</v>
      </c>
      <c r="F71" s="45" t="s">
        <v>2865</v>
      </c>
      <c r="G71" s="33">
        <f>SUM(G72:G72)</f>
        <v>1</v>
      </c>
    </row>
    <row r="72" spans="1:7" x14ac:dyDescent="0.25">
      <c r="A72" s="34" t="s">
        <v>9</v>
      </c>
      <c r="B72" s="34"/>
      <c r="C72" s="35">
        <v>1</v>
      </c>
      <c r="D72" s="35"/>
      <c r="E72" s="35"/>
      <c r="F72" s="35"/>
      <c r="G72" s="35">
        <f>PRODUCT(C72:F72)</f>
        <v>1</v>
      </c>
    </row>
    <row r="74" spans="1:7" x14ac:dyDescent="0.25">
      <c r="B74" t="s">
        <v>2831</v>
      </c>
      <c r="C74" s="29" t="s">
        <v>5</v>
      </c>
      <c r="D74" s="30" t="s">
        <v>6</v>
      </c>
      <c r="E74" s="29" t="s">
        <v>7</v>
      </c>
    </row>
    <row r="75" spans="1:7" x14ac:dyDescent="0.25">
      <c r="B75" t="s">
        <v>2831</v>
      </c>
      <c r="C75" s="29" t="s">
        <v>8</v>
      </c>
      <c r="D75" s="30" t="s">
        <v>19</v>
      </c>
      <c r="E75" s="29" t="s">
        <v>20</v>
      </c>
    </row>
    <row r="77" spans="1:7" ht="45" customHeight="1" x14ac:dyDescent="0.25">
      <c r="A77" s="31" t="s">
        <v>2866</v>
      </c>
      <c r="B77" s="32" t="s">
        <v>2833</v>
      </c>
      <c r="C77" s="31" t="s">
        <v>11</v>
      </c>
      <c r="D77" s="31" t="s">
        <v>12</v>
      </c>
      <c r="E77" s="45" t="s">
        <v>2834</v>
      </c>
      <c r="F77" s="45" t="s">
        <v>2834</v>
      </c>
      <c r="G77" s="33">
        <f>SUM(G78:G105)</f>
        <v>2653</v>
      </c>
    </row>
    <row r="78" spans="1:7" x14ac:dyDescent="0.25">
      <c r="A78" s="34" t="s">
        <v>2867</v>
      </c>
      <c r="B78" s="34"/>
      <c r="C78" s="35">
        <v>91</v>
      </c>
      <c r="D78" s="35"/>
      <c r="E78" s="35"/>
      <c r="F78" s="35"/>
      <c r="G78" s="35">
        <f t="shared" ref="G78:G105" si="2">PRODUCT(C78:F78)</f>
        <v>91</v>
      </c>
    </row>
    <row r="79" spans="1:7" x14ac:dyDescent="0.25">
      <c r="A79" s="34" t="s">
        <v>2868</v>
      </c>
      <c r="B79" s="34"/>
      <c r="C79" s="35">
        <v>78</v>
      </c>
      <c r="D79" s="35"/>
      <c r="E79" s="35"/>
      <c r="F79" s="35"/>
      <c r="G79" s="35">
        <f t="shared" si="2"/>
        <v>78</v>
      </c>
    </row>
    <row r="80" spans="1:7" x14ac:dyDescent="0.25">
      <c r="A80" s="34" t="s">
        <v>2869</v>
      </c>
      <c r="B80" s="34"/>
      <c r="C80" s="35">
        <v>79</v>
      </c>
      <c r="D80" s="35"/>
      <c r="E80" s="35"/>
      <c r="F80" s="35"/>
      <c r="G80" s="35">
        <f t="shared" si="2"/>
        <v>79</v>
      </c>
    </row>
    <row r="81" spans="1:7" x14ac:dyDescent="0.25">
      <c r="A81" s="34" t="s">
        <v>2870</v>
      </c>
      <c r="B81" s="34"/>
      <c r="C81" s="35">
        <v>69</v>
      </c>
      <c r="D81" s="35"/>
      <c r="E81" s="35"/>
      <c r="F81" s="35"/>
      <c r="G81" s="35">
        <f t="shared" si="2"/>
        <v>69</v>
      </c>
    </row>
    <row r="82" spans="1:7" x14ac:dyDescent="0.25">
      <c r="A82" s="34" t="s">
        <v>2871</v>
      </c>
      <c r="B82" s="34"/>
      <c r="C82" s="35">
        <v>86</v>
      </c>
      <c r="D82" s="35"/>
      <c r="E82" s="35"/>
      <c r="F82" s="35"/>
      <c r="G82" s="35">
        <f t="shared" si="2"/>
        <v>86</v>
      </c>
    </row>
    <row r="83" spans="1:7" x14ac:dyDescent="0.25">
      <c r="A83" s="34" t="s">
        <v>2872</v>
      </c>
      <c r="B83" s="34"/>
      <c r="C83" s="35">
        <v>79</v>
      </c>
      <c r="D83" s="35"/>
      <c r="E83" s="35"/>
      <c r="F83" s="35"/>
      <c r="G83" s="35">
        <f t="shared" si="2"/>
        <v>79</v>
      </c>
    </row>
    <row r="84" spans="1:7" x14ac:dyDescent="0.25">
      <c r="A84" s="34" t="s">
        <v>2873</v>
      </c>
      <c r="B84" s="34"/>
      <c r="C84" s="35">
        <v>108</v>
      </c>
      <c r="D84" s="35"/>
      <c r="E84" s="35"/>
      <c r="F84" s="35"/>
      <c r="G84" s="35">
        <f t="shared" si="2"/>
        <v>108</v>
      </c>
    </row>
    <row r="85" spans="1:7" x14ac:dyDescent="0.25">
      <c r="A85" s="34" t="s">
        <v>2874</v>
      </c>
      <c r="B85" s="34"/>
      <c r="C85" s="35">
        <v>69</v>
      </c>
      <c r="D85" s="35"/>
      <c r="E85" s="35"/>
      <c r="F85" s="35"/>
      <c r="G85" s="35">
        <f t="shared" si="2"/>
        <v>69</v>
      </c>
    </row>
    <row r="86" spans="1:7" x14ac:dyDescent="0.25">
      <c r="A86" s="34" t="s">
        <v>2875</v>
      </c>
      <c r="B86" s="34"/>
      <c r="C86" s="35">
        <v>65</v>
      </c>
      <c r="D86" s="35"/>
      <c r="E86" s="35"/>
      <c r="F86" s="35"/>
      <c r="G86" s="35">
        <f t="shared" si="2"/>
        <v>65</v>
      </c>
    </row>
    <row r="87" spans="1:7" x14ac:dyDescent="0.25">
      <c r="A87" s="34" t="s">
        <v>2876</v>
      </c>
      <c r="B87" s="34"/>
      <c r="C87" s="35">
        <v>65</v>
      </c>
      <c r="D87" s="35"/>
      <c r="E87" s="35"/>
      <c r="F87" s="35"/>
      <c r="G87" s="35">
        <f t="shared" si="2"/>
        <v>65</v>
      </c>
    </row>
    <row r="88" spans="1:7" x14ac:dyDescent="0.25">
      <c r="A88" s="34" t="s">
        <v>2877</v>
      </c>
      <c r="B88" s="34"/>
      <c r="C88" s="35">
        <v>68</v>
      </c>
      <c r="D88" s="35"/>
      <c r="E88" s="35"/>
      <c r="F88" s="35"/>
      <c r="G88" s="35">
        <f t="shared" si="2"/>
        <v>68</v>
      </c>
    </row>
    <row r="89" spans="1:7" x14ac:dyDescent="0.25">
      <c r="A89" s="34" t="s">
        <v>2878</v>
      </c>
      <c r="B89" s="34"/>
      <c r="C89" s="35">
        <v>65</v>
      </c>
      <c r="D89" s="35"/>
      <c r="E89" s="35"/>
      <c r="F89" s="35"/>
      <c r="G89" s="35">
        <f t="shared" si="2"/>
        <v>65</v>
      </c>
    </row>
    <row r="90" spans="1:7" x14ac:dyDescent="0.25">
      <c r="A90" s="34" t="s">
        <v>2879</v>
      </c>
      <c r="B90" s="34"/>
      <c r="C90" s="35">
        <v>92</v>
      </c>
      <c r="D90" s="35"/>
      <c r="E90" s="35"/>
      <c r="F90" s="35"/>
      <c r="G90" s="35">
        <f t="shared" si="2"/>
        <v>92</v>
      </c>
    </row>
    <row r="91" spans="1:7" x14ac:dyDescent="0.25">
      <c r="A91" s="34" t="s">
        <v>2880</v>
      </c>
      <c r="B91" s="34"/>
      <c r="C91" s="35">
        <v>87</v>
      </c>
      <c r="D91" s="35"/>
      <c r="E91" s="35"/>
      <c r="F91" s="35"/>
      <c r="G91" s="35">
        <f t="shared" si="2"/>
        <v>87</v>
      </c>
    </row>
    <row r="92" spans="1:7" x14ac:dyDescent="0.25">
      <c r="A92" s="34" t="s">
        <v>2881</v>
      </c>
      <c r="B92" s="34"/>
      <c r="C92" s="35">
        <v>77</v>
      </c>
      <c r="D92" s="35"/>
      <c r="E92" s="35"/>
      <c r="F92" s="35"/>
      <c r="G92" s="35">
        <f t="shared" si="2"/>
        <v>77</v>
      </c>
    </row>
    <row r="93" spans="1:7" x14ac:dyDescent="0.25">
      <c r="A93" s="34" t="s">
        <v>2882</v>
      </c>
      <c r="B93" s="34"/>
      <c r="C93" s="35">
        <v>85</v>
      </c>
      <c r="D93" s="35"/>
      <c r="E93" s="35"/>
      <c r="F93" s="35"/>
      <c r="G93" s="35">
        <f t="shared" si="2"/>
        <v>85</v>
      </c>
    </row>
    <row r="94" spans="1:7" x14ac:dyDescent="0.25">
      <c r="A94" s="34" t="s">
        <v>2883</v>
      </c>
      <c r="B94" s="34"/>
      <c r="C94" s="35">
        <v>66</v>
      </c>
      <c r="D94" s="35"/>
      <c r="E94" s="35"/>
      <c r="F94" s="35"/>
      <c r="G94" s="35">
        <f t="shared" si="2"/>
        <v>66</v>
      </c>
    </row>
    <row r="95" spans="1:7" x14ac:dyDescent="0.25">
      <c r="A95" s="34" t="s">
        <v>2884</v>
      </c>
      <c r="B95" s="34"/>
      <c r="C95" s="35">
        <v>87</v>
      </c>
      <c r="D95" s="35"/>
      <c r="E95" s="35"/>
      <c r="F95" s="35"/>
      <c r="G95" s="35">
        <f t="shared" si="2"/>
        <v>87</v>
      </c>
    </row>
    <row r="96" spans="1:7" x14ac:dyDescent="0.25">
      <c r="A96" s="34" t="s">
        <v>2885</v>
      </c>
      <c r="B96" s="34"/>
      <c r="C96" s="35">
        <v>59</v>
      </c>
      <c r="D96" s="35"/>
      <c r="E96" s="35"/>
      <c r="F96" s="35"/>
      <c r="G96" s="35">
        <f t="shared" si="2"/>
        <v>59</v>
      </c>
    </row>
    <row r="97" spans="1:7" x14ac:dyDescent="0.25">
      <c r="A97" s="34" t="s">
        <v>2886</v>
      </c>
      <c r="B97" s="34"/>
      <c r="C97" s="35">
        <v>46</v>
      </c>
      <c r="D97" s="35"/>
      <c r="E97" s="35"/>
      <c r="F97" s="35"/>
      <c r="G97" s="35">
        <f t="shared" si="2"/>
        <v>46</v>
      </c>
    </row>
    <row r="98" spans="1:7" x14ac:dyDescent="0.25">
      <c r="A98" s="34" t="s">
        <v>2887</v>
      </c>
      <c r="B98" s="34"/>
      <c r="C98" s="35">
        <v>54</v>
      </c>
      <c r="D98" s="35"/>
      <c r="E98" s="35"/>
      <c r="F98" s="35"/>
      <c r="G98" s="35">
        <f t="shared" si="2"/>
        <v>54</v>
      </c>
    </row>
    <row r="99" spans="1:7" x14ac:dyDescent="0.25">
      <c r="A99" s="34" t="s">
        <v>2888</v>
      </c>
      <c r="B99" s="34"/>
      <c r="C99" s="35">
        <v>64</v>
      </c>
      <c r="D99" s="35"/>
      <c r="E99" s="35"/>
      <c r="F99" s="35"/>
      <c r="G99" s="35">
        <f t="shared" si="2"/>
        <v>64</v>
      </c>
    </row>
    <row r="100" spans="1:7" x14ac:dyDescent="0.25">
      <c r="A100" s="34" t="s">
        <v>2889</v>
      </c>
      <c r="B100" s="34"/>
      <c r="C100" s="35">
        <v>68</v>
      </c>
      <c r="D100" s="35"/>
      <c r="E100" s="35"/>
      <c r="F100" s="35"/>
      <c r="G100" s="35">
        <f t="shared" si="2"/>
        <v>68</v>
      </c>
    </row>
    <row r="101" spans="1:7" x14ac:dyDescent="0.25">
      <c r="A101" s="34" t="s">
        <v>2890</v>
      </c>
      <c r="B101" s="34"/>
      <c r="C101" s="35">
        <v>85</v>
      </c>
      <c r="D101" s="35"/>
      <c r="E101" s="35"/>
      <c r="F101" s="35"/>
      <c r="G101" s="35">
        <f t="shared" si="2"/>
        <v>85</v>
      </c>
    </row>
    <row r="102" spans="1:7" x14ac:dyDescent="0.25">
      <c r="A102" s="34" t="s">
        <v>2891</v>
      </c>
      <c r="B102" s="34"/>
      <c r="C102" s="35">
        <v>84</v>
      </c>
      <c r="D102" s="35"/>
      <c r="E102" s="35"/>
      <c r="F102" s="35"/>
      <c r="G102" s="35">
        <f t="shared" si="2"/>
        <v>84</v>
      </c>
    </row>
    <row r="103" spans="1:7" x14ac:dyDescent="0.25">
      <c r="A103" s="34" t="s">
        <v>2892</v>
      </c>
      <c r="B103" s="34"/>
      <c r="C103" s="35">
        <v>62</v>
      </c>
      <c r="D103" s="35"/>
      <c r="E103" s="35"/>
      <c r="F103" s="35"/>
      <c r="G103" s="35">
        <f t="shared" si="2"/>
        <v>62</v>
      </c>
    </row>
    <row r="104" spans="1:7" x14ac:dyDescent="0.25">
      <c r="A104" s="34" t="s">
        <v>2893</v>
      </c>
      <c r="B104" s="34"/>
      <c r="C104" s="35">
        <v>115</v>
      </c>
      <c r="D104" s="35"/>
      <c r="E104" s="35"/>
      <c r="F104" s="35"/>
      <c r="G104" s="35">
        <f t="shared" si="2"/>
        <v>115</v>
      </c>
    </row>
    <row r="105" spans="1:7" x14ac:dyDescent="0.25">
      <c r="A105" s="34" t="s">
        <v>2894</v>
      </c>
      <c r="B105" s="34"/>
      <c r="C105" s="35">
        <v>600</v>
      </c>
      <c r="D105" s="35"/>
      <c r="E105" s="35"/>
      <c r="F105" s="35"/>
      <c r="G105" s="35">
        <f t="shared" si="2"/>
        <v>600</v>
      </c>
    </row>
    <row r="107" spans="1:7" ht="45" customHeight="1" x14ac:dyDescent="0.25">
      <c r="A107" s="31" t="s">
        <v>2895</v>
      </c>
      <c r="B107" s="32" t="s">
        <v>2833</v>
      </c>
      <c r="C107" s="31" t="s">
        <v>14</v>
      </c>
      <c r="D107" s="31" t="s">
        <v>12</v>
      </c>
      <c r="E107" s="45" t="s">
        <v>2863</v>
      </c>
      <c r="F107" s="45" t="s">
        <v>2863</v>
      </c>
      <c r="G107" s="33">
        <f>SUM(G108:G135)</f>
        <v>2653</v>
      </c>
    </row>
    <row r="108" spans="1:7" x14ac:dyDescent="0.25">
      <c r="A108" s="34" t="s">
        <v>2867</v>
      </c>
      <c r="B108" s="34"/>
      <c r="C108" s="35">
        <v>91</v>
      </c>
      <c r="D108" s="35"/>
      <c r="E108" s="35"/>
      <c r="F108" s="35"/>
      <c r="G108" s="35">
        <f t="shared" ref="G108:G135" si="3">PRODUCT(C108:F108)</f>
        <v>91</v>
      </c>
    </row>
    <row r="109" spans="1:7" x14ac:dyDescent="0.25">
      <c r="A109" s="34" t="s">
        <v>2868</v>
      </c>
      <c r="B109" s="34"/>
      <c r="C109" s="35">
        <v>78</v>
      </c>
      <c r="D109" s="35"/>
      <c r="E109" s="35"/>
      <c r="F109" s="35"/>
      <c r="G109" s="35">
        <f t="shared" si="3"/>
        <v>78</v>
      </c>
    </row>
    <row r="110" spans="1:7" x14ac:dyDescent="0.25">
      <c r="A110" s="34" t="s">
        <v>2869</v>
      </c>
      <c r="B110" s="34"/>
      <c r="C110" s="35">
        <v>79</v>
      </c>
      <c r="D110" s="35"/>
      <c r="E110" s="35"/>
      <c r="F110" s="35"/>
      <c r="G110" s="35">
        <f t="shared" si="3"/>
        <v>79</v>
      </c>
    </row>
    <row r="111" spans="1:7" x14ac:dyDescent="0.25">
      <c r="A111" s="34" t="s">
        <v>2870</v>
      </c>
      <c r="B111" s="34"/>
      <c r="C111" s="35">
        <v>69</v>
      </c>
      <c r="D111" s="35"/>
      <c r="E111" s="35"/>
      <c r="F111" s="35"/>
      <c r="G111" s="35">
        <f t="shared" si="3"/>
        <v>69</v>
      </c>
    </row>
    <row r="112" spans="1:7" x14ac:dyDescent="0.25">
      <c r="A112" s="34" t="s">
        <v>2871</v>
      </c>
      <c r="B112" s="34"/>
      <c r="C112" s="35">
        <v>86</v>
      </c>
      <c r="D112" s="35"/>
      <c r="E112" s="35"/>
      <c r="F112" s="35"/>
      <c r="G112" s="35">
        <f t="shared" si="3"/>
        <v>86</v>
      </c>
    </row>
    <row r="113" spans="1:7" x14ac:dyDescent="0.25">
      <c r="A113" s="34" t="s">
        <v>2872</v>
      </c>
      <c r="B113" s="34"/>
      <c r="C113" s="35">
        <v>79</v>
      </c>
      <c r="D113" s="35"/>
      <c r="E113" s="35"/>
      <c r="F113" s="35"/>
      <c r="G113" s="35">
        <f t="shared" si="3"/>
        <v>79</v>
      </c>
    </row>
    <row r="114" spans="1:7" x14ac:dyDescent="0.25">
      <c r="A114" s="34" t="s">
        <v>2873</v>
      </c>
      <c r="B114" s="34"/>
      <c r="C114" s="35">
        <v>108</v>
      </c>
      <c r="D114" s="35"/>
      <c r="E114" s="35"/>
      <c r="F114" s="35"/>
      <c r="G114" s="35">
        <f t="shared" si="3"/>
        <v>108</v>
      </c>
    </row>
    <row r="115" spans="1:7" x14ac:dyDescent="0.25">
      <c r="A115" s="34" t="s">
        <v>2874</v>
      </c>
      <c r="B115" s="34"/>
      <c r="C115" s="35">
        <v>69</v>
      </c>
      <c r="D115" s="35"/>
      <c r="E115" s="35"/>
      <c r="F115" s="35"/>
      <c r="G115" s="35">
        <f t="shared" si="3"/>
        <v>69</v>
      </c>
    </row>
    <row r="116" spans="1:7" x14ac:dyDescent="0.25">
      <c r="A116" s="34" t="s">
        <v>2875</v>
      </c>
      <c r="B116" s="34"/>
      <c r="C116" s="35">
        <v>65</v>
      </c>
      <c r="D116" s="35"/>
      <c r="E116" s="35"/>
      <c r="F116" s="35"/>
      <c r="G116" s="35">
        <f t="shared" si="3"/>
        <v>65</v>
      </c>
    </row>
    <row r="117" spans="1:7" x14ac:dyDescent="0.25">
      <c r="A117" s="34" t="s">
        <v>2876</v>
      </c>
      <c r="B117" s="34"/>
      <c r="C117" s="35">
        <v>65</v>
      </c>
      <c r="D117" s="35"/>
      <c r="E117" s="35"/>
      <c r="F117" s="35"/>
      <c r="G117" s="35">
        <f t="shared" si="3"/>
        <v>65</v>
      </c>
    </row>
    <row r="118" spans="1:7" x14ac:dyDescent="0.25">
      <c r="A118" s="34" t="s">
        <v>2877</v>
      </c>
      <c r="B118" s="34"/>
      <c r="C118" s="35">
        <v>68</v>
      </c>
      <c r="D118" s="35"/>
      <c r="E118" s="35"/>
      <c r="F118" s="35"/>
      <c r="G118" s="35">
        <f t="shared" si="3"/>
        <v>68</v>
      </c>
    </row>
    <row r="119" spans="1:7" x14ac:dyDescent="0.25">
      <c r="A119" s="34" t="s">
        <v>2878</v>
      </c>
      <c r="B119" s="34"/>
      <c r="C119" s="35">
        <v>65</v>
      </c>
      <c r="D119" s="35"/>
      <c r="E119" s="35"/>
      <c r="F119" s="35"/>
      <c r="G119" s="35">
        <f t="shared" si="3"/>
        <v>65</v>
      </c>
    </row>
    <row r="120" spans="1:7" x14ac:dyDescent="0.25">
      <c r="A120" s="34" t="s">
        <v>2879</v>
      </c>
      <c r="B120" s="34"/>
      <c r="C120" s="35">
        <v>92</v>
      </c>
      <c r="D120" s="35"/>
      <c r="E120" s="35"/>
      <c r="F120" s="35"/>
      <c r="G120" s="35">
        <f t="shared" si="3"/>
        <v>92</v>
      </c>
    </row>
    <row r="121" spans="1:7" x14ac:dyDescent="0.25">
      <c r="A121" s="34" t="s">
        <v>2880</v>
      </c>
      <c r="B121" s="34"/>
      <c r="C121" s="35">
        <v>87</v>
      </c>
      <c r="D121" s="35"/>
      <c r="E121" s="35"/>
      <c r="F121" s="35"/>
      <c r="G121" s="35">
        <f t="shared" si="3"/>
        <v>87</v>
      </c>
    </row>
    <row r="122" spans="1:7" x14ac:dyDescent="0.25">
      <c r="A122" s="34" t="s">
        <v>2881</v>
      </c>
      <c r="B122" s="34"/>
      <c r="C122" s="35">
        <v>77</v>
      </c>
      <c r="D122" s="35"/>
      <c r="E122" s="35"/>
      <c r="F122" s="35"/>
      <c r="G122" s="35">
        <f t="shared" si="3"/>
        <v>77</v>
      </c>
    </row>
    <row r="123" spans="1:7" x14ac:dyDescent="0.25">
      <c r="A123" s="34" t="s">
        <v>2882</v>
      </c>
      <c r="B123" s="34"/>
      <c r="C123" s="35">
        <v>85</v>
      </c>
      <c r="D123" s="35"/>
      <c r="E123" s="35"/>
      <c r="F123" s="35"/>
      <c r="G123" s="35">
        <f t="shared" si="3"/>
        <v>85</v>
      </c>
    </row>
    <row r="124" spans="1:7" x14ac:dyDescent="0.25">
      <c r="A124" s="34" t="s">
        <v>2883</v>
      </c>
      <c r="B124" s="34"/>
      <c r="C124" s="35">
        <v>66</v>
      </c>
      <c r="D124" s="35"/>
      <c r="E124" s="35"/>
      <c r="F124" s="35"/>
      <c r="G124" s="35">
        <f t="shared" si="3"/>
        <v>66</v>
      </c>
    </row>
    <row r="125" spans="1:7" x14ac:dyDescent="0.25">
      <c r="A125" s="34" t="s">
        <v>2884</v>
      </c>
      <c r="B125" s="34"/>
      <c r="C125" s="35">
        <v>87</v>
      </c>
      <c r="D125" s="35"/>
      <c r="E125" s="35"/>
      <c r="F125" s="35"/>
      <c r="G125" s="35">
        <f t="shared" si="3"/>
        <v>87</v>
      </c>
    </row>
    <row r="126" spans="1:7" x14ac:dyDescent="0.25">
      <c r="A126" s="34" t="s">
        <v>2885</v>
      </c>
      <c r="B126" s="34"/>
      <c r="C126" s="35">
        <v>59</v>
      </c>
      <c r="D126" s="35"/>
      <c r="E126" s="35"/>
      <c r="F126" s="35"/>
      <c r="G126" s="35">
        <f t="shared" si="3"/>
        <v>59</v>
      </c>
    </row>
    <row r="127" spans="1:7" x14ac:dyDescent="0.25">
      <c r="A127" s="34" t="s">
        <v>2886</v>
      </c>
      <c r="B127" s="34"/>
      <c r="C127" s="35">
        <v>46</v>
      </c>
      <c r="D127" s="35"/>
      <c r="E127" s="35"/>
      <c r="F127" s="35"/>
      <c r="G127" s="35">
        <f t="shared" si="3"/>
        <v>46</v>
      </c>
    </row>
    <row r="128" spans="1:7" x14ac:dyDescent="0.25">
      <c r="A128" s="34" t="s">
        <v>2887</v>
      </c>
      <c r="B128" s="34"/>
      <c r="C128" s="35">
        <v>54</v>
      </c>
      <c r="D128" s="35"/>
      <c r="E128" s="35"/>
      <c r="F128" s="35"/>
      <c r="G128" s="35">
        <f t="shared" si="3"/>
        <v>54</v>
      </c>
    </row>
    <row r="129" spans="1:7" x14ac:dyDescent="0.25">
      <c r="A129" s="34" t="s">
        <v>2888</v>
      </c>
      <c r="B129" s="34"/>
      <c r="C129" s="35">
        <v>64</v>
      </c>
      <c r="D129" s="35"/>
      <c r="E129" s="35"/>
      <c r="F129" s="35"/>
      <c r="G129" s="35">
        <f t="shared" si="3"/>
        <v>64</v>
      </c>
    </row>
    <row r="130" spans="1:7" x14ac:dyDescent="0.25">
      <c r="A130" s="34" t="s">
        <v>2889</v>
      </c>
      <c r="B130" s="34"/>
      <c r="C130" s="35">
        <v>68</v>
      </c>
      <c r="D130" s="35"/>
      <c r="E130" s="35"/>
      <c r="F130" s="35"/>
      <c r="G130" s="35">
        <f t="shared" si="3"/>
        <v>68</v>
      </c>
    </row>
    <row r="131" spans="1:7" x14ac:dyDescent="0.25">
      <c r="A131" s="34" t="s">
        <v>2890</v>
      </c>
      <c r="B131" s="34"/>
      <c r="C131" s="35">
        <v>85</v>
      </c>
      <c r="D131" s="35"/>
      <c r="E131" s="35"/>
      <c r="F131" s="35"/>
      <c r="G131" s="35">
        <f t="shared" si="3"/>
        <v>85</v>
      </c>
    </row>
    <row r="132" spans="1:7" x14ac:dyDescent="0.25">
      <c r="A132" s="34" t="s">
        <v>2891</v>
      </c>
      <c r="B132" s="34"/>
      <c r="C132" s="35">
        <v>84</v>
      </c>
      <c r="D132" s="35"/>
      <c r="E132" s="35"/>
      <c r="F132" s="35"/>
      <c r="G132" s="35">
        <f t="shared" si="3"/>
        <v>84</v>
      </c>
    </row>
    <row r="133" spans="1:7" x14ac:dyDescent="0.25">
      <c r="A133" s="34" t="s">
        <v>2892</v>
      </c>
      <c r="B133" s="34"/>
      <c r="C133" s="35">
        <v>62</v>
      </c>
      <c r="D133" s="35"/>
      <c r="E133" s="35"/>
      <c r="F133" s="35"/>
      <c r="G133" s="35">
        <f t="shared" si="3"/>
        <v>62</v>
      </c>
    </row>
    <row r="134" spans="1:7" x14ac:dyDescent="0.25">
      <c r="A134" s="34" t="s">
        <v>2893</v>
      </c>
      <c r="B134" s="34"/>
      <c r="C134" s="35">
        <v>115</v>
      </c>
      <c r="D134" s="35"/>
      <c r="E134" s="35"/>
      <c r="F134" s="35"/>
      <c r="G134" s="35">
        <f t="shared" si="3"/>
        <v>115</v>
      </c>
    </row>
    <row r="135" spans="1:7" x14ac:dyDescent="0.25">
      <c r="A135" s="34" t="s">
        <v>2894</v>
      </c>
      <c r="B135" s="34"/>
      <c r="C135" s="35">
        <v>600</v>
      </c>
      <c r="D135" s="35"/>
      <c r="E135" s="35"/>
      <c r="F135" s="35"/>
      <c r="G135" s="35">
        <f t="shared" si="3"/>
        <v>600</v>
      </c>
    </row>
    <row r="137" spans="1:7" ht="45" customHeight="1" x14ac:dyDescent="0.25">
      <c r="A137" s="31" t="s">
        <v>2896</v>
      </c>
      <c r="B137" s="32" t="s">
        <v>2833</v>
      </c>
      <c r="C137" s="31" t="s">
        <v>16</v>
      </c>
      <c r="D137" s="31" t="s">
        <v>12</v>
      </c>
      <c r="E137" s="45" t="s">
        <v>2865</v>
      </c>
      <c r="F137" s="45" t="s">
        <v>2865</v>
      </c>
      <c r="G137" s="33">
        <f>SUM(G138:G138)</f>
        <v>1</v>
      </c>
    </row>
    <row r="138" spans="1:7" x14ac:dyDescent="0.25">
      <c r="A138" s="34" t="s">
        <v>20</v>
      </c>
      <c r="B138" s="34"/>
      <c r="C138" s="35">
        <v>1</v>
      </c>
      <c r="D138" s="35"/>
      <c r="E138" s="35"/>
      <c r="F138" s="35"/>
      <c r="G138" s="35">
        <f>PRODUCT(C138:F138)</f>
        <v>1</v>
      </c>
    </row>
    <row r="140" spans="1:7" x14ac:dyDescent="0.25">
      <c r="B140" t="s">
        <v>2831</v>
      </c>
      <c r="C140" s="29" t="s">
        <v>5</v>
      </c>
      <c r="D140" s="30" t="s">
        <v>6</v>
      </c>
      <c r="E140" s="29" t="s">
        <v>7</v>
      </c>
    </row>
    <row r="141" spans="1:7" x14ac:dyDescent="0.25">
      <c r="B141" t="s">
        <v>2831</v>
      </c>
      <c r="C141" s="29" t="s">
        <v>8</v>
      </c>
      <c r="D141" s="30" t="s">
        <v>22</v>
      </c>
      <c r="E141" s="29" t="s">
        <v>23</v>
      </c>
    </row>
    <row r="143" spans="1:7" ht="45" customHeight="1" x14ac:dyDescent="0.25">
      <c r="A143" s="31" t="s">
        <v>2897</v>
      </c>
      <c r="B143" s="32" t="s">
        <v>2833</v>
      </c>
      <c r="C143" s="31" t="s">
        <v>25</v>
      </c>
      <c r="D143" s="31" t="s">
        <v>26</v>
      </c>
      <c r="E143" s="45" t="s">
        <v>27</v>
      </c>
      <c r="F143" s="45" t="s">
        <v>27</v>
      </c>
      <c r="G143" s="33">
        <f>SUM(G144:G144)</f>
        <v>1</v>
      </c>
    </row>
    <row r="144" spans="1:7" x14ac:dyDescent="0.25">
      <c r="A144" s="34"/>
      <c r="B144" s="34"/>
      <c r="C144" s="35">
        <v>1</v>
      </c>
      <c r="D144" s="35"/>
      <c r="E144" s="35"/>
      <c r="F144" s="35"/>
      <c r="G144" s="35">
        <f>PRODUCT(C144:F144)</f>
        <v>1</v>
      </c>
    </row>
    <row r="146" spans="1:7" ht="45" customHeight="1" x14ac:dyDescent="0.25">
      <c r="A146" s="31" t="s">
        <v>2898</v>
      </c>
      <c r="B146" s="32" t="s">
        <v>2833</v>
      </c>
      <c r="C146" s="31" t="s">
        <v>28</v>
      </c>
      <c r="D146" s="31" t="s">
        <v>26</v>
      </c>
      <c r="E146" s="45" t="s">
        <v>29</v>
      </c>
      <c r="F146" s="45" t="s">
        <v>29</v>
      </c>
      <c r="G146" s="33">
        <f>SUM(G147:G147)</f>
        <v>1</v>
      </c>
    </row>
    <row r="147" spans="1:7" x14ac:dyDescent="0.25">
      <c r="A147" s="34"/>
      <c r="B147" s="34"/>
      <c r="C147" s="35">
        <v>1</v>
      </c>
      <c r="D147" s="35"/>
      <c r="E147" s="35"/>
      <c r="F147" s="35"/>
      <c r="G147" s="35">
        <f>PRODUCT(C147:F147)</f>
        <v>1</v>
      </c>
    </row>
  </sheetData>
  <sheetProtection sheet="1"/>
  <mergeCells count="13">
    <mergeCell ref="E137:F137"/>
    <mergeCell ref="E143:F143"/>
    <mergeCell ref="E146:F146"/>
    <mergeCell ref="E13:F13"/>
    <mergeCell ref="E42:F42"/>
    <mergeCell ref="E71:F71"/>
    <mergeCell ref="E77:F77"/>
    <mergeCell ref="E107:F107"/>
    <mergeCell ref="E1:H1"/>
    <mergeCell ref="E2:H2"/>
    <mergeCell ref="E3:H3"/>
    <mergeCell ref="E4:H4"/>
    <mergeCell ref="C6:G6"/>
  </mergeCells>
  <pageMargins left="0.75" right="0.75" top="0.75" bottom="0.5" header="0.5" footer="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T-PRES</vt:lpstr>
      <vt:lpstr>T-APU</vt:lpstr>
      <vt:lpstr>T-SMP</vt:lpstr>
      <vt:lpstr>T-DIM</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Felipe Melo, Vanessa</cp:lastModifiedBy>
  <dcterms:created xsi:type="dcterms:W3CDTF">2020-02-03T15:55:16Z</dcterms:created>
  <dcterms:modified xsi:type="dcterms:W3CDTF">2020-02-04T16:19:55Z</dcterms:modified>
</cp:coreProperties>
</file>